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4.xml" ContentType="application/vnd.openxmlformats-officedocument.drawing+xml"/>
  <Override PartName="/xl/worksheets/sheet23.xml" ContentType="application/vnd.openxmlformats-officedocument.spreadsheetml.worksheet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83.xml" ContentType="application/vnd.openxmlformats-officedocument.drawing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drawings/drawing76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7.xml" ContentType="application/vnd.openxmlformats-officedocument.drawing+xml"/>
  <Override PartName="/xl/drawings/drawing71.xml" ContentType="application/vnd.openxmlformats-officedocument.drawing+xml"/>
  <Override PartName="/xl/charts/chart35.xml" ContentType="application/vnd.openxmlformats-officedocument.drawingml.chart+xml"/>
  <Override PartName="/xl/drawings/drawing79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80.xml" ContentType="application/vnd.openxmlformats-officedocument.drawing+xml"/>
  <Override PartName="/xl/drawings/drawing56.xml" ContentType="application/vnd.openxmlformats-officedocument.drawing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charts/chart33.xml" ContentType="application/vnd.openxmlformats-officedocument.drawingml.chart+xml"/>
  <Override PartName="/xl/drawings/drawing51.xml" ContentType="application/vnd.openxmlformats-officedocument.drawing+xml"/>
  <Override PartName="/xl/drawings/drawing88.xml" ContentType="application/vnd.openxmlformats-officedocument.drawing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75.xml" ContentType="application/vnd.openxmlformats-officedocument.drawing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mensual'!$B$5:$F$92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mensual'!$B$5:$F$92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CAT'!$B$5:$G$79</definedName>
    <definedName name="_xlnm.Print_Area" localSheetId="58">'evolución EM zona'!$B$5:$F$80</definedName>
    <definedName name="_xlnm.Print_Area" localSheetId="49">'evolución IO CAT '!$B$5:$G$79</definedName>
    <definedName name="_xlnm.Print_Area" localSheetId="47">'evolución IO zona'!$B$5:$F$80</definedName>
    <definedName name="_xlnm.Print_Area" localSheetId="31">'EVOLUCIÓN NACIO CATEGORIA '!$B$5:$H$32</definedName>
    <definedName name="_xlnm.Print_Area" localSheetId="40">'evolución pernocta cat ev anual'!$B$5:$G$79</definedName>
    <definedName name="_xlnm.Print_Area" localSheetId="38">'evoución PERNOCTA zona'!$B$5:$F$80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mensu'!$B$5:$AV$92</definedName>
    <definedName name="_xlnm.Print_Area" localSheetId="32">'nacionalidades distribucion alo'!$B$5:$H$32</definedName>
    <definedName name="_xlnm.Print_Area" localSheetId="34">'Nacionalidad-evolución cuota'!$B$5:$Y$92</definedName>
    <definedName name="_xlnm.Print_Area" localSheetId="44">'Pernoctacion mensual'!$B$5:$F$92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tip'!$B$5:$H$93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CAT'!$B$5:$L$92</definedName>
    <definedName name="_xlnm.Print_Area" localSheetId="57">'Tablas evol EM zona'!$B$5:$J$93</definedName>
    <definedName name="_xlnm.Print_Area" localSheetId="48">'tablas evol IO CAT '!$B$5:$L$92</definedName>
    <definedName name="_xlnm.Print_Area" localSheetId="46">'Tablas evol IO zona'!$B$5:$J$93</definedName>
    <definedName name="_xlnm.Print_Area" localSheetId="39">'tablas pernocta cat ev anual'!$B$5:$L$92</definedName>
    <definedName name="_xlnm.Print_Area" localSheetId="37">'Tablas PERNOCTA zona'!$B$5:$J$93</definedName>
    <definedName name="_xlnm.Print_Area" localSheetId="17">'tablas turistas por categorías '!$B$5:$L$92</definedName>
    <definedName name="_xlnm.Print_Area" localSheetId="7">'tablas turistas por Temporada'!$B$5:$G$28</definedName>
    <definedName name="_xlnm.Print_Area" localSheetId="10">'Tablas turistas zona y tip.'!$B$5:$J$94</definedName>
    <definedName name="_xlnm.Print_Area" localSheetId="12">'tablas Zonas mensual '!$B$5:$I$38</definedName>
    <definedName name="_xlnm.Print_Area" localSheetId="5">'var evolu x tipolo'!$B$5:$E$79</definedName>
    <definedName name="_xlnm.Print_Area" localSheetId="21">'VARIACIÓN EVOL POR CATEGORIA'!$B$5:$G$79</definedName>
    <definedName name="_xlnm.Print_Area" localSheetId="11">'variación x zonas tipo '!$B$5:$F$80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3" i="61"/>
  <c r="G78" l="1"/>
  <c r="L78" i="60"/>
  <c r="F78" i="61" l="1"/>
  <c r="J78" i="60"/>
  <c r="E78" i="61" l="1"/>
  <c r="H78" i="60"/>
  <c r="D78" i="61" l="1"/>
  <c r="F78" i="60"/>
  <c r="C78" i="61" l="1"/>
  <c r="D78" i="60"/>
  <c r="G77" i="61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F79" l="1"/>
  <c r="J79" i="58"/>
  <c r="E79" i="59" l="1"/>
  <c r="H79" i="58"/>
  <c r="D79" i="59" l="1"/>
  <c r="F79" i="58"/>
  <c r="C79" i="59" l="1"/>
  <c r="D79" i="58"/>
  <c r="F78" i="59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B14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9" i="56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D66"/>
  <c r="F65" l="1"/>
  <c r="E65"/>
  <c r="E64" l="1"/>
  <c r="F64"/>
  <c r="D64"/>
  <c r="F63" l="1"/>
  <c r="E63"/>
  <c r="D63"/>
  <c r="F62" l="1"/>
  <c r="E62"/>
  <c r="D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E52"/>
  <c r="E51" l="1"/>
  <c r="D51"/>
  <c r="F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E26"/>
  <c r="E25" l="1"/>
  <c r="F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B13"/>
  <c r="D12" l="1"/>
  <c r="E12"/>
  <c r="F12"/>
  <c r="F11" l="1"/>
  <c r="E11"/>
  <c r="D11"/>
  <c r="F10" l="1"/>
  <c r="D10"/>
  <c r="E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3" i="50"/>
  <c r="G78" l="1"/>
  <c r="L78" i="49"/>
  <c r="F78" i="50" l="1"/>
  <c r="J78" i="49"/>
  <c r="E78" i="50" l="1"/>
  <c r="H78" i="49"/>
  <c r="D78" i="50" l="1"/>
  <c r="F78" i="49"/>
  <c r="C78" i="50" l="1"/>
  <c r="D78" i="49"/>
  <c r="G77" i="50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F79" l="1"/>
  <c r="J79" i="47"/>
  <c r="E79" i="48" l="1"/>
  <c r="H79" i="47"/>
  <c r="D79" i="48" l="1"/>
  <c r="F79" i="47"/>
  <c r="C79" i="48" l="1"/>
  <c r="D79" i="47"/>
  <c r="F78" i="4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9" i="45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E64" l="1"/>
  <c r="F64"/>
  <c r="D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E54"/>
  <c r="D54"/>
  <c r="F53" l="1"/>
  <c r="D53"/>
  <c r="E53"/>
  <c r="F52" l="1"/>
  <c r="E52"/>
  <c r="E51" l="1"/>
  <c r="D51"/>
  <c r="F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E26"/>
  <c r="E25" l="1"/>
  <c r="D25"/>
  <c r="F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B13"/>
  <c r="D12" l="1"/>
  <c r="F12"/>
  <c r="E12"/>
  <c r="F11" l="1"/>
  <c r="D11"/>
  <c r="E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3" i="41"/>
  <c r="G78" l="1"/>
  <c r="L78" i="40"/>
  <c r="F78" i="41" l="1"/>
  <c r="J78" i="40"/>
  <c r="E78" i="41" l="1"/>
  <c r="H78" i="40"/>
  <c r="D78" i="41" l="1"/>
  <c r="F78" i="40"/>
  <c r="C78" i="41" l="1"/>
  <c r="D78" i="40"/>
  <c r="G77" i="41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F79" l="1"/>
  <c r="J79" i="38"/>
  <c r="E79" i="39" l="1"/>
  <c r="H79" i="38"/>
  <c r="D79" i="39" l="1"/>
  <c r="F79" i="38"/>
  <c r="C79" i="39" l="1"/>
  <c r="D79" i="38"/>
  <c r="F78" i="39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B14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9" i="36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D66"/>
  <c r="F65" l="1"/>
  <c r="E65"/>
  <c r="E64" l="1"/>
  <c r="F64"/>
  <c r="D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D53"/>
  <c r="E53"/>
  <c r="F52" l="1"/>
  <c r="E52"/>
  <c r="E51" l="1"/>
  <c r="F51"/>
  <c r="D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E26"/>
  <c r="E25" l="1"/>
  <c r="F25"/>
  <c r="D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B13"/>
  <c r="D12" l="1"/>
  <c r="F12"/>
  <c r="E12"/>
  <c r="F11" l="1"/>
  <c r="D11"/>
  <c r="E11"/>
  <c r="F10" l="1"/>
  <c r="D10"/>
  <c r="E10"/>
  <c r="F9" l="1"/>
  <c r="D9"/>
  <c r="E9"/>
  <c r="F8" l="1"/>
  <c r="D8"/>
  <c r="E8"/>
  <c r="F7" l="1"/>
  <c r="D7"/>
  <c r="E7"/>
  <c r="B13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3"/>
  <c r="B13" i="32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3" i="22" l="1"/>
  <c r="G78" l="1"/>
  <c r="L78" i="18"/>
  <c r="F78" i="22" l="1"/>
  <c r="J78" i="18"/>
  <c r="E78" i="22" l="1"/>
  <c r="H78" i="18"/>
  <c r="D78" i="22" l="1"/>
  <c r="F78" i="18"/>
  <c r="C78" i="22" l="1"/>
  <c r="D78" i="18"/>
  <c r="G77" i="22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4" i="12" l="1"/>
  <c r="F79" l="1"/>
  <c r="J79" i="11"/>
  <c r="E79" i="12" l="1"/>
  <c r="H79" i="11"/>
  <c r="D79" i="12" l="1"/>
  <c r="F79" i="11"/>
  <c r="C79" i="12" l="1"/>
  <c r="D79" i="11"/>
  <c r="F78" i="12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B14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78" l="1"/>
  <c r="H79" i="4"/>
  <c r="D78" i="6" l="1"/>
  <c r="C78" l="1"/>
  <c r="D79" i="4"/>
  <c r="E77" i="6" l="1"/>
  <c r="H78" i="4"/>
  <c r="D77" i="6" l="1"/>
  <c r="C77" l="1"/>
  <c r="D78" i="4"/>
  <c r="E76" i="6" l="1"/>
  <c r="H77" i="4"/>
  <c r="D76" i="6" l="1"/>
  <c r="C76" l="1"/>
  <c r="D77" i="4"/>
  <c r="E75" i="6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B1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<sst xmlns="http://schemas.openxmlformats.org/spreadsheetml/2006/main" count="3551" uniqueCount="335">
  <si>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</si>
  <si>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</si>
  <si>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</si>
  <si>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</si>
  <si>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</si>
  <si>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</si>
  <si>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</si>
  <si>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</si>
  <si>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</si>
  <si>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</si>
  <si>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</si>
  <si>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</si>
  <si>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</si>
  <si>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</si>
  <si>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</si>
  <si>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</si>
  <si>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</si>
  <si>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</si>
  <si>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</si>
  <si>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</si>
  <si>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</si>
  <si>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</si>
  <si>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</si>
  <si>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</si>
  <si>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</si>
  <si>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</si>
  <si>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</si>
  <si>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</si>
  <si>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</si>
  <si>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</si>
  <si>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</si>
  <si>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</si>
  <si>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</si>
  <si>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</si>
  <si>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</si>
  <si>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</si>
  <si>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</si>
  <si>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</si>
  <si>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</si>
  <si>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</si>
  <si>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</si>
  <si>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</si>
  <si>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</si>
  <si>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</si>
  <si>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</si>
  <si>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</si>
  <si>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</si>
  <si>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</si>
  <si>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</si>
  <si>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</si>
  <si>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</si>
  <si>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</si>
  <si>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</si>
  <si>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</si>
  <si>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</si>
  <si>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</si>
  <si>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</si>
  <si>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</si>
  <si>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</si>
  <si>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</si>
  <si>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</si>
  <si>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</si>
  <si>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</si>
  <si>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</si>
  <si>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</si>
  <si>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</si>
  <si>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</si>
  <si>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</si>
  <si>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</si>
  <si>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</si>
  <si>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</si>
  <si>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</si>
  <si>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</si>
  <si>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</si>
  <si>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</si>
  <si>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</si>
  <si>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</si>
  <si>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</si>
  <si>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</si>
  <si>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</si>
  <si>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</si>
  <si>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</si>
  <si>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</si>
  <si>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</si>
  <si>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</si>
  <si>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</si>
  <si>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</si>
  <si>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</si>
  <si>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</si>
  <si>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</si>
  <si>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</si>
  <si>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</si>
  <si>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</si>
  <si>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</si>
  <si>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</si>
  <si>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</si>
  <si>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</si>
  <si>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</si>
  <si>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</si>
  <si>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</si>
  <si>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</si>
  <si>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</si>
  <si>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</si>
  <si>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</si>
  <si>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</si>
  <si>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</si>
  <si>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</si>
  <si>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</si>
  <si>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</si>
  <si>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</si>
  <si>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</si>
  <si>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</si>
  <si>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</si>
  <si>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</si>
  <si>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</si>
  <si>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</si>
  <si>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</si>
  <si>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</si>
  <si>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</si>
  <si>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</si>
  <si>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</si>
  <si>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</si>
  <si>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</si>
  <si>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</si>
  <si>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</si>
  <si>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</si>
  <si>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</si>
  <si>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</si>
  <si>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</si>
  <si>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</si>
  <si>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</si>
  <si>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</si>
  <si>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</si>
  <si>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</si>
  <si>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</si>
  <si>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</si>
  <si>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</si>
  <si>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</si>
  <si>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</si>
  <si>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</si>
  <si>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</si>
  <si>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</si>
  <si>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</si>
  <si>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</si>
  <si>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</si>
  <si>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</si>
  <si>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</si>
  <si>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</si>
  <si>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</si>
  <si>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</si>
  <si>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</si>
  <si>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</si>
  <si>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</si>
  <si>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</si>
  <si>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</si>
  <si>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</si>
  <si>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</si>
  <si>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</si>
  <si>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</si>
  <si>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</si>
  <si>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</si>
  <si>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</si>
  <si>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</si>
  <si>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</si>
  <si>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</si>
  <si>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</si>
  <si>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</si>
  <si>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</si>
  <si>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</si>
  <si>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</si>
  <si>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</si>
  <si>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</si>
  <si>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</si>
  <si>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</si>
  <si>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</si>
  <si>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</si>
  <si>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</si>
  <si>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</si>
  <si>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</si>
  <si>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</si>
  <si>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</si>
  <si>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</si>
  <si>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</si>
  <si>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</si>
  <si>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</si>
  <si>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</si>
  <si>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</si>
  <si>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</si>
  <si>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</si>
  <si>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</si>
  <si>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</si>
  <si>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</si>
  <si>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</si>
  <si>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</si>
  <si>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</si>
  <si>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</si>
  <si>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</si>
  <si>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</si>
  <si>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</si>
  <si>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</si>
  <si>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</si>
  <si>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</si>
  <si>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</si>
  <si>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</si>
  <si>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</si>
  <si>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</si>
  <si>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</si>
  <si>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</si>
  <si>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</si>
  <si>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</si>
  <si>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</si>
  <si>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</si>
  <si>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</si>
  <si>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</si>
  <si>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</si>
  <si>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</si>
  <si>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</si>
  <si>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</si>
  <si>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</si>
  <si>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</si>
  <si>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</si>
  <si>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</si>
  <si>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</si>
  <si>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</si>
  <si>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</si>
  <si>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</si>
  <si>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</si>
  <si>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</si>
  <si>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</si>
  <si>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</si>
  <si>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</si>
  <si>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</si>
  <si>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</si>
  <si>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</si>
  <si>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</si>
  <si>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</si>
  <si>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</si>
  <si>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</si>
  <si>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</si>
  <si>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</si>
  <si>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</si>
  <si>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</si>
  <si>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</si>
  <si>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</si>
  <si>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</si>
  <si>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</si>
  <si>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</si>
  <si>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</si>
  <si>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</si>
  <si>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</si>
  <si>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</si>
  <si>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</si>
  <si>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</si>
  <si>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</si>
  <si>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</si>
  <si>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</si>
  <si>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</si>
  <si>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</si>
  <si>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</si>
  <si>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</si>
  <si>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</si>
  <si>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</si>
  <si>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</si>
  <si>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</si>
  <si>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</si>
  <si>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</si>
  <si>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</si>
  <si>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</si>
  <si>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</si>
  <si>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</si>
  <si>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</si>
  <si>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</si>
  <si>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</si>
  <si>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</si>
  <si>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</si>
  <si>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</si>
  <si>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</si>
  <si>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</si>
  <si>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</si>
  <si>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</si>
  <si>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</si>
  <si>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</si>
  <si>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</si>
  <si>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</si>
  <si>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</si>
  <si>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</si>
  <si>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</si>
  <si>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</si>
  <si>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</si>
  <si>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</si>
  <si>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</si>
  <si>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</si>
  <si>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</si>
  <si>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</si>
  <si>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</si>
  <si>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</si>
  <si>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</si>
  <si>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</si>
  <si>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</si>
  <si>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</si>
  <si>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</si>
  <si>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</si>
  <si>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</si>
  <si>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</si>
  <si>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</si>
  <si>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</si>
  <si>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</si>
  <si>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</si>
  <si>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</si>
  <si>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</si>
  <si>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</si>
  <si>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</si>
  <si>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</si>
  <si>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</si>
  <si>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</si>
  <si>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</si>
  <si>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</si>
  <si>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</si>
  <si>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</si>
  <si>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</si>
  <si>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</si>
  <si>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</si>
  <si>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</si>
  <si>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</si>
  <si>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</si>
  <si>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semestre 2012 </t>
  </si>
  <si>
    <t>I semestre 2011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</si>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</sst>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1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7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7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5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88636</c:v>
                </c:pt>
                <c:pt idx="1">
                  <c:v>88636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80067</c:v>
                </c:pt>
                <c:pt idx="1">
                  <c:v>80067</c:v>
                </c:pt>
              </c:numCache>
            </c:numRef>
          </c:val>
        </c:ser>
        <c:overlap val="-2"/>
        <c:axId val="133425408"/>
        <c:axId val="13291520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42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0.10702286834775875</c:v>
                </c:pt>
                <c:pt idx="1">
                  <c:v>0.10702286834775875</c:v>
                </c:pt>
              </c:numCache>
            </c:numRef>
          </c:val>
        </c:ser>
        <c:axId val="132918272"/>
        <c:axId val="132916736"/>
      </c:barChart>
      <c:catAx>
        <c:axId val="1334254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915200"/>
        <c:crosses val="autoZero"/>
        <c:auto val="1"/>
        <c:lblAlgn val="ctr"/>
        <c:lblOffset val="100"/>
      </c:catAx>
      <c:valAx>
        <c:axId val="132915200"/>
        <c:scaling>
          <c:orientation val="minMax"/>
        </c:scaling>
        <c:delete val="1"/>
        <c:axPos val="l"/>
        <c:numFmt formatCode="#,##0_)" sourceLinked="1"/>
        <c:tickLblPos val="none"/>
        <c:crossAx val="133425408"/>
        <c:crosses val="autoZero"/>
        <c:crossBetween val="between"/>
      </c:valAx>
      <c:valAx>
        <c:axId val="132916736"/>
        <c:scaling>
          <c:orientation val="minMax"/>
        </c:scaling>
        <c:delete val="1"/>
        <c:axPos val="r"/>
        <c:numFmt formatCode="0.0%" sourceLinked="1"/>
        <c:tickLblPos val="none"/>
        <c:crossAx val="132918272"/>
        <c:crosses val="max"/>
        <c:crossBetween val="between"/>
      </c:valAx>
      <c:catAx>
        <c:axId val="132918272"/>
        <c:scaling>
          <c:orientation val="minMax"/>
        </c:scaling>
        <c:delete val="1"/>
        <c:axPos val="b"/>
        <c:numFmt formatCode="General" sourceLinked="1"/>
        <c:tickLblPos val="none"/>
        <c:crossAx val="1329167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9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73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</c:numCache>
            </c:numRef>
          </c:val>
        </c:ser>
        <c:marker val="1"/>
        <c:axId val="139316224"/>
        <c:axId val="138290688"/>
      </c:lineChart>
      <c:catAx>
        <c:axId val="139316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8290688"/>
        <c:crosses val="autoZero"/>
        <c:auto val="1"/>
        <c:lblAlgn val="ctr"/>
        <c:lblOffset val="100"/>
      </c:catAx>
      <c:valAx>
        <c:axId val="138290688"/>
        <c:scaling>
          <c:orientation val="minMax"/>
        </c:scaling>
        <c:axPos val="l"/>
        <c:numFmt formatCode="#,##0" sourceLinked="1"/>
        <c:tickLblPos val="nextTo"/>
        <c:crossAx val="13931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54416961130746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96"/>
          <c:w val="0.8868248942191898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</c:numCache>
            </c:numRef>
          </c:val>
        </c:ser>
        <c:marker val="1"/>
        <c:axId val="138343552"/>
        <c:axId val="139068544"/>
      </c:lineChart>
      <c:catAx>
        <c:axId val="138343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068544"/>
        <c:crosses val="autoZero"/>
        <c:auto val="1"/>
        <c:lblAlgn val="ctr"/>
        <c:lblOffset val="100"/>
      </c:catAx>
      <c:valAx>
        <c:axId val="139068544"/>
        <c:scaling>
          <c:orientation val="minMax"/>
        </c:scaling>
        <c:axPos val="l"/>
        <c:numFmt formatCode="#,##0" sourceLinked="1"/>
        <c:tickLblPos val="nextTo"/>
        <c:crossAx val="13834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46"/>
          <c:w val="0.84763751506150764"/>
          <c:h val="0.439589326952508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</c:numCache>
            </c:numRef>
          </c:val>
        </c:ser>
        <c:marker val="1"/>
        <c:axId val="139111424"/>
        <c:axId val="139105024"/>
      </c:lineChart>
      <c:catAx>
        <c:axId val="139111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105024"/>
        <c:crosses val="autoZero"/>
        <c:auto val="1"/>
        <c:lblAlgn val="ctr"/>
        <c:lblOffset val="100"/>
      </c:catAx>
      <c:valAx>
        <c:axId val="139105024"/>
        <c:scaling>
          <c:orientation val="minMax"/>
        </c:scaling>
        <c:axPos val="l"/>
        <c:numFmt formatCode="#,##0" sourceLinked="1"/>
        <c:tickLblPos val="nextTo"/>
        <c:crossAx val="13911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01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</c:numCache>
            </c:numRef>
          </c:val>
        </c:ser>
        <c:marker val="1"/>
        <c:axId val="139118464"/>
        <c:axId val="139706752"/>
      </c:lineChart>
      <c:catAx>
        <c:axId val="139118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706752"/>
        <c:crosses val="autoZero"/>
        <c:auto val="1"/>
        <c:lblAlgn val="ctr"/>
        <c:lblOffset val="100"/>
      </c:catAx>
      <c:valAx>
        <c:axId val="139706752"/>
        <c:scaling>
          <c:orientation val="minMax"/>
        </c:scaling>
        <c:axPos val="l"/>
        <c:numFmt formatCode="#,##0" sourceLinked="1"/>
        <c:tickLblPos val="nextTo"/>
        <c:crossAx val="13911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213984567901248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</c:numCache>
            </c:numRef>
          </c:val>
        </c:ser>
        <c:marker val="1"/>
        <c:axId val="139759616"/>
        <c:axId val="139760000"/>
      </c:lineChart>
      <c:catAx>
        <c:axId val="13975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760000"/>
        <c:crosses val="autoZero"/>
        <c:auto val="1"/>
        <c:lblAlgn val="ctr"/>
        <c:lblOffset val="100"/>
      </c:catAx>
      <c:valAx>
        <c:axId val="139760000"/>
        <c:scaling>
          <c:orientation val="minMax"/>
        </c:scaling>
        <c:axPos val="l"/>
        <c:numFmt formatCode="#,##0" sourceLinked="1"/>
        <c:tickLblPos val="nextTo"/>
        <c:crossAx val="13975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86993827160506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49987654321005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</c:numCache>
            </c:numRef>
          </c:val>
        </c:ser>
        <c:marker val="1"/>
        <c:axId val="139921664"/>
        <c:axId val="139968896"/>
      </c:lineChart>
      <c:catAx>
        <c:axId val="139921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968896"/>
        <c:crosses val="autoZero"/>
        <c:auto val="1"/>
        <c:lblAlgn val="ctr"/>
        <c:lblOffset val="100"/>
      </c:catAx>
      <c:valAx>
        <c:axId val="139968896"/>
        <c:scaling>
          <c:orientation val="minMax"/>
        </c:scaling>
        <c:axPos val="l"/>
        <c:numFmt formatCode="#,##0" sourceLinked="1"/>
        <c:tickLblPos val="nextTo"/>
        <c:crossAx val="13992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34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</c:ser>
        <c:marker val="1"/>
        <c:axId val="139980160"/>
        <c:axId val="139981184"/>
      </c:lineChart>
      <c:catAx>
        <c:axId val="139980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981184"/>
        <c:crosses val="autoZero"/>
        <c:auto val="1"/>
        <c:lblAlgn val="ctr"/>
        <c:lblOffset val="100"/>
      </c:catAx>
      <c:valAx>
        <c:axId val="139981184"/>
        <c:scaling>
          <c:orientation val="minMax"/>
        </c:scaling>
        <c:axPos val="l"/>
        <c:numFmt formatCode="#,##0" sourceLinked="1"/>
        <c:tickLblPos val="nextTo"/>
        <c:crossAx val="13998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1436984687869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</c:numCache>
            </c:numRef>
          </c:val>
        </c:ser>
        <c:marker val="1"/>
        <c:axId val="139999104"/>
        <c:axId val="140087680"/>
      </c:lineChart>
      <c:catAx>
        <c:axId val="139999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087680"/>
        <c:crosses val="autoZero"/>
        <c:auto val="1"/>
        <c:lblAlgn val="ctr"/>
        <c:lblOffset val="100"/>
      </c:catAx>
      <c:valAx>
        <c:axId val="140087680"/>
        <c:scaling>
          <c:orientation val="minMax"/>
        </c:scaling>
        <c:axPos val="l"/>
        <c:numFmt formatCode="#,##0" sourceLinked="1"/>
        <c:tickLblPos val="nextTo"/>
        <c:crossAx val="13999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92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</c:numCache>
            </c:numRef>
          </c:val>
        </c:ser>
        <c:marker val="1"/>
        <c:axId val="140217728"/>
        <c:axId val="140100352"/>
      </c:lineChart>
      <c:catAx>
        <c:axId val="140217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100352"/>
        <c:crosses val="autoZero"/>
        <c:auto val="1"/>
        <c:lblAlgn val="ctr"/>
        <c:lblOffset val="100"/>
      </c:catAx>
      <c:valAx>
        <c:axId val="140100352"/>
        <c:scaling>
          <c:orientation val="minMax"/>
        </c:scaling>
        <c:axPos val="l"/>
        <c:numFmt formatCode="#,##0" sourceLinked="1"/>
        <c:tickLblPos val="nextTo"/>
        <c:crossAx val="140217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8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9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</c:numCache>
            </c:numRef>
          </c:val>
        </c:ser>
        <c:marker val="1"/>
        <c:axId val="140017664"/>
        <c:axId val="140018816"/>
      </c:lineChart>
      <c:catAx>
        <c:axId val="140017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018816"/>
        <c:crosses val="autoZero"/>
        <c:auto val="1"/>
        <c:lblAlgn val="ctr"/>
        <c:lblOffset val="100"/>
      </c:catAx>
      <c:valAx>
        <c:axId val="140018816"/>
        <c:scaling>
          <c:orientation val="minMax"/>
        </c:scaling>
        <c:axPos val="l"/>
        <c:numFmt formatCode="#,##0" sourceLinked="1"/>
        <c:tickLblPos val="nextTo"/>
        <c:crossAx val="14001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32966656"/>
        <c:axId val="134134016"/>
      </c:lineChart>
      <c:catAx>
        <c:axId val="132966656"/>
        <c:scaling>
          <c:orientation val="minMax"/>
        </c:scaling>
        <c:axPos val="b"/>
        <c:numFmt formatCode="General" sourceLinked="1"/>
        <c:tickLblPos val="nextTo"/>
        <c:crossAx val="134134016"/>
        <c:crosses val="autoZero"/>
        <c:auto val="1"/>
        <c:lblAlgn val="ctr"/>
        <c:lblOffset val="100"/>
        <c:tickLblSkip val="1"/>
      </c:catAx>
      <c:valAx>
        <c:axId val="134134016"/>
        <c:scaling>
          <c:orientation val="minMax"/>
        </c:scaling>
        <c:axPos val="l"/>
        <c:numFmt formatCode="#,##0" sourceLinked="1"/>
        <c:tickLblPos val="nextTo"/>
        <c:crossAx val="132966656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</c:numCache>
            </c:numRef>
          </c:val>
        </c:ser>
        <c:marker val="1"/>
        <c:axId val="139223424"/>
        <c:axId val="140295552"/>
      </c:lineChart>
      <c:catAx>
        <c:axId val="139223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295552"/>
        <c:crosses val="autoZero"/>
        <c:auto val="1"/>
        <c:lblAlgn val="ctr"/>
        <c:lblOffset val="100"/>
      </c:catAx>
      <c:valAx>
        <c:axId val="140295552"/>
        <c:scaling>
          <c:orientation val="minMax"/>
        </c:scaling>
        <c:axPos val="l"/>
        <c:numFmt formatCode="#,##0" sourceLinked="1"/>
        <c:tickLblPos val="nextTo"/>
        <c:crossAx val="13922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64"/>
          <c:y val="0.2214369846878699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</c:numCache>
            </c:numRef>
          </c:val>
        </c:ser>
        <c:marker val="1"/>
        <c:axId val="139243520"/>
        <c:axId val="139817728"/>
      </c:lineChart>
      <c:catAx>
        <c:axId val="139243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9817728"/>
        <c:crosses val="autoZero"/>
        <c:auto val="1"/>
        <c:lblAlgn val="ctr"/>
        <c:lblOffset val="100"/>
      </c:catAx>
      <c:valAx>
        <c:axId val="139817728"/>
        <c:scaling>
          <c:orientation val="minMax"/>
        </c:scaling>
        <c:axPos val="l"/>
        <c:numFmt formatCode="#,##0" sourceLinked="1"/>
        <c:tickLblPos val="nextTo"/>
        <c:crossAx val="13924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2"/>
          <c:y val="0.2166870370370383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8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</c:numCache>
            </c:numRef>
          </c:val>
        </c:ser>
        <c:marker val="1"/>
        <c:axId val="139795456"/>
        <c:axId val="139826304"/>
      </c:lineChart>
      <c:catAx>
        <c:axId val="13979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826304"/>
        <c:crosses val="autoZero"/>
        <c:auto val="1"/>
        <c:lblAlgn val="ctr"/>
        <c:lblOffset val="100"/>
      </c:catAx>
      <c:valAx>
        <c:axId val="139826304"/>
        <c:scaling>
          <c:orientation val="minMax"/>
        </c:scaling>
        <c:axPos val="l"/>
        <c:numFmt formatCode="#,##0" sourceLinked="1"/>
        <c:tickLblPos val="nextTo"/>
        <c:crossAx val="13979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</c:numCache>
            </c:numRef>
          </c:val>
        </c:ser>
        <c:marker val="1"/>
        <c:axId val="140280576"/>
        <c:axId val="140282112"/>
      </c:lineChart>
      <c:catAx>
        <c:axId val="140280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282112"/>
        <c:crosses val="autoZero"/>
        <c:auto val="1"/>
        <c:lblAlgn val="ctr"/>
        <c:lblOffset val="100"/>
      </c:catAx>
      <c:valAx>
        <c:axId val="140282112"/>
        <c:scaling>
          <c:orientation val="minMax"/>
        </c:scaling>
        <c:axPos val="l"/>
        <c:numFmt formatCode="#,##0" sourceLinked="1"/>
        <c:tickLblPos val="nextTo"/>
        <c:crossAx val="14028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</c:numCache>
            </c:numRef>
          </c:val>
        </c:ser>
        <c:marker val="1"/>
        <c:axId val="140407936"/>
        <c:axId val="140441856"/>
      </c:lineChart>
      <c:catAx>
        <c:axId val="140407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441856"/>
        <c:crosses val="autoZero"/>
        <c:auto val="1"/>
        <c:lblAlgn val="ctr"/>
        <c:lblOffset val="100"/>
      </c:catAx>
      <c:valAx>
        <c:axId val="140441856"/>
        <c:scaling>
          <c:orientation val="minMax"/>
        </c:scaling>
        <c:axPos val="l"/>
        <c:numFmt formatCode="#,##0" sourceLinked="1"/>
        <c:tickLblPos val="nextTo"/>
        <c:crossAx val="14040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62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</c:numCache>
            </c:numRef>
          </c:val>
        </c:ser>
        <c:marker val="1"/>
        <c:axId val="140451840"/>
        <c:axId val="140453760"/>
      </c:lineChart>
      <c:catAx>
        <c:axId val="140451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453760"/>
        <c:crosses val="autoZero"/>
        <c:auto val="1"/>
        <c:lblAlgn val="ctr"/>
        <c:lblOffset val="100"/>
      </c:catAx>
      <c:valAx>
        <c:axId val="140453760"/>
        <c:scaling>
          <c:orientation val="minMax"/>
        </c:scaling>
        <c:axPos val="l"/>
        <c:numFmt formatCode="#,##0" sourceLinked="1"/>
        <c:tickLblPos val="nextTo"/>
        <c:crossAx val="140451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410358024691367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99"/>
          <c:y val="0.10867235047345965"/>
          <c:w val="0.72067822100750034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139025024"/>
        <c:axId val="13905139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535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265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335E-3"/>
                </c:manualLayout>
              </c:layout>
              <c:showVal val="1"/>
            </c:dLbl>
            <c:dLbl>
              <c:idx val="4"/>
              <c:layout>
                <c:manualLayout>
                  <c:x val="7.5361488904796228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774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08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607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07E-2"/>
                  <c:y val="-8.9680203184892508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633E-2"/>
                  <c:y val="-8.9680203184892508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622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7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532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1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2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11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11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69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1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6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18E-2"/>
                  <c:y val="8.968726508159311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18E-2"/>
                  <c:y val="1.046349464313946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1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6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6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139054464"/>
        <c:axId val="139052928"/>
      </c:barChart>
      <c:catAx>
        <c:axId val="13902502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39051392"/>
        <c:crosses val="autoZero"/>
        <c:auto val="1"/>
        <c:lblAlgn val="ctr"/>
        <c:lblOffset val="100"/>
      </c:catAx>
      <c:valAx>
        <c:axId val="139051392"/>
        <c:scaling>
          <c:orientation val="minMax"/>
        </c:scaling>
        <c:delete val="1"/>
        <c:axPos val="t"/>
        <c:numFmt formatCode="#,##0" sourceLinked="1"/>
        <c:tickLblPos val="none"/>
        <c:crossAx val="139025024"/>
        <c:crosses val="autoZero"/>
        <c:crossBetween val="between"/>
      </c:valAx>
      <c:valAx>
        <c:axId val="139052928"/>
        <c:scaling>
          <c:orientation val="minMax"/>
        </c:scaling>
        <c:delete val="1"/>
        <c:axPos val="t"/>
        <c:numFmt formatCode="0.0%" sourceLinked="1"/>
        <c:tickLblPos val="none"/>
        <c:crossAx val="139054464"/>
        <c:crosses val="autoZero"/>
        <c:crossBetween val="between"/>
      </c:valAx>
      <c:catAx>
        <c:axId val="139054464"/>
        <c:scaling>
          <c:orientation val="maxMin"/>
        </c:scaling>
        <c:delete val="1"/>
        <c:axPos val="r"/>
        <c:tickLblPos val="none"/>
        <c:crossAx val="1390529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433E-2"/>
          <c:w val="0.36863668900891688"/>
          <c:h val="2.793980580490282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25"/>
          <c:y val="0.10803336652032457"/>
          <c:w val="0.70558764564023557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078E-3"/>
                  <c:y val="1.3701882951997004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68812</c:v>
                </c:pt>
                <c:pt idx="1">
                  <c:v>2885</c:v>
                </c:pt>
                <c:pt idx="2">
                  <c:v>2573</c:v>
                </c:pt>
                <c:pt idx="3">
                  <c:v>1924</c:v>
                </c:pt>
                <c:pt idx="4">
                  <c:v>1728</c:v>
                </c:pt>
                <c:pt idx="5">
                  <c:v>1576</c:v>
                </c:pt>
                <c:pt idx="6">
                  <c:v>503</c:v>
                </c:pt>
                <c:pt idx="7">
                  <c:v>479</c:v>
                </c:pt>
                <c:pt idx="8">
                  <c:v>317</c:v>
                </c:pt>
                <c:pt idx="9">
                  <c:v>277</c:v>
                </c:pt>
                <c:pt idx="10">
                  <c:v>815</c:v>
                </c:pt>
                <c:pt idx="11">
                  <c:v>696</c:v>
                </c:pt>
                <c:pt idx="12">
                  <c:v>488</c:v>
                </c:pt>
                <c:pt idx="13">
                  <c:v>471</c:v>
                </c:pt>
                <c:pt idx="14">
                  <c:v>446</c:v>
                </c:pt>
                <c:pt idx="15">
                  <c:v>260</c:v>
                </c:pt>
                <c:pt idx="16">
                  <c:v>222</c:v>
                </c:pt>
                <c:pt idx="17">
                  <c:v>1059</c:v>
                </c:pt>
                <c:pt idx="18">
                  <c:v>603</c:v>
                </c:pt>
                <c:pt idx="19">
                  <c:v>2094</c:v>
                </c:pt>
                <c:pt idx="20">
                  <c:v>1984</c:v>
                </c:pt>
              </c:numCache>
            </c:numRef>
          </c:val>
        </c:ser>
        <c:gapWidth val="6"/>
        <c:axId val="154541440"/>
        <c:axId val="15454323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398384519278266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9.409608623645313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6716012435714904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8.4326059796031111E-2"/>
                  <c:y val="-1.1957438890171149E-2"/>
                </c:manualLayout>
              </c:layout>
              <c:showVal val="1"/>
            </c:dLbl>
            <c:dLbl>
              <c:idx val="5"/>
              <c:layout>
                <c:manualLayout>
                  <c:x val="8.2540459656565049E-2"/>
                  <c:y val="-1.3451853930316263E-2"/>
                </c:manualLayout>
              </c:layout>
              <c:showVal val="1"/>
            </c:dLbl>
            <c:dLbl>
              <c:idx val="6"/>
              <c:layout>
                <c:manualLayout>
                  <c:x val="5.7195571955719601E-2"/>
                  <c:y val="-1.1957085795336126E-2"/>
                </c:manualLayout>
              </c:layout>
              <c:showVal val="1"/>
            </c:dLbl>
            <c:dLbl>
              <c:idx val="7"/>
              <c:layout>
                <c:manualLayout>
                  <c:x val="5.3123892262544666E-2"/>
                  <c:y val="-1.046137607412925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5.166080715925276E-2"/>
                  <c:y val="-8.96743182709752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3343463985820972"/>
                  <c:y val="-1.0461258375850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5.350553505535055E-2"/>
                  <c:y val="-1.0462435358634338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367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211E-3"/>
                </c:manualLayout>
              </c:layout>
              <c:showVal val="1"/>
            </c:dLbl>
            <c:dLbl>
              <c:idx val="16"/>
              <c:layout>
                <c:manualLayout>
                  <c:x val="4.7213586309091497E-2"/>
                  <c:y val="-7.4726636921173314E-3"/>
                </c:manualLayout>
              </c:layout>
              <c:showVal val="1"/>
            </c:dLbl>
            <c:dLbl>
              <c:idx val="17"/>
              <c:layout>
                <c:manualLayout>
                  <c:x val="7.1957608158758762E-2"/>
                  <c:y val="-1.046184686724258E-2"/>
                </c:manualLayout>
              </c:layout>
              <c:showVal val="1"/>
            </c:dLbl>
            <c:dLbl>
              <c:idx val="18"/>
              <c:layout>
                <c:manualLayout>
                  <c:x val="5.5351279890751739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129122236104253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8.8711336128470847E-2</c:v>
                </c:pt>
                <c:pt idx="1">
                  <c:v>0.20258441017090453</c:v>
                </c:pt>
                <c:pt idx="2">
                  <c:v>0.33109156751163993</c:v>
                </c:pt>
                <c:pt idx="3">
                  <c:v>2.2860180754917598E-2</c:v>
                </c:pt>
                <c:pt idx="4">
                  <c:v>1.8867924528301886E-2</c:v>
                </c:pt>
                <c:pt idx="5">
                  <c:v>0.2792207792207792</c:v>
                </c:pt>
                <c:pt idx="6">
                  <c:v>0.35579514824797842</c:v>
                </c:pt>
                <c:pt idx="7">
                  <c:v>0.60738255033557043</c:v>
                </c:pt>
                <c:pt idx="8">
                  <c:v>0.30452674897119342</c:v>
                </c:pt>
                <c:pt idx="9">
                  <c:v>-0.13437499999999999</c:v>
                </c:pt>
                <c:pt idx="10">
                  <c:v>0.16096866096866097</c:v>
                </c:pt>
                <c:pt idx="11">
                  <c:v>0.86595174262734587</c:v>
                </c:pt>
                <c:pt idx="12">
                  <c:v>0.27083333333333331</c:v>
                </c:pt>
                <c:pt idx="13">
                  <c:v>0.22337662337662337</c:v>
                </c:pt>
                <c:pt idx="14">
                  <c:v>0.41139240506329117</c:v>
                </c:pt>
                <c:pt idx="15">
                  <c:v>4.4176706827309238E-2</c:v>
                </c:pt>
                <c:pt idx="16">
                  <c:v>0.21978021978021978</c:v>
                </c:pt>
                <c:pt idx="17">
                  <c:v>1.5340364333652923E-2</c:v>
                </c:pt>
                <c:pt idx="18">
                  <c:v>0.28025477707006369</c:v>
                </c:pt>
                <c:pt idx="19">
                  <c:v>0.41966101694915253</c:v>
                </c:pt>
                <c:pt idx="20">
                  <c:v>-7.3330219523587106E-2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82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2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3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6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13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0.77634369782029877</c:v>
                </c:pt>
                <c:pt idx="1">
                  <c:v>3.2548851482467618E-2</c:v>
                </c:pt>
                <c:pt idx="2">
                  <c:v>2.9028837041382732E-2</c:v>
                </c:pt>
                <c:pt idx="3">
                  <c:v>2.1706755720023466E-2</c:v>
                </c:pt>
                <c:pt idx="4">
                  <c:v>1.9495464596777833E-2</c:v>
                </c:pt>
                <c:pt idx="5">
                  <c:v>1.7780585766505708E-2</c:v>
                </c:pt>
                <c:pt idx="6">
                  <c:v>5.6748950764926214E-3</c:v>
                </c:pt>
                <c:pt idx="7">
                  <c:v>5.4041247348707074E-3</c:v>
                </c:pt>
                <c:pt idx="8">
                  <c:v>3.5764249289227854E-3</c:v>
                </c:pt>
                <c:pt idx="9">
                  <c:v>3.1251410262195948E-3</c:v>
                </c:pt>
                <c:pt idx="10">
                  <c:v>9.194909517577508E-3</c:v>
                </c:pt>
                <c:pt idx="11">
                  <c:v>7.852339907035516E-3</c:v>
                </c:pt>
                <c:pt idx="12">
                  <c:v>5.5056636129789246E-3</c:v>
                </c:pt>
                <c:pt idx="13">
                  <c:v>5.3138679543300689E-3</c:v>
                </c:pt>
                <c:pt idx="14">
                  <c:v>5.0318155151405745E-3</c:v>
                </c:pt>
                <c:pt idx="15">
                  <c:v>2.9333453675707386E-3</c:v>
                </c:pt>
                <c:pt idx="16">
                  <c:v>2.5046256600027078E-3</c:v>
                </c:pt>
                <c:pt idx="17">
                  <c:v>1.1947741324066971E-2</c:v>
                </c:pt>
                <c:pt idx="18">
                  <c:v>6.8031048332505978E-3</c:v>
                </c:pt>
                <c:pt idx="19">
                  <c:v>2.3624712306512027E-2</c:v>
                </c:pt>
                <c:pt idx="20">
                  <c:v>2.2383681574078253E-2</c:v>
                </c:pt>
              </c:numCache>
            </c:numRef>
          </c:val>
        </c:ser>
        <c:gapWidth val="0"/>
        <c:axId val="154575232"/>
        <c:axId val="154544768"/>
      </c:barChart>
      <c:catAx>
        <c:axId val="15454144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54543232"/>
        <c:crosses val="autoZero"/>
        <c:auto val="1"/>
        <c:lblAlgn val="ctr"/>
        <c:lblOffset val="100"/>
      </c:catAx>
      <c:valAx>
        <c:axId val="154543232"/>
        <c:scaling>
          <c:orientation val="minMax"/>
        </c:scaling>
        <c:delete val="1"/>
        <c:axPos val="t"/>
        <c:numFmt formatCode="#,##0_)" sourceLinked="1"/>
        <c:tickLblPos val="none"/>
        <c:crossAx val="154541440"/>
        <c:crosses val="autoZero"/>
        <c:crossBetween val="between"/>
      </c:valAx>
      <c:valAx>
        <c:axId val="154544768"/>
        <c:scaling>
          <c:orientation val="minMax"/>
        </c:scaling>
        <c:delete val="1"/>
        <c:axPos val="t"/>
        <c:numFmt formatCode="0.0%" sourceLinked="1"/>
        <c:tickLblPos val="none"/>
        <c:crossAx val="154575232"/>
        <c:crosses val="autoZero"/>
        <c:crossBetween val="between"/>
      </c:valAx>
      <c:catAx>
        <c:axId val="154575232"/>
        <c:scaling>
          <c:orientation val="maxMin"/>
        </c:scaling>
        <c:delete val="1"/>
        <c:axPos val="r"/>
        <c:tickLblPos val="none"/>
        <c:crossAx val="1545447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06"/>
          <c:y val="2.373332365712390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</c:numCache>
            </c:numRef>
          </c:val>
        </c:ser>
        <c:dLbls>
          <c:showVal val="1"/>
        </c:dLbls>
        <c:marker val="1"/>
        <c:axId val="154359680"/>
        <c:axId val="154378624"/>
      </c:lineChart>
      <c:catAx>
        <c:axId val="15435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4378624"/>
        <c:crosses val="autoZero"/>
        <c:auto val="1"/>
        <c:lblAlgn val="ctr"/>
        <c:lblOffset val="100"/>
        <c:tickLblSkip val="1"/>
        <c:tickMarkSkip val="1"/>
      </c:catAx>
      <c:valAx>
        <c:axId val="15437862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4359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1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397E-3"/>
          <c:y val="0.40740754081937042"/>
          <c:w val="0.9690181158547847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193881</c:v>
                </c:pt>
                <c:pt idx="1">
                  <c:v>193881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173447</c:v>
                </c:pt>
                <c:pt idx="1">
                  <c:v>173447</c:v>
                </c:pt>
              </c:numCache>
            </c:numRef>
          </c:val>
        </c:ser>
        <c:overlap val="-2"/>
        <c:axId val="156164480"/>
        <c:axId val="15616601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07E-3"/>
                  <c:y val="-3.2459630894958779E-3"/>
                </c:manualLayout>
              </c:layout>
              <c:showVal val="1"/>
            </c:dLbl>
            <c:dLbl>
              <c:idx val="1"/>
              <c:layout>
                <c:manualLayout>
                  <c:x val="4.0033404915294883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0.1178112045754611</c:v>
                </c:pt>
                <c:pt idx="1">
                  <c:v>0.1178112045754611</c:v>
                </c:pt>
              </c:numCache>
            </c:numRef>
          </c:val>
        </c:ser>
        <c:axId val="156169344"/>
        <c:axId val="156167552"/>
      </c:barChart>
      <c:catAx>
        <c:axId val="1561644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166016"/>
        <c:crosses val="autoZero"/>
        <c:auto val="1"/>
        <c:lblAlgn val="ctr"/>
        <c:lblOffset val="100"/>
      </c:catAx>
      <c:valAx>
        <c:axId val="156166016"/>
        <c:scaling>
          <c:orientation val="minMax"/>
        </c:scaling>
        <c:delete val="1"/>
        <c:axPos val="l"/>
        <c:numFmt formatCode="#,##0_)" sourceLinked="1"/>
        <c:tickLblPos val="none"/>
        <c:crossAx val="156164480"/>
        <c:crosses val="autoZero"/>
        <c:crossBetween val="between"/>
      </c:valAx>
      <c:valAx>
        <c:axId val="156167552"/>
        <c:scaling>
          <c:orientation val="minMax"/>
        </c:scaling>
        <c:delete val="1"/>
        <c:axPos val="r"/>
        <c:numFmt formatCode="0.0%" sourceLinked="1"/>
        <c:tickLblPos val="none"/>
        <c:crossAx val="156169344"/>
        <c:crosses val="max"/>
        <c:crossBetween val="between"/>
      </c:valAx>
      <c:catAx>
        <c:axId val="156169344"/>
        <c:scaling>
          <c:orientation val="minMax"/>
        </c:scaling>
        <c:delete val="1"/>
        <c:axPos val="b"/>
        <c:numFmt formatCode="General" sourceLinked="1"/>
        <c:tickLblPos val="none"/>
        <c:crossAx val="1561675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1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28"/>
          <c:w val="0.91263650546021846"/>
          <c:h val="0.308841817308052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2399827</c:v>
                </c:pt>
                <c:pt idx="1">
                  <c:v>1562740</c:v>
                </c:pt>
                <c:pt idx="2">
                  <c:v>837087</c:v>
                </c:pt>
                <c:pt idx="3">
                  <c:v>88636</c:v>
                </c:pt>
                <c:pt idx="4">
                  <c:v>88636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33309952"/>
        <c:axId val="133311872"/>
      </c:barChart>
      <c:catAx>
        <c:axId val="133309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3311872"/>
        <c:crosses val="autoZero"/>
        <c:auto val="1"/>
        <c:lblAlgn val="ctr"/>
        <c:lblOffset val="100"/>
        <c:tickLblSkip val="1"/>
        <c:tickMarkSkip val="1"/>
      </c:catAx>
      <c:valAx>
        <c:axId val="133311872"/>
        <c:scaling>
          <c:orientation val="minMax"/>
        </c:scaling>
        <c:delete val="1"/>
        <c:axPos val="l"/>
        <c:numFmt formatCode="#,##0_)" sourceLinked="1"/>
        <c:tickLblPos val="none"/>
        <c:crossAx val="1333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1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2115885260535323"/>
          <c:w val="0.90468819022231306"/>
          <c:h val="0.6203045685279187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193881</c:v>
                </c:pt>
                <c:pt idx="1">
                  <c:v>193881</c:v>
                </c:pt>
                <c:pt idx="2">
                  <c:v>57598</c:v>
                </c:pt>
                <c:pt idx="3">
                  <c:v>67682</c:v>
                </c:pt>
                <c:pt idx="4">
                  <c:v>53795</c:v>
                </c:pt>
                <c:pt idx="5">
                  <c:v>14806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173447</c:v>
                </c:pt>
                <c:pt idx="1">
                  <c:v>173447</c:v>
                </c:pt>
                <c:pt idx="2">
                  <c:v>43544</c:v>
                </c:pt>
                <c:pt idx="3">
                  <c:v>56791</c:v>
                </c:pt>
                <c:pt idx="4">
                  <c:v>59045</c:v>
                </c:pt>
                <c:pt idx="5">
                  <c:v>14067</c:v>
                </c:pt>
              </c:numCache>
            </c:numRef>
          </c:val>
        </c:ser>
        <c:dLbls>
          <c:showVal val="1"/>
        </c:dLbls>
        <c:gapWidth val="30"/>
        <c:overlap val="-10"/>
        <c:axId val="156558080"/>
        <c:axId val="15656000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295667559321582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89E-2"/>
                  <c:y val="0.288602262280666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0.552538204298066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388865528864729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1E-2"/>
                  <c:y val="5.180063152004477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52E-2"/>
                  <c:y val="0.230780340274724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0.1178112045754611</c:v>
                </c:pt>
                <c:pt idx="1">
                  <c:v>0.1178112045754611</c:v>
                </c:pt>
                <c:pt idx="2">
                  <c:v>0.32275399595811133</c:v>
                </c:pt>
                <c:pt idx="3">
                  <c:v>0.19177334436794563</c:v>
                </c:pt>
                <c:pt idx="4">
                  <c:v>-8.8915234143449914E-2</c:v>
                </c:pt>
                <c:pt idx="5">
                  <c:v>5.2534300135067886E-2</c:v>
                </c:pt>
              </c:numCache>
            </c:numRef>
          </c:val>
        </c:ser>
        <c:dLbls>
          <c:showVal val="1"/>
        </c:dLbls>
        <c:marker val="1"/>
        <c:axId val="156320128"/>
        <c:axId val="156321664"/>
      </c:lineChart>
      <c:catAx>
        <c:axId val="156558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560000"/>
        <c:crosses val="autoZero"/>
        <c:auto val="1"/>
        <c:lblAlgn val="ctr"/>
        <c:lblOffset val="100"/>
        <c:tickLblSkip val="1"/>
        <c:tickMarkSkip val="1"/>
      </c:catAx>
      <c:valAx>
        <c:axId val="1565600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558080"/>
        <c:crosses val="autoZero"/>
        <c:crossBetween val="between"/>
      </c:valAx>
      <c:catAx>
        <c:axId val="156320128"/>
        <c:scaling>
          <c:orientation val="minMax"/>
        </c:scaling>
        <c:delete val="1"/>
        <c:axPos val="b"/>
        <c:tickLblPos val="none"/>
        <c:crossAx val="156321664"/>
        <c:crosses val="autoZero"/>
        <c:auto val="1"/>
        <c:lblAlgn val="ctr"/>
        <c:lblOffset val="100"/>
      </c:catAx>
      <c:valAx>
        <c:axId val="1563216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320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8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6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6"/>
          <c:y val="0.17584875627083491"/>
          <c:w val="0.83717483495168965"/>
          <c:h val="0.58285956591797006"/>
        </c:manualLayout>
      </c:layout>
      <c:lineChart>
        <c:grouping val="standard"/>
        <c:ser>
          <c:idx val="6"/>
          <c:order val="0"/>
          <c:tx>
            <c:strRef>
              <c:f>'Pernoctacion mensual'!$B$39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</c:numCache>
            </c:numRef>
          </c:val>
        </c:ser>
        <c:dLbls>
          <c:showVal val="1"/>
        </c:dLbls>
        <c:marker val="1"/>
        <c:axId val="156820224"/>
        <c:axId val="156822528"/>
      </c:lineChart>
      <c:catAx>
        <c:axId val="156820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6822528"/>
        <c:crosses val="autoZero"/>
        <c:auto val="1"/>
        <c:lblAlgn val="ctr"/>
        <c:lblOffset val="100"/>
        <c:tickLblSkip val="1"/>
        <c:tickMarkSkip val="1"/>
      </c:catAx>
      <c:valAx>
        <c:axId val="15682252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820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5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2451158605174354"/>
          <c:w val="0.98328926774060998"/>
          <c:h val="0.704734083239595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42.59417112275969</c:v>
                </c:pt>
                <c:pt idx="1">
                  <c:v>42.59417112275969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49.217807818800424</c:v>
                </c:pt>
                <c:pt idx="1">
                  <c:v>49.217807818800424</c:v>
                </c:pt>
              </c:numCache>
            </c:numRef>
          </c:val>
        </c:ser>
        <c:overlap val="-2"/>
        <c:axId val="157219840"/>
        <c:axId val="1560542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1534482102780633E-3"/>
                  <c:y val="9.4923059617547823E-2"/>
                </c:manualLayout>
              </c:layout>
              <c:showVal val="1"/>
            </c:dLbl>
            <c:dLbl>
              <c:idx val="1"/>
              <c:layout>
                <c:manualLayout>
                  <c:x val="4.1713264102856713E-3"/>
                  <c:y val="0.1050816647919010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4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-0.13457805192027694</c:v>
                </c:pt>
                <c:pt idx="1">
                  <c:v>-0.13457805192027694</c:v>
                </c:pt>
              </c:numCache>
            </c:numRef>
          </c:val>
        </c:ser>
        <c:axId val="156065792"/>
        <c:axId val="156055808"/>
      </c:barChart>
      <c:catAx>
        <c:axId val="1572198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054272"/>
        <c:crosses val="autoZero"/>
        <c:auto val="1"/>
        <c:lblAlgn val="ctr"/>
        <c:lblOffset val="100"/>
      </c:catAx>
      <c:valAx>
        <c:axId val="156054272"/>
        <c:scaling>
          <c:orientation val="minMax"/>
        </c:scaling>
        <c:delete val="1"/>
        <c:axPos val="l"/>
        <c:numFmt formatCode="#,##0.0_)" sourceLinked="1"/>
        <c:tickLblPos val="none"/>
        <c:crossAx val="157219840"/>
        <c:crosses val="autoZero"/>
        <c:crossBetween val="between"/>
      </c:valAx>
      <c:valAx>
        <c:axId val="156055808"/>
        <c:scaling>
          <c:orientation val="minMax"/>
        </c:scaling>
        <c:delete val="1"/>
        <c:axPos val="r"/>
        <c:numFmt formatCode="0.0%" sourceLinked="1"/>
        <c:tickLblPos val="none"/>
        <c:crossAx val="156065792"/>
        <c:crosses val="max"/>
        <c:crossBetween val="between"/>
      </c:valAx>
      <c:catAx>
        <c:axId val="156065792"/>
        <c:scaling>
          <c:orientation val="minMax"/>
        </c:scaling>
        <c:delete val="1"/>
        <c:axPos val="b"/>
        <c:numFmt formatCode="General" sourceLinked="1"/>
        <c:tickLblPos val="none"/>
        <c:crossAx val="1560558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3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1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81"/>
          <c:w val="0.91406319737487662"/>
          <c:h val="0.3610852643419583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62.43507927901733</c:v>
                </c:pt>
                <c:pt idx="1">
                  <c:v>71.823738625078832</c:v>
                </c:pt>
                <c:pt idx="2">
                  <c:v>51.655718404633731</c:v>
                </c:pt>
                <c:pt idx="3">
                  <c:v>42.59417112275969</c:v>
                </c:pt>
                <c:pt idx="4">
                  <c:v>42.59417112275969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57261824"/>
        <c:axId val="157263744"/>
      </c:barChart>
      <c:catAx>
        <c:axId val="15726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07E-4"/>
              <c:y val="0.924825196850397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7263744"/>
        <c:crosses val="autoZero"/>
        <c:auto val="1"/>
        <c:lblAlgn val="ctr"/>
        <c:lblOffset val="100"/>
        <c:tickLblSkip val="1"/>
        <c:tickMarkSkip val="1"/>
      </c:catAx>
      <c:valAx>
        <c:axId val="157263744"/>
        <c:scaling>
          <c:orientation val="minMax"/>
        </c:scaling>
        <c:delete val="1"/>
        <c:axPos val="l"/>
        <c:numFmt formatCode="#,##0.0_)" sourceLinked="1"/>
        <c:tickLblPos val="none"/>
        <c:crossAx val="15726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98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42.59417112275969</c:v>
                </c:pt>
                <c:pt idx="1">
                  <c:v>42.59417112275969</c:v>
                </c:pt>
                <c:pt idx="2">
                  <c:v>30.197760255012163</c:v>
                </c:pt>
                <c:pt idx="3">
                  <c:v>46.368967690663453</c:v>
                </c:pt>
                <c:pt idx="4">
                  <c:v>60.943695479777951</c:v>
                </c:pt>
                <c:pt idx="5">
                  <c:v>49.007017079306237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49.217807818800424</c:v>
                </c:pt>
                <c:pt idx="1">
                  <c:v>49.217807818800424</c:v>
                </c:pt>
                <c:pt idx="2">
                  <c:v>48.798090392567772</c:v>
                </c:pt>
                <c:pt idx="3">
                  <c:v>54.096970851590783</c:v>
                </c:pt>
                <c:pt idx="4">
                  <c:v>48.39992130760529</c:v>
                </c:pt>
                <c:pt idx="5">
                  <c:v>38.85911602209945</c:v>
                </c:pt>
              </c:numCache>
            </c:numRef>
          </c:val>
        </c:ser>
        <c:dLbls>
          <c:showVal val="1"/>
        </c:dLbls>
        <c:gapWidth val="30"/>
        <c:overlap val="-10"/>
        <c:axId val="158073984"/>
        <c:axId val="15807590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56E-2"/>
                  <c:y val="0.181407925032389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186291291593666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73E-2"/>
                  <c:y val="3.41368454262910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54E-2"/>
                  <c:y val="0.170250317175826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0.4673081337978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3236600141963431E-2"/>
                  <c:y val="0.457454403877265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7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-0.13457805192027694</c:v>
                </c:pt>
                <c:pt idx="1">
                  <c:v>-0.13457805192027694</c:v>
                </c:pt>
                <c:pt idx="2">
                  <c:v>-0.38116922174455714</c:v>
                </c:pt>
                <c:pt idx="3">
                  <c:v>-0.14285463750139127</c:v>
                </c:pt>
                <c:pt idx="4">
                  <c:v>0.25916930923194714</c:v>
                </c:pt>
                <c:pt idx="5">
                  <c:v>0.26114595739737378</c:v>
                </c:pt>
              </c:numCache>
            </c:numRef>
          </c:val>
        </c:ser>
        <c:dLbls>
          <c:showVal val="1"/>
        </c:dLbls>
        <c:marker val="1"/>
        <c:axId val="158085888"/>
        <c:axId val="158087424"/>
      </c:lineChart>
      <c:catAx>
        <c:axId val="15807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4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075904"/>
        <c:crosses val="autoZero"/>
        <c:auto val="1"/>
        <c:lblAlgn val="ctr"/>
        <c:lblOffset val="100"/>
        <c:tickLblSkip val="1"/>
        <c:tickMarkSkip val="1"/>
      </c:catAx>
      <c:valAx>
        <c:axId val="15807590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8073984"/>
        <c:crosses val="autoZero"/>
        <c:crossBetween val="between"/>
      </c:valAx>
      <c:catAx>
        <c:axId val="158085888"/>
        <c:scaling>
          <c:orientation val="minMax"/>
        </c:scaling>
        <c:delete val="1"/>
        <c:axPos val="b"/>
        <c:tickLblPos val="none"/>
        <c:crossAx val="158087424"/>
        <c:crosses val="autoZero"/>
        <c:auto val="1"/>
        <c:lblAlgn val="ctr"/>
        <c:lblOffset val="100"/>
      </c:catAx>
      <c:valAx>
        <c:axId val="1580874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8085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43"/>
          <c:y val="0.1780029670204283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</c:numCache>
            </c:numRef>
          </c:val>
        </c:ser>
        <c:dLbls>
          <c:showVal val="1"/>
        </c:dLbls>
        <c:marker val="1"/>
        <c:axId val="158008448"/>
        <c:axId val="158010752"/>
      </c:lineChart>
      <c:catAx>
        <c:axId val="158008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8010752"/>
        <c:crosses val="autoZero"/>
        <c:auto val="1"/>
        <c:lblAlgn val="ctr"/>
        <c:lblOffset val="100"/>
        <c:tickLblSkip val="1"/>
        <c:tickMarkSkip val="1"/>
      </c:catAx>
      <c:valAx>
        <c:axId val="158010752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0084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48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98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2.1873843584999322</c:v>
                </c:pt>
                <c:pt idx="1">
                  <c:v>2.1873843584999322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2.1662732461563441</c:v>
                </c:pt>
                <c:pt idx="1">
                  <c:v>2.1662732461563441</c:v>
                </c:pt>
              </c:numCache>
            </c:numRef>
          </c:val>
        </c:ser>
        <c:overlap val="-2"/>
        <c:axId val="160591232"/>
        <c:axId val="16060940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753E-3"/>
                  <c:y val="-3.525490791167061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2.111111234358809E-2</c:v>
                </c:pt>
                <c:pt idx="1">
                  <c:v>2.111111234358809E-2</c:v>
                </c:pt>
              </c:numCache>
            </c:numRef>
          </c:val>
        </c:ser>
        <c:axId val="160625024"/>
        <c:axId val="160610944"/>
      </c:barChart>
      <c:catAx>
        <c:axId val="1605912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0609408"/>
        <c:crosses val="autoZero"/>
        <c:auto val="1"/>
        <c:lblAlgn val="ctr"/>
        <c:lblOffset val="100"/>
      </c:catAx>
      <c:valAx>
        <c:axId val="160609408"/>
        <c:scaling>
          <c:orientation val="minMax"/>
        </c:scaling>
        <c:delete val="1"/>
        <c:axPos val="l"/>
        <c:numFmt formatCode="#,##0.00_)" sourceLinked="1"/>
        <c:tickLblPos val="none"/>
        <c:crossAx val="160591232"/>
        <c:crosses val="autoZero"/>
        <c:crossBetween val="between"/>
      </c:valAx>
      <c:valAx>
        <c:axId val="160610944"/>
        <c:scaling>
          <c:orientation val="minMax"/>
        </c:scaling>
        <c:delete val="1"/>
        <c:axPos val="r"/>
        <c:numFmt formatCode="#,##0.00_)" sourceLinked="1"/>
        <c:tickLblPos val="none"/>
        <c:crossAx val="160625024"/>
        <c:crosses val="max"/>
        <c:crossBetween val="between"/>
      </c:valAx>
      <c:catAx>
        <c:axId val="160625024"/>
        <c:scaling>
          <c:orientation val="minMax"/>
        </c:scaling>
        <c:delete val="1"/>
        <c:axPos val="b"/>
        <c:numFmt formatCode="General" sourceLinked="1"/>
        <c:tickLblPos val="none"/>
        <c:crossAx val="1606109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09"/>
          <c:w val="0.452088259609755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2012 </c:v>
            </c:pt>
          </c:strCache>
        </c:strRef>
      </c:tx>
      <c:layout>
        <c:manualLayout>
          <c:xMode val="edge"/>
          <c:yMode val="edge"/>
          <c:x val="0.36378575143005731"/>
          <c:y val="0.1336700094898555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38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7.8362690310593219</c:v>
                </c:pt>
                <c:pt idx="1">
                  <c:v>7.3989761572622443</c:v>
                </c:pt>
                <c:pt idx="2">
                  <c:v>8.6526418400954732</c:v>
                </c:pt>
                <c:pt idx="3">
                  <c:v>2.1873843584999322</c:v>
                </c:pt>
                <c:pt idx="4">
                  <c:v>2.1873843584999322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60911744"/>
        <c:axId val="160913664"/>
      </c:barChart>
      <c:catAx>
        <c:axId val="160911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58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0913664"/>
        <c:crosses val="autoZero"/>
        <c:auto val="1"/>
        <c:lblAlgn val="ctr"/>
        <c:lblOffset val="100"/>
        <c:tickLblSkip val="1"/>
        <c:tickMarkSkip val="1"/>
      </c:catAx>
      <c:valAx>
        <c:axId val="160913664"/>
        <c:scaling>
          <c:orientation val="minMax"/>
        </c:scaling>
        <c:delete val="1"/>
        <c:axPos val="l"/>
        <c:numFmt formatCode="#,##0.00_)" sourceLinked="1"/>
        <c:tickLblPos val="none"/>
        <c:crossAx val="16091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64"/>
          <c:y val="4.511299005023418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2.1873843584999322</c:v>
                </c:pt>
                <c:pt idx="1">
                  <c:v>2.1873843584999322</c:v>
                </c:pt>
                <c:pt idx="2">
                  <c:v>1.9042549674347868</c:v>
                </c:pt>
                <c:pt idx="3">
                  <c:v>2.3092565423590026</c:v>
                </c:pt>
                <c:pt idx="4">
                  <c:v>2.1737988443043603</c:v>
                </c:pt>
                <c:pt idx="5">
                  <c:v>3.4170320793907223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2.1662732461563441</c:v>
                </c:pt>
                <c:pt idx="1">
                  <c:v>2.1662732461563441</c:v>
                </c:pt>
                <c:pt idx="2">
                  <c:v>1.8377648349793196</c:v>
                </c:pt>
                <c:pt idx="3">
                  <c:v>2.3052973411812463</c:v>
                </c:pt>
                <c:pt idx="4">
                  <c:v>2.175731446679932</c:v>
                </c:pt>
                <c:pt idx="5">
                  <c:v>3.0580434782608696</c:v>
                </c:pt>
              </c:numCache>
            </c:numRef>
          </c:val>
        </c:ser>
        <c:dLbls>
          <c:showVal val="1"/>
        </c:dLbls>
        <c:gapWidth val="30"/>
        <c:overlap val="-10"/>
        <c:axId val="159741440"/>
        <c:axId val="1597433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6.187122040324926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5.484134342609633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12419246363976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2.956423065745955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2.620649571703361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98E-2"/>
                  <c:y val="0.5202048074394921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1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93E-2"/>
                  <c:y val="-0.303385688388256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2.111111234358809E-2</c:v>
                </c:pt>
                <c:pt idx="1">
                  <c:v>2.111111234358809E-2</c:v>
                </c:pt>
                <c:pt idx="2">
                  <c:v>6.6490132455467199E-2</c:v>
                </c:pt>
                <c:pt idx="3">
                  <c:v>3.9592011777562774E-3</c:v>
                </c:pt>
                <c:pt idx="4">
                  <c:v>-1.9326023755716903E-3</c:v>
                </c:pt>
                <c:pt idx="5">
                  <c:v>0.35898860112985265</c:v>
                </c:pt>
              </c:numCache>
            </c:numRef>
          </c:val>
        </c:ser>
        <c:dLbls>
          <c:showVal val="1"/>
        </c:dLbls>
        <c:marker val="1"/>
        <c:axId val="159646848"/>
        <c:axId val="159648384"/>
      </c:lineChart>
      <c:catAx>
        <c:axId val="159741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1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9743360"/>
        <c:crosses val="autoZero"/>
        <c:auto val="1"/>
        <c:lblAlgn val="ctr"/>
        <c:lblOffset val="100"/>
        <c:tickLblSkip val="1"/>
        <c:tickMarkSkip val="1"/>
      </c:catAx>
      <c:valAx>
        <c:axId val="1597433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9741440"/>
        <c:crosses val="autoZero"/>
        <c:crossBetween val="between"/>
      </c:valAx>
      <c:catAx>
        <c:axId val="159646848"/>
        <c:scaling>
          <c:orientation val="minMax"/>
        </c:scaling>
        <c:delete val="1"/>
        <c:axPos val="b"/>
        <c:tickLblPos val="none"/>
        <c:crossAx val="159648384"/>
        <c:crosses val="autoZero"/>
        <c:auto val="1"/>
        <c:lblAlgn val="ctr"/>
        <c:lblOffset val="100"/>
      </c:catAx>
      <c:valAx>
        <c:axId val="1596483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59646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25"/>
          <c:y val="0.18959965680915544"/>
          <c:w val="0.6046880425213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</c:numCache>
            </c:numRef>
          </c:val>
        </c:ser>
        <c:dLbls>
          <c:showVal val="1"/>
        </c:dLbls>
        <c:marker val="1"/>
        <c:axId val="162211328"/>
        <c:axId val="162238464"/>
      </c:lineChart>
      <c:catAx>
        <c:axId val="162211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2238464"/>
        <c:crosses val="autoZero"/>
        <c:auto val="1"/>
        <c:lblAlgn val="ctr"/>
        <c:lblOffset val="100"/>
        <c:tickLblSkip val="1"/>
        <c:tickMarkSkip val="1"/>
      </c:catAx>
      <c:valAx>
        <c:axId val="16223846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2211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3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</c:numCache>
            </c:numRef>
          </c:val>
        </c:ser>
        <c:marker val="1"/>
        <c:axId val="137823360"/>
        <c:axId val="137824896"/>
      </c:lineChart>
      <c:catAx>
        <c:axId val="137823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824896"/>
        <c:crosses val="autoZero"/>
        <c:auto val="1"/>
        <c:lblAlgn val="ctr"/>
        <c:lblOffset val="100"/>
      </c:catAx>
      <c:valAx>
        <c:axId val="137824896"/>
        <c:scaling>
          <c:orientation val="minMax"/>
          <c:min val="6000"/>
        </c:scaling>
        <c:axPos val="l"/>
        <c:numFmt formatCode="#,##0" sourceLinked="1"/>
        <c:tickLblPos val="nextTo"/>
        <c:crossAx val="13782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52"/>
          <c:y val="9.8980834942801965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</c:numCache>
            </c:numRef>
          </c:val>
        </c:ser>
        <c:marker val="1"/>
        <c:axId val="138187904"/>
        <c:axId val="138189824"/>
      </c:lineChart>
      <c:catAx>
        <c:axId val="1381879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189824"/>
        <c:crosses val="autoZero"/>
        <c:auto val="1"/>
        <c:lblAlgn val="ctr"/>
        <c:lblOffset val="100"/>
      </c:catAx>
      <c:valAx>
        <c:axId val="138189824"/>
        <c:scaling>
          <c:orientation val="minMax"/>
          <c:min val="300000"/>
        </c:scaling>
        <c:axPos val="l"/>
        <c:numFmt formatCode="#,##0" sourceLinked="1"/>
        <c:tickLblPos val="nextTo"/>
        <c:crossAx val="13818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01"/>
          <c:y val="9.1793054170115532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4866E-3"/>
                  <c:y val="-1.0152284263959392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88636</c:v>
                </c:pt>
                <c:pt idx="1">
                  <c:v>30247</c:v>
                </c:pt>
                <c:pt idx="2">
                  <c:v>29309</c:v>
                </c:pt>
                <c:pt idx="3">
                  <c:v>24747</c:v>
                </c:pt>
                <c:pt idx="4">
                  <c:v>4333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015228426395939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80067</c:v>
                </c:pt>
                <c:pt idx="1">
                  <c:v>23694</c:v>
                </c:pt>
                <c:pt idx="2">
                  <c:v>24635</c:v>
                </c:pt>
                <c:pt idx="3">
                  <c:v>27138</c:v>
                </c:pt>
                <c:pt idx="4">
                  <c:v>4600</c:v>
                </c:pt>
              </c:numCache>
            </c:numRef>
          </c:val>
        </c:ser>
        <c:dLbls>
          <c:showVal val="1"/>
        </c:dLbls>
        <c:gapWidth val="30"/>
        <c:overlap val="-10"/>
        <c:axId val="138251648"/>
        <c:axId val="1367096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0.258442517020397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89E-2"/>
                  <c:y val="0.447654182821056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05E-2"/>
                  <c:y val="0.3528584942110663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2E-2"/>
                  <c:y val="4.495649972687426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100546517979668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228E-2"/>
                  <c:y val="-0.3244419574456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0.10702286834775875</c:v>
                </c:pt>
                <c:pt idx="1">
                  <c:v>0.27656790748712756</c:v>
                </c:pt>
                <c:pt idx="2">
                  <c:v>0.18973005885934646</c:v>
                </c:pt>
                <c:pt idx="3">
                  <c:v>-8.8105239885032063E-2</c:v>
                </c:pt>
                <c:pt idx="4">
                  <c:v>-5.8043478260869565E-2</c:v>
                </c:pt>
              </c:numCache>
            </c:numRef>
          </c:val>
        </c:ser>
        <c:dLbls>
          <c:showVal val="1"/>
        </c:dLbls>
        <c:marker val="1"/>
        <c:axId val="136711168"/>
        <c:axId val="136721152"/>
      </c:lineChart>
      <c:catAx>
        <c:axId val="138251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6709632"/>
        <c:crosses val="autoZero"/>
        <c:auto val="1"/>
        <c:lblAlgn val="ctr"/>
        <c:lblOffset val="100"/>
        <c:tickLblSkip val="1"/>
        <c:tickMarkSkip val="1"/>
      </c:catAx>
      <c:valAx>
        <c:axId val="1367096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8251648"/>
        <c:crosses val="autoZero"/>
        <c:crossBetween val="between"/>
      </c:valAx>
      <c:catAx>
        <c:axId val="136711168"/>
        <c:scaling>
          <c:orientation val="minMax"/>
        </c:scaling>
        <c:delete val="1"/>
        <c:axPos val="b"/>
        <c:tickLblPos val="none"/>
        <c:crossAx val="136721152"/>
        <c:crosses val="autoZero"/>
        <c:auto val="1"/>
        <c:lblAlgn val="ctr"/>
        <c:lblOffset val="100"/>
      </c:catAx>
      <c:valAx>
        <c:axId val="136721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671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138801152"/>
        <c:axId val="138803072"/>
      </c:lineChart>
      <c:catAx>
        <c:axId val="138801152"/>
        <c:scaling>
          <c:orientation val="minMax"/>
        </c:scaling>
        <c:axPos val="b"/>
        <c:numFmt formatCode="General" sourceLinked="1"/>
        <c:tickLblPos val="nextTo"/>
        <c:crossAx val="138803072"/>
        <c:crosses val="autoZero"/>
        <c:auto val="1"/>
        <c:lblAlgn val="ctr"/>
        <c:lblOffset val="100"/>
      </c:catAx>
      <c:valAx>
        <c:axId val="138803072"/>
        <c:scaling>
          <c:orientation val="minMax"/>
        </c:scaling>
        <c:axPos val="l"/>
        <c:numFmt formatCode="#,##0" sourceLinked="1"/>
        <c:tickLblPos val="nextTo"/>
        <c:crossAx val="13880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3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621"/>
          <c:h val="0.62500000000000377"/>
        </c:manualLayout>
      </c:layout>
      <c:pie3DChart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63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0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37"/>
          <c:y val="0.25311032842206199"/>
          <c:w val="0.76694915254237483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3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1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4"/>
                <c:pt idx="0">
                  <c:v>4333</c:v>
                </c:pt>
                <c:pt idx="1">
                  <c:v>24747</c:v>
                </c:pt>
                <c:pt idx="2">
                  <c:v>29309</c:v>
                </c:pt>
                <c:pt idx="3">
                  <c:v>30247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6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semestre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51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38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I semestre 2012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33" t="s">
        <v>43</v>
      </c>
      <c r="D73" s="333"/>
      <c r="E73" s="333"/>
      <c r="F73" s="333"/>
      <c r="G73" s="333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4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9"/>
      <c r="C33" s="349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101"/>
    </row>
    <row r="6" spans="2:11" s="101" customFormat="1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1" s="101" customFormat="1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1">
      <c r="B8" s="55" t="s">
        <v>90</v>
      </c>
      <c r="C8" s="104">
        <v>13644</v>
      </c>
      <c r="D8" s="105">
        <f t="shared" ref="D8:D13" si="0">C8/C21-1</f>
        <v>0.13068699759675151</v>
      </c>
      <c r="E8" s="104">
        <v>257836</v>
      </c>
      <c r="F8" s="105">
        <f t="shared" ref="F8:F13" si="1">E8/E21-1</f>
        <v>7.9489219175214565E-2</v>
      </c>
      <c r="G8" s="104">
        <v>138200</v>
      </c>
      <c r="H8" s="105">
        <f t="shared" ref="H8:H13" si="2">G8/G21-1</f>
        <v>-4.8425633292708992E-2</v>
      </c>
      <c r="I8" s="104">
        <v>396036</v>
      </c>
      <c r="J8" s="105">
        <f t="shared" ref="J8:J13" si="3">I8/I21-1</f>
        <v>3.1120877518661327E-2</v>
      </c>
      <c r="K8" s="101"/>
    </row>
    <row r="9" spans="2:11">
      <c r="B9" s="55" t="s">
        <v>91</v>
      </c>
      <c r="C9" s="104">
        <v>13681</v>
      </c>
      <c r="D9" s="105">
        <f t="shared" si="0"/>
        <v>3.974768201854384E-2</v>
      </c>
      <c r="E9" s="104">
        <v>239344</v>
      </c>
      <c r="F9" s="105">
        <f t="shared" si="1"/>
        <v>2.4225125490515032E-2</v>
      </c>
      <c r="G9" s="104">
        <v>113982</v>
      </c>
      <c r="H9" s="105">
        <f t="shared" si="2"/>
        <v>-8.4459866502807346E-2</v>
      </c>
      <c r="I9" s="104">
        <v>353326</v>
      </c>
      <c r="J9" s="105">
        <f t="shared" si="3"/>
        <v>-1.355184544083976E-2</v>
      </c>
      <c r="K9" s="101"/>
    </row>
    <row r="10" spans="2:11">
      <c r="B10" s="55" t="s">
        <v>92</v>
      </c>
      <c r="C10" s="104">
        <v>13849</v>
      </c>
      <c r="D10" s="105">
        <f t="shared" si="0"/>
        <v>9.9912636009848343E-2</v>
      </c>
      <c r="E10" s="104">
        <v>269100</v>
      </c>
      <c r="F10" s="105">
        <f t="shared" si="1"/>
        <v>-7.4621733149931258E-2</v>
      </c>
      <c r="G10" s="104">
        <v>142444</v>
      </c>
      <c r="H10" s="105">
        <f t="shared" si="2"/>
        <v>-0.22500122416335233</v>
      </c>
      <c r="I10" s="104">
        <v>411544</v>
      </c>
      <c r="J10" s="105">
        <f t="shared" si="3"/>
        <v>-0.13285952983466043</v>
      </c>
      <c r="K10" s="101"/>
    </row>
    <row r="11" spans="2:11">
      <c r="B11" s="55" t="s">
        <v>93</v>
      </c>
      <c r="C11" s="104">
        <v>14435</v>
      </c>
      <c r="D11" s="105">
        <f t="shared" si="0"/>
        <v>-9.464375313597595E-2</v>
      </c>
      <c r="E11" s="104">
        <v>274529</v>
      </c>
      <c r="F11" s="105">
        <f t="shared" si="1"/>
        <v>-1.192048689718217E-2</v>
      </c>
      <c r="G11" s="104">
        <v>162494</v>
      </c>
      <c r="H11" s="105">
        <f t="shared" si="2"/>
        <v>-7.8868752373772E-2</v>
      </c>
      <c r="I11" s="104">
        <v>437023</v>
      </c>
      <c r="J11" s="105">
        <f t="shared" si="3"/>
        <v>-3.7919814726757206E-2</v>
      </c>
      <c r="K11" s="101"/>
    </row>
    <row r="12" spans="2:11">
      <c r="B12" s="55" t="s">
        <v>94</v>
      </c>
      <c r="C12" s="104">
        <v>18077</v>
      </c>
      <c r="D12" s="105">
        <f t="shared" si="0"/>
        <v>0.31958537119497765</v>
      </c>
      <c r="E12" s="104">
        <v>259976</v>
      </c>
      <c r="F12" s="105">
        <f t="shared" si="1"/>
        <v>1.9589694918444867E-2</v>
      </c>
      <c r="G12" s="104">
        <v>140857</v>
      </c>
      <c r="H12" s="105">
        <f t="shared" si="2"/>
        <v>-0.13397643991933506</v>
      </c>
      <c r="I12" s="104">
        <v>400833</v>
      </c>
      <c r="J12" s="105">
        <f t="shared" si="3"/>
        <v>-4.0217513630518953E-2</v>
      </c>
      <c r="K12" s="101"/>
    </row>
    <row r="13" spans="2:11">
      <c r="B13" s="55" t="s">
        <v>95</v>
      </c>
      <c r="C13" s="104">
        <v>14950</v>
      </c>
      <c r="D13" s="105">
        <f t="shared" si="0"/>
        <v>0.18575507614213205</v>
      </c>
      <c r="E13" s="104">
        <v>261955</v>
      </c>
      <c r="F13" s="105">
        <f t="shared" si="1"/>
        <v>8.7600059786760553E-2</v>
      </c>
      <c r="G13" s="104">
        <v>139110</v>
      </c>
      <c r="H13" s="105">
        <f t="shared" si="2"/>
        <v>-3.8658226448474164E-2</v>
      </c>
      <c r="I13" s="104">
        <v>401065</v>
      </c>
      <c r="J13" s="105">
        <f t="shared" si="3"/>
        <v>4.0214233841684877E-2</v>
      </c>
      <c r="K13" s="101"/>
    </row>
    <row r="14" spans="2:11" ht="30" customHeight="1">
      <c r="B14" s="106" t="str">
        <f>actualizaciones!$A$2</f>
        <v xml:space="preserve">I semestre 2012 </v>
      </c>
      <c r="C14" s="107">
        <v>88636</v>
      </c>
      <c r="D14" s="108">
        <v>0.10702286834775876</v>
      </c>
      <c r="E14" s="107">
        <v>1562740</v>
      </c>
      <c r="F14" s="108">
        <v>1.6739632962939011E-2</v>
      </c>
      <c r="G14" s="107">
        <v>837087</v>
      </c>
      <c r="H14" s="108">
        <v>-0.10690524150527903</v>
      </c>
      <c r="I14" s="107">
        <v>2399827</v>
      </c>
      <c r="J14" s="108">
        <v>-3.0098221758970922E-2</v>
      </c>
      <c r="K14" s="101"/>
    </row>
    <row r="15" spans="2:11" outlineLevel="1">
      <c r="B15" s="55" t="s">
        <v>84</v>
      </c>
      <c r="C15" s="104">
        <v>12436</v>
      </c>
      <c r="D15" s="105">
        <f t="shared" ref="D15:D27" si="4">C15/C28-1</f>
        <v>-7.5252825698988723E-2</v>
      </c>
      <c r="E15" s="104">
        <v>248209</v>
      </c>
      <c r="F15" s="105">
        <f t="shared" ref="F15:F27" si="5">E15/E28-1</f>
        <v>3.2247198020419532E-2</v>
      </c>
      <c r="G15" s="104">
        <v>168124</v>
      </c>
      <c r="H15" s="105">
        <f t="shared" ref="H15:H27" si="6">G15/G28-1</f>
        <v>1.5486832568253117E-2</v>
      </c>
      <c r="I15" s="104">
        <v>416333</v>
      </c>
      <c r="J15" s="105">
        <f t="shared" ref="J15:J27" si="7">I15/I28-1</f>
        <v>2.541285420489392E-2</v>
      </c>
      <c r="K15" s="101"/>
    </row>
    <row r="16" spans="2:11" outlineLevel="1">
      <c r="B16" s="55" t="s">
        <v>85</v>
      </c>
      <c r="C16" s="104">
        <v>15187</v>
      </c>
      <c r="D16" s="105">
        <f t="shared" si="4"/>
        <v>7.5631924633450254E-3</v>
      </c>
      <c r="E16" s="104">
        <v>257912</v>
      </c>
      <c r="F16" s="105">
        <f t="shared" si="5"/>
        <v>8.9118610857741309E-2</v>
      </c>
      <c r="G16" s="104">
        <v>154418</v>
      </c>
      <c r="H16" s="105">
        <f t="shared" si="6"/>
        <v>-3.3867022042031847E-2</v>
      </c>
      <c r="I16" s="104">
        <v>412330</v>
      </c>
      <c r="J16" s="105">
        <f t="shared" si="7"/>
        <v>3.9559902077203724E-2</v>
      </c>
      <c r="K16" s="101"/>
    </row>
    <row r="17" spans="2:11" outlineLevel="1">
      <c r="B17" s="55" t="s">
        <v>86</v>
      </c>
      <c r="C17" s="104">
        <v>13432</v>
      </c>
      <c r="D17" s="105">
        <f t="shared" si="4"/>
        <v>-3.2625135037810615E-2</v>
      </c>
      <c r="E17" s="104">
        <v>282737</v>
      </c>
      <c r="F17" s="105">
        <f t="shared" si="5"/>
        <v>5.00285962579754E-2</v>
      </c>
      <c r="G17" s="104">
        <v>176118</v>
      </c>
      <c r="H17" s="105">
        <f t="shared" si="6"/>
        <v>7.1661971145362324E-2</v>
      </c>
      <c r="I17" s="104">
        <v>458855</v>
      </c>
      <c r="J17" s="105">
        <f t="shared" si="7"/>
        <v>5.8227842262694063E-2</v>
      </c>
      <c r="K17" s="101"/>
    </row>
    <row r="18" spans="2:11" outlineLevel="1">
      <c r="B18" s="55" t="s">
        <v>87</v>
      </c>
      <c r="C18" s="104">
        <v>13213</v>
      </c>
      <c r="D18" s="105">
        <f t="shared" si="4"/>
        <v>0.26367635807192036</v>
      </c>
      <c r="E18" s="104">
        <v>267730</v>
      </c>
      <c r="F18" s="105">
        <f t="shared" si="5"/>
        <v>0.16128668465295437</v>
      </c>
      <c r="G18" s="104">
        <v>153501</v>
      </c>
      <c r="H18" s="105">
        <f t="shared" si="6"/>
        <v>0.15304183223538437</v>
      </c>
      <c r="I18" s="104">
        <v>421231</v>
      </c>
      <c r="J18" s="105">
        <f t="shared" si="7"/>
        <v>0.15826855444313992</v>
      </c>
      <c r="K18" s="101"/>
    </row>
    <row r="19" spans="2:11" outlineLevel="1">
      <c r="B19" s="55" t="s">
        <v>88</v>
      </c>
      <c r="C19" s="104">
        <v>8432</v>
      </c>
      <c r="D19" s="105">
        <f t="shared" si="4"/>
        <v>-0.13862498723056493</v>
      </c>
      <c r="E19" s="104">
        <v>298679</v>
      </c>
      <c r="F19" s="105">
        <f t="shared" si="5"/>
        <v>5.426288183095318E-2</v>
      </c>
      <c r="G19" s="104">
        <v>188171</v>
      </c>
      <c r="H19" s="105">
        <f t="shared" si="6"/>
        <v>3.4520484683218555E-2</v>
      </c>
      <c r="I19" s="104">
        <v>486850</v>
      </c>
      <c r="J19" s="105">
        <f t="shared" si="7"/>
        <v>4.6543622285564412E-2</v>
      </c>
      <c r="K19" s="101"/>
    </row>
    <row r="20" spans="2:11" outlineLevel="1">
      <c r="B20" s="55" t="s">
        <v>89</v>
      </c>
      <c r="C20" s="104">
        <v>12036</v>
      </c>
      <c r="D20" s="105">
        <f t="shared" si="4"/>
        <v>0.13429459994345483</v>
      </c>
      <c r="E20" s="104">
        <v>297675</v>
      </c>
      <c r="F20" s="105">
        <f t="shared" si="5"/>
        <v>0.12307303417416837</v>
      </c>
      <c r="G20" s="104">
        <v>192630</v>
      </c>
      <c r="H20" s="105">
        <f t="shared" si="6"/>
        <v>3.4504981069251706E-2</v>
      </c>
      <c r="I20" s="104">
        <v>490305</v>
      </c>
      <c r="J20" s="105">
        <f t="shared" si="7"/>
        <v>8.6526806113562227E-2</v>
      </c>
      <c r="K20" s="101"/>
    </row>
    <row r="21" spans="2:11" outlineLevel="1">
      <c r="B21" s="55" t="s">
        <v>90</v>
      </c>
      <c r="C21" s="104">
        <v>12067</v>
      </c>
      <c r="D21" s="105">
        <f t="shared" si="4"/>
        <v>-4.849392840246014E-2</v>
      </c>
      <c r="E21" s="104">
        <v>238850</v>
      </c>
      <c r="F21" s="105">
        <f t="shared" si="5"/>
        <v>3.4641091950288638E-2</v>
      </c>
      <c r="G21" s="104">
        <v>145233</v>
      </c>
      <c r="H21" s="105">
        <f t="shared" si="6"/>
        <v>7.9325421611493585E-3</v>
      </c>
      <c r="I21" s="104">
        <v>384083</v>
      </c>
      <c r="J21" s="105">
        <f t="shared" si="7"/>
        <v>2.4377038643207172E-2</v>
      </c>
      <c r="K21" s="101"/>
    </row>
    <row r="22" spans="2:11" outlineLevel="1">
      <c r="B22" s="55" t="s">
        <v>91</v>
      </c>
      <c r="C22" s="104">
        <v>13158</v>
      </c>
      <c r="D22" s="105">
        <f t="shared" si="4"/>
        <v>6.0530345772547678E-2</v>
      </c>
      <c r="E22" s="104">
        <v>233683</v>
      </c>
      <c r="F22" s="105">
        <f t="shared" si="5"/>
        <v>1.5171710331762789E-3</v>
      </c>
      <c r="G22" s="104">
        <v>124497</v>
      </c>
      <c r="H22" s="105">
        <f t="shared" si="6"/>
        <v>-2.7123968492123063E-2</v>
      </c>
      <c r="I22" s="104">
        <v>358180</v>
      </c>
      <c r="J22" s="105">
        <f t="shared" si="7"/>
        <v>-8.6272512641953902E-3</v>
      </c>
      <c r="K22" s="101"/>
    </row>
    <row r="23" spans="2:11" outlineLevel="1">
      <c r="B23" s="55" t="s">
        <v>92</v>
      </c>
      <c r="C23" s="104">
        <v>12591</v>
      </c>
      <c r="D23" s="105">
        <f t="shared" si="4"/>
        <v>-3.1758634378720174E-4</v>
      </c>
      <c r="E23" s="104">
        <v>290800</v>
      </c>
      <c r="F23" s="105">
        <f t="shared" si="5"/>
        <v>0.12298804411628406</v>
      </c>
      <c r="G23" s="104">
        <v>183799</v>
      </c>
      <c r="H23" s="105">
        <f t="shared" si="6"/>
        <v>0.12348637199948653</v>
      </c>
      <c r="I23" s="104">
        <v>474599</v>
      </c>
      <c r="J23" s="105">
        <f t="shared" si="7"/>
        <v>0.12318098019401291</v>
      </c>
      <c r="K23" s="101"/>
    </row>
    <row r="24" spans="2:11" outlineLevel="1">
      <c r="B24" s="55" t="s">
        <v>93</v>
      </c>
      <c r="C24" s="104">
        <v>15944</v>
      </c>
      <c r="D24" s="105">
        <f t="shared" si="4"/>
        <v>9.4003019075065142E-2</v>
      </c>
      <c r="E24" s="104">
        <v>277841</v>
      </c>
      <c r="F24" s="105">
        <f t="shared" si="5"/>
        <v>0.15802306534904376</v>
      </c>
      <c r="G24" s="104">
        <v>176407</v>
      </c>
      <c r="H24" s="105">
        <f t="shared" si="6"/>
        <v>7.2813408419183379E-2</v>
      </c>
      <c r="I24" s="104">
        <v>454248</v>
      </c>
      <c r="J24" s="105">
        <f t="shared" si="7"/>
        <v>0.12337243205947157</v>
      </c>
      <c r="K24" s="101"/>
    </row>
    <row r="25" spans="2:11" outlineLevel="1">
      <c r="B25" s="55" t="s">
        <v>94</v>
      </c>
      <c r="C25" s="104">
        <v>13699</v>
      </c>
      <c r="D25" s="105">
        <f t="shared" si="4"/>
        <v>-0.18258845993197681</v>
      </c>
      <c r="E25" s="104">
        <v>254981</v>
      </c>
      <c r="F25" s="105">
        <f t="shared" si="5"/>
        <v>0.14230610708909763</v>
      </c>
      <c r="G25" s="104">
        <v>162648</v>
      </c>
      <c r="H25" s="105">
        <f t="shared" si="6"/>
        <v>0.11150747278430417</v>
      </c>
      <c r="I25" s="104">
        <v>417629</v>
      </c>
      <c r="J25" s="105">
        <f t="shared" si="7"/>
        <v>0.13011064898375579</v>
      </c>
      <c r="K25" s="101"/>
    </row>
    <row r="26" spans="2:11" outlineLevel="1">
      <c r="B26" s="55" t="s">
        <v>95</v>
      </c>
      <c r="C26" s="104">
        <v>12608</v>
      </c>
      <c r="D26" s="105">
        <f t="shared" si="4"/>
        <v>-4.3979375189566294E-2</v>
      </c>
      <c r="E26" s="104">
        <v>240856</v>
      </c>
      <c r="F26" s="105">
        <f t="shared" si="5"/>
        <v>6.3395983169755032E-2</v>
      </c>
      <c r="G26" s="104">
        <v>144704</v>
      </c>
      <c r="H26" s="105">
        <f t="shared" si="6"/>
        <v>-7.0861692564530676E-2</v>
      </c>
      <c r="I26" s="104">
        <v>385560</v>
      </c>
      <c r="J26" s="105">
        <f t="shared" si="7"/>
        <v>8.69355923157622E-3</v>
      </c>
      <c r="K26" s="101"/>
    </row>
    <row r="27" spans="2:11">
      <c r="B27" s="109">
        <v>2011</v>
      </c>
      <c r="C27" s="110">
        <v>154803</v>
      </c>
      <c r="D27" s="111">
        <f t="shared" si="4"/>
        <v>-4.2710028494793439E-3</v>
      </c>
      <c r="E27" s="110">
        <v>3189953</v>
      </c>
      <c r="F27" s="111">
        <f t="shared" si="5"/>
        <v>8.5679405379263329E-2</v>
      </c>
      <c r="G27" s="110">
        <v>1970250</v>
      </c>
      <c r="H27" s="111">
        <f t="shared" si="6"/>
        <v>4.0744465737968527E-2</v>
      </c>
      <c r="I27" s="110">
        <v>5160203</v>
      </c>
      <c r="J27" s="111">
        <f t="shared" si="7"/>
        <v>6.8072009231421982E-2</v>
      </c>
      <c r="K27" s="101"/>
    </row>
    <row r="28" spans="2:11" hidden="1" outlineLevel="1">
      <c r="B28" s="55" t="s">
        <v>84</v>
      </c>
      <c r="C28" s="104">
        <v>13448</v>
      </c>
      <c r="D28" s="105">
        <f>C28/C41-1</f>
        <v>2.7663151459575097E-2</v>
      </c>
      <c r="E28" s="104">
        <v>240455</v>
      </c>
      <c r="F28" s="105">
        <f>E28/E41-1</f>
        <v>6.2324385459557874E-2</v>
      </c>
      <c r="G28" s="104">
        <v>165560</v>
      </c>
      <c r="H28" s="105">
        <f>G28/G41-1</f>
        <v>7.388644928617305E-2</v>
      </c>
      <c r="I28" s="104">
        <v>406015</v>
      </c>
      <c r="J28" s="105">
        <f>I28/I41-1</f>
        <v>6.7008832719694489E-2</v>
      </c>
      <c r="K28" s="101"/>
    </row>
    <row r="29" spans="2:11" hidden="1" outlineLevel="1">
      <c r="B29" s="55" t="s">
        <v>85</v>
      </c>
      <c r="C29" s="104">
        <v>15073</v>
      </c>
      <c r="D29" s="105">
        <f t="shared" ref="D29:D79" si="8">C29/C42-1</f>
        <v>7.7412437455325334E-2</v>
      </c>
      <c r="E29" s="104">
        <v>236808</v>
      </c>
      <c r="F29" s="105">
        <f t="shared" ref="F29:F79" si="9">E29/E42-1</f>
        <v>5.1321210399204453E-2</v>
      </c>
      <c r="G29" s="104">
        <v>159831</v>
      </c>
      <c r="H29" s="105">
        <f t="shared" ref="H29:H79" si="10">G29/G42-1</f>
        <v>9.059459311925977E-2</v>
      </c>
      <c r="I29" s="104">
        <v>396639</v>
      </c>
      <c r="J29" s="105">
        <f t="shared" ref="J29:J79" si="11">I29/I42-1</f>
        <v>6.6801684767698877E-2</v>
      </c>
      <c r="K29" s="101"/>
    </row>
    <row r="30" spans="2:11" hidden="1" outlineLevel="1">
      <c r="B30" s="55" t="s">
        <v>86</v>
      </c>
      <c r="C30" s="104">
        <v>13885</v>
      </c>
      <c r="D30" s="105">
        <f t="shared" si="8"/>
        <v>8.4003435084706091E-2</v>
      </c>
      <c r="E30" s="104">
        <v>269266</v>
      </c>
      <c r="F30" s="105">
        <f t="shared" si="9"/>
        <v>0.12153978157826772</v>
      </c>
      <c r="G30" s="104">
        <v>164341</v>
      </c>
      <c r="H30" s="105">
        <f t="shared" si="10"/>
        <v>-2.6944200018205189E-3</v>
      </c>
      <c r="I30" s="104">
        <v>433607</v>
      </c>
      <c r="J30" s="105">
        <f t="shared" si="11"/>
        <v>7.0975693492495218E-2</v>
      </c>
      <c r="K30" s="101"/>
    </row>
    <row r="31" spans="2:11" hidden="1" outlineLevel="1">
      <c r="B31" s="55" t="s">
        <v>87</v>
      </c>
      <c r="C31" s="104">
        <v>10456</v>
      </c>
      <c r="D31" s="105">
        <f t="shared" si="8"/>
        <v>-5.9965836554886298E-2</v>
      </c>
      <c r="E31" s="104">
        <v>230546</v>
      </c>
      <c r="F31" s="105">
        <f t="shared" si="9"/>
        <v>7.808349855972474E-2</v>
      </c>
      <c r="G31" s="104">
        <v>133127</v>
      </c>
      <c r="H31" s="105">
        <f t="shared" si="10"/>
        <v>-5.1572318082726554E-2</v>
      </c>
      <c r="I31" s="104">
        <v>363673</v>
      </c>
      <c r="J31" s="105">
        <f t="shared" si="11"/>
        <v>2.6704195768659567E-2</v>
      </c>
      <c r="K31" s="101"/>
    </row>
    <row r="32" spans="2:11" hidden="1" outlineLevel="1">
      <c r="B32" s="55" t="s">
        <v>88</v>
      </c>
      <c r="C32" s="104">
        <v>9789</v>
      </c>
      <c r="D32" s="105">
        <f t="shared" si="8"/>
        <v>0.25871158544425876</v>
      </c>
      <c r="E32" s="104">
        <v>283306</v>
      </c>
      <c r="F32" s="105">
        <f t="shared" si="9"/>
        <v>4.8403928563498733E-2</v>
      </c>
      <c r="G32" s="104">
        <v>181892</v>
      </c>
      <c r="H32" s="105">
        <f t="shared" si="10"/>
        <v>-7.9288910486140618E-2</v>
      </c>
      <c r="I32" s="104">
        <v>465198</v>
      </c>
      <c r="J32" s="105">
        <f t="shared" si="11"/>
        <v>-5.5239406390156232E-3</v>
      </c>
      <c r="K32" s="101"/>
    </row>
    <row r="33" spans="2:11" hidden="1" outlineLevel="1">
      <c r="B33" s="55" t="s">
        <v>89</v>
      </c>
      <c r="C33" s="104">
        <v>10611</v>
      </c>
      <c r="D33" s="105">
        <f t="shared" si="8"/>
        <v>-0.10756938603868793</v>
      </c>
      <c r="E33" s="104">
        <v>265054</v>
      </c>
      <c r="F33" s="105">
        <f t="shared" si="9"/>
        <v>3.7779213406158751E-2</v>
      </c>
      <c r="G33" s="104">
        <v>186205</v>
      </c>
      <c r="H33" s="105">
        <f t="shared" si="10"/>
        <v>4.1473236758208021E-2</v>
      </c>
      <c r="I33" s="104">
        <v>451259</v>
      </c>
      <c r="J33" s="105">
        <f t="shared" si="11"/>
        <v>3.9300314374877576E-2</v>
      </c>
      <c r="K33" s="101"/>
    </row>
    <row r="34" spans="2:11" hidden="1" outlineLevel="1">
      <c r="B34" s="55" t="s">
        <v>90</v>
      </c>
      <c r="C34" s="104">
        <v>12682</v>
      </c>
      <c r="D34" s="105">
        <f t="shared" si="8"/>
        <v>-5.3333333333333011E-3</v>
      </c>
      <c r="E34" s="104">
        <v>230853</v>
      </c>
      <c r="F34" s="105">
        <f t="shared" si="9"/>
        <v>8.0190908452846044E-2</v>
      </c>
      <c r="G34" s="104">
        <v>144090</v>
      </c>
      <c r="H34" s="105">
        <f t="shared" si="10"/>
        <v>5.8372446618628837E-2</v>
      </c>
      <c r="I34" s="104">
        <v>374943</v>
      </c>
      <c r="J34" s="105">
        <f t="shared" si="11"/>
        <v>7.1700518496075505E-2</v>
      </c>
      <c r="K34" s="101"/>
    </row>
    <row r="35" spans="2:11" hidden="1" outlineLevel="1">
      <c r="B35" s="55" t="s">
        <v>91</v>
      </c>
      <c r="C35" s="104">
        <v>12407</v>
      </c>
      <c r="D35" s="105">
        <f t="shared" si="8"/>
        <v>-7.918955024491614E-2</v>
      </c>
      <c r="E35" s="104">
        <v>233329</v>
      </c>
      <c r="F35" s="105">
        <f t="shared" si="9"/>
        <v>7.4694167065846306E-2</v>
      </c>
      <c r="G35" s="104">
        <v>127968</v>
      </c>
      <c r="H35" s="105">
        <f t="shared" si="10"/>
        <v>-3.9142219986334381E-2</v>
      </c>
      <c r="I35" s="104">
        <v>361297</v>
      </c>
      <c r="J35" s="105">
        <f t="shared" si="11"/>
        <v>3.1413702243550334E-2</v>
      </c>
      <c r="K35" s="101"/>
    </row>
    <row r="36" spans="2:11" hidden="1" outlineLevel="1">
      <c r="B36" s="55" t="s">
        <v>92</v>
      </c>
      <c r="C36" s="104">
        <v>12595</v>
      </c>
      <c r="D36" s="105">
        <f t="shared" si="8"/>
        <v>-3.7005887300252338E-2</v>
      </c>
      <c r="E36" s="104">
        <v>258952</v>
      </c>
      <c r="F36" s="105">
        <f t="shared" si="9"/>
        <v>2.3258754633178613E-2</v>
      </c>
      <c r="G36" s="104">
        <v>163597</v>
      </c>
      <c r="H36" s="105">
        <f t="shared" si="10"/>
        <v>-1.0685518008756389E-2</v>
      </c>
      <c r="I36" s="104">
        <v>422549</v>
      </c>
      <c r="J36" s="105">
        <f t="shared" si="11"/>
        <v>9.8439404440409106E-3</v>
      </c>
      <c r="K36" s="101"/>
    </row>
    <row r="37" spans="2:11" hidden="1" outlineLevel="1">
      <c r="B37" s="55" t="s">
        <v>93</v>
      </c>
      <c r="C37" s="104">
        <v>14574</v>
      </c>
      <c r="D37" s="105">
        <f t="shared" si="8"/>
        <v>-6.8932473008369022E-2</v>
      </c>
      <c r="E37" s="104">
        <v>239927</v>
      </c>
      <c r="F37" s="105">
        <f t="shared" si="9"/>
        <v>4.2557999070103048E-2</v>
      </c>
      <c r="G37" s="104">
        <v>164434</v>
      </c>
      <c r="H37" s="105">
        <f t="shared" si="10"/>
        <v>-8.3294773519163812E-2</v>
      </c>
      <c r="I37" s="104">
        <v>404361</v>
      </c>
      <c r="J37" s="105">
        <f t="shared" si="11"/>
        <v>-1.2568741025816399E-2</v>
      </c>
      <c r="K37" s="101"/>
    </row>
    <row r="38" spans="2:11" hidden="1" outlineLevel="1">
      <c r="B38" s="55" t="s">
        <v>94</v>
      </c>
      <c r="C38" s="104">
        <v>16759</v>
      </c>
      <c r="D38" s="105">
        <f t="shared" si="8"/>
        <v>0.10460058001581851</v>
      </c>
      <c r="E38" s="104">
        <v>223216</v>
      </c>
      <c r="F38" s="105">
        <f t="shared" si="9"/>
        <v>-2.9079766111128613E-3</v>
      </c>
      <c r="G38" s="104">
        <v>146331</v>
      </c>
      <c r="H38" s="105">
        <f t="shared" si="10"/>
        <v>-9.5130321862535894E-2</v>
      </c>
      <c r="I38" s="104">
        <v>369547</v>
      </c>
      <c r="J38" s="105">
        <f t="shared" si="11"/>
        <v>-4.1586484846284355E-2</v>
      </c>
      <c r="K38" s="101"/>
    </row>
    <row r="39" spans="2:11" hidden="1" outlineLevel="1">
      <c r="B39" s="55" t="s">
        <v>95</v>
      </c>
      <c r="C39" s="104">
        <v>13188</v>
      </c>
      <c r="D39" s="105">
        <f t="shared" si="8"/>
        <v>-2.8150331613854052E-2</v>
      </c>
      <c r="E39" s="104">
        <v>226497</v>
      </c>
      <c r="F39" s="105">
        <f t="shared" si="9"/>
        <v>6.5757898005853521E-2</v>
      </c>
      <c r="G39" s="104">
        <v>155740</v>
      </c>
      <c r="H39" s="105">
        <f t="shared" si="10"/>
        <v>-7.4122514981451504E-2</v>
      </c>
      <c r="I39" s="104">
        <v>382237</v>
      </c>
      <c r="J39" s="105">
        <f t="shared" si="11"/>
        <v>3.9581855908386032E-3</v>
      </c>
      <c r="K39" s="101"/>
    </row>
    <row r="40" spans="2:11" ht="15" customHeight="1" collapsed="1">
      <c r="B40" s="112">
        <v>2010</v>
      </c>
      <c r="C40" s="113">
        <v>155467</v>
      </c>
      <c r="D40" s="114">
        <f t="shared" si="8"/>
        <v>7.0867314880191934E-3</v>
      </c>
      <c r="E40" s="113">
        <v>2938209</v>
      </c>
      <c r="F40" s="114">
        <f t="shared" si="9"/>
        <v>5.6310882751361202E-2</v>
      </c>
      <c r="G40" s="113">
        <v>1893116</v>
      </c>
      <c r="H40" s="114">
        <f t="shared" si="10"/>
        <v>-1.7178847952918797E-2</v>
      </c>
      <c r="I40" s="113">
        <v>4831325</v>
      </c>
      <c r="J40" s="114">
        <f t="shared" si="11"/>
        <v>2.6242294141912259E-2</v>
      </c>
      <c r="K40" s="101"/>
    </row>
    <row r="41" spans="2:11" ht="15" hidden="1" customHeight="1" outlineLevel="1">
      <c r="B41" s="55" t="s">
        <v>84</v>
      </c>
      <c r="C41" s="104">
        <v>13086</v>
      </c>
      <c r="D41" s="105">
        <f t="shared" si="8"/>
        <v>-0.18881725762459711</v>
      </c>
      <c r="E41" s="104">
        <v>226348</v>
      </c>
      <c r="F41" s="105">
        <f t="shared" si="9"/>
        <v>-3.3555786120824771E-2</v>
      </c>
      <c r="G41" s="104">
        <v>154169</v>
      </c>
      <c r="H41" s="105">
        <f t="shared" si="10"/>
        <v>-0.12401986408782018</v>
      </c>
      <c r="I41" s="104">
        <v>380517</v>
      </c>
      <c r="J41" s="105">
        <f t="shared" si="11"/>
        <v>-7.2369046545247118E-2</v>
      </c>
      <c r="K41" s="101"/>
    </row>
    <row r="42" spans="2:11" ht="15" hidden="1" customHeight="1" outlineLevel="1">
      <c r="B42" s="55" t="s">
        <v>85</v>
      </c>
      <c r="C42" s="104">
        <v>13990</v>
      </c>
      <c r="D42" s="105">
        <f t="shared" si="8"/>
        <v>-0.21593902370677576</v>
      </c>
      <c r="E42" s="104">
        <v>225248</v>
      </c>
      <c r="F42" s="105">
        <f t="shared" si="9"/>
        <v>-8.5973989084342728E-2</v>
      </c>
      <c r="G42" s="104">
        <v>146554</v>
      </c>
      <c r="H42" s="105">
        <f t="shared" si="10"/>
        <v>-0.2091200992957557</v>
      </c>
      <c r="I42" s="104">
        <v>371802</v>
      </c>
      <c r="J42" s="105">
        <f t="shared" si="11"/>
        <v>-0.1388289248158614</v>
      </c>
      <c r="K42" s="101"/>
    </row>
    <row r="43" spans="2:11" ht="15" hidden="1" customHeight="1" outlineLevel="1">
      <c r="B43" s="55" t="s">
        <v>86</v>
      </c>
      <c r="C43" s="104">
        <v>12809</v>
      </c>
      <c r="D43" s="105">
        <f t="shared" si="8"/>
        <v>-0.31524644499091203</v>
      </c>
      <c r="E43" s="104">
        <v>240086</v>
      </c>
      <c r="F43" s="105">
        <f t="shared" si="9"/>
        <v>-6.9029966497084039E-2</v>
      </c>
      <c r="G43" s="104">
        <v>164785</v>
      </c>
      <c r="H43" s="105">
        <f t="shared" si="10"/>
        <v>-0.10427843821513405</v>
      </c>
      <c r="I43" s="104">
        <v>404871</v>
      </c>
      <c r="J43" s="105">
        <f t="shared" si="11"/>
        <v>-8.3705814324543937E-2</v>
      </c>
      <c r="K43" s="101"/>
    </row>
    <row r="44" spans="2:11" ht="15" hidden="1" customHeight="1" outlineLevel="1">
      <c r="B44" s="55" t="s">
        <v>87</v>
      </c>
      <c r="C44" s="104">
        <v>11123</v>
      </c>
      <c r="D44" s="105">
        <f t="shared" si="8"/>
        <v>-0.2650323774283071</v>
      </c>
      <c r="E44" s="104">
        <v>213848</v>
      </c>
      <c r="F44" s="105">
        <f t="shared" si="9"/>
        <v>-0.11000869814925029</v>
      </c>
      <c r="G44" s="104">
        <v>140366</v>
      </c>
      <c r="H44" s="105">
        <f t="shared" si="10"/>
        <v>-7.0903771561709794E-2</v>
      </c>
      <c r="I44" s="104">
        <v>354214</v>
      </c>
      <c r="J44" s="105">
        <f t="shared" si="11"/>
        <v>-9.4912854949036563E-2</v>
      </c>
      <c r="K44" s="101"/>
    </row>
    <row r="45" spans="2:11" ht="15" hidden="1" customHeight="1" outlineLevel="1">
      <c r="B45" s="55" t="s">
        <v>88</v>
      </c>
      <c r="C45" s="104">
        <v>7777</v>
      </c>
      <c r="D45" s="105">
        <f t="shared" si="8"/>
        <v>-0.36813454663633405</v>
      </c>
      <c r="E45" s="104">
        <v>270226</v>
      </c>
      <c r="F45" s="105">
        <f t="shared" si="9"/>
        <v>-0.10969000293227116</v>
      </c>
      <c r="G45" s="104">
        <v>197556</v>
      </c>
      <c r="H45" s="105">
        <f t="shared" si="10"/>
        <v>-0.13446018769222678</v>
      </c>
      <c r="I45" s="104">
        <v>467782</v>
      </c>
      <c r="J45" s="105">
        <f t="shared" si="11"/>
        <v>-0.12032194672458696</v>
      </c>
      <c r="K45" s="101"/>
    </row>
    <row r="46" spans="2:11" ht="15" hidden="1" customHeight="1" outlineLevel="1">
      <c r="B46" s="55" t="s">
        <v>89</v>
      </c>
      <c r="C46" s="104">
        <v>11890</v>
      </c>
      <c r="D46" s="105">
        <f t="shared" si="8"/>
        <v>-0.27220419905735449</v>
      </c>
      <c r="E46" s="104">
        <v>255405</v>
      </c>
      <c r="F46" s="105">
        <f t="shared" si="9"/>
        <v>-7.7880393969152584E-2</v>
      </c>
      <c r="G46" s="104">
        <v>178790</v>
      </c>
      <c r="H46" s="105">
        <f t="shared" si="10"/>
        <v>-6.1711160908742624E-2</v>
      </c>
      <c r="I46" s="104">
        <v>434195</v>
      </c>
      <c r="J46" s="105">
        <f t="shared" si="11"/>
        <v>-7.129030533126568E-2</v>
      </c>
      <c r="K46" s="101"/>
    </row>
    <row r="47" spans="2:11" ht="15" hidden="1" customHeight="1" outlineLevel="1">
      <c r="B47" s="55" t="s">
        <v>90</v>
      </c>
      <c r="C47" s="104">
        <v>12750</v>
      </c>
      <c r="D47" s="105">
        <f t="shared" si="8"/>
        <v>-0.17422279792746109</v>
      </c>
      <c r="E47" s="104">
        <v>213715</v>
      </c>
      <c r="F47" s="105">
        <f t="shared" si="9"/>
        <v>-0.12861860882328957</v>
      </c>
      <c r="G47" s="104">
        <v>136143</v>
      </c>
      <c r="H47" s="105">
        <f t="shared" si="10"/>
        <v>-0.13379058477708994</v>
      </c>
      <c r="I47" s="104">
        <v>349858</v>
      </c>
      <c r="J47" s="105">
        <f t="shared" si="11"/>
        <v>-0.13063854424733679</v>
      </c>
      <c r="K47" s="101"/>
    </row>
    <row r="48" spans="2:11" ht="15" hidden="1" customHeight="1" outlineLevel="1">
      <c r="B48" s="55" t="s">
        <v>91</v>
      </c>
      <c r="C48" s="104">
        <v>13474</v>
      </c>
      <c r="D48" s="105">
        <f t="shared" si="8"/>
        <v>-0.22727533405975797</v>
      </c>
      <c r="E48" s="104">
        <v>217112</v>
      </c>
      <c r="F48" s="105">
        <f t="shared" si="9"/>
        <v>-0.15982555057214609</v>
      </c>
      <c r="G48" s="104">
        <v>133181</v>
      </c>
      <c r="H48" s="105">
        <f t="shared" si="10"/>
        <v>-0.13950197710180134</v>
      </c>
      <c r="I48" s="104">
        <v>350293</v>
      </c>
      <c r="J48" s="105">
        <f t="shared" si="11"/>
        <v>-0.152212689231216</v>
      </c>
      <c r="K48" s="101"/>
    </row>
    <row r="49" spans="2:11" ht="15" hidden="1" customHeight="1" outlineLevel="1">
      <c r="B49" s="55" t="s">
        <v>92</v>
      </c>
      <c r="C49" s="104">
        <v>13079</v>
      </c>
      <c r="D49" s="105">
        <f t="shared" si="8"/>
        <v>-0.25657932132097994</v>
      </c>
      <c r="E49" s="104">
        <v>253066</v>
      </c>
      <c r="F49" s="105">
        <f t="shared" si="9"/>
        <v>-3.1596912633024998E-2</v>
      </c>
      <c r="G49" s="104">
        <v>165364</v>
      </c>
      <c r="H49" s="105">
        <f t="shared" si="10"/>
        <v>1.3315685301272806E-2</v>
      </c>
      <c r="I49" s="104">
        <v>418430</v>
      </c>
      <c r="J49" s="105">
        <f t="shared" si="11"/>
        <v>-1.4331682818470082E-2</v>
      </c>
      <c r="K49" s="101"/>
    </row>
    <row r="50" spans="2:11" ht="15" hidden="1" customHeight="1" outlineLevel="1">
      <c r="B50" s="55" t="s">
        <v>93</v>
      </c>
      <c r="C50" s="104">
        <v>15653</v>
      </c>
      <c r="D50" s="105">
        <f t="shared" si="8"/>
        <v>-5.4256540390308694E-2</v>
      </c>
      <c r="E50" s="104">
        <v>230133</v>
      </c>
      <c r="F50" s="105">
        <f t="shared" si="9"/>
        <v>-0.2193959581295325</v>
      </c>
      <c r="G50" s="104">
        <v>179375</v>
      </c>
      <c r="H50" s="105">
        <f t="shared" si="10"/>
        <v>-0.15892605113729608</v>
      </c>
      <c r="I50" s="104">
        <v>409508</v>
      </c>
      <c r="J50" s="105">
        <f t="shared" si="11"/>
        <v>-0.19401357652194617</v>
      </c>
      <c r="K50" s="101"/>
    </row>
    <row r="51" spans="2:11" ht="15" hidden="1" customHeight="1" outlineLevel="1">
      <c r="B51" s="55" t="s">
        <v>94</v>
      </c>
      <c r="C51" s="104">
        <v>15172</v>
      </c>
      <c r="D51" s="105">
        <f t="shared" si="8"/>
        <v>-0.21611986566778607</v>
      </c>
      <c r="E51" s="104">
        <v>223867</v>
      </c>
      <c r="F51" s="105">
        <f t="shared" si="9"/>
        <v>-0.14176892967908394</v>
      </c>
      <c r="G51" s="104">
        <v>161715</v>
      </c>
      <c r="H51" s="105">
        <f t="shared" si="10"/>
        <v>-0.1876516418765164</v>
      </c>
      <c r="I51" s="104">
        <v>385582</v>
      </c>
      <c r="J51" s="105">
        <f t="shared" si="11"/>
        <v>-0.16162881209259039</v>
      </c>
      <c r="K51" s="101"/>
    </row>
    <row r="52" spans="2:11" ht="15" hidden="1" customHeight="1" outlineLevel="1">
      <c r="B52" s="55" t="s">
        <v>95</v>
      </c>
      <c r="C52" s="104">
        <v>13570</v>
      </c>
      <c r="D52" s="105">
        <f t="shared" si="8"/>
        <v>-0.20091861971499236</v>
      </c>
      <c r="E52" s="104">
        <v>212522</v>
      </c>
      <c r="F52" s="105">
        <f t="shared" si="9"/>
        <v>-0.10720047050915815</v>
      </c>
      <c r="G52" s="104">
        <v>168208</v>
      </c>
      <c r="H52" s="105">
        <f t="shared" si="10"/>
        <v>-2.0377736492979359E-2</v>
      </c>
      <c r="I52" s="104">
        <v>380730</v>
      </c>
      <c r="J52" s="105">
        <f t="shared" si="11"/>
        <v>-7.081686992217151E-2</v>
      </c>
      <c r="K52" s="101"/>
    </row>
    <row r="53" spans="2:11" collapsed="1">
      <c r="B53" s="115">
        <v>2009</v>
      </c>
      <c r="C53" s="113">
        <v>154373</v>
      </c>
      <c r="D53" s="114">
        <f t="shared" si="8"/>
        <v>-0.22743196308640867</v>
      </c>
      <c r="E53" s="113">
        <v>2781576</v>
      </c>
      <c r="F53" s="114">
        <f t="shared" si="9"/>
        <v>-0.10789822844942742</v>
      </c>
      <c r="G53" s="113">
        <v>1926206</v>
      </c>
      <c r="H53" s="114">
        <f t="shared" si="10"/>
        <v>-0.11411270813365437</v>
      </c>
      <c r="I53" s="113">
        <v>4707782</v>
      </c>
      <c r="J53" s="114">
        <f t="shared" si="11"/>
        <v>-0.11045141390545221</v>
      </c>
      <c r="K53" s="101"/>
    </row>
    <row r="54" spans="2:11" ht="15" hidden="1" customHeight="1" outlineLevel="1">
      <c r="B54" s="55" t="s">
        <v>84</v>
      </c>
      <c r="C54" s="104">
        <v>16132</v>
      </c>
      <c r="D54" s="105">
        <f t="shared" si="8"/>
        <v>-4.5104770924588644E-2</v>
      </c>
      <c r="E54" s="104">
        <v>234207</v>
      </c>
      <c r="F54" s="105">
        <f t="shared" si="9"/>
        <v>-6.0835358371628567E-2</v>
      </c>
      <c r="G54" s="104">
        <v>175996</v>
      </c>
      <c r="H54" s="105">
        <f t="shared" si="10"/>
        <v>-6.8597254416325359E-2</v>
      </c>
      <c r="I54" s="104">
        <v>410203</v>
      </c>
      <c r="J54" s="105">
        <f t="shared" si="11"/>
        <v>-6.4181358592495297E-2</v>
      </c>
      <c r="K54" s="101"/>
    </row>
    <row r="55" spans="2:11" ht="15" hidden="1" customHeight="1" outlineLevel="1">
      <c r="B55" s="55" t="s">
        <v>85</v>
      </c>
      <c r="C55" s="104">
        <v>17843</v>
      </c>
      <c r="D55" s="105">
        <f t="shared" si="8"/>
        <v>-5.6375271034956875E-2</v>
      </c>
      <c r="E55" s="104">
        <v>246435</v>
      </c>
      <c r="F55" s="105">
        <f t="shared" si="9"/>
        <v>-6.4904758290961539E-2</v>
      </c>
      <c r="G55" s="104">
        <v>185305</v>
      </c>
      <c r="H55" s="105">
        <f t="shared" si="10"/>
        <v>-4.4770348987061226E-2</v>
      </c>
      <c r="I55" s="104">
        <v>431740</v>
      </c>
      <c r="J55" s="105">
        <f t="shared" si="11"/>
        <v>-5.6367888444473602E-2</v>
      </c>
      <c r="K55" s="101"/>
    </row>
    <row r="56" spans="2:11" ht="15" hidden="1" customHeight="1" outlineLevel="1">
      <c r="B56" s="55" t="s">
        <v>86</v>
      </c>
      <c r="C56" s="104">
        <v>18706</v>
      </c>
      <c r="D56" s="105">
        <f t="shared" si="8"/>
        <v>7.8404243053153522E-2</v>
      </c>
      <c r="E56" s="104">
        <v>257888</v>
      </c>
      <c r="F56" s="105">
        <f t="shared" si="9"/>
        <v>-6.3063586755120915E-2</v>
      </c>
      <c r="G56" s="104">
        <v>183969</v>
      </c>
      <c r="H56" s="105">
        <f t="shared" si="10"/>
        <v>-4.1318825626113886E-2</v>
      </c>
      <c r="I56" s="104">
        <v>441857</v>
      </c>
      <c r="J56" s="105">
        <f t="shared" si="11"/>
        <v>-5.4131060229822059E-2</v>
      </c>
      <c r="K56" s="101"/>
    </row>
    <row r="57" spans="2:11" ht="15" hidden="1" customHeight="1" outlineLevel="1">
      <c r="B57" s="55" t="s">
        <v>87</v>
      </c>
      <c r="C57" s="104">
        <v>15134</v>
      </c>
      <c r="D57" s="105">
        <f t="shared" si="8"/>
        <v>7.6004265908282909E-2</v>
      </c>
      <c r="E57" s="104">
        <v>240281</v>
      </c>
      <c r="F57" s="105">
        <f t="shared" si="9"/>
        <v>-5.2044990985233186E-2</v>
      </c>
      <c r="G57" s="104">
        <v>151078</v>
      </c>
      <c r="H57" s="105">
        <f t="shared" si="10"/>
        <v>-3.2890356941670529E-2</v>
      </c>
      <c r="I57" s="104">
        <v>391359</v>
      </c>
      <c r="J57" s="105">
        <f t="shared" si="11"/>
        <v>-4.4741254951926934E-2</v>
      </c>
      <c r="K57" s="101"/>
    </row>
    <row r="58" spans="2:11" ht="15" hidden="1" customHeight="1" outlineLevel="1">
      <c r="B58" s="55" t="s">
        <v>88</v>
      </c>
      <c r="C58" s="104">
        <v>12308</v>
      </c>
      <c r="D58" s="105">
        <f t="shared" si="8"/>
        <v>0.23487508778970612</v>
      </c>
      <c r="E58" s="104">
        <v>303519</v>
      </c>
      <c r="F58" s="105">
        <f t="shared" si="9"/>
        <v>1.5521279443254876E-2</v>
      </c>
      <c r="G58" s="104">
        <v>228246</v>
      </c>
      <c r="H58" s="105">
        <f t="shared" si="10"/>
        <v>-6.381904297555252E-3</v>
      </c>
      <c r="I58" s="104">
        <v>531765</v>
      </c>
      <c r="J58" s="105">
        <f t="shared" si="11"/>
        <v>6.0027393528467865E-3</v>
      </c>
      <c r="K58" s="101"/>
    </row>
    <row r="59" spans="2:11" ht="15" hidden="1" customHeight="1" outlineLevel="1">
      <c r="B59" s="55" t="s">
        <v>89</v>
      </c>
      <c r="C59" s="104">
        <v>16337</v>
      </c>
      <c r="D59" s="105">
        <f t="shared" si="8"/>
        <v>0.13767409470752079</v>
      </c>
      <c r="E59" s="104">
        <v>276976</v>
      </c>
      <c r="F59" s="105">
        <f t="shared" si="9"/>
        <v>3.6489605716583107E-3</v>
      </c>
      <c r="G59" s="104">
        <v>190549</v>
      </c>
      <c r="H59" s="105">
        <f t="shared" si="10"/>
        <v>1.7822406813521319E-3</v>
      </c>
      <c r="I59" s="104">
        <v>467525</v>
      </c>
      <c r="J59" s="105">
        <f t="shared" si="11"/>
        <v>2.8873029458640342E-3</v>
      </c>
      <c r="K59" s="101"/>
    </row>
    <row r="60" spans="2:11" ht="15" hidden="1" customHeight="1" outlineLevel="1">
      <c r="B60" s="55" t="s">
        <v>90</v>
      </c>
      <c r="C60" s="104">
        <v>15440</v>
      </c>
      <c r="D60" s="105">
        <f t="shared" si="8"/>
        <v>0.17227241667299364</v>
      </c>
      <c r="E60" s="104">
        <v>245260</v>
      </c>
      <c r="F60" s="105">
        <f t="shared" si="9"/>
        <v>-6.823381724675559E-3</v>
      </c>
      <c r="G60" s="104">
        <v>157171</v>
      </c>
      <c r="H60" s="105">
        <f t="shared" si="10"/>
        <v>-4.477385163305736E-2</v>
      </c>
      <c r="I60" s="104">
        <v>402431</v>
      </c>
      <c r="J60" s="105">
        <f t="shared" si="11"/>
        <v>-2.1998478673481037E-2</v>
      </c>
      <c r="K60" s="101"/>
    </row>
    <row r="61" spans="2:11" ht="15" hidden="1" customHeight="1" outlineLevel="1">
      <c r="B61" s="55" t="s">
        <v>91</v>
      </c>
      <c r="C61" s="104">
        <v>17437</v>
      </c>
      <c r="D61" s="105">
        <f t="shared" si="8"/>
        <v>0.18409615645796551</v>
      </c>
      <c r="E61" s="104">
        <v>258413</v>
      </c>
      <c r="F61" s="105">
        <f t="shared" si="9"/>
        <v>0.22747525222777454</v>
      </c>
      <c r="G61" s="104">
        <v>154772</v>
      </c>
      <c r="H61" s="105">
        <f t="shared" si="10"/>
        <v>0.18120416091094338</v>
      </c>
      <c r="I61" s="104">
        <v>413185</v>
      </c>
      <c r="J61" s="105">
        <f t="shared" si="11"/>
        <v>0.20972440587551566</v>
      </c>
      <c r="K61" s="101"/>
    </row>
    <row r="62" spans="2:11" ht="15" hidden="1" customHeight="1" outlineLevel="1">
      <c r="B62" s="55" t="s">
        <v>92</v>
      </c>
      <c r="C62" s="104">
        <v>17593</v>
      </c>
      <c r="D62" s="105">
        <f t="shared" si="8"/>
        <v>0.13561838368190027</v>
      </c>
      <c r="E62" s="104">
        <v>261323</v>
      </c>
      <c r="F62" s="105">
        <f t="shared" si="9"/>
        <v>-1.6913764629315486E-2</v>
      </c>
      <c r="G62" s="104">
        <v>163191</v>
      </c>
      <c r="H62" s="105">
        <f t="shared" si="10"/>
        <v>-5.3515294226820886E-2</v>
      </c>
      <c r="I62" s="104">
        <v>424514</v>
      </c>
      <c r="J62" s="105">
        <f t="shared" si="11"/>
        <v>-3.1314106294082933E-2</v>
      </c>
      <c r="K62" s="101"/>
    </row>
    <row r="63" spans="2:11" ht="15" hidden="1" customHeight="1" outlineLevel="1">
      <c r="B63" s="55" t="s">
        <v>93</v>
      </c>
      <c r="C63" s="104">
        <v>16551</v>
      </c>
      <c r="D63" s="105">
        <f t="shared" si="8"/>
        <v>-0.12916973587288227</v>
      </c>
      <c r="E63" s="104">
        <v>294814</v>
      </c>
      <c r="F63" s="105">
        <f t="shared" si="9"/>
        <v>6.0363772385093828E-2</v>
      </c>
      <c r="G63" s="104">
        <v>213269</v>
      </c>
      <c r="H63" s="105">
        <f t="shared" si="10"/>
        <v>1.0763135195594353E-2</v>
      </c>
      <c r="I63" s="104">
        <v>508083</v>
      </c>
      <c r="J63" s="105">
        <f t="shared" si="11"/>
        <v>3.8962924489140738E-2</v>
      </c>
      <c r="K63" s="101"/>
    </row>
    <row r="64" spans="2:11" ht="15" hidden="1" customHeight="1" outlineLevel="1">
      <c r="B64" s="55" t="s">
        <v>94</v>
      </c>
      <c r="C64" s="104">
        <v>19355</v>
      </c>
      <c r="D64" s="105">
        <f t="shared" si="8"/>
        <v>0.27151491262646177</v>
      </c>
      <c r="E64" s="104">
        <v>260847</v>
      </c>
      <c r="F64" s="105">
        <f t="shared" si="9"/>
        <v>7.5054814619429866E-2</v>
      </c>
      <c r="G64" s="104">
        <v>199071</v>
      </c>
      <c r="H64" s="105">
        <f t="shared" si="10"/>
        <v>9.8322758620689621E-2</v>
      </c>
      <c r="I64" s="104">
        <v>459918</v>
      </c>
      <c r="J64" s="105">
        <f t="shared" si="11"/>
        <v>8.5003986921011743E-2</v>
      </c>
      <c r="K64" s="101"/>
    </row>
    <row r="65" spans="2:11" ht="15" hidden="1" customHeight="1" outlineLevel="1">
      <c r="B65" s="55" t="s">
        <v>95</v>
      </c>
      <c r="C65" s="104">
        <v>16982</v>
      </c>
      <c r="D65" s="105">
        <f t="shared" si="8"/>
        <v>0.17060729303095057</v>
      </c>
      <c r="E65" s="104">
        <v>238040</v>
      </c>
      <c r="F65" s="105">
        <f t="shared" si="9"/>
        <v>8.4389615671389695E-3</v>
      </c>
      <c r="G65" s="104">
        <v>171707</v>
      </c>
      <c r="H65" s="105">
        <f t="shared" si="10"/>
        <v>3.6766854884906497E-3</v>
      </c>
      <c r="I65" s="104">
        <v>409747</v>
      </c>
      <c r="J65" s="105">
        <f t="shared" si="11"/>
        <v>6.4378104075888398E-3</v>
      </c>
      <c r="K65" s="101"/>
    </row>
    <row r="66" spans="2:11" collapsed="1">
      <c r="B66" s="115">
        <v>2008</v>
      </c>
      <c r="C66" s="113">
        <v>199818</v>
      </c>
      <c r="D66" s="114">
        <f t="shared" si="8"/>
        <v>8.7948166498788449E-2</v>
      </c>
      <c r="E66" s="113">
        <v>3118003</v>
      </c>
      <c r="F66" s="114">
        <f t="shared" si="9"/>
        <v>6.9478690219793027E-3</v>
      </c>
      <c r="G66" s="113">
        <v>2174324</v>
      </c>
      <c r="H66" s="114">
        <f t="shared" si="10"/>
        <v>-3.6525767597872516E-3</v>
      </c>
      <c r="I66" s="113">
        <v>5292327</v>
      </c>
      <c r="J66" s="114">
        <f t="shared" si="11"/>
        <v>2.5655529758368267E-3</v>
      </c>
      <c r="K66" s="101"/>
    </row>
    <row r="67" spans="2:11" ht="15" hidden="1" customHeight="1" outlineLevel="1">
      <c r="B67" s="55" t="s">
        <v>84</v>
      </c>
      <c r="C67" s="104">
        <v>16894</v>
      </c>
      <c r="D67" s="105">
        <f t="shared" si="8"/>
        <v>3.8623804147601692E-3</v>
      </c>
      <c r="E67" s="104">
        <v>249378</v>
      </c>
      <c r="F67" s="105">
        <f t="shared" si="9"/>
        <v>-3.0314106402668961E-2</v>
      </c>
      <c r="G67" s="104">
        <v>188958</v>
      </c>
      <c r="H67" s="105">
        <f t="shared" si="10"/>
        <v>-5.16965356646375E-2</v>
      </c>
      <c r="I67" s="104">
        <v>438336</v>
      </c>
      <c r="J67" s="105">
        <f t="shared" si="11"/>
        <v>-3.96487545817239E-2</v>
      </c>
      <c r="K67" s="101"/>
    </row>
    <row r="68" spans="2:11" ht="15" hidden="1" customHeight="1" outlineLevel="1">
      <c r="B68" s="55" t="s">
        <v>85</v>
      </c>
      <c r="C68" s="104">
        <v>18909</v>
      </c>
      <c r="D68" s="105">
        <f t="shared" si="8"/>
        <v>4.5447006137004475E-2</v>
      </c>
      <c r="E68" s="104">
        <v>263540</v>
      </c>
      <c r="F68" s="105">
        <f t="shared" si="9"/>
        <v>2.4311561109275681E-2</v>
      </c>
      <c r="G68" s="104">
        <v>193990</v>
      </c>
      <c r="H68" s="105">
        <f t="shared" si="10"/>
        <v>0.10692032045283373</v>
      </c>
      <c r="I68" s="104">
        <v>457530</v>
      </c>
      <c r="J68" s="105">
        <f t="shared" si="11"/>
        <v>5.778234000790694E-2</v>
      </c>
      <c r="K68" s="101"/>
    </row>
    <row r="69" spans="2:11" ht="15" hidden="1" customHeight="1" outlineLevel="1">
      <c r="B69" s="55" t="s">
        <v>86</v>
      </c>
      <c r="C69" s="104">
        <v>17346</v>
      </c>
      <c r="D69" s="105">
        <f t="shared" si="8"/>
        <v>0.10266353060835298</v>
      </c>
      <c r="E69" s="104">
        <v>275246</v>
      </c>
      <c r="F69" s="105">
        <f t="shared" si="9"/>
        <v>-3.0137526911652279E-2</v>
      </c>
      <c r="G69" s="104">
        <v>191898</v>
      </c>
      <c r="H69" s="105">
        <f t="shared" si="10"/>
        <v>-5.9397302172378597E-2</v>
      </c>
      <c r="I69" s="104">
        <v>467144</v>
      </c>
      <c r="J69" s="105">
        <f t="shared" si="11"/>
        <v>-4.2374670725582431E-2</v>
      </c>
      <c r="K69" s="101"/>
    </row>
    <row r="70" spans="2:11" ht="15" hidden="1" customHeight="1" outlineLevel="1">
      <c r="B70" s="55" t="s">
        <v>87</v>
      </c>
      <c r="C70" s="104">
        <v>14065</v>
      </c>
      <c r="D70" s="105">
        <f t="shared" si="8"/>
        <v>-2.3467333194473361E-2</v>
      </c>
      <c r="E70" s="104">
        <v>253473</v>
      </c>
      <c r="F70" s="105">
        <f t="shared" si="9"/>
        <v>-6.611917367612441E-2</v>
      </c>
      <c r="G70" s="104">
        <v>156216</v>
      </c>
      <c r="H70" s="105">
        <f t="shared" si="10"/>
        <v>-0.18851782013121599</v>
      </c>
      <c r="I70" s="104">
        <v>409689</v>
      </c>
      <c r="J70" s="105">
        <f t="shared" si="11"/>
        <v>-0.11690873113384459</v>
      </c>
      <c r="K70" s="101"/>
    </row>
    <row r="71" spans="2:11" ht="15" hidden="1" customHeight="1" outlineLevel="1">
      <c r="B71" s="55" t="s">
        <v>88</v>
      </c>
      <c r="C71" s="104">
        <v>9967</v>
      </c>
      <c r="D71" s="105">
        <f t="shared" si="8"/>
        <v>-0.1125456326239872</v>
      </c>
      <c r="E71" s="104">
        <v>298880</v>
      </c>
      <c r="F71" s="105">
        <f t="shared" si="9"/>
        <v>-8.9988527623228176E-3</v>
      </c>
      <c r="G71" s="104">
        <v>229712</v>
      </c>
      <c r="H71" s="105">
        <f t="shared" si="10"/>
        <v>-7.3161772649683599E-3</v>
      </c>
      <c r="I71" s="104">
        <v>528592</v>
      </c>
      <c r="J71" s="105">
        <f t="shared" si="11"/>
        <v>-8.2683081957001248E-3</v>
      </c>
      <c r="K71" s="101"/>
    </row>
    <row r="72" spans="2:11" ht="15" hidden="1" customHeight="1" outlineLevel="1">
      <c r="B72" s="55" t="s">
        <v>89</v>
      </c>
      <c r="C72" s="104">
        <v>14360</v>
      </c>
      <c r="D72" s="105">
        <f t="shared" si="8"/>
        <v>-2.6968423905678329E-2</v>
      </c>
      <c r="E72" s="104">
        <v>275969</v>
      </c>
      <c r="F72" s="105">
        <f t="shared" si="9"/>
        <v>-1.1529865180451848E-2</v>
      </c>
      <c r="G72" s="104">
        <v>190210</v>
      </c>
      <c r="H72" s="105">
        <f t="shared" si="10"/>
        <v>-8.0924632050947576E-2</v>
      </c>
      <c r="I72" s="104">
        <v>466179</v>
      </c>
      <c r="J72" s="105">
        <f t="shared" si="11"/>
        <v>-4.1072023630761123E-2</v>
      </c>
      <c r="K72" s="101"/>
    </row>
    <row r="73" spans="2:11" ht="15" hidden="1" customHeight="1" outlineLevel="1">
      <c r="B73" s="55" t="s">
        <v>90</v>
      </c>
      <c r="C73" s="104">
        <v>13171</v>
      </c>
      <c r="D73" s="105">
        <f t="shared" si="8"/>
        <v>-0.1635867149298279</v>
      </c>
      <c r="E73" s="104">
        <v>246945</v>
      </c>
      <c r="F73" s="105">
        <f t="shared" si="9"/>
        <v>-3.1043865102496904E-3</v>
      </c>
      <c r="G73" s="104">
        <v>164538</v>
      </c>
      <c r="H73" s="105">
        <f t="shared" si="10"/>
        <v>-7.2528959161241247E-2</v>
      </c>
      <c r="I73" s="104">
        <v>411483</v>
      </c>
      <c r="J73" s="105">
        <f t="shared" si="11"/>
        <v>-3.2075724679442752E-2</v>
      </c>
      <c r="K73" s="101"/>
    </row>
    <row r="74" spans="2:11" ht="15" hidden="1" customHeight="1" outlineLevel="1">
      <c r="B74" s="55" t="s">
        <v>91</v>
      </c>
      <c r="C74" s="104">
        <v>14726</v>
      </c>
      <c r="D74" s="105">
        <f t="shared" si="8"/>
        <v>-1.6948003525184552E-3</v>
      </c>
      <c r="E74" s="104">
        <v>210524</v>
      </c>
      <c r="F74" s="105">
        <f t="shared" si="9"/>
        <v>-9.2565054159716165E-2</v>
      </c>
      <c r="G74" s="104">
        <v>131029</v>
      </c>
      <c r="H74" s="105">
        <f t="shared" si="10"/>
        <v>-9.2590668910449536E-2</v>
      </c>
      <c r="I74" s="104">
        <v>341553</v>
      </c>
      <c r="J74" s="105">
        <f t="shared" si="11"/>
        <v>-9.2574880844212726E-2</v>
      </c>
      <c r="K74" s="101"/>
    </row>
    <row r="75" spans="2:11" ht="15" hidden="1" customHeight="1" outlineLevel="1">
      <c r="B75" s="55" t="s">
        <v>92</v>
      </c>
      <c r="C75" s="104">
        <v>15492</v>
      </c>
      <c r="D75" s="105">
        <f t="shared" si="8"/>
        <v>0.11863672467326158</v>
      </c>
      <c r="E75" s="104">
        <v>265819</v>
      </c>
      <c r="F75" s="105">
        <f t="shared" si="9"/>
        <v>-5.3758885950142554E-2</v>
      </c>
      <c r="G75" s="104">
        <v>172418</v>
      </c>
      <c r="H75" s="105">
        <f t="shared" si="10"/>
        <v>-0.11880570774388743</v>
      </c>
      <c r="I75" s="104">
        <v>438237</v>
      </c>
      <c r="J75" s="105">
        <f t="shared" si="11"/>
        <v>-8.0464135463768294E-2</v>
      </c>
      <c r="K75" s="101"/>
    </row>
    <row r="76" spans="2:11" ht="15" hidden="1" customHeight="1" outlineLevel="1">
      <c r="B76" s="55" t="s">
        <v>93</v>
      </c>
      <c r="C76" s="104">
        <v>19006</v>
      </c>
      <c r="D76" s="105">
        <f t="shared" si="8"/>
        <v>9.0481381605370448E-2</v>
      </c>
      <c r="E76" s="104">
        <v>278031</v>
      </c>
      <c r="F76" s="105">
        <f t="shared" si="9"/>
        <v>5.3518853232388697E-2</v>
      </c>
      <c r="G76" s="104">
        <v>210998</v>
      </c>
      <c r="H76" s="105">
        <f t="shared" si="10"/>
        <v>2.5113079303693775E-2</v>
      </c>
      <c r="I76" s="104">
        <v>489029</v>
      </c>
      <c r="J76" s="105">
        <f t="shared" si="11"/>
        <v>4.1072006403596983E-2</v>
      </c>
      <c r="K76" s="101"/>
    </row>
    <row r="77" spans="2:11" ht="15" hidden="1" customHeight="1" outlineLevel="1">
      <c r="B77" s="55" t="s">
        <v>94</v>
      </c>
      <c r="C77" s="104">
        <v>15222</v>
      </c>
      <c r="D77" s="105">
        <f t="shared" si="8"/>
        <v>-2.9951567677797608E-2</v>
      </c>
      <c r="E77" s="104">
        <v>242636</v>
      </c>
      <c r="F77" s="105">
        <f t="shared" si="9"/>
        <v>2.6830754646714361E-2</v>
      </c>
      <c r="G77" s="104">
        <v>181250</v>
      </c>
      <c r="H77" s="105">
        <f t="shared" si="10"/>
        <v>-2.1946178709994268E-2</v>
      </c>
      <c r="I77" s="104">
        <v>423886</v>
      </c>
      <c r="J77" s="105">
        <f t="shared" si="11"/>
        <v>5.3911999867177762E-3</v>
      </c>
      <c r="K77" s="101"/>
    </row>
    <row r="78" spans="2:11" ht="15" hidden="1" customHeight="1" outlineLevel="1">
      <c r="B78" s="55" t="s">
        <v>95</v>
      </c>
      <c r="C78" s="104">
        <v>14507</v>
      </c>
      <c r="D78" s="105">
        <f t="shared" si="8"/>
        <v>1.6893312771624869E-2</v>
      </c>
      <c r="E78" s="104">
        <v>236048</v>
      </c>
      <c r="F78" s="105">
        <f t="shared" si="9"/>
        <v>1.0847268912061336E-2</v>
      </c>
      <c r="G78" s="104">
        <v>171078</v>
      </c>
      <c r="H78" s="105">
        <f t="shared" si="10"/>
        <v>-9.0934210456398046E-2</v>
      </c>
      <c r="I78" s="104">
        <v>407126</v>
      </c>
      <c r="J78" s="105">
        <f t="shared" si="11"/>
        <v>-3.4573850028218667E-2</v>
      </c>
      <c r="K78" s="101"/>
    </row>
    <row r="79" spans="2:11" collapsed="1">
      <c r="B79" s="115">
        <v>2007</v>
      </c>
      <c r="C79" s="113">
        <v>183665</v>
      </c>
      <c r="D79" s="114">
        <f t="shared" si="8"/>
        <v>4.8803707330951074E-3</v>
      </c>
      <c r="E79" s="113">
        <v>3096489</v>
      </c>
      <c r="F79" s="114">
        <f t="shared" si="9"/>
        <v>-1.5365629285829852E-2</v>
      </c>
      <c r="G79" s="113">
        <v>2182295</v>
      </c>
      <c r="H79" s="114">
        <f t="shared" si="10"/>
        <v>-5.3727730701820575E-2</v>
      </c>
      <c r="I79" s="113">
        <v>5278784</v>
      </c>
      <c r="J79" s="114">
        <f t="shared" si="11"/>
        <v>-3.1595778619496917E-2</v>
      </c>
      <c r="K79" s="101"/>
    </row>
    <row r="80" spans="2:11" ht="15" hidden="1" customHeight="1" outlineLevel="1">
      <c r="B80" s="55" t="s">
        <v>84</v>
      </c>
      <c r="C80" s="104">
        <v>16829</v>
      </c>
      <c r="D80" s="116"/>
      <c r="E80" s="104">
        <v>257174</v>
      </c>
      <c r="F80" s="116"/>
      <c r="G80" s="104">
        <v>199259</v>
      </c>
      <c r="H80" s="116"/>
      <c r="I80" s="104">
        <v>456433</v>
      </c>
      <c r="J80" s="116"/>
      <c r="K80" s="101"/>
    </row>
    <row r="81" spans="2:11" ht="15" hidden="1" customHeight="1" outlineLevel="1">
      <c r="B81" s="55" t="s">
        <v>85</v>
      </c>
      <c r="C81" s="104">
        <v>18087</v>
      </c>
      <c r="D81" s="116"/>
      <c r="E81" s="104">
        <v>257285</v>
      </c>
      <c r="F81" s="116"/>
      <c r="G81" s="104">
        <v>175252</v>
      </c>
      <c r="H81" s="116"/>
      <c r="I81" s="104">
        <v>432537</v>
      </c>
      <c r="J81" s="116"/>
      <c r="K81" s="101"/>
    </row>
    <row r="82" spans="2:11" ht="15" hidden="1" customHeight="1" outlineLevel="1">
      <c r="B82" s="55" t="s">
        <v>86</v>
      </c>
      <c r="C82" s="104">
        <v>15731</v>
      </c>
      <c r="D82" s="116"/>
      <c r="E82" s="104">
        <v>283799</v>
      </c>
      <c r="F82" s="116"/>
      <c r="G82" s="104">
        <v>204016</v>
      </c>
      <c r="H82" s="116"/>
      <c r="I82" s="104">
        <v>487815</v>
      </c>
      <c r="J82" s="116"/>
      <c r="K82" s="101"/>
    </row>
    <row r="83" spans="2:11" ht="15" hidden="1" customHeight="1" outlineLevel="1">
      <c r="B83" s="55" t="s">
        <v>87</v>
      </c>
      <c r="C83" s="104">
        <v>14403</v>
      </c>
      <c r="D83" s="116"/>
      <c r="E83" s="104">
        <v>271419</v>
      </c>
      <c r="F83" s="116"/>
      <c r="G83" s="104">
        <v>192507</v>
      </c>
      <c r="H83" s="116"/>
      <c r="I83" s="104">
        <v>463926</v>
      </c>
      <c r="J83" s="116"/>
      <c r="K83" s="101"/>
    </row>
    <row r="84" spans="2:11" ht="15" hidden="1" customHeight="1" outlineLevel="1">
      <c r="B84" s="55" t="s">
        <v>88</v>
      </c>
      <c r="C84" s="104">
        <v>11231</v>
      </c>
      <c r="D84" s="116"/>
      <c r="E84" s="104">
        <v>301594</v>
      </c>
      <c r="F84" s="116"/>
      <c r="G84" s="104">
        <v>231405</v>
      </c>
      <c r="H84" s="116"/>
      <c r="I84" s="104">
        <v>532999</v>
      </c>
      <c r="J84" s="116"/>
      <c r="K84" s="101"/>
    </row>
    <row r="85" spans="2:11" ht="15" hidden="1" customHeight="1" outlineLevel="1">
      <c r="B85" s="55" t="s">
        <v>89</v>
      </c>
      <c r="C85" s="104">
        <v>14758</v>
      </c>
      <c r="D85" s="116"/>
      <c r="E85" s="104">
        <v>279188</v>
      </c>
      <c r="F85" s="116"/>
      <c r="G85" s="104">
        <v>206958</v>
      </c>
      <c r="H85" s="116"/>
      <c r="I85" s="104">
        <v>486146</v>
      </c>
      <c r="J85" s="116"/>
      <c r="K85" s="101"/>
    </row>
    <row r="86" spans="2:11" ht="15" hidden="1" customHeight="1" outlineLevel="1">
      <c r="B86" s="55" t="s">
        <v>90</v>
      </c>
      <c r="C86" s="104">
        <v>15747</v>
      </c>
      <c r="D86" s="116"/>
      <c r="E86" s="104">
        <v>247714</v>
      </c>
      <c r="F86" s="116"/>
      <c r="G86" s="104">
        <v>177405</v>
      </c>
      <c r="H86" s="116"/>
      <c r="I86" s="104">
        <v>425119</v>
      </c>
      <c r="J86" s="116"/>
      <c r="K86" s="101"/>
    </row>
    <row r="87" spans="2:11" ht="15" hidden="1" customHeight="1" outlineLevel="1">
      <c r="B87" s="55" t="s">
        <v>91</v>
      </c>
      <c r="C87" s="104">
        <v>14751</v>
      </c>
      <c r="D87" s="116"/>
      <c r="E87" s="104">
        <v>231999</v>
      </c>
      <c r="F87" s="116"/>
      <c r="G87" s="104">
        <v>144399</v>
      </c>
      <c r="H87" s="116"/>
      <c r="I87" s="104">
        <v>376398</v>
      </c>
      <c r="J87" s="116"/>
      <c r="K87" s="101"/>
    </row>
    <row r="88" spans="2:11" ht="15" hidden="1" customHeight="1" outlineLevel="1">
      <c r="B88" s="55" t="s">
        <v>92</v>
      </c>
      <c r="C88" s="104">
        <v>13849</v>
      </c>
      <c r="D88" s="116"/>
      <c r="E88" s="104">
        <v>280921</v>
      </c>
      <c r="F88" s="116"/>
      <c r="G88" s="104">
        <v>195664</v>
      </c>
      <c r="H88" s="116"/>
      <c r="I88" s="104">
        <v>476585</v>
      </c>
      <c r="J88" s="116"/>
      <c r="K88" s="101"/>
    </row>
    <row r="89" spans="2:11" ht="15" hidden="1" customHeight="1" outlineLevel="1">
      <c r="B89" s="55" t="s">
        <v>93</v>
      </c>
      <c r="C89" s="104">
        <v>17429</v>
      </c>
      <c r="D89" s="116"/>
      <c r="E89" s="104">
        <v>263907</v>
      </c>
      <c r="F89" s="116"/>
      <c r="G89" s="104">
        <v>205829</v>
      </c>
      <c r="H89" s="116"/>
      <c r="I89" s="104">
        <v>469736</v>
      </c>
      <c r="J89" s="116"/>
      <c r="K89" s="101"/>
    </row>
    <row r="90" spans="2:11" ht="15" hidden="1" customHeight="1" outlineLevel="1">
      <c r="B90" s="55" t="s">
        <v>94</v>
      </c>
      <c r="C90" s="104">
        <v>15692</v>
      </c>
      <c r="D90" s="116"/>
      <c r="E90" s="104">
        <v>236296</v>
      </c>
      <c r="F90" s="116"/>
      <c r="G90" s="104">
        <v>185317</v>
      </c>
      <c r="H90" s="116"/>
      <c r="I90" s="104">
        <v>421613</v>
      </c>
      <c r="J90" s="116"/>
      <c r="K90" s="101"/>
    </row>
    <row r="91" spans="2:11" ht="15" hidden="1" customHeight="1" outlineLevel="1">
      <c r="B91" s="55" t="s">
        <v>95</v>
      </c>
      <c r="C91" s="104">
        <v>14266</v>
      </c>
      <c r="D91" s="116"/>
      <c r="E91" s="104">
        <v>233515</v>
      </c>
      <c r="F91" s="116"/>
      <c r="G91" s="104">
        <v>188191</v>
      </c>
      <c r="H91" s="116"/>
      <c r="I91" s="104">
        <v>421706</v>
      </c>
      <c r="J91" s="116"/>
      <c r="K91" s="101"/>
    </row>
    <row r="92" spans="2:11" collapsed="1">
      <c r="B92" s="115">
        <v>2006</v>
      </c>
      <c r="C92" s="113">
        <v>182773</v>
      </c>
      <c r="D92" s="113"/>
      <c r="E92" s="113">
        <v>3144811</v>
      </c>
      <c r="F92" s="113"/>
      <c r="G92" s="113">
        <v>2306202</v>
      </c>
      <c r="H92" s="113"/>
      <c r="I92" s="113">
        <v>5451013</v>
      </c>
      <c r="J92" s="113"/>
      <c r="K92" s="101"/>
    </row>
    <row r="93" spans="2:11" hidden="1">
      <c r="B93" s="117">
        <v>1978</v>
      </c>
      <c r="C93" s="118" t="e">
        <v>#REF!</v>
      </c>
      <c r="D93" s="118"/>
      <c r="E93" s="118" t="e">
        <v>#REF!</v>
      </c>
      <c r="F93" s="118"/>
      <c r="G93" s="118" t="e">
        <v>#REF!</v>
      </c>
      <c r="H93" s="118"/>
      <c r="I93" s="118" t="e">
        <v>#REF!</v>
      </c>
      <c r="J93" s="101"/>
      <c r="K93" s="101"/>
    </row>
    <row r="94" spans="2:11" ht="15" customHeight="1">
      <c r="B94" s="354" t="s">
        <v>127</v>
      </c>
      <c r="C94" s="354"/>
      <c r="D94" s="354"/>
      <c r="E94" s="354"/>
      <c r="F94" s="354"/>
      <c r="G94" s="354"/>
      <c r="H94" s="354"/>
      <c r="I94" s="354"/>
      <c r="J94" s="354"/>
      <c r="K94" s="101"/>
    </row>
    <row r="95" spans="2:11">
      <c r="J95" s="101"/>
      <c r="K95" s="101"/>
    </row>
  </sheetData>
  <mergeCells count="5">
    <mergeCell ref="B5:J5"/>
    <mergeCell ref="B6:B7"/>
    <mergeCell ref="C6:D6"/>
    <mergeCell ref="E6:J6"/>
    <mergeCell ref="B94:J9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139</v>
      </c>
      <c r="C5" s="350"/>
      <c r="D5" s="350"/>
      <c r="E5" s="350"/>
      <c r="F5" s="350"/>
    </row>
    <row r="6" spans="2:6" s="120" customFormat="1" ht="26.25" customHeight="1">
      <c r="B6" s="351"/>
      <c r="C6" s="119" t="s">
        <v>69</v>
      </c>
      <c r="D6" s="351" t="s">
        <v>134</v>
      </c>
      <c r="E6" s="351"/>
      <c r="F6" s="351"/>
    </row>
    <row r="7" spans="2:6" s="120" customFormat="1">
      <c r="B7" s="351"/>
      <c r="C7" s="119" t="s">
        <v>140</v>
      </c>
      <c r="D7" s="121" t="s">
        <v>136</v>
      </c>
      <c r="E7" s="121" t="s">
        <v>101</v>
      </c>
      <c r="F7" s="121" t="s">
        <v>81</v>
      </c>
    </row>
    <row r="8" spans="2:6">
      <c r="B8" s="55" t="s">
        <v>90</v>
      </c>
      <c r="C8" s="122">
        <f>IFERROR('Tablas turistas zona y tip.'!C8/'Tablas turistas zona y tip.'!C21-1,"-")</f>
        <v>0.13068699759675151</v>
      </c>
      <c r="D8" s="123">
        <f>IFERROR('Tablas turistas zona y tip.'!E8/'Tablas turistas zona y tip.'!E21-1,"-")</f>
        <v>7.9489219175214565E-2</v>
      </c>
      <c r="E8" s="123">
        <f>IFERROR('Tablas turistas zona y tip.'!G8/'Tablas turistas zona y tip.'!G21-1,"-")</f>
        <v>-4.8425633292708992E-2</v>
      </c>
      <c r="F8" s="123">
        <f>IFERROR('Tablas turistas zona y tip.'!I8/'Tablas turistas zona y tip.'!I21-1,"-")</f>
        <v>3.1120877518661327E-2</v>
      </c>
    </row>
    <row r="9" spans="2:6">
      <c r="B9" s="55" t="s">
        <v>91</v>
      </c>
      <c r="C9" s="122">
        <f>IFERROR('Tablas turistas zona y tip.'!C9/'Tablas turistas zona y tip.'!C22-1,"-")</f>
        <v>3.974768201854384E-2</v>
      </c>
      <c r="D9" s="123">
        <f>IFERROR('Tablas turistas zona y tip.'!E9/'Tablas turistas zona y tip.'!E22-1,"-")</f>
        <v>2.4225125490515032E-2</v>
      </c>
      <c r="E9" s="123">
        <f>IFERROR('Tablas turistas zona y tip.'!G9/'Tablas turistas zona y tip.'!G22-1,"-")</f>
        <v>-8.4459866502807346E-2</v>
      </c>
      <c r="F9" s="123">
        <f>IFERROR('Tablas turistas zona y tip.'!I9/'Tablas turistas zona y tip.'!I22-1,"-")</f>
        <v>-1.355184544083976E-2</v>
      </c>
    </row>
    <row r="10" spans="2:6">
      <c r="B10" s="55" t="s">
        <v>92</v>
      </c>
      <c r="C10" s="122">
        <f>IFERROR('Tablas turistas zona y tip.'!C10/'Tablas turistas zona y tip.'!C23-1,"-")</f>
        <v>9.9912636009848343E-2</v>
      </c>
      <c r="D10" s="123">
        <f>IFERROR('Tablas turistas zona y tip.'!E10/'Tablas turistas zona y tip.'!E23-1,"-")</f>
        <v>-7.4621733149931258E-2</v>
      </c>
      <c r="E10" s="123">
        <f>IFERROR('Tablas turistas zona y tip.'!G10/'Tablas turistas zona y tip.'!G23-1,"-")</f>
        <v>-0.22500122416335233</v>
      </c>
      <c r="F10" s="123">
        <f>IFERROR('Tablas turistas zona y tip.'!I10/'Tablas turistas zona y tip.'!I23-1,"-")</f>
        <v>-0.13285952983466043</v>
      </c>
    </row>
    <row r="11" spans="2:6">
      <c r="B11" s="55" t="s">
        <v>93</v>
      </c>
      <c r="C11" s="122">
        <f>IFERROR('Tablas turistas zona y tip.'!C11/'Tablas turistas zona y tip.'!C24-1,"-")</f>
        <v>-9.464375313597595E-2</v>
      </c>
      <c r="D11" s="123">
        <f>IFERROR('Tablas turistas zona y tip.'!E11/'Tablas turistas zona y tip.'!E24-1,"-")</f>
        <v>-1.192048689718217E-2</v>
      </c>
      <c r="E11" s="123">
        <f>IFERROR('Tablas turistas zona y tip.'!G11/'Tablas turistas zona y tip.'!G24-1,"-")</f>
        <v>-7.8868752373772E-2</v>
      </c>
      <c r="F11" s="123">
        <f>IFERROR('Tablas turistas zona y tip.'!I11/'Tablas turistas zona y tip.'!I24-1,"-")</f>
        <v>-3.7919814726757206E-2</v>
      </c>
    </row>
    <row r="12" spans="2:6">
      <c r="B12" s="55" t="s">
        <v>94</v>
      </c>
      <c r="C12" s="122">
        <f>IFERROR('Tablas turistas zona y tip.'!C12/'Tablas turistas zona y tip.'!C25-1,"-")</f>
        <v>0.31958537119497765</v>
      </c>
      <c r="D12" s="123">
        <f>IFERROR('Tablas turistas zona y tip.'!E12/'Tablas turistas zona y tip.'!E25-1,"-")</f>
        <v>1.9589694918444867E-2</v>
      </c>
      <c r="E12" s="123">
        <f>IFERROR('Tablas turistas zona y tip.'!G12/'Tablas turistas zona y tip.'!G25-1,"-")</f>
        <v>-0.13397643991933506</v>
      </c>
      <c r="F12" s="123">
        <f>IFERROR('Tablas turistas zona y tip.'!I12/'Tablas turistas zona y tip.'!I25-1,"-")</f>
        <v>-4.0217513630518953E-2</v>
      </c>
    </row>
    <row r="13" spans="2:6">
      <c r="B13" s="55" t="s">
        <v>95</v>
      </c>
      <c r="C13" s="122">
        <f>IFERROR('Tablas turistas zona y tip.'!C13/'Tablas turistas zona y tip.'!C26-1,"-")</f>
        <v>0.18575507614213205</v>
      </c>
      <c r="D13" s="123">
        <f>IFERROR('Tablas turistas zona y tip.'!E13/'Tablas turistas zona y tip.'!E26-1,"-")</f>
        <v>8.7600059786760553E-2</v>
      </c>
      <c r="E13" s="123">
        <f>IFERROR('Tablas turistas zona y tip.'!G13/'Tablas turistas zona y tip.'!G26-1,"-")</f>
        <v>-3.8658226448474164E-2</v>
      </c>
      <c r="F13" s="123">
        <f>IFERROR('Tablas turistas zona y tip.'!I13/'Tablas turistas zona y tip.'!I26-1,"-")</f>
        <v>4.0214233841684877E-2</v>
      </c>
    </row>
    <row r="14" spans="2:6" ht="30" customHeight="1">
      <c r="B14" s="106" t="str">
        <f>actualizaciones!$A$2</f>
        <v xml:space="preserve">I semestre 2012 </v>
      </c>
      <c r="C14" s="124">
        <v>0.10702286834775876</v>
      </c>
      <c r="D14" s="124">
        <v>1.6739632962939011E-2</v>
      </c>
      <c r="E14" s="124">
        <v>-0.10690524150527903</v>
      </c>
      <c r="F14" s="124">
        <v>-3.0098221758970922E-2</v>
      </c>
    </row>
    <row r="15" spans="2:6" outlineLevel="1">
      <c r="B15" s="55" t="s">
        <v>84</v>
      </c>
      <c r="C15" s="122">
        <f>IFERROR('Tablas turistas zona y tip.'!C15/'Tablas turistas zona y tip.'!C28-1,"-")</f>
        <v>-7.5252825698988723E-2</v>
      </c>
      <c r="D15" s="123">
        <f>IFERROR('Tablas turistas zona y tip.'!E15/'Tablas turistas zona y tip.'!E28-1,"-")</f>
        <v>3.2247198020419532E-2</v>
      </c>
      <c r="E15" s="123">
        <f>IFERROR('Tablas turistas zona y tip.'!G15/'Tablas turistas zona y tip.'!G28-1,"-")</f>
        <v>1.5486832568253117E-2</v>
      </c>
      <c r="F15" s="123">
        <f>IFERROR('Tablas turistas zona y tip.'!I15/'Tablas turistas zona y tip.'!I28-1,"-")</f>
        <v>2.541285420489392E-2</v>
      </c>
    </row>
    <row r="16" spans="2:6" outlineLevel="1">
      <c r="B16" s="55" t="s">
        <v>85</v>
      </c>
      <c r="C16" s="122">
        <f>IFERROR('Tablas turistas zona y tip.'!C16/'Tablas turistas zona y tip.'!C29-1,"-")</f>
        <v>7.5631924633450254E-3</v>
      </c>
      <c r="D16" s="123">
        <f>IFERROR('Tablas turistas zona y tip.'!E16/'Tablas turistas zona y tip.'!E29-1,"-")</f>
        <v>8.9118610857741309E-2</v>
      </c>
      <c r="E16" s="123">
        <f>IFERROR('Tablas turistas zona y tip.'!G16/'Tablas turistas zona y tip.'!G29-1,"-")</f>
        <v>-3.3867022042031847E-2</v>
      </c>
      <c r="F16" s="123">
        <f>IFERROR('Tablas turistas zona y tip.'!I16/'Tablas turistas zona y tip.'!I29-1,"-")</f>
        <v>3.9559902077203724E-2</v>
      </c>
    </row>
    <row r="17" spans="2:6" outlineLevel="1">
      <c r="B17" s="55" t="s">
        <v>86</v>
      </c>
      <c r="C17" s="122">
        <f>IFERROR('Tablas turistas zona y tip.'!C17/'Tablas turistas zona y tip.'!C30-1,"-")</f>
        <v>-3.2625135037810615E-2</v>
      </c>
      <c r="D17" s="123">
        <f>IFERROR('Tablas turistas zona y tip.'!E17/'Tablas turistas zona y tip.'!E30-1,"-")</f>
        <v>5.00285962579754E-2</v>
      </c>
      <c r="E17" s="123">
        <f>IFERROR('Tablas turistas zona y tip.'!G17/'Tablas turistas zona y tip.'!G30-1,"-")</f>
        <v>7.1661971145362324E-2</v>
      </c>
      <c r="F17" s="123">
        <f>IFERROR('Tablas turistas zona y tip.'!I17/'Tablas turistas zona y tip.'!I30-1,"-")</f>
        <v>5.8227842262694063E-2</v>
      </c>
    </row>
    <row r="18" spans="2:6" outlineLevel="1">
      <c r="B18" s="55" t="s">
        <v>87</v>
      </c>
      <c r="C18" s="122">
        <f>IFERROR('Tablas turistas zona y tip.'!C18/'Tablas turistas zona y tip.'!C31-1,"-")</f>
        <v>0.26367635807192036</v>
      </c>
      <c r="D18" s="123">
        <f>IFERROR('Tablas turistas zona y tip.'!E18/'Tablas turistas zona y tip.'!E31-1,"-")</f>
        <v>0.16128668465295437</v>
      </c>
      <c r="E18" s="123">
        <f>IFERROR('Tablas turistas zona y tip.'!G18/'Tablas turistas zona y tip.'!G31-1,"-")</f>
        <v>0.15304183223538437</v>
      </c>
      <c r="F18" s="123">
        <f>IFERROR('Tablas turistas zona y tip.'!I18/'Tablas turistas zona y tip.'!I31-1,"-")</f>
        <v>0.15826855444313992</v>
      </c>
    </row>
    <row r="19" spans="2:6" outlineLevel="1">
      <c r="B19" s="55" t="s">
        <v>88</v>
      </c>
      <c r="C19" s="122">
        <f>IFERROR('Tablas turistas zona y tip.'!C19/'Tablas turistas zona y tip.'!C32-1,"-")</f>
        <v>-0.13862498723056493</v>
      </c>
      <c r="D19" s="123">
        <f>IFERROR('Tablas turistas zona y tip.'!E19/'Tablas turistas zona y tip.'!E32-1,"-")</f>
        <v>5.426288183095318E-2</v>
      </c>
      <c r="E19" s="123">
        <f>IFERROR('Tablas turistas zona y tip.'!G19/'Tablas turistas zona y tip.'!G32-1,"-")</f>
        <v>3.4520484683218555E-2</v>
      </c>
      <c r="F19" s="123">
        <f>IFERROR('Tablas turistas zona y tip.'!I19/'Tablas turistas zona y tip.'!I32-1,"-")</f>
        <v>4.6543622285564412E-2</v>
      </c>
    </row>
    <row r="20" spans="2:6" outlineLevel="1">
      <c r="B20" s="55" t="s">
        <v>89</v>
      </c>
      <c r="C20" s="122">
        <f>IFERROR('Tablas turistas zona y tip.'!C20/'Tablas turistas zona y tip.'!C33-1,"-")</f>
        <v>0.13429459994345483</v>
      </c>
      <c r="D20" s="123">
        <f>IFERROR('Tablas turistas zona y tip.'!E20/'Tablas turistas zona y tip.'!E33-1,"-")</f>
        <v>0.12307303417416837</v>
      </c>
      <c r="E20" s="123">
        <f>IFERROR('Tablas turistas zona y tip.'!G20/'Tablas turistas zona y tip.'!G33-1,"-")</f>
        <v>3.4504981069251706E-2</v>
      </c>
      <c r="F20" s="123">
        <f>IFERROR('Tablas turistas zona y tip.'!I20/'Tablas turistas zona y tip.'!I33-1,"-")</f>
        <v>8.6526806113562227E-2</v>
      </c>
    </row>
    <row r="21" spans="2:6" outlineLevel="1">
      <c r="B21" s="55" t="s">
        <v>90</v>
      </c>
      <c r="C21" s="122">
        <f>IFERROR('Tablas turistas zona y tip.'!C21/'Tablas turistas zona y tip.'!C34-1,"-")</f>
        <v>-4.849392840246014E-2</v>
      </c>
      <c r="D21" s="123">
        <f>IFERROR('Tablas turistas zona y tip.'!E21/'Tablas turistas zona y tip.'!E34-1,"-")</f>
        <v>3.4641091950288638E-2</v>
      </c>
      <c r="E21" s="123">
        <f>IFERROR('Tablas turistas zona y tip.'!G21/'Tablas turistas zona y tip.'!G34-1,"-")</f>
        <v>7.9325421611493585E-3</v>
      </c>
      <c r="F21" s="123">
        <f>IFERROR('Tablas turistas zona y tip.'!I21/'Tablas turistas zona y tip.'!I34-1,"-")</f>
        <v>2.4377038643207172E-2</v>
      </c>
    </row>
    <row r="22" spans="2:6" outlineLevel="1">
      <c r="B22" s="55" t="s">
        <v>91</v>
      </c>
      <c r="C22" s="122">
        <f>IFERROR('Tablas turistas zona y tip.'!C22/'Tablas turistas zona y tip.'!C35-1,"-")</f>
        <v>6.0530345772547678E-2</v>
      </c>
      <c r="D22" s="123">
        <f>IFERROR('Tablas turistas zona y tip.'!E22/'Tablas turistas zona y tip.'!E35-1,"-")</f>
        <v>1.5171710331762789E-3</v>
      </c>
      <c r="E22" s="123">
        <f>IFERROR('Tablas turistas zona y tip.'!G22/'Tablas turistas zona y tip.'!G35-1,"-")</f>
        <v>-2.7123968492123063E-2</v>
      </c>
      <c r="F22" s="123">
        <f>IFERROR('Tablas turistas zona y tip.'!I22/'Tablas turistas zona y tip.'!I35-1,"-")</f>
        <v>-8.6272512641953902E-3</v>
      </c>
    </row>
    <row r="23" spans="2:6" outlineLevel="1">
      <c r="B23" s="55" t="s">
        <v>92</v>
      </c>
      <c r="C23" s="122">
        <f>IFERROR('Tablas turistas zona y tip.'!C23/'Tablas turistas zona y tip.'!C36-1,"-")</f>
        <v>-3.1758634378720174E-4</v>
      </c>
      <c r="D23" s="123">
        <f>IFERROR('Tablas turistas zona y tip.'!E23/'Tablas turistas zona y tip.'!E36-1,"-")</f>
        <v>0.12298804411628406</v>
      </c>
      <c r="E23" s="123">
        <f>IFERROR('Tablas turistas zona y tip.'!G23/'Tablas turistas zona y tip.'!G36-1,"-")</f>
        <v>0.12348637199948653</v>
      </c>
      <c r="F23" s="123">
        <f>IFERROR('Tablas turistas zona y tip.'!I23/'Tablas turistas zona y tip.'!I36-1,"-")</f>
        <v>0.12318098019401291</v>
      </c>
    </row>
    <row r="24" spans="2:6" outlineLevel="1">
      <c r="B24" s="55" t="s">
        <v>93</v>
      </c>
      <c r="C24" s="122">
        <f>IFERROR('Tablas turistas zona y tip.'!C24/'Tablas turistas zona y tip.'!C37-1,"-")</f>
        <v>9.4003019075065142E-2</v>
      </c>
      <c r="D24" s="123">
        <f>IFERROR('Tablas turistas zona y tip.'!E24/'Tablas turistas zona y tip.'!E37-1,"-")</f>
        <v>0.15802306534904376</v>
      </c>
      <c r="E24" s="123">
        <f>IFERROR('Tablas turistas zona y tip.'!G24/'Tablas turistas zona y tip.'!G37-1,"-")</f>
        <v>7.2813408419183379E-2</v>
      </c>
      <c r="F24" s="123">
        <f>IFERROR('Tablas turistas zona y tip.'!I24/'Tablas turistas zona y tip.'!I37-1,"-")</f>
        <v>0.12337243205947157</v>
      </c>
    </row>
    <row r="25" spans="2:6" outlineLevel="1">
      <c r="B25" s="55" t="s">
        <v>94</v>
      </c>
      <c r="C25" s="122">
        <f>IFERROR('Tablas turistas zona y tip.'!C25/'Tablas turistas zona y tip.'!C38-1,"-")</f>
        <v>-0.18258845993197681</v>
      </c>
      <c r="D25" s="123">
        <f>IFERROR('Tablas turistas zona y tip.'!E25/'Tablas turistas zona y tip.'!E38-1,"-")</f>
        <v>0.14230610708909763</v>
      </c>
      <c r="E25" s="123">
        <f>IFERROR('Tablas turistas zona y tip.'!G25/'Tablas turistas zona y tip.'!G38-1,"-")</f>
        <v>0.11150747278430417</v>
      </c>
      <c r="F25" s="123">
        <f>IFERROR('Tablas turistas zona y tip.'!I25/'Tablas turistas zona y tip.'!I38-1,"-")</f>
        <v>0.13011064898375579</v>
      </c>
    </row>
    <row r="26" spans="2:6" outlineLevel="1">
      <c r="B26" s="55" t="s">
        <v>95</v>
      </c>
      <c r="C26" s="122">
        <f>IFERROR('Tablas turistas zona y tip.'!C26/'Tablas turistas zona y tip.'!C39-1,"-")</f>
        <v>-4.3979375189566294E-2</v>
      </c>
      <c r="D26" s="123">
        <f>IFERROR('Tablas turistas zona y tip.'!E26/'Tablas turistas zona y tip.'!E39-1,"-")</f>
        <v>6.3395983169755032E-2</v>
      </c>
      <c r="E26" s="123">
        <f>IFERROR('Tablas turistas zona y tip.'!G26/'Tablas turistas zona y tip.'!G39-1,"-")</f>
        <v>-7.0861692564530676E-2</v>
      </c>
      <c r="F26" s="123">
        <f>IFERROR('Tablas turistas zona y tip.'!I26/'Tablas turistas zona y tip.'!I39-1,"-")</f>
        <v>8.69355923157622E-3</v>
      </c>
    </row>
    <row r="27" spans="2:6">
      <c r="B27" s="125">
        <v>2011</v>
      </c>
      <c r="C27" s="126">
        <f>IFERROR('Tablas turistas zona y tip.'!C27/'Tablas turistas zona y tip.'!C40-1,"-")</f>
        <v>-4.2710028494793439E-3</v>
      </c>
      <c r="D27" s="126">
        <f>IFERROR('Tablas turistas zona y tip.'!E27/'Tablas turistas zona y tip.'!E40-1,"-")</f>
        <v>8.5679405379263329E-2</v>
      </c>
      <c r="E27" s="126">
        <f>IFERROR('Tablas turistas zona y tip.'!G27/'Tablas turistas zona y tip.'!G40-1,"-")</f>
        <v>4.0744465737968527E-2</v>
      </c>
      <c r="F27" s="126">
        <f>IFERROR('Tablas turistas zona y tip.'!I27/'Tablas turistas zona y tip.'!I40-1,"-")</f>
        <v>6.8072009231421982E-2</v>
      </c>
    </row>
    <row r="28" spans="2:6" hidden="1" outlineLevel="1">
      <c r="B28" s="55" t="s">
        <v>84</v>
      </c>
      <c r="C28" s="122">
        <f>IFERROR('Tablas turistas zona y tip.'!C28/'Tablas turistas zona y tip.'!C41-1,"-")</f>
        <v>2.7663151459575097E-2</v>
      </c>
      <c r="D28" s="123">
        <f>IFERROR('Tablas turistas zona y tip.'!E28/'Tablas turistas zona y tip.'!E41-1,"-")</f>
        <v>6.2324385459557874E-2</v>
      </c>
      <c r="E28" s="123">
        <f>IFERROR('Tablas turistas zona y tip.'!G28/'Tablas turistas zona y tip.'!G41-1,"-")</f>
        <v>7.388644928617305E-2</v>
      </c>
      <c r="F28" s="123">
        <f>IFERROR('Tablas turistas zona y tip.'!I28/'Tablas turistas zona y tip.'!I41-1,"-")</f>
        <v>6.7008832719694489E-2</v>
      </c>
    </row>
    <row r="29" spans="2:6" hidden="1" outlineLevel="1">
      <c r="B29" s="55" t="s">
        <v>85</v>
      </c>
      <c r="C29" s="122">
        <f>IFERROR('Tablas turistas zona y tip.'!C29/'Tablas turistas zona y tip.'!C42-1,"-")</f>
        <v>7.7412437455325334E-2</v>
      </c>
      <c r="D29" s="123">
        <f>IFERROR('Tablas turistas zona y tip.'!E29/'Tablas turistas zona y tip.'!E42-1,"-")</f>
        <v>5.1321210399204453E-2</v>
      </c>
      <c r="E29" s="123">
        <f>IFERROR('Tablas turistas zona y tip.'!G29/'Tablas turistas zona y tip.'!G42-1,"-")</f>
        <v>9.059459311925977E-2</v>
      </c>
      <c r="F29" s="123">
        <f>IFERROR('Tablas turistas zona y tip.'!I29/'Tablas turistas zona y tip.'!I42-1,"-")</f>
        <v>6.6801684767698877E-2</v>
      </c>
    </row>
    <row r="30" spans="2:6" hidden="1" outlineLevel="1">
      <c r="B30" s="55" t="s">
        <v>86</v>
      </c>
      <c r="C30" s="122">
        <f>IFERROR('Tablas turistas zona y tip.'!C30/'Tablas turistas zona y tip.'!C43-1,"-")</f>
        <v>8.4003435084706091E-2</v>
      </c>
      <c r="D30" s="123">
        <f>IFERROR('Tablas turistas zona y tip.'!E30/'Tablas turistas zona y tip.'!E43-1,"-")</f>
        <v>0.12153978157826772</v>
      </c>
      <c r="E30" s="123">
        <f>IFERROR('Tablas turistas zona y tip.'!G30/'Tablas turistas zona y tip.'!G43-1,"-")</f>
        <v>-2.6944200018205189E-3</v>
      </c>
      <c r="F30" s="123">
        <f>IFERROR('Tablas turistas zona y tip.'!I30/'Tablas turistas zona y tip.'!I43-1,"-")</f>
        <v>7.0975693492495218E-2</v>
      </c>
    </row>
    <row r="31" spans="2:6" hidden="1" outlineLevel="1">
      <c r="B31" s="55" t="s">
        <v>87</v>
      </c>
      <c r="C31" s="122">
        <f>IFERROR('Tablas turistas zona y tip.'!C31/'Tablas turistas zona y tip.'!C44-1,"-")</f>
        <v>-5.9965836554886298E-2</v>
      </c>
      <c r="D31" s="123">
        <f>IFERROR('Tablas turistas zona y tip.'!E31/'Tablas turistas zona y tip.'!E44-1,"-")</f>
        <v>7.808349855972474E-2</v>
      </c>
      <c r="E31" s="123">
        <f>IFERROR('Tablas turistas zona y tip.'!G31/'Tablas turistas zona y tip.'!G44-1,"-")</f>
        <v>-5.1572318082726554E-2</v>
      </c>
      <c r="F31" s="123">
        <f>IFERROR('Tablas turistas zona y tip.'!I31/'Tablas turistas zona y tip.'!I44-1,"-")</f>
        <v>2.6704195768659567E-2</v>
      </c>
    </row>
    <row r="32" spans="2:6" hidden="1" outlineLevel="1">
      <c r="B32" s="55" t="s">
        <v>88</v>
      </c>
      <c r="C32" s="122">
        <f>IFERROR('Tablas turistas zona y tip.'!C32/'Tablas turistas zona y tip.'!C45-1,"-")</f>
        <v>0.25871158544425876</v>
      </c>
      <c r="D32" s="123">
        <f>IFERROR('Tablas turistas zona y tip.'!E32/'Tablas turistas zona y tip.'!E45-1,"-")</f>
        <v>4.8403928563498733E-2</v>
      </c>
      <c r="E32" s="123">
        <f>IFERROR('Tablas turistas zona y tip.'!G32/'Tablas turistas zona y tip.'!G45-1,"-")</f>
        <v>-7.9288910486140618E-2</v>
      </c>
      <c r="F32" s="123">
        <f>IFERROR('Tablas turistas zona y tip.'!I32/'Tablas turistas zona y tip.'!I45-1,"-")</f>
        <v>-5.5239406390156232E-3</v>
      </c>
    </row>
    <row r="33" spans="2:6" hidden="1" outlineLevel="1">
      <c r="B33" s="55" t="s">
        <v>89</v>
      </c>
      <c r="C33" s="122">
        <f>IFERROR('Tablas turistas zona y tip.'!C33/'Tablas turistas zona y tip.'!C46-1,"-")</f>
        <v>-0.10756938603868793</v>
      </c>
      <c r="D33" s="123">
        <f>IFERROR('Tablas turistas zona y tip.'!E33/'Tablas turistas zona y tip.'!E46-1,"-")</f>
        <v>3.7779213406158751E-2</v>
      </c>
      <c r="E33" s="123">
        <f>IFERROR('Tablas turistas zona y tip.'!G33/'Tablas turistas zona y tip.'!G46-1,"-")</f>
        <v>4.1473236758208021E-2</v>
      </c>
      <c r="F33" s="123">
        <f>IFERROR('Tablas turistas zona y tip.'!I33/'Tablas turistas zona y tip.'!I46-1,"-")</f>
        <v>3.9300314374877576E-2</v>
      </c>
    </row>
    <row r="34" spans="2:6" hidden="1" outlineLevel="1">
      <c r="B34" s="55" t="s">
        <v>90</v>
      </c>
      <c r="C34" s="122">
        <f>IFERROR('Tablas turistas zona y tip.'!C34/'Tablas turistas zona y tip.'!C47-1,"-")</f>
        <v>-5.3333333333333011E-3</v>
      </c>
      <c r="D34" s="123">
        <f>IFERROR('Tablas turistas zona y tip.'!E34/'Tablas turistas zona y tip.'!E47-1,"-")</f>
        <v>8.0190908452846044E-2</v>
      </c>
      <c r="E34" s="123">
        <f>IFERROR('Tablas turistas zona y tip.'!G34/'Tablas turistas zona y tip.'!G47-1,"-")</f>
        <v>5.8372446618628837E-2</v>
      </c>
      <c r="F34" s="123">
        <f>IFERROR('Tablas turistas zona y tip.'!I34/'Tablas turistas zona y tip.'!I47-1,"-")</f>
        <v>7.1700518496075505E-2</v>
      </c>
    </row>
    <row r="35" spans="2:6" hidden="1" outlineLevel="1">
      <c r="B35" s="55" t="s">
        <v>91</v>
      </c>
      <c r="C35" s="122">
        <f>IFERROR('Tablas turistas zona y tip.'!C35/'Tablas turistas zona y tip.'!C48-1,"-")</f>
        <v>-7.918955024491614E-2</v>
      </c>
      <c r="D35" s="123">
        <f>IFERROR('Tablas turistas zona y tip.'!E35/'Tablas turistas zona y tip.'!E48-1,"-")</f>
        <v>7.4694167065846306E-2</v>
      </c>
      <c r="E35" s="123">
        <f>IFERROR('Tablas turistas zona y tip.'!G35/'Tablas turistas zona y tip.'!G48-1,"-")</f>
        <v>-3.9142219986334381E-2</v>
      </c>
      <c r="F35" s="123">
        <f>IFERROR('Tablas turistas zona y tip.'!I35/'Tablas turistas zona y tip.'!I48-1,"-")</f>
        <v>3.1413702243550334E-2</v>
      </c>
    </row>
    <row r="36" spans="2:6" hidden="1" outlineLevel="1">
      <c r="B36" s="55" t="s">
        <v>92</v>
      </c>
      <c r="C36" s="122">
        <f>IFERROR('Tablas turistas zona y tip.'!C36/'Tablas turistas zona y tip.'!C49-1,"-")</f>
        <v>-3.7005887300252338E-2</v>
      </c>
      <c r="D36" s="123">
        <f>IFERROR('Tablas turistas zona y tip.'!E36/'Tablas turistas zona y tip.'!E49-1,"-")</f>
        <v>2.3258754633178613E-2</v>
      </c>
      <c r="E36" s="123">
        <f>IFERROR('Tablas turistas zona y tip.'!G36/'Tablas turistas zona y tip.'!G49-1,"-")</f>
        <v>-1.0685518008756389E-2</v>
      </c>
      <c r="F36" s="123">
        <f>IFERROR('Tablas turistas zona y tip.'!I36/'Tablas turistas zona y tip.'!I49-1,"-")</f>
        <v>9.8439404440409106E-3</v>
      </c>
    </row>
    <row r="37" spans="2:6" hidden="1" outlineLevel="1">
      <c r="B37" s="55" t="s">
        <v>93</v>
      </c>
      <c r="C37" s="122">
        <f>IFERROR('Tablas turistas zona y tip.'!C37/'Tablas turistas zona y tip.'!C50-1,"-")</f>
        <v>-6.8932473008369022E-2</v>
      </c>
      <c r="D37" s="123">
        <f>IFERROR('Tablas turistas zona y tip.'!E37/'Tablas turistas zona y tip.'!E50-1,"-")</f>
        <v>4.2557999070103048E-2</v>
      </c>
      <c r="E37" s="123">
        <f>IFERROR('Tablas turistas zona y tip.'!G37/'Tablas turistas zona y tip.'!G50-1,"-")</f>
        <v>-8.3294773519163812E-2</v>
      </c>
      <c r="F37" s="123">
        <f>IFERROR('Tablas turistas zona y tip.'!I37/'Tablas turistas zona y tip.'!I50-1,"-")</f>
        <v>-1.2568741025816399E-2</v>
      </c>
    </row>
    <row r="38" spans="2:6" hidden="1" outlineLevel="1">
      <c r="B38" s="55" t="s">
        <v>94</v>
      </c>
      <c r="C38" s="122">
        <f>IFERROR('Tablas turistas zona y tip.'!C38/'Tablas turistas zona y tip.'!C51-1,"-")</f>
        <v>0.10460058001581851</v>
      </c>
      <c r="D38" s="123">
        <f>IFERROR('Tablas turistas zona y tip.'!E38/'Tablas turistas zona y tip.'!E51-1,"-")</f>
        <v>-2.9079766111128613E-3</v>
      </c>
      <c r="E38" s="123">
        <f>IFERROR('Tablas turistas zona y tip.'!G38/'Tablas turistas zona y tip.'!G51-1,"-")</f>
        <v>-9.5130321862535894E-2</v>
      </c>
      <c r="F38" s="123">
        <f>IFERROR('Tablas turistas zona y tip.'!I38/'Tablas turistas zona y tip.'!I51-1,"-")</f>
        <v>-4.1586484846284355E-2</v>
      </c>
    </row>
    <row r="39" spans="2:6" hidden="1" outlineLevel="1">
      <c r="B39" s="55" t="s">
        <v>95</v>
      </c>
      <c r="C39" s="122">
        <f>IFERROR('Tablas turistas zona y tip.'!C39/'Tablas turistas zona y tip.'!C52-1,"-")</f>
        <v>-2.8150331613854052E-2</v>
      </c>
      <c r="D39" s="123">
        <f>IFERROR('Tablas turistas zona y tip.'!E39/'Tablas turistas zona y tip.'!E52-1,"-")</f>
        <v>6.5757898005853521E-2</v>
      </c>
      <c r="E39" s="123">
        <f>IFERROR('Tablas turistas zona y tip.'!G39/'Tablas turistas zona y tip.'!G52-1,"-")</f>
        <v>-7.4122514981451504E-2</v>
      </c>
      <c r="F39" s="123">
        <f>IFERROR('Tablas turistas zona y tip.'!I39/'Tablas turistas zona y tip.'!I52-1,"-")</f>
        <v>3.9581855908386032E-3</v>
      </c>
    </row>
    <row r="40" spans="2:6" ht="15" customHeight="1" collapsed="1">
      <c r="B40" s="115">
        <v>2010</v>
      </c>
      <c r="C40" s="127">
        <f>IFERROR('Tablas turistas zona y tip.'!C40/'Tablas turistas zona y tip.'!C53-1,"-")</f>
        <v>7.0867314880191934E-3</v>
      </c>
      <c r="D40" s="127">
        <f>IFERROR('Tablas turistas zona y tip.'!E40/'Tablas turistas zona y tip.'!E53-1,"-")</f>
        <v>5.6310882751361202E-2</v>
      </c>
      <c r="E40" s="127">
        <f>IFERROR('Tablas turistas zona y tip.'!G40/'Tablas turistas zona y tip.'!G53-1,"-")</f>
        <v>-1.7178847952918797E-2</v>
      </c>
      <c r="F40" s="127">
        <f>IFERROR('Tablas turistas zona y tip.'!I40/'Tablas turistas zona y tip.'!I53-1,"-")</f>
        <v>2.6242294141912259E-2</v>
      </c>
    </row>
    <row r="41" spans="2:6" ht="15" hidden="1" customHeight="1" outlineLevel="1">
      <c r="B41" s="55" t="s">
        <v>84</v>
      </c>
      <c r="C41" s="122">
        <f>IFERROR('Tablas turistas zona y tip.'!C41/'Tablas turistas zona y tip.'!C54-1,"-")</f>
        <v>-0.18881725762459711</v>
      </c>
      <c r="D41" s="123">
        <f>IFERROR('Tablas turistas zona y tip.'!E41/'Tablas turistas zona y tip.'!E54-1,"-")</f>
        <v>-3.3555786120824771E-2</v>
      </c>
      <c r="E41" s="123">
        <f>IFERROR('Tablas turistas zona y tip.'!G41/'Tablas turistas zona y tip.'!G54-1,"-")</f>
        <v>-0.12401986408782018</v>
      </c>
      <c r="F41" s="123">
        <f>IFERROR('Tablas turistas zona y tip.'!I41/'Tablas turistas zona y tip.'!I54-1,"-")</f>
        <v>-7.2369046545247118E-2</v>
      </c>
    </row>
    <row r="42" spans="2:6" ht="15" hidden="1" customHeight="1" outlineLevel="1">
      <c r="B42" s="55" t="s">
        <v>85</v>
      </c>
      <c r="C42" s="122">
        <f>IFERROR('Tablas turistas zona y tip.'!C42/'Tablas turistas zona y tip.'!C55-1,"-")</f>
        <v>-0.21593902370677576</v>
      </c>
      <c r="D42" s="123">
        <f>IFERROR('Tablas turistas zona y tip.'!E42/'Tablas turistas zona y tip.'!E55-1,"-")</f>
        <v>-8.5973989084342728E-2</v>
      </c>
      <c r="E42" s="123">
        <f>IFERROR('Tablas turistas zona y tip.'!G42/'Tablas turistas zona y tip.'!G55-1,"-")</f>
        <v>-0.2091200992957557</v>
      </c>
      <c r="F42" s="123">
        <f>IFERROR('Tablas turistas zona y tip.'!I42/'Tablas turistas zona y tip.'!I55-1,"-")</f>
        <v>-0.1388289248158614</v>
      </c>
    </row>
    <row r="43" spans="2:6" ht="15" hidden="1" customHeight="1" outlineLevel="1">
      <c r="B43" s="55" t="s">
        <v>86</v>
      </c>
      <c r="C43" s="122">
        <f>IFERROR('Tablas turistas zona y tip.'!C43/'Tablas turistas zona y tip.'!C56-1,"-")</f>
        <v>-0.31524644499091203</v>
      </c>
      <c r="D43" s="123">
        <f>IFERROR('Tablas turistas zona y tip.'!E43/'Tablas turistas zona y tip.'!E56-1,"-")</f>
        <v>-6.9029966497084039E-2</v>
      </c>
      <c r="E43" s="123">
        <f>IFERROR('Tablas turistas zona y tip.'!G43/'Tablas turistas zona y tip.'!G56-1,"-")</f>
        <v>-0.10427843821513405</v>
      </c>
      <c r="F43" s="123">
        <f>IFERROR('Tablas turistas zona y tip.'!I43/'Tablas turistas zona y tip.'!I56-1,"-")</f>
        <v>-8.3705814324543937E-2</v>
      </c>
    </row>
    <row r="44" spans="2:6" ht="15" hidden="1" customHeight="1" outlineLevel="1">
      <c r="B44" s="55" t="s">
        <v>87</v>
      </c>
      <c r="C44" s="122">
        <f>IFERROR('Tablas turistas zona y tip.'!C44/'Tablas turistas zona y tip.'!C57-1,"-")</f>
        <v>-0.2650323774283071</v>
      </c>
      <c r="D44" s="123">
        <f>IFERROR('Tablas turistas zona y tip.'!E44/'Tablas turistas zona y tip.'!E57-1,"-")</f>
        <v>-0.11000869814925029</v>
      </c>
      <c r="E44" s="123">
        <f>IFERROR('Tablas turistas zona y tip.'!G44/'Tablas turistas zona y tip.'!G57-1,"-")</f>
        <v>-7.0903771561709794E-2</v>
      </c>
      <c r="F44" s="123">
        <f>IFERROR('Tablas turistas zona y tip.'!I44/'Tablas turistas zona y tip.'!I57-1,"-")</f>
        <v>-9.4912854949036563E-2</v>
      </c>
    </row>
    <row r="45" spans="2:6" ht="15" hidden="1" customHeight="1" outlineLevel="1">
      <c r="B45" s="55" t="s">
        <v>88</v>
      </c>
      <c r="C45" s="122">
        <f>IFERROR('Tablas turistas zona y tip.'!C45/'Tablas turistas zona y tip.'!C58-1,"-")</f>
        <v>-0.36813454663633405</v>
      </c>
      <c r="D45" s="123">
        <f>IFERROR('Tablas turistas zona y tip.'!E45/'Tablas turistas zona y tip.'!E58-1,"-")</f>
        <v>-0.10969000293227116</v>
      </c>
      <c r="E45" s="123">
        <f>IFERROR('Tablas turistas zona y tip.'!G45/'Tablas turistas zona y tip.'!G58-1,"-")</f>
        <v>-0.13446018769222678</v>
      </c>
      <c r="F45" s="123">
        <f>IFERROR('Tablas turistas zona y tip.'!I45/'Tablas turistas zona y tip.'!I58-1,"-")</f>
        <v>-0.12032194672458696</v>
      </c>
    </row>
    <row r="46" spans="2:6" ht="15" hidden="1" customHeight="1" outlineLevel="1">
      <c r="B46" s="55" t="s">
        <v>89</v>
      </c>
      <c r="C46" s="122">
        <f>IFERROR('Tablas turistas zona y tip.'!C46/'Tablas turistas zona y tip.'!C59-1,"-")</f>
        <v>-0.27220419905735449</v>
      </c>
      <c r="D46" s="123">
        <f>IFERROR('Tablas turistas zona y tip.'!E46/'Tablas turistas zona y tip.'!E59-1,"-")</f>
        <v>-7.7880393969152584E-2</v>
      </c>
      <c r="E46" s="123">
        <f>IFERROR('Tablas turistas zona y tip.'!G46/'Tablas turistas zona y tip.'!G59-1,"-")</f>
        <v>-6.1711160908742624E-2</v>
      </c>
      <c r="F46" s="123">
        <f>IFERROR('Tablas turistas zona y tip.'!I46/'Tablas turistas zona y tip.'!I59-1,"-")</f>
        <v>-7.129030533126568E-2</v>
      </c>
    </row>
    <row r="47" spans="2:6" ht="15" hidden="1" customHeight="1" outlineLevel="1">
      <c r="B47" s="55" t="s">
        <v>90</v>
      </c>
      <c r="C47" s="122">
        <f>IFERROR('Tablas turistas zona y tip.'!C47/'Tablas turistas zona y tip.'!C60-1,"-")</f>
        <v>-0.17422279792746109</v>
      </c>
      <c r="D47" s="123">
        <f>IFERROR('Tablas turistas zona y tip.'!E47/'Tablas turistas zona y tip.'!E60-1,"-")</f>
        <v>-0.12861860882328957</v>
      </c>
      <c r="E47" s="123">
        <f>IFERROR('Tablas turistas zona y tip.'!G47/'Tablas turistas zona y tip.'!G60-1,"-")</f>
        <v>-0.13379058477708994</v>
      </c>
      <c r="F47" s="123">
        <f>IFERROR('Tablas turistas zona y tip.'!I47/'Tablas turistas zona y tip.'!I60-1,"-")</f>
        <v>-0.13063854424733679</v>
      </c>
    </row>
    <row r="48" spans="2:6" ht="15" hidden="1" customHeight="1" outlineLevel="1">
      <c r="B48" s="55" t="s">
        <v>91</v>
      </c>
      <c r="C48" s="122">
        <f>IFERROR('Tablas turistas zona y tip.'!C48/'Tablas turistas zona y tip.'!C61-1,"-")</f>
        <v>-0.22727533405975797</v>
      </c>
      <c r="D48" s="123">
        <f>IFERROR('Tablas turistas zona y tip.'!E48/'Tablas turistas zona y tip.'!E61-1,"-")</f>
        <v>-0.15982555057214609</v>
      </c>
      <c r="E48" s="123">
        <f>IFERROR('Tablas turistas zona y tip.'!G48/'Tablas turistas zona y tip.'!G61-1,"-")</f>
        <v>-0.13950197710180134</v>
      </c>
      <c r="F48" s="123">
        <f>IFERROR('Tablas turistas zona y tip.'!I48/'Tablas turistas zona y tip.'!I61-1,"-")</f>
        <v>-0.152212689231216</v>
      </c>
    </row>
    <row r="49" spans="2:6" ht="15" hidden="1" customHeight="1" outlineLevel="1">
      <c r="B49" s="55" t="s">
        <v>92</v>
      </c>
      <c r="C49" s="122">
        <f>IFERROR('Tablas turistas zona y tip.'!C49/'Tablas turistas zona y tip.'!C62-1,"-")</f>
        <v>-0.25657932132097994</v>
      </c>
      <c r="D49" s="123">
        <f>IFERROR('Tablas turistas zona y tip.'!E49/'Tablas turistas zona y tip.'!E62-1,"-")</f>
        <v>-3.1596912633024998E-2</v>
      </c>
      <c r="E49" s="123">
        <f>IFERROR('Tablas turistas zona y tip.'!G49/'Tablas turistas zona y tip.'!G62-1,"-")</f>
        <v>1.3315685301272806E-2</v>
      </c>
      <c r="F49" s="123">
        <f>IFERROR('Tablas turistas zona y tip.'!I49/'Tablas turistas zona y tip.'!I62-1,"-")</f>
        <v>-1.4331682818470082E-2</v>
      </c>
    </row>
    <row r="50" spans="2:6" ht="15" hidden="1" customHeight="1" outlineLevel="1">
      <c r="B50" s="55" t="s">
        <v>93</v>
      </c>
      <c r="C50" s="122">
        <f>IFERROR('Tablas turistas zona y tip.'!C50/'Tablas turistas zona y tip.'!C63-1,"-")</f>
        <v>-5.4256540390308694E-2</v>
      </c>
      <c r="D50" s="123">
        <f>IFERROR('Tablas turistas zona y tip.'!E50/'Tablas turistas zona y tip.'!E63-1,"-")</f>
        <v>-0.2193959581295325</v>
      </c>
      <c r="E50" s="123">
        <f>IFERROR('Tablas turistas zona y tip.'!G50/'Tablas turistas zona y tip.'!G63-1,"-")</f>
        <v>-0.15892605113729608</v>
      </c>
      <c r="F50" s="123">
        <f>IFERROR('Tablas turistas zona y tip.'!I50/'Tablas turistas zona y tip.'!I63-1,"-")</f>
        <v>-0.19401357652194617</v>
      </c>
    </row>
    <row r="51" spans="2:6" ht="15" hidden="1" customHeight="1" outlineLevel="1">
      <c r="B51" s="55" t="s">
        <v>94</v>
      </c>
      <c r="C51" s="122">
        <f>IFERROR('Tablas turistas zona y tip.'!C51/'Tablas turistas zona y tip.'!C64-1,"-")</f>
        <v>-0.21611986566778607</v>
      </c>
      <c r="D51" s="123">
        <f>IFERROR('Tablas turistas zona y tip.'!E51/'Tablas turistas zona y tip.'!E64-1,"-")</f>
        <v>-0.14176892967908394</v>
      </c>
      <c r="E51" s="123">
        <f>IFERROR('Tablas turistas zona y tip.'!G51/'Tablas turistas zona y tip.'!G64-1,"-")</f>
        <v>-0.1876516418765164</v>
      </c>
      <c r="F51" s="123">
        <f>IFERROR('Tablas turistas zona y tip.'!I51/'Tablas turistas zona y tip.'!I64-1,"-")</f>
        <v>-0.16162881209259039</v>
      </c>
    </row>
    <row r="52" spans="2:6" ht="15" hidden="1" customHeight="1" outlineLevel="1">
      <c r="B52" s="55" t="s">
        <v>95</v>
      </c>
      <c r="C52" s="122">
        <f>IFERROR('Tablas turistas zona y tip.'!C52/'Tablas turistas zona y tip.'!C65-1,"-")</f>
        <v>-0.20091861971499236</v>
      </c>
      <c r="D52" s="123">
        <f>IFERROR('Tablas turistas zona y tip.'!E52/'Tablas turistas zona y tip.'!E65-1,"-")</f>
        <v>-0.10720047050915815</v>
      </c>
      <c r="E52" s="123">
        <f>IFERROR('Tablas turistas zona y tip.'!G52/'Tablas turistas zona y tip.'!G65-1,"-")</f>
        <v>-2.0377736492979359E-2</v>
      </c>
      <c r="F52" s="123">
        <f>IFERROR('Tablas turistas zona y tip.'!I52/'Tablas turistas zona y tip.'!I65-1,"-")</f>
        <v>-7.081686992217151E-2</v>
      </c>
    </row>
    <row r="53" spans="2:6" collapsed="1">
      <c r="B53" s="115">
        <v>2009</v>
      </c>
      <c r="C53" s="127">
        <f>IFERROR('Tablas turistas zona y tip.'!C53/'Tablas turistas zona y tip.'!C66-1,"-")</f>
        <v>-0.22743196308640867</v>
      </c>
      <c r="D53" s="127">
        <f>IFERROR('Tablas turistas zona y tip.'!E53/'Tablas turistas zona y tip.'!E66-1,"-")</f>
        <v>-0.10789822844942742</v>
      </c>
      <c r="E53" s="127">
        <f>IFERROR('Tablas turistas zona y tip.'!G53/'Tablas turistas zona y tip.'!G66-1,"-")</f>
        <v>-0.11411270813365437</v>
      </c>
      <c r="F53" s="127">
        <f>IFERROR('Tablas turistas zona y tip.'!I53/'Tablas turistas zona y tip.'!I66-1,"-")</f>
        <v>-0.11045141390545221</v>
      </c>
    </row>
    <row r="54" spans="2:6" ht="15" hidden="1" customHeight="1" outlineLevel="1">
      <c r="B54" s="55" t="s">
        <v>84</v>
      </c>
      <c r="C54" s="122">
        <f>IFERROR('Tablas turistas zona y tip.'!C54/'Tablas turistas zona y tip.'!C67-1,"-")</f>
        <v>-4.5104770924588644E-2</v>
      </c>
      <c r="D54" s="123">
        <f>IFERROR('Tablas turistas zona y tip.'!E54/'Tablas turistas zona y tip.'!E67-1,"-")</f>
        <v>-6.0835358371628567E-2</v>
      </c>
      <c r="E54" s="123">
        <f>IFERROR('Tablas turistas zona y tip.'!G54/'Tablas turistas zona y tip.'!G67-1,"-")</f>
        <v>-6.8597254416325359E-2</v>
      </c>
      <c r="F54" s="123">
        <f>IFERROR('Tablas turistas zona y tip.'!I54/'Tablas turistas zona y tip.'!I67-1,"-")</f>
        <v>-6.4181358592495297E-2</v>
      </c>
    </row>
    <row r="55" spans="2:6" ht="15" hidden="1" customHeight="1" outlineLevel="1">
      <c r="B55" s="55" t="s">
        <v>85</v>
      </c>
      <c r="C55" s="122">
        <f>IFERROR('Tablas turistas zona y tip.'!C55/'Tablas turistas zona y tip.'!C68-1,"-")</f>
        <v>-5.6375271034956875E-2</v>
      </c>
      <c r="D55" s="123">
        <f>IFERROR('Tablas turistas zona y tip.'!E55/'Tablas turistas zona y tip.'!E68-1,"-")</f>
        <v>-6.4904758290961539E-2</v>
      </c>
      <c r="E55" s="123">
        <f>IFERROR('Tablas turistas zona y tip.'!G55/'Tablas turistas zona y tip.'!G68-1,"-")</f>
        <v>-4.4770348987061226E-2</v>
      </c>
      <c r="F55" s="123">
        <f>IFERROR('Tablas turistas zona y tip.'!I55/'Tablas turistas zona y tip.'!I68-1,"-")</f>
        <v>-5.6367888444473602E-2</v>
      </c>
    </row>
    <row r="56" spans="2:6" ht="15" hidden="1" customHeight="1" outlineLevel="1">
      <c r="B56" s="55" t="s">
        <v>86</v>
      </c>
      <c r="C56" s="122">
        <f>IFERROR('Tablas turistas zona y tip.'!C56/'Tablas turistas zona y tip.'!C69-1,"-")</f>
        <v>7.8404243053153522E-2</v>
      </c>
      <c r="D56" s="123">
        <f>IFERROR('Tablas turistas zona y tip.'!E56/'Tablas turistas zona y tip.'!E69-1,"-")</f>
        <v>-6.3063586755120915E-2</v>
      </c>
      <c r="E56" s="123">
        <f>IFERROR('Tablas turistas zona y tip.'!G56/'Tablas turistas zona y tip.'!G69-1,"-")</f>
        <v>-4.1318825626113886E-2</v>
      </c>
      <c r="F56" s="123">
        <f>IFERROR('Tablas turistas zona y tip.'!I56/'Tablas turistas zona y tip.'!I69-1,"-")</f>
        <v>-5.4131060229822059E-2</v>
      </c>
    </row>
    <row r="57" spans="2:6" ht="15" hidden="1" customHeight="1" outlineLevel="1">
      <c r="B57" s="55" t="s">
        <v>87</v>
      </c>
      <c r="C57" s="122">
        <f>IFERROR('Tablas turistas zona y tip.'!C57/'Tablas turistas zona y tip.'!C70-1,"-")</f>
        <v>7.6004265908282909E-2</v>
      </c>
      <c r="D57" s="123">
        <f>IFERROR('Tablas turistas zona y tip.'!E57/'Tablas turistas zona y tip.'!E70-1,"-")</f>
        <v>-5.2044990985233186E-2</v>
      </c>
      <c r="E57" s="123">
        <f>IFERROR('Tablas turistas zona y tip.'!G57/'Tablas turistas zona y tip.'!G70-1,"-")</f>
        <v>-3.2890356941670529E-2</v>
      </c>
      <c r="F57" s="123">
        <f>IFERROR('Tablas turistas zona y tip.'!I57/'Tablas turistas zona y tip.'!I70-1,"-")</f>
        <v>-4.4741254951926934E-2</v>
      </c>
    </row>
    <row r="58" spans="2:6" ht="15" hidden="1" customHeight="1" outlineLevel="1">
      <c r="B58" s="55" t="s">
        <v>88</v>
      </c>
      <c r="C58" s="122">
        <f>IFERROR('Tablas turistas zona y tip.'!C58/'Tablas turistas zona y tip.'!C71-1,"-")</f>
        <v>0.23487508778970612</v>
      </c>
      <c r="D58" s="123">
        <f>IFERROR('Tablas turistas zona y tip.'!E58/'Tablas turistas zona y tip.'!E71-1,"-")</f>
        <v>1.5521279443254876E-2</v>
      </c>
      <c r="E58" s="123">
        <f>IFERROR('Tablas turistas zona y tip.'!G58/'Tablas turistas zona y tip.'!G71-1,"-")</f>
        <v>-6.381904297555252E-3</v>
      </c>
      <c r="F58" s="123">
        <f>IFERROR('Tablas turistas zona y tip.'!I58/'Tablas turistas zona y tip.'!I71-1,"-")</f>
        <v>6.0027393528467865E-3</v>
      </c>
    </row>
    <row r="59" spans="2:6" ht="15" hidden="1" customHeight="1" outlineLevel="1">
      <c r="B59" s="55" t="s">
        <v>89</v>
      </c>
      <c r="C59" s="122">
        <f>IFERROR('Tablas turistas zona y tip.'!C59/'Tablas turistas zona y tip.'!C72-1,"-")</f>
        <v>0.13767409470752079</v>
      </c>
      <c r="D59" s="123">
        <f>IFERROR('Tablas turistas zona y tip.'!E59/'Tablas turistas zona y tip.'!E72-1,"-")</f>
        <v>3.6489605716583107E-3</v>
      </c>
      <c r="E59" s="123">
        <f>IFERROR('Tablas turistas zona y tip.'!G59/'Tablas turistas zona y tip.'!G72-1,"-")</f>
        <v>1.7822406813521319E-3</v>
      </c>
      <c r="F59" s="123">
        <f>IFERROR('Tablas turistas zona y tip.'!I59/'Tablas turistas zona y tip.'!I72-1,"-")</f>
        <v>2.8873029458640342E-3</v>
      </c>
    </row>
    <row r="60" spans="2:6" ht="15" hidden="1" customHeight="1" outlineLevel="1">
      <c r="B60" s="55" t="s">
        <v>90</v>
      </c>
      <c r="C60" s="122">
        <f>IFERROR('Tablas turistas zona y tip.'!C60/'Tablas turistas zona y tip.'!C73-1,"-")</f>
        <v>0.17227241667299364</v>
      </c>
      <c r="D60" s="123">
        <f>IFERROR('Tablas turistas zona y tip.'!E60/'Tablas turistas zona y tip.'!E73-1,"-")</f>
        <v>-6.823381724675559E-3</v>
      </c>
      <c r="E60" s="123">
        <f>IFERROR('Tablas turistas zona y tip.'!G60/'Tablas turistas zona y tip.'!G73-1,"-")</f>
        <v>-4.477385163305736E-2</v>
      </c>
      <c r="F60" s="123">
        <f>IFERROR('Tablas turistas zona y tip.'!I60/'Tablas turistas zona y tip.'!I73-1,"-")</f>
        <v>-2.1998478673481037E-2</v>
      </c>
    </row>
    <row r="61" spans="2:6" ht="15" hidden="1" customHeight="1" outlineLevel="1">
      <c r="B61" s="55" t="s">
        <v>91</v>
      </c>
      <c r="C61" s="122">
        <f>IFERROR('Tablas turistas zona y tip.'!C61/'Tablas turistas zona y tip.'!C74-1,"-")</f>
        <v>0.18409615645796551</v>
      </c>
      <c r="D61" s="123">
        <f>IFERROR('Tablas turistas zona y tip.'!E61/'Tablas turistas zona y tip.'!E74-1,"-")</f>
        <v>0.22747525222777454</v>
      </c>
      <c r="E61" s="123">
        <f>IFERROR('Tablas turistas zona y tip.'!G61/'Tablas turistas zona y tip.'!G74-1,"-")</f>
        <v>0.18120416091094338</v>
      </c>
      <c r="F61" s="123">
        <f>IFERROR('Tablas turistas zona y tip.'!I61/'Tablas turistas zona y tip.'!I74-1,"-")</f>
        <v>0.20972440587551566</v>
      </c>
    </row>
    <row r="62" spans="2:6" ht="15" hidden="1" customHeight="1" outlineLevel="1">
      <c r="B62" s="55" t="s">
        <v>92</v>
      </c>
      <c r="C62" s="122">
        <f>IFERROR('Tablas turistas zona y tip.'!C62/'Tablas turistas zona y tip.'!C75-1,"-")</f>
        <v>0.13561838368190027</v>
      </c>
      <c r="D62" s="123">
        <f>IFERROR('Tablas turistas zona y tip.'!E62/'Tablas turistas zona y tip.'!E75-1,"-")</f>
        <v>-1.6913764629315486E-2</v>
      </c>
      <c r="E62" s="123">
        <f>IFERROR('Tablas turistas zona y tip.'!G62/'Tablas turistas zona y tip.'!G75-1,"-")</f>
        <v>-5.3515294226820886E-2</v>
      </c>
      <c r="F62" s="123">
        <f>IFERROR('Tablas turistas zona y tip.'!I62/'Tablas turistas zona y tip.'!I75-1,"-")</f>
        <v>-3.1314106294082933E-2</v>
      </c>
    </row>
    <row r="63" spans="2:6" ht="15" hidden="1" customHeight="1" outlineLevel="1">
      <c r="B63" s="55" t="s">
        <v>93</v>
      </c>
      <c r="C63" s="122">
        <f>IFERROR('Tablas turistas zona y tip.'!C63/'Tablas turistas zona y tip.'!C76-1,"-")</f>
        <v>-0.12916973587288227</v>
      </c>
      <c r="D63" s="123">
        <f>IFERROR('Tablas turistas zona y tip.'!E63/'Tablas turistas zona y tip.'!E76-1,"-")</f>
        <v>6.0363772385093828E-2</v>
      </c>
      <c r="E63" s="123">
        <f>IFERROR('Tablas turistas zona y tip.'!G63/'Tablas turistas zona y tip.'!G76-1,"-")</f>
        <v>1.0763135195594353E-2</v>
      </c>
      <c r="F63" s="123">
        <f>IFERROR('Tablas turistas zona y tip.'!I63/'Tablas turistas zona y tip.'!I76-1,"-")</f>
        <v>3.8962924489140738E-2</v>
      </c>
    </row>
    <row r="64" spans="2:6" ht="15" hidden="1" customHeight="1" outlineLevel="1">
      <c r="B64" s="55" t="s">
        <v>94</v>
      </c>
      <c r="C64" s="122">
        <f>IFERROR('Tablas turistas zona y tip.'!C64/'Tablas turistas zona y tip.'!C77-1,"-")</f>
        <v>0.27151491262646177</v>
      </c>
      <c r="D64" s="123">
        <f>IFERROR('Tablas turistas zona y tip.'!E64/'Tablas turistas zona y tip.'!E77-1,"-")</f>
        <v>7.5054814619429866E-2</v>
      </c>
      <c r="E64" s="123">
        <f>IFERROR('Tablas turistas zona y tip.'!G64/'Tablas turistas zona y tip.'!G77-1,"-")</f>
        <v>9.8322758620689621E-2</v>
      </c>
      <c r="F64" s="123">
        <f>IFERROR('Tablas turistas zona y tip.'!I64/'Tablas turistas zona y tip.'!I77-1,"-")</f>
        <v>8.5003986921011743E-2</v>
      </c>
    </row>
    <row r="65" spans="2:6" ht="15" hidden="1" customHeight="1" outlineLevel="1">
      <c r="B65" s="55" t="s">
        <v>95</v>
      </c>
      <c r="C65" s="122">
        <f>IFERROR('Tablas turistas zona y tip.'!C65/'Tablas turistas zona y tip.'!C78-1,"-")</f>
        <v>0.17060729303095057</v>
      </c>
      <c r="D65" s="123">
        <f>IFERROR('Tablas turistas zona y tip.'!E65/'Tablas turistas zona y tip.'!E78-1,"-")</f>
        <v>8.4389615671389695E-3</v>
      </c>
      <c r="E65" s="123">
        <f>IFERROR('Tablas turistas zona y tip.'!G65/'Tablas turistas zona y tip.'!G78-1,"-")</f>
        <v>3.6766854884906497E-3</v>
      </c>
      <c r="F65" s="123">
        <f>IFERROR('Tablas turistas zona y tip.'!I65/'Tablas turistas zona y tip.'!I78-1,"-")</f>
        <v>6.4378104075888398E-3</v>
      </c>
    </row>
    <row r="66" spans="2:6" collapsed="1">
      <c r="B66" s="115">
        <v>2008</v>
      </c>
      <c r="C66" s="127">
        <f>IFERROR('Tablas turistas zona y tip.'!C66/'Tablas turistas zona y tip.'!C79-1,"-")</f>
        <v>8.7948166498788449E-2</v>
      </c>
      <c r="D66" s="127">
        <f>IFERROR('Tablas turistas zona y tip.'!E66/'Tablas turistas zona y tip.'!E79-1,"-")</f>
        <v>6.9478690219793027E-3</v>
      </c>
      <c r="E66" s="127">
        <f>IFERROR('Tablas turistas zona y tip.'!G66/'Tablas turistas zona y tip.'!G79-1,"-")</f>
        <v>-3.6525767597872516E-3</v>
      </c>
      <c r="F66" s="127">
        <f>IFERROR('Tablas turistas zona y tip.'!I66/'Tablas turistas zona y tip.'!I79-1,"-")</f>
        <v>2.5655529758368267E-3</v>
      </c>
    </row>
    <row r="67" spans="2:6" ht="15" hidden="1" customHeight="1" outlineLevel="1">
      <c r="B67" s="55" t="s">
        <v>84</v>
      </c>
      <c r="C67" s="122">
        <f>IFERROR('Tablas turistas zona y tip.'!C67/'Tablas turistas zona y tip.'!C80-1,"-")</f>
        <v>3.8623804147601692E-3</v>
      </c>
      <c r="D67" s="123">
        <f>IFERROR('Tablas turistas zona y tip.'!E67/'Tablas turistas zona y tip.'!E80-1,"-")</f>
        <v>-3.0314106402668961E-2</v>
      </c>
      <c r="E67" s="123">
        <f>IFERROR('Tablas turistas zona y tip.'!G67/'Tablas turistas zona y tip.'!G80-1,"-")</f>
        <v>-5.16965356646375E-2</v>
      </c>
      <c r="F67" s="123">
        <f>IFERROR('Tablas turistas zona y tip.'!I67/'Tablas turistas zona y tip.'!I80-1,"-")</f>
        <v>-3.96487545817239E-2</v>
      </c>
    </row>
    <row r="68" spans="2:6" ht="15" hidden="1" customHeight="1" outlineLevel="1">
      <c r="B68" s="55" t="s">
        <v>85</v>
      </c>
      <c r="C68" s="122">
        <f>IFERROR('Tablas turistas zona y tip.'!C68/'Tablas turistas zona y tip.'!C81-1,"-")</f>
        <v>4.5447006137004475E-2</v>
      </c>
      <c r="D68" s="123">
        <f>IFERROR('Tablas turistas zona y tip.'!E68/'Tablas turistas zona y tip.'!E81-1,"-")</f>
        <v>2.4311561109275681E-2</v>
      </c>
      <c r="E68" s="123">
        <f>IFERROR('Tablas turistas zona y tip.'!G68/'Tablas turistas zona y tip.'!G81-1,"-")</f>
        <v>0.10692032045283373</v>
      </c>
      <c r="F68" s="123">
        <f>IFERROR('Tablas turistas zona y tip.'!I68/'Tablas turistas zona y tip.'!I81-1,"-")</f>
        <v>5.778234000790694E-2</v>
      </c>
    </row>
    <row r="69" spans="2:6" ht="15" hidden="1" customHeight="1" outlineLevel="1">
      <c r="B69" s="55" t="s">
        <v>86</v>
      </c>
      <c r="C69" s="122">
        <f>IFERROR('Tablas turistas zona y tip.'!C69/'Tablas turistas zona y tip.'!C82-1,"-")</f>
        <v>0.10266353060835298</v>
      </c>
      <c r="D69" s="123">
        <f>IFERROR('Tablas turistas zona y tip.'!E69/'Tablas turistas zona y tip.'!E82-1,"-")</f>
        <v>-3.0137526911652279E-2</v>
      </c>
      <c r="E69" s="123">
        <f>IFERROR('Tablas turistas zona y tip.'!G69/'Tablas turistas zona y tip.'!G82-1,"-")</f>
        <v>-5.9397302172378597E-2</v>
      </c>
      <c r="F69" s="123">
        <f>IFERROR('Tablas turistas zona y tip.'!I69/'Tablas turistas zona y tip.'!I82-1,"-")</f>
        <v>-4.2374670725582431E-2</v>
      </c>
    </row>
    <row r="70" spans="2:6" ht="15" hidden="1" customHeight="1" outlineLevel="1">
      <c r="B70" s="55" t="s">
        <v>87</v>
      </c>
      <c r="C70" s="122">
        <f>IFERROR('Tablas turistas zona y tip.'!C70/'Tablas turistas zona y tip.'!C83-1,"-")</f>
        <v>-2.3467333194473361E-2</v>
      </c>
      <c r="D70" s="123">
        <f>IFERROR('Tablas turistas zona y tip.'!E70/'Tablas turistas zona y tip.'!E83-1,"-")</f>
        <v>-6.611917367612441E-2</v>
      </c>
      <c r="E70" s="123">
        <f>IFERROR('Tablas turistas zona y tip.'!G70/'Tablas turistas zona y tip.'!G83-1,"-")</f>
        <v>-0.18851782013121599</v>
      </c>
      <c r="F70" s="123">
        <f>IFERROR('Tablas turistas zona y tip.'!I70/'Tablas turistas zona y tip.'!I83-1,"-")</f>
        <v>-0.11690873113384459</v>
      </c>
    </row>
    <row r="71" spans="2:6" ht="15" hidden="1" customHeight="1" outlineLevel="1">
      <c r="B71" s="55" t="s">
        <v>88</v>
      </c>
      <c r="C71" s="122">
        <f>IFERROR('Tablas turistas zona y tip.'!C71/'Tablas turistas zona y tip.'!C84-1,"-")</f>
        <v>-0.1125456326239872</v>
      </c>
      <c r="D71" s="123">
        <f>IFERROR('Tablas turistas zona y tip.'!E71/'Tablas turistas zona y tip.'!E84-1,"-")</f>
        <v>-8.9988527623228176E-3</v>
      </c>
      <c r="E71" s="123">
        <f>IFERROR('Tablas turistas zona y tip.'!G71/'Tablas turistas zona y tip.'!G84-1,"-")</f>
        <v>-7.3161772649683599E-3</v>
      </c>
      <c r="F71" s="123">
        <f>IFERROR('Tablas turistas zona y tip.'!I71/'Tablas turistas zona y tip.'!I84-1,"-")</f>
        <v>-8.2683081957001248E-3</v>
      </c>
    </row>
    <row r="72" spans="2:6" ht="15" hidden="1" customHeight="1" outlineLevel="1">
      <c r="B72" s="55" t="s">
        <v>89</v>
      </c>
      <c r="C72" s="122">
        <f>IFERROR('Tablas turistas zona y tip.'!C72/'Tablas turistas zona y tip.'!C85-1,"-")</f>
        <v>-2.6968423905678329E-2</v>
      </c>
      <c r="D72" s="123">
        <f>IFERROR('Tablas turistas zona y tip.'!E72/'Tablas turistas zona y tip.'!E85-1,"-")</f>
        <v>-1.1529865180451848E-2</v>
      </c>
      <c r="E72" s="123">
        <f>IFERROR('Tablas turistas zona y tip.'!G72/'Tablas turistas zona y tip.'!G85-1,"-")</f>
        <v>-8.0924632050947576E-2</v>
      </c>
      <c r="F72" s="123">
        <f>IFERROR('Tablas turistas zona y tip.'!I72/'Tablas turistas zona y tip.'!I85-1,"-")</f>
        <v>-4.1072023630761123E-2</v>
      </c>
    </row>
    <row r="73" spans="2:6" ht="15" hidden="1" customHeight="1" outlineLevel="1">
      <c r="B73" s="55" t="s">
        <v>90</v>
      </c>
      <c r="C73" s="122">
        <f>IFERROR('Tablas turistas zona y tip.'!C73/'Tablas turistas zona y tip.'!C86-1,"-")</f>
        <v>-0.1635867149298279</v>
      </c>
      <c r="D73" s="123">
        <f>IFERROR('Tablas turistas zona y tip.'!E73/'Tablas turistas zona y tip.'!E86-1,"-")</f>
        <v>-3.1043865102496904E-3</v>
      </c>
      <c r="E73" s="123">
        <f>IFERROR('Tablas turistas zona y tip.'!G73/'Tablas turistas zona y tip.'!G86-1,"-")</f>
        <v>-7.2528959161241247E-2</v>
      </c>
      <c r="F73" s="123">
        <f>IFERROR('Tablas turistas zona y tip.'!I73/'Tablas turistas zona y tip.'!I86-1,"-")</f>
        <v>-3.2075724679442752E-2</v>
      </c>
    </row>
    <row r="74" spans="2:6" ht="15" hidden="1" customHeight="1" outlineLevel="1">
      <c r="B74" s="55" t="s">
        <v>91</v>
      </c>
      <c r="C74" s="122">
        <f>IFERROR('Tablas turistas zona y tip.'!C74/'Tablas turistas zona y tip.'!C87-1,"-")</f>
        <v>-1.6948003525184552E-3</v>
      </c>
      <c r="D74" s="123">
        <f>IFERROR('Tablas turistas zona y tip.'!E74/'Tablas turistas zona y tip.'!E87-1,"-")</f>
        <v>-9.2565054159716165E-2</v>
      </c>
      <c r="E74" s="123">
        <f>IFERROR('Tablas turistas zona y tip.'!G74/'Tablas turistas zona y tip.'!G87-1,"-")</f>
        <v>-9.2590668910449536E-2</v>
      </c>
      <c r="F74" s="123">
        <f>IFERROR('Tablas turistas zona y tip.'!I74/'Tablas turistas zona y tip.'!I87-1,"-")</f>
        <v>-9.2574880844212726E-2</v>
      </c>
    </row>
    <row r="75" spans="2:6" ht="15" hidden="1" customHeight="1" outlineLevel="1">
      <c r="B75" s="55" t="s">
        <v>92</v>
      </c>
      <c r="C75" s="122">
        <f>IFERROR('Tablas turistas zona y tip.'!C75/'Tablas turistas zona y tip.'!C88-1,"-")</f>
        <v>0.11863672467326158</v>
      </c>
      <c r="D75" s="123">
        <f>IFERROR('Tablas turistas zona y tip.'!E75/'Tablas turistas zona y tip.'!E88-1,"-")</f>
        <v>-5.3758885950142554E-2</v>
      </c>
      <c r="E75" s="123">
        <f>IFERROR('Tablas turistas zona y tip.'!G75/'Tablas turistas zona y tip.'!G88-1,"-")</f>
        <v>-0.11880570774388743</v>
      </c>
      <c r="F75" s="123">
        <f>IFERROR('Tablas turistas zona y tip.'!I75/'Tablas turistas zona y tip.'!I88-1,"-")</f>
        <v>-8.0464135463768294E-2</v>
      </c>
    </row>
    <row r="76" spans="2:6" ht="15" hidden="1" customHeight="1" outlineLevel="1">
      <c r="B76" s="55" t="s">
        <v>93</v>
      </c>
      <c r="C76" s="122">
        <f>IFERROR('Tablas turistas zona y tip.'!C76/'Tablas turistas zona y tip.'!C89-1,"-")</f>
        <v>9.0481381605370448E-2</v>
      </c>
      <c r="D76" s="123">
        <f>IFERROR('Tablas turistas zona y tip.'!E76/'Tablas turistas zona y tip.'!E89-1,"-")</f>
        <v>5.3518853232388697E-2</v>
      </c>
      <c r="E76" s="123">
        <f>IFERROR('Tablas turistas zona y tip.'!G76/'Tablas turistas zona y tip.'!G89-1,"-")</f>
        <v>2.5113079303693775E-2</v>
      </c>
      <c r="F76" s="123">
        <f>IFERROR('Tablas turistas zona y tip.'!I76/'Tablas turistas zona y tip.'!I89-1,"-")</f>
        <v>4.1072006403596983E-2</v>
      </c>
    </row>
    <row r="77" spans="2:6" ht="15" hidden="1" customHeight="1" outlineLevel="1">
      <c r="B77" s="55" t="s">
        <v>94</v>
      </c>
      <c r="C77" s="122">
        <f>IFERROR('Tablas turistas zona y tip.'!C77/'Tablas turistas zona y tip.'!C90-1,"-")</f>
        <v>-2.9951567677797608E-2</v>
      </c>
      <c r="D77" s="123">
        <f>IFERROR('Tablas turistas zona y tip.'!E77/'Tablas turistas zona y tip.'!E90-1,"-")</f>
        <v>2.6830754646714361E-2</v>
      </c>
      <c r="E77" s="123">
        <f>IFERROR('Tablas turistas zona y tip.'!G77/'Tablas turistas zona y tip.'!G90-1,"-")</f>
        <v>-2.1946178709994268E-2</v>
      </c>
      <c r="F77" s="123">
        <f>IFERROR('Tablas turistas zona y tip.'!I77/'Tablas turistas zona y tip.'!I90-1,"-")</f>
        <v>5.3911999867177762E-3</v>
      </c>
    </row>
    <row r="78" spans="2:6" ht="15" hidden="1" customHeight="1" outlineLevel="1">
      <c r="B78" s="55" t="s">
        <v>95</v>
      </c>
      <c r="C78" s="122">
        <f>IFERROR('Tablas turistas zona y tip.'!C78/'Tablas turistas zona y tip.'!C91-1,"-")</f>
        <v>1.6893312771624869E-2</v>
      </c>
      <c r="D78" s="123">
        <f>IFERROR('Tablas turistas zona y tip.'!E78/'Tablas turistas zona y tip.'!E91-1,"-")</f>
        <v>1.0847268912061336E-2</v>
      </c>
      <c r="E78" s="123">
        <f>IFERROR('Tablas turistas zona y tip.'!G78/'Tablas turistas zona y tip.'!G91-1,"-")</f>
        <v>-9.0934210456398046E-2</v>
      </c>
      <c r="F78" s="123">
        <f>IFERROR('Tablas turistas zona y tip.'!I78/'Tablas turistas zona y tip.'!I91-1,"-")</f>
        <v>-3.4573850028218667E-2</v>
      </c>
    </row>
    <row r="79" spans="2:6" collapsed="1">
      <c r="B79" s="115">
        <v>2007</v>
      </c>
      <c r="C79" s="127">
        <f>IFERROR('Tablas turistas zona y tip.'!C79/'Tablas turistas zona y tip.'!C92-1,"-")</f>
        <v>4.8803707330951074E-3</v>
      </c>
      <c r="D79" s="127">
        <f>IFERROR('Tablas turistas zona y tip.'!E79/'Tablas turistas zona y tip.'!E92-1,"-")</f>
        <v>-1.5365629285829852E-2</v>
      </c>
      <c r="E79" s="127">
        <f>IFERROR('Tablas turistas zona y tip.'!G79/'Tablas turistas zona y tip.'!G92-1,"-")</f>
        <v>-5.3727730701820575E-2</v>
      </c>
      <c r="F79" s="127">
        <f>IFERROR('Tablas turistas zona y tip.'!I79/'Tablas turistas zona y tip.'!I92-1,"-")</f>
        <v>-3.1595778619496917E-2</v>
      </c>
    </row>
    <row r="80" spans="2:6" ht="15" customHeight="1">
      <c r="B80" s="354" t="s">
        <v>127</v>
      </c>
      <c r="C80" s="354"/>
      <c r="D80" s="354"/>
      <c r="E80" s="354"/>
      <c r="F80" s="354"/>
    </row>
  </sheetData>
  <mergeCells count="4">
    <mergeCell ref="B5:F5"/>
    <mergeCell ref="B6:B7"/>
    <mergeCell ref="D6:F6"/>
    <mergeCell ref="B80:F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50" t="s">
        <v>141</v>
      </c>
      <c r="C5" s="350"/>
      <c r="D5" s="350"/>
      <c r="E5" s="350"/>
      <c r="F5" s="350"/>
      <c r="G5" s="350"/>
      <c r="H5" s="350"/>
      <c r="I5" s="350"/>
      <c r="K5" s="72" t="s">
        <v>96</v>
      </c>
    </row>
    <row r="6" spans="2:11">
      <c r="B6" s="128"/>
      <c r="C6" s="129">
        <v>2009</v>
      </c>
      <c r="D6" s="130">
        <v>2010</v>
      </c>
      <c r="E6" s="130">
        <v>2011</v>
      </c>
      <c r="F6" s="130">
        <v>2012</v>
      </c>
      <c r="G6" s="119" t="s">
        <v>142</v>
      </c>
      <c r="H6" s="119" t="s">
        <v>143</v>
      </c>
      <c r="I6" s="119" t="s">
        <v>144</v>
      </c>
    </row>
    <row r="7" spans="2:11">
      <c r="B7" s="131" t="s">
        <v>105</v>
      </c>
      <c r="C7" s="104">
        <v>13570</v>
      </c>
      <c r="D7" s="104">
        <v>13188</v>
      </c>
      <c r="E7" s="104">
        <v>12608</v>
      </c>
      <c r="F7" s="104">
        <v>14950</v>
      </c>
      <c r="G7" s="122">
        <v>-2.8150331613854052E-2</v>
      </c>
      <c r="H7" s="122">
        <v>-4.3979375189566294E-2</v>
      </c>
      <c r="I7" s="122">
        <v>0.18575507614213205</v>
      </c>
    </row>
    <row r="8" spans="2:11">
      <c r="B8" s="131" t="s">
        <v>106</v>
      </c>
      <c r="C8" s="104">
        <v>15172</v>
      </c>
      <c r="D8" s="104">
        <v>16759</v>
      </c>
      <c r="E8" s="104">
        <v>13699</v>
      </c>
      <c r="F8" s="104">
        <v>18077</v>
      </c>
      <c r="G8" s="122">
        <v>0.10460058001581851</v>
      </c>
      <c r="H8" s="122">
        <v>-0.18258845993197681</v>
      </c>
      <c r="I8" s="122">
        <v>0.31958537119497765</v>
      </c>
    </row>
    <row r="9" spans="2:11">
      <c r="B9" s="131" t="s">
        <v>107</v>
      </c>
      <c r="C9" s="104">
        <v>15653</v>
      </c>
      <c r="D9" s="104">
        <v>14574</v>
      </c>
      <c r="E9" s="104">
        <v>15944</v>
      </c>
      <c r="F9" s="104">
        <v>14435</v>
      </c>
      <c r="G9" s="122">
        <v>-6.8932473008369022E-2</v>
      </c>
      <c r="H9" s="122">
        <v>9.4003019075065142E-2</v>
      </c>
      <c r="I9" s="122">
        <v>-9.464375313597595E-2</v>
      </c>
    </row>
    <row r="10" spans="2:11">
      <c r="B10" s="131" t="s">
        <v>92</v>
      </c>
      <c r="C10" s="104">
        <v>13079</v>
      </c>
      <c r="D10" s="104">
        <v>12595</v>
      </c>
      <c r="E10" s="104">
        <v>12591</v>
      </c>
      <c r="F10" s="104">
        <v>13849</v>
      </c>
      <c r="G10" s="122">
        <v>-3.7005887300252338E-2</v>
      </c>
      <c r="H10" s="122">
        <v>-3.1758634378720174E-4</v>
      </c>
      <c r="I10" s="122">
        <v>9.9912636009848343E-2</v>
      </c>
    </row>
    <row r="11" spans="2:11">
      <c r="B11" s="131" t="s">
        <v>109</v>
      </c>
      <c r="C11" s="104">
        <v>13474</v>
      </c>
      <c r="D11" s="104">
        <v>12407</v>
      </c>
      <c r="E11" s="104">
        <v>13158</v>
      </c>
      <c r="F11" s="104">
        <v>13681</v>
      </c>
      <c r="G11" s="122">
        <v>-7.918955024491614E-2</v>
      </c>
      <c r="H11" s="122">
        <v>6.0530345772547678E-2</v>
      </c>
      <c r="I11" s="122">
        <v>3.974768201854384E-2</v>
      </c>
    </row>
    <row r="12" spans="2:11">
      <c r="B12" s="131" t="s">
        <v>110</v>
      </c>
      <c r="C12" s="104">
        <v>12750</v>
      </c>
      <c r="D12" s="104">
        <v>12682</v>
      </c>
      <c r="E12" s="104">
        <v>12067</v>
      </c>
      <c r="F12" s="104">
        <v>13644</v>
      </c>
      <c r="G12" s="122">
        <v>-5.3333333333333011E-3</v>
      </c>
      <c r="H12" s="122">
        <v>-4.849392840246014E-2</v>
      </c>
      <c r="I12" s="122">
        <v>0.13068699759675151</v>
      </c>
    </row>
    <row r="13" spans="2:11">
      <c r="B13" s="131" t="s">
        <v>111</v>
      </c>
      <c r="C13" s="104">
        <v>11890</v>
      </c>
      <c r="D13" s="104">
        <v>10611</v>
      </c>
      <c r="E13" s="104">
        <v>12036</v>
      </c>
      <c r="F13" s="104"/>
      <c r="G13" s="122">
        <v>-0.10756938603868793</v>
      </c>
      <c r="H13" s="122">
        <v>0.13429459994345483</v>
      </c>
      <c r="I13" s="122"/>
    </row>
    <row r="14" spans="2:11">
      <c r="B14" s="131" t="s">
        <v>112</v>
      </c>
      <c r="C14" s="104">
        <v>7777</v>
      </c>
      <c r="D14" s="104">
        <v>9789</v>
      </c>
      <c r="E14" s="104">
        <v>8432</v>
      </c>
      <c r="F14" s="104"/>
      <c r="G14" s="122">
        <v>0.25871158544425876</v>
      </c>
      <c r="H14" s="122">
        <v>-0.13862498723056493</v>
      </c>
      <c r="I14" s="122"/>
    </row>
    <row r="15" spans="2:11">
      <c r="B15" s="131" t="s">
        <v>113</v>
      </c>
      <c r="C15" s="104">
        <v>11123</v>
      </c>
      <c r="D15" s="104">
        <v>10456</v>
      </c>
      <c r="E15" s="104">
        <v>13213</v>
      </c>
      <c r="F15" s="104"/>
      <c r="G15" s="122">
        <v>-5.9965836554886298E-2</v>
      </c>
      <c r="H15" s="122">
        <v>0.26367635807192036</v>
      </c>
      <c r="I15" s="122"/>
    </row>
    <row r="16" spans="2:11">
      <c r="B16" s="131" t="s">
        <v>114</v>
      </c>
      <c r="C16" s="104">
        <v>12809</v>
      </c>
      <c r="D16" s="104">
        <v>13885</v>
      </c>
      <c r="E16" s="104">
        <v>13432</v>
      </c>
      <c r="F16" s="104"/>
      <c r="G16" s="122">
        <v>8.4003435084706091E-2</v>
      </c>
      <c r="H16" s="122">
        <v>-3.2625135037810615E-2</v>
      </c>
      <c r="I16" s="122"/>
    </row>
    <row r="17" spans="2:11">
      <c r="B17" s="131" t="s">
        <v>115</v>
      </c>
      <c r="C17" s="104">
        <v>13990</v>
      </c>
      <c r="D17" s="104">
        <v>15073</v>
      </c>
      <c r="E17" s="104">
        <v>15187</v>
      </c>
      <c r="F17" s="104"/>
      <c r="G17" s="122">
        <v>7.7412437455325334E-2</v>
      </c>
      <c r="H17" s="122">
        <v>7.5631924633450254E-3</v>
      </c>
      <c r="I17" s="122"/>
    </row>
    <row r="18" spans="2:11">
      <c r="B18" s="131" t="s">
        <v>116</v>
      </c>
      <c r="C18" s="104">
        <v>13086</v>
      </c>
      <c r="D18" s="104">
        <v>13448</v>
      </c>
      <c r="E18" s="104">
        <v>12436</v>
      </c>
      <c r="F18" s="104"/>
      <c r="G18" s="122">
        <v>2.7663151459575097E-2</v>
      </c>
      <c r="H18" s="122">
        <v>-7.5252825698988723E-2</v>
      </c>
      <c r="I18" s="122"/>
    </row>
    <row r="19" spans="2:11">
      <c r="B19" s="132" t="s">
        <v>145</v>
      </c>
      <c r="C19" s="107">
        <v>154373</v>
      </c>
      <c r="D19" s="107">
        <v>155467</v>
      </c>
      <c r="E19" s="107">
        <v>154803</v>
      </c>
      <c r="F19" s="107">
        <v>88636</v>
      </c>
      <c r="G19" s="133">
        <v>7.0867314880191934E-3</v>
      </c>
      <c r="H19" s="133">
        <v>-4.2710028494793439E-3</v>
      </c>
      <c r="I19" s="133"/>
    </row>
    <row r="20" spans="2:11" ht="15" customHeight="1">
      <c r="B20" s="354" t="s">
        <v>127</v>
      </c>
      <c r="C20" s="354"/>
      <c r="D20" s="354"/>
      <c r="E20" s="354"/>
      <c r="F20" s="354"/>
      <c r="G20" s="354"/>
      <c r="H20" s="354"/>
      <c r="I20" s="354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50" t="s">
        <v>146</v>
      </c>
      <c r="C23" s="350"/>
      <c r="D23" s="350"/>
      <c r="E23" s="350"/>
      <c r="F23" s="350"/>
      <c r="G23" s="350"/>
      <c r="H23" s="350"/>
      <c r="I23" s="350"/>
    </row>
    <row r="24" spans="2:1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19" t="s">
        <v>147</v>
      </c>
      <c r="H24" s="119" t="s">
        <v>142</v>
      </c>
      <c r="I24" s="119" t="s">
        <v>143</v>
      </c>
    </row>
    <row r="25" spans="2:11" ht="15.75" thickBot="1">
      <c r="B25" s="131" t="s">
        <v>105</v>
      </c>
      <c r="C25" s="104">
        <v>380730</v>
      </c>
      <c r="D25" s="104">
        <v>382237</v>
      </c>
      <c r="E25" s="104">
        <v>385560</v>
      </c>
      <c r="F25" s="104">
        <v>401065</v>
      </c>
      <c r="G25" s="122">
        <v>3.9581855908386032E-3</v>
      </c>
      <c r="H25" s="122">
        <v>8.69355923157622E-3</v>
      </c>
      <c r="I25" s="122">
        <v>4.0214233841684877E-2</v>
      </c>
    </row>
    <row r="26" spans="2:11" ht="16.5" thickBot="1">
      <c r="B26" s="131" t="s">
        <v>106</v>
      </c>
      <c r="C26" s="104">
        <v>385582</v>
      </c>
      <c r="D26" s="104">
        <v>369547</v>
      </c>
      <c r="E26" s="104">
        <v>417629</v>
      </c>
      <c r="F26" s="104">
        <v>400833</v>
      </c>
      <c r="G26" s="122">
        <v>-4.1586484846284355E-2</v>
      </c>
      <c r="H26" s="122">
        <v>0.13011064898375579</v>
      </c>
      <c r="I26" s="122">
        <v>-4.0217513630518953E-2</v>
      </c>
      <c r="K26" s="72" t="s">
        <v>96</v>
      </c>
    </row>
    <row r="27" spans="2:11">
      <c r="B27" s="131" t="s">
        <v>107</v>
      </c>
      <c r="C27" s="104">
        <v>409508</v>
      </c>
      <c r="D27" s="104">
        <v>404361</v>
      </c>
      <c r="E27" s="104">
        <v>454248</v>
      </c>
      <c r="F27" s="104">
        <v>437023</v>
      </c>
      <c r="G27" s="122">
        <v>-1.2568741025816399E-2</v>
      </c>
      <c r="H27" s="122">
        <v>0.12337243205947157</v>
      </c>
      <c r="I27" s="122">
        <v>-3.7919814726757206E-2</v>
      </c>
    </row>
    <row r="28" spans="2:11">
      <c r="B28" s="131" t="s">
        <v>92</v>
      </c>
      <c r="C28" s="104">
        <v>418430</v>
      </c>
      <c r="D28" s="104">
        <v>422549</v>
      </c>
      <c r="E28" s="104">
        <v>474599</v>
      </c>
      <c r="F28" s="104">
        <v>411544</v>
      </c>
      <c r="G28" s="122">
        <v>9.8439404440409106E-3</v>
      </c>
      <c r="H28" s="122">
        <v>0.12318098019401291</v>
      </c>
      <c r="I28" s="122">
        <v>-0.13285952983466043</v>
      </c>
    </row>
    <row r="29" spans="2:11">
      <c r="B29" s="131" t="s">
        <v>109</v>
      </c>
      <c r="C29" s="104">
        <v>350293</v>
      </c>
      <c r="D29" s="104">
        <v>361297</v>
      </c>
      <c r="E29" s="104">
        <v>358180</v>
      </c>
      <c r="F29" s="104">
        <v>353326</v>
      </c>
      <c r="G29" s="122">
        <v>3.1413702243550334E-2</v>
      </c>
      <c r="H29" s="122">
        <v>-8.6272512641953902E-3</v>
      </c>
      <c r="I29" s="122">
        <v>-1.355184544083976E-2</v>
      </c>
    </row>
    <row r="30" spans="2:11">
      <c r="B30" s="131" t="s">
        <v>110</v>
      </c>
      <c r="C30" s="104">
        <v>349858</v>
      </c>
      <c r="D30" s="104">
        <v>374943</v>
      </c>
      <c r="E30" s="104">
        <v>384083</v>
      </c>
      <c r="F30" s="104">
        <v>396036</v>
      </c>
      <c r="G30" s="122">
        <v>7.1700518496075505E-2</v>
      </c>
      <c r="H30" s="122">
        <v>2.4377038643207172E-2</v>
      </c>
      <c r="I30" s="122">
        <v>3.1120877518661327E-2</v>
      </c>
    </row>
    <row r="31" spans="2:11">
      <c r="B31" s="131" t="s">
        <v>111</v>
      </c>
      <c r="C31" s="104">
        <v>434195</v>
      </c>
      <c r="D31" s="104">
        <v>451259</v>
      </c>
      <c r="E31" s="104">
        <v>490305</v>
      </c>
      <c r="F31" s="104"/>
      <c r="G31" s="122">
        <v>3.9300314374877576E-2</v>
      </c>
      <c r="H31" s="122">
        <v>8.6526806113562227E-2</v>
      </c>
      <c r="I31" s="122"/>
    </row>
    <row r="32" spans="2:11">
      <c r="B32" s="131" t="s">
        <v>112</v>
      </c>
      <c r="C32" s="104">
        <v>467782</v>
      </c>
      <c r="D32" s="104">
        <v>465198</v>
      </c>
      <c r="E32" s="104">
        <v>486850</v>
      </c>
      <c r="F32" s="104"/>
      <c r="G32" s="122">
        <v>-5.5239406390156232E-3</v>
      </c>
      <c r="H32" s="122">
        <v>4.6543622285564412E-2</v>
      </c>
      <c r="I32" s="122"/>
    </row>
    <row r="33" spans="2:9">
      <c r="B33" s="131" t="s">
        <v>113</v>
      </c>
      <c r="C33" s="104">
        <v>354214</v>
      </c>
      <c r="D33" s="104">
        <v>363673</v>
      </c>
      <c r="E33" s="104">
        <v>421231</v>
      </c>
      <c r="F33" s="104"/>
      <c r="G33" s="122">
        <v>2.6704195768659567E-2</v>
      </c>
      <c r="H33" s="122">
        <v>0.15826855444313992</v>
      </c>
      <c r="I33" s="122"/>
    </row>
    <row r="34" spans="2:9">
      <c r="B34" s="131" t="s">
        <v>114</v>
      </c>
      <c r="C34" s="104">
        <v>404871</v>
      </c>
      <c r="D34" s="104">
        <v>433607</v>
      </c>
      <c r="E34" s="104">
        <v>458855</v>
      </c>
      <c r="F34" s="104"/>
      <c r="G34" s="122">
        <v>7.0975693492495218E-2</v>
      </c>
      <c r="H34" s="122">
        <v>5.8227842262694063E-2</v>
      </c>
      <c r="I34" s="122"/>
    </row>
    <row r="35" spans="2:9">
      <c r="B35" s="131" t="s">
        <v>115</v>
      </c>
      <c r="C35" s="104">
        <v>371802</v>
      </c>
      <c r="D35" s="104">
        <v>396639</v>
      </c>
      <c r="E35" s="104">
        <v>412330</v>
      </c>
      <c r="F35" s="104"/>
      <c r="G35" s="122">
        <v>6.6801684767698877E-2</v>
      </c>
      <c r="H35" s="122">
        <v>3.9559902077203724E-2</v>
      </c>
      <c r="I35" s="122"/>
    </row>
    <row r="36" spans="2:9">
      <c r="B36" s="131" t="s">
        <v>116</v>
      </c>
      <c r="C36" s="104">
        <v>380517</v>
      </c>
      <c r="D36" s="104">
        <v>406015</v>
      </c>
      <c r="E36" s="104">
        <v>416333</v>
      </c>
      <c r="F36" s="104"/>
      <c r="G36" s="122">
        <v>6.7008832719694489E-2</v>
      </c>
      <c r="H36" s="122">
        <v>2.541285420489392E-2</v>
      </c>
      <c r="I36" s="122"/>
    </row>
    <row r="37" spans="2:9">
      <c r="B37" s="132" t="s">
        <v>145</v>
      </c>
      <c r="C37" s="134">
        <v>4707782</v>
      </c>
      <c r="D37" s="134">
        <v>4831325</v>
      </c>
      <c r="E37" s="134">
        <v>5160203</v>
      </c>
      <c r="F37" s="134">
        <v>2399827</v>
      </c>
      <c r="G37" s="133">
        <v>2.6242294141912259E-2</v>
      </c>
      <c r="H37" s="133">
        <v>6.8072009231421982E-2</v>
      </c>
      <c r="I37" s="133"/>
    </row>
    <row r="38" spans="2:9" ht="15" customHeight="1">
      <c r="B38" s="354" t="s">
        <v>127</v>
      </c>
      <c r="C38" s="354"/>
      <c r="D38" s="354"/>
      <c r="E38" s="354"/>
      <c r="F38" s="354"/>
      <c r="G38" s="354"/>
      <c r="H38" s="354"/>
      <c r="I38" s="354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98</v>
      </c>
    </row>
    <row r="42" spans="11:11" ht="15.75" thickBot="1"/>
    <row r="43" spans="11:11" ht="16.5" thickBot="1">
      <c r="K43" s="7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 ht="15" customHeight="1">
      <c r="B6" s="135"/>
      <c r="C6" s="355">
        <v>2010</v>
      </c>
      <c r="D6" s="356"/>
      <c r="E6" s="356"/>
      <c r="F6" s="357">
        <v>2011</v>
      </c>
      <c r="G6" s="358"/>
      <c r="H6" s="358"/>
      <c r="I6" s="355">
        <v>2012</v>
      </c>
      <c r="J6" s="356"/>
      <c r="K6" s="356"/>
      <c r="L6" s="358" t="s">
        <v>148</v>
      </c>
      <c r="M6" s="358"/>
      <c r="N6" s="358"/>
      <c r="O6" s="359" t="s">
        <v>149</v>
      </c>
      <c r="P6" s="359"/>
      <c r="Q6" s="359"/>
    </row>
    <row r="7" spans="2:17" ht="30" customHeight="1">
      <c r="B7" s="135"/>
      <c r="C7" s="121" t="s">
        <v>79</v>
      </c>
      <c r="D7" s="121" t="s">
        <v>150</v>
      </c>
      <c r="E7" s="121" t="s">
        <v>81</v>
      </c>
      <c r="F7" s="119" t="s">
        <v>79</v>
      </c>
      <c r="G7" s="119" t="s">
        <v>150</v>
      </c>
      <c r="H7" s="119" t="s">
        <v>81</v>
      </c>
      <c r="I7" s="121" t="s">
        <v>79</v>
      </c>
      <c r="J7" s="121" t="s">
        <v>150</v>
      </c>
      <c r="K7" s="121" t="s">
        <v>81</v>
      </c>
      <c r="L7" s="119" t="s">
        <v>151</v>
      </c>
      <c r="M7" s="119" t="s">
        <v>152</v>
      </c>
      <c r="N7" s="119" t="s">
        <v>153</v>
      </c>
      <c r="O7" s="136" t="s">
        <v>151</v>
      </c>
      <c r="P7" s="136" t="s">
        <v>152</v>
      </c>
      <c r="Q7" s="136" t="s">
        <v>153</v>
      </c>
    </row>
    <row r="8" spans="2:17">
      <c r="B8" s="131" t="s">
        <v>105</v>
      </c>
      <c r="C8" s="104">
        <v>13188</v>
      </c>
      <c r="D8" s="104">
        <v>0</v>
      </c>
      <c r="E8" s="104">
        <v>13188</v>
      </c>
      <c r="F8" s="116">
        <v>12608</v>
      </c>
      <c r="G8" s="116">
        <v>0</v>
      </c>
      <c r="H8" s="116">
        <v>12608</v>
      </c>
      <c r="I8" s="104">
        <v>14950</v>
      </c>
      <c r="J8" s="104">
        <v>0</v>
      </c>
      <c r="K8" s="104">
        <v>14950</v>
      </c>
      <c r="L8" s="127">
        <v>-4.3979375189566294E-2</v>
      </c>
      <c r="M8" s="127"/>
      <c r="N8" s="127">
        <v>-4.3979375189566294E-2</v>
      </c>
      <c r="O8" s="122">
        <v>0.18575507614213205</v>
      </c>
      <c r="P8" s="122"/>
      <c r="Q8" s="122">
        <v>0.18575507614213205</v>
      </c>
    </row>
    <row r="9" spans="2:17">
      <c r="B9" s="131" t="s">
        <v>106</v>
      </c>
      <c r="C9" s="104">
        <v>16759</v>
      </c>
      <c r="D9" s="104">
        <v>0</v>
      </c>
      <c r="E9" s="104">
        <v>16759</v>
      </c>
      <c r="F9" s="116">
        <v>13699</v>
      </c>
      <c r="G9" s="116">
        <v>0</v>
      </c>
      <c r="H9" s="116">
        <v>13699</v>
      </c>
      <c r="I9" s="104">
        <v>18077</v>
      </c>
      <c r="J9" s="104">
        <v>0</v>
      </c>
      <c r="K9" s="104">
        <v>18077</v>
      </c>
      <c r="L9" s="127">
        <v>-0.18258845993197681</v>
      </c>
      <c r="M9" s="127"/>
      <c r="N9" s="127">
        <v>-0.18258845993197681</v>
      </c>
      <c r="O9" s="122">
        <v>0.31958537119497765</v>
      </c>
      <c r="P9" s="122"/>
      <c r="Q9" s="122">
        <v>0.31958537119497765</v>
      </c>
    </row>
    <row r="10" spans="2:17">
      <c r="B10" s="131" t="s">
        <v>107</v>
      </c>
      <c r="C10" s="104">
        <v>14574</v>
      </c>
      <c r="D10" s="104">
        <v>0</v>
      </c>
      <c r="E10" s="104">
        <v>14574</v>
      </c>
      <c r="F10" s="116">
        <v>15944</v>
      </c>
      <c r="G10" s="116">
        <v>0</v>
      </c>
      <c r="H10" s="116">
        <v>15944</v>
      </c>
      <c r="I10" s="104">
        <v>14435</v>
      </c>
      <c r="J10" s="104">
        <v>0</v>
      </c>
      <c r="K10" s="104">
        <v>14435</v>
      </c>
      <c r="L10" s="127">
        <v>9.4003019075065142E-2</v>
      </c>
      <c r="M10" s="127"/>
      <c r="N10" s="127">
        <v>9.4003019075065142E-2</v>
      </c>
      <c r="O10" s="122">
        <v>-9.464375313597595E-2</v>
      </c>
      <c r="P10" s="122"/>
      <c r="Q10" s="122">
        <v>-9.464375313597595E-2</v>
      </c>
    </row>
    <row r="11" spans="2:17">
      <c r="B11" s="131" t="s">
        <v>92</v>
      </c>
      <c r="C11" s="104">
        <v>12595</v>
      </c>
      <c r="D11" s="104">
        <v>0</v>
      </c>
      <c r="E11" s="104">
        <v>12595</v>
      </c>
      <c r="F11" s="116">
        <v>12591</v>
      </c>
      <c r="G11" s="116">
        <v>0</v>
      </c>
      <c r="H11" s="116">
        <v>12591</v>
      </c>
      <c r="I11" s="104">
        <v>13849</v>
      </c>
      <c r="J11" s="104">
        <v>0</v>
      </c>
      <c r="K11" s="104">
        <v>13849</v>
      </c>
      <c r="L11" s="127">
        <v>-3.1758634378720174E-4</v>
      </c>
      <c r="M11" s="127"/>
      <c r="N11" s="127">
        <v>-3.1758634378720174E-4</v>
      </c>
      <c r="O11" s="122">
        <v>9.9912636009848343E-2</v>
      </c>
      <c r="P11" s="122"/>
      <c r="Q11" s="122">
        <v>9.9912636009848343E-2</v>
      </c>
    </row>
    <row r="12" spans="2:17">
      <c r="B12" s="131" t="s">
        <v>109</v>
      </c>
      <c r="C12" s="104">
        <v>12407</v>
      </c>
      <c r="D12" s="104">
        <v>0</v>
      </c>
      <c r="E12" s="104">
        <v>12407</v>
      </c>
      <c r="F12" s="116">
        <v>13158</v>
      </c>
      <c r="G12" s="116">
        <v>0</v>
      </c>
      <c r="H12" s="116">
        <v>13158</v>
      </c>
      <c r="I12" s="104">
        <v>13681</v>
      </c>
      <c r="J12" s="104">
        <v>0</v>
      </c>
      <c r="K12" s="104">
        <v>13681</v>
      </c>
      <c r="L12" s="127">
        <v>6.0530345772547678E-2</v>
      </c>
      <c r="M12" s="127"/>
      <c r="N12" s="127">
        <v>6.0530345772547678E-2</v>
      </c>
      <c r="O12" s="122">
        <v>3.974768201854384E-2</v>
      </c>
      <c r="P12" s="122"/>
      <c r="Q12" s="122">
        <v>3.974768201854384E-2</v>
      </c>
    </row>
    <row r="13" spans="2:17">
      <c r="B13" s="131" t="s">
        <v>110</v>
      </c>
      <c r="C13" s="104">
        <v>12682</v>
      </c>
      <c r="D13" s="104">
        <v>0</v>
      </c>
      <c r="E13" s="104">
        <v>12682</v>
      </c>
      <c r="F13" s="116">
        <v>12067</v>
      </c>
      <c r="G13" s="116">
        <v>0</v>
      </c>
      <c r="H13" s="116">
        <v>12067</v>
      </c>
      <c r="I13" s="104">
        <v>13644</v>
      </c>
      <c r="J13" s="104">
        <v>0</v>
      </c>
      <c r="K13" s="104">
        <v>13644</v>
      </c>
      <c r="L13" s="127">
        <v>-4.849392840246014E-2</v>
      </c>
      <c r="M13" s="127"/>
      <c r="N13" s="127">
        <v>-4.849392840246014E-2</v>
      </c>
      <c r="O13" s="122">
        <v>0.13068699759675151</v>
      </c>
      <c r="P13" s="122"/>
      <c r="Q13" s="122">
        <v>0.13068699759675151</v>
      </c>
    </row>
    <row r="14" spans="2:17">
      <c r="B14" s="131" t="s">
        <v>111</v>
      </c>
      <c r="C14" s="104">
        <v>10611</v>
      </c>
      <c r="D14" s="104">
        <v>0</v>
      </c>
      <c r="E14" s="104">
        <v>10611</v>
      </c>
      <c r="F14" s="116">
        <v>12036</v>
      </c>
      <c r="G14" s="116">
        <v>0</v>
      </c>
      <c r="H14" s="116">
        <v>12036</v>
      </c>
      <c r="I14" s="104"/>
      <c r="J14" s="104"/>
      <c r="K14" s="104"/>
      <c r="L14" s="127">
        <v>0.13429459994345483</v>
      </c>
      <c r="M14" s="127"/>
      <c r="N14" s="127">
        <v>0.13429459994345483</v>
      </c>
      <c r="O14" s="122"/>
      <c r="P14" s="122"/>
      <c r="Q14" s="122"/>
    </row>
    <row r="15" spans="2:17">
      <c r="B15" s="131" t="s">
        <v>112</v>
      </c>
      <c r="C15" s="104">
        <v>9789</v>
      </c>
      <c r="D15" s="104">
        <v>0</v>
      </c>
      <c r="E15" s="104">
        <v>9789</v>
      </c>
      <c r="F15" s="116">
        <v>8432</v>
      </c>
      <c r="G15" s="116">
        <v>0</v>
      </c>
      <c r="H15" s="116">
        <v>8432</v>
      </c>
      <c r="I15" s="104"/>
      <c r="J15" s="104"/>
      <c r="K15" s="104"/>
      <c r="L15" s="127">
        <v>-0.13862498723056493</v>
      </c>
      <c r="M15" s="127"/>
      <c r="N15" s="127">
        <v>-0.13862498723056493</v>
      </c>
      <c r="O15" s="122"/>
      <c r="P15" s="122"/>
      <c r="Q15" s="122"/>
    </row>
    <row r="16" spans="2:17">
      <c r="B16" s="131" t="s">
        <v>113</v>
      </c>
      <c r="C16" s="104">
        <v>10456</v>
      </c>
      <c r="D16" s="104">
        <v>0</v>
      </c>
      <c r="E16" s="104">
        <v>10456</v>
      </c>
      <c r="F16" s="116">
        <v>13213</v>
      </c>
      <c r="G16" s="116">
        <v>0</v>
      </c>
      <c r="H16" s="116">
        <v>13213</v>
      </c>
      <c r="I16" s="104"/>
      <c r="J16" s="104"/>
      <c r="K16" s="104"/>
      <c r="L16" s="127">
        <v>0.26367635807192036</v>
      </c>
      <c r="M16" s="127"/>
      <c r="N16" s="127">
        <v>0.26367635807192036</v>
      </c>
      <c r="O16" s="122"/>
      <c r="P16" s="122"/>
      <c r="Q16" s="122"/>
    </row>
    <row r="17" spans="2:17">
      <c r="B17" s="131" t="s">
        <v>114</v>
      </c>
      <c r="C17" s="104">
        <v>13885</v>
      </c>
      <c r="D17" s="104">
        <v>0</v>
      </c>
      <c r="E17" s="104">
        <v>13885</v>
      </c>
      <c r="F17" s="116">
        <v>13432</v>
      </c>
      <c r="G17" s="116">
        <v>0</v>
      </c>
      <c r="H17" s="116">
        <v>13432</v>
      </c>
      <c r="I17" s="104"/>
      <c r="J17" s="104"/>
      <c r="K17" s="104"/>
      <c r="L17" s="127">
        <v>-3.2625135037810615E-2</v>
      </c>
      <c r="M17" s="127"/>
      <c r="N17" s="127">
        <v>-3.2625135037810615E-2</v>
      </c>
      <c r="O17" s="122"/>
      <c r="P17" s="122"/>
      <c r="Q17" s="122"/>
    </row>
    <row r="18" spans="2:17">
      <c r="B18" s="131" t="s">
        <v>115</v>
      </c>
      <c r="C18" s="104">
        <v>15073</v>
      </c>
      <c r="D18" s="104">
        <v>0</v>
      </c>
      <c r="E18" s="104">
        <v>15073</v>
      </c>
      <c r="F18" s="116">
        <v>15187</v>
      </c>
      <c r="G18" s="116">
        <v>0</v>
      </c>
      <c r="H18" s="116">
        <v>15187</v>
      </c>
      <c r="I18" s="104"/>
      <c r="J18" s="104"/>
      <c r="K18" s="104"/>
      <c r="L18" s="127">
        <v>7.5631924633450254E-3</v>
      </c>
      <c r="M18" s="127"/>
      <c r="N18" s="127">
        <v>7.5631924633450254E-3</v>
      </c>
      <c r="O18" s="122"/>
      <c r="P18" s="122"/>
      <c r="Q18" s="122"/>
    </row>
    <row r="19" spans="2:17">
      <c r="B19" s="131" t="s">
        <v>116</v>
      </c>
      <c r="C19" s="104">
        <v>13448</v>
      </c>
      <c r="D19" s="104">
        <v>0</v>
      </c>
      <c r="E19" s="104">
        <v>13448</v>
      </c>
      <c r="F19" s="116">
        <v>12436</v>
      </c>
      <c r="G19" s="116">
        <v>0</v>
      </c>
      <c r="H19" s="116">
        <v>12436</v>
      </c>
      <c r="I19" s="104"/>
      <c r="J19" s="104"/>
      <c r="K19" s="104"/>
      <c r="L19" s="127">
        <v>-7.5252825698988723E-2</v>
      </c>
      <c r="M19" s="127"/>
      <c r="N19" s="127">
        <v>-7.5252825698988723E-2</v>
      </c>
      <c r="O19" s="122"/>
      <c r="P19" s="122"/>
      <c r="Q19" s="122"/>
    </row>
    <row r="20" spans="2:17">
      <c r="B20" s="132" t="s">
        <v>145</v>
      </c>
      <c r="C20" s="134">
        <v>155467</v>
      </c>
      <c r="D20" s="134">
        <v>0</v>
      </c>
      <c r="E20" s="134">
        <v>155467</v>
      </c>
      <c r="F20" s="134">
        <v>154803</v>
      </c>
      <c r="G20" s="134">
        <v>0</v>
      </c>
      <c r="H20" s="134">
        <v>154803</v>
      </c>
      <c r="I20" s="134">
        <v>88636</v>
      </c>
      <c r="J20" s="134">
        <v>0</v>
      </c>
      <c r="K20" s="134">
        <v>88636</v>
      </c>
      <c r="L20" s="133">
        <v>-4.2710028494793439E-3</v>
      </c>
      <c r="M20" s="133"/>
      <c r="N20" s="133">
        <v>-4.2710028494793439E-3</v>
      </c>
      <c r="O20" s="133"/>
      <c r="P20" s="133"/>
      <c r="Q20" s="133"/>
    </row>
    <row r="21" spans="2:17" ht="15" customHeight="1">
      <c r="B21" s="354" t="s">
        <v>127</v>
      </c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50" t="s">
        <v>146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 ht="15" customHeight="1">
      <c r="B25" s="135"/>
      <c r="C25" s="355">
        <v>2010</v>
      </c>
      <c r="D25" s="356"/>
      <c r="E25" s="356"/>
      <c r="F25" s="357">
        <v>2011</v>
      </c>
      <c r="G25" s="358"/>
      <c r="H25" s="358"/>
      <c r="I25" s="355">
        <v>2012</v>
      </c>
      <c r="J25" s="356"/>
      <c r="K25" s="356"/>
      <c r="L25" s="358" t="s">
        <v>148</v>
      </c>
      <c r="M25" s="358"/>
      <c r="N25" s="358"/>
      <c r="O25" s="359" t="s">
        <v>149</v>
      </c>
      <c r="P25" s="359"/>
      <c r="Q25" s="359"/>
    </row>
    <row r="26" spans="2:17" ht="38.25">
      <c r="B26" s="135"/>
      <c r="C26" s="121" t="s">
        <v>79</v>
      </c>
      <c r="D26" s="121" t="s">
        <v>150</v>
      </c>
      <c r="E26" s="121" t="s">
        <v>81</v>
      </c>
      <c r="F26" s="119" t="s">
        <v>79</v>
      </c>
      <c r="G26" s="119" t="s">
        <v>150</v>
      </c>
      <c r="H26" s="119" t="s">
        <v>81</v>
      </c>
      <c r="I26" s="121" t="s">
        <v>79</v>
      </c>
      <c r="J26" s="121" t="s">
        <v>150</v>
      </c>
      <c r="K26" s="121" t="s">
        <v>81</v>
      </c>
      <c r="L26" s="119" t="s">
        <v>151</v>
      </c>
      <c r="M26" s="119" t="s">
        <v>152</v>
      </c>
      <c r="N26" s="119" t="s">
        <v>153</v>
      </c>
      <c r="O26" s="136" t="s">
        <v>151</v>
      </c>
      <c r="P26" s="136" t="s">
        <v>152</v>
      </c>
      <c r="Q26" s="136" t="s">
        <v>153</v>
      </c>
    </row>
    <row r="27" spans="2:17">
      <c r="B27" s="131" t="s">
        <v>105</v>
      </c>
      <c r="C27" s="104">
        <v>226497</v>
      </c>
      <c r="D27" s="104">
        <v>155740</v>
      </c>
      <c r="E27" s="104">
        <v>382237</v>
      </c>
      <c r="F27" s="116">
        <v>240856</v>
      </c>
      <c r="G27" s="116">
        <v>144704</v>
      </c>
      <c r="H27" s="116">
        <v>385560</v>
      </c>
      <c r="I27" s="104">
        <v>261955</v>
      </c>
      <c r="J27" s="104">
        <v>139110</v>
      </c>
      <c r="K27" s="104">
        <v>401065</v>
      </c>
      <c r="L27" s="127">
        <v>6.3395983169755032E-2</v>
      </c>
      <c r="M27" s="127">
        <v>-7.0861692564530676E-2</v>
      </c>
      <c r="N27" s="127">
        <v>8.69355923157622E-3</v>
      </c>
      <c r="O27" s="122">
        <v>8.7600059786760553E-2</v>
      </c>
      <c r="P27" s="122">
        <v>-3.8658226448474164E-2</v>
      </c>
      <c r="Q27" s="122">
        <v>4.0214233841684877E-2</v>
      </c>
    </row>
    <row r="28" spans="2:17">
      <c r="B28" s="131" t="s">
        <v>106</v>
      </c>
      <c r="C28" s="104">
        <v>223216</v>
      </c>
      <c r="D28" s="104">
        <v>146331</v>
      </c>
      <c r="E28" s="104">
        <v>369547</v>
      </c>
      <c r="F28" s="116">
        <v>254981</v>
      </c>
      <c r="G28" s="116">
        <v>162648</v>
      </c>
      <c r="H28" s="116">
        <v>417629</v>
      </c>
      <c r="I28" s="104">
        <v>259976</v>
      </c>
      <c r="J28" s="104">
        <v>140857</v>
      </c>
      <c r="K28" s="104">
        <v>400833</v>
      </c>
      <c r="L28" s="127">
        <v>0.14230610708909763</v>
      </c>
      <c r="M28" s="127">
        <v>0.11150747278430417</v>
      </c>
      <c r="N28" s="127">
        <v>0.13011064898375579</v>
      </c>
      <c r="O28" s="122">
        <v>1.9589694918444867E-2</v>
      </c>
      <c r="P28" s="122">
        <v>-0.13397643991933506</v>
      </c>
      <c r="Q28" s="122">
        <v>-4.0217513630518953E-2</v>
      </c>
    </row>
    <row r="29" spans="2:17">
      <c r="B29" s="131" t="s">
        <v>107</v>
      </c>
      <c r="C29" s="104">
        <v>239927</v>
      </c>
      <c r="D29" s="104">
        <v>164434</v>
      </c>
      <c r="E29" s="104">
        <v>404361</v>
      </c>
      <c r="F29" s="116">
        <v>277841</v>
      </c>
      <c r="G29" s="116">
        <v>176407</v>
      </c>
      <c r="H29" s="116">
        <v>454248</v>
      </c>
      <c r="I29" s="104">
        <v>274529</v>
      </c>
      <c r="J29" s="104">
        <v>162494</v>
      </c>
      <c r="K29" s="104">
        <v>437023</v>
      </c>
      <c r="L29" s="127">
        <v>0.15802306534904376</v>
      </c>
      <c r="M29" s="127">
        <v>7.2813408419183379E-2</v>
      </c>
      <c r="N29" s="127">
        <v>0.12337243205947157</v>
      </c>
      <c r="O29" s="122">
        <v>-1.192048689718217E-2</v>
      </c>
      <c r="P29" s="122">
        <v>-7.8868752373772E-2</v>
      </c>
      <c r="Q29" s="122">
        <v>-3.7919814726757206E-2</v>
      </c>
    </row>
    <row r="30" spans="2:17">
      <c r="B30" s="131" t="s">
        <v>92</v>
      </c>
      <c r="C30" s="104">
        <v>258952</v>
      </c>
      <c r="D30" s="104">
        <v>163597</v>
      </c>
      <c r="E30" s="104">
        <v>422549</v>
      </c>
      <c r="F30" s="116">
        <v>290800</v>
      </c>
      <c r="G30" s="116">
        <v>183799</v>
      </c>
      <c r="H30" s="116">
        <v>474599</v>
      </c>
      <c r="I30" s="104">
        <v>269100</v>
      </c>
      <c r="J30" s="104">
        <v>142444</v>
      </c>
      <c r="K30" s="104">
        <v>411544</v>
      </c>
      <c r="L30" s="127">
        <v>0.12298804411628406</v>
      </c>
      <c r="M30" s="127">
        <v>0.12348637199948653</v>
      </c>
      <c r="N30" s="127">
        <v>0.12318098019401291</v>
      </c>
      <c r="O30" s="122">
        <v>-7.4621733149931258E-2</v>
      </c>
      <c r="P30" s="122">
        <v>-0.22500122416335233</v>
      </c>
      <c r="Q30" s="122">
        <v>-0.13285952983466043</v>
      </c>
    </row>
    <row r="31" spans="2:17">
      <c r="B31" s="131" t="s">
        <v>109</v>
      </c>
      <c r="C31" s="104">
        <v>233329</v>
      </c>
      <c r="D31" s="104">
        <v>127968</v>
      </c>
      <c r="E31" s="104">
        <v>361297</v>
      </c>
      <c r="F31" s="116">
        <v>233683</v>
      </c>
      <c r="G31" s="116">
        <v>124497</v>
      </c>
      <c r="H31" s="116">
        <v>358180</v>
      </c>
      <c r="I31" s="104">
        <v>239344</v>
      </c>
      <c r="J31" s="104">
        <v>113982</v>
      </c>
      <c r="K31" s="104">
        <v>353326</v>
      </c>
      <c r="L31" s="127">
        <v>1.5171710331762789E-3</v>
      </c>
      <c r="M31" s="127">
        <v>-2.7123968492123063E-2</v>
      </c>
      <c r="N31" s="127">
        <v>-8.6272512641953902E-3</v>
      </c>
      <c r="O31" s="122">
        <v>2.4225125490515032E-2</v>
      </c>
      <c r="P31" s="122">
        <v>-8.4459866502807346E-2</v>
      </c>
      <c r="Q31" s="122">
        <v>-1.355184544083976E-2</v>
      </c>
    </row>
    <row r="32" spans="2:17">
      <c r="B32" s="131" t="s">
        <v>110</v>
      </c>
      <c r="C32" s="104">
        <v>230853</v>
      </c>
      <c r="D32" s="104">
        <v>144090</v>
      </c>
      <c r="E32" s="104">
        <v>374943</v>
      </c>
      <c r="F32" s="116">
        <v>238850</v>
      </c>
      <c r="G32" s="116">
        <v>145233</v>
      </c>
      <c r="H32" s="116">
        <v>384083</v>
      </c>
      <c r="I32" s="104">
        <v>257836</v>
      </c>
      <c r="J32" s="104">
        <v>138200</v>
      </c>
      <c r="K32" s="104">
        <v>396036</v>
      </c>
      <c r="L32" s="127">
        <v>3.4641091950288638E-2</v>
      </c>
      <c r="M32" s="127">
        <v>7.9325421611493585E-3</v>
      </c>
      <c r="N32" s="127">
        <v>2.4377038643207172E-2</v>
      </c>
      <c r="O32" s="122">
        <v>7.9489219175214565E-2</v>
      </c>
      <c r="P32" s="122">
        <v>-4.8425633292708992E-2</v>
      </c>
      <c r="Q32" s="122">
        <v>3.1120877518661327E-2</v>
      </c>
    </row>
    <row r="33" spans="2:17">
      <c r="B33" s="131" t="s">
        <v>111</v>
      </c>
      <c r="C33" s="104">
        <v>265054</v>
      </c>
      <c r="D33" s="104">
        <v>186205</v>
      </c>
      <c r="E33" s="104">
        <v>451259</v>
      </c>
      <c r="F33" s="116">
        <v>297675</v>
      </c>
      <c r="G33" s="116">
        <v>192630</v>
      </c>
      <c r="H33" s="116">
        <v>490305</v>
      </c>
      <c r="I33" s="104"/>
      <c r="J33" s="104"/>
      <c r="K33" s="104"/>
      <c r="L33" s="127">
        <v>0.12307303417416837</v>
      </c>
      <c r="M33" s="127">
        <v>3.4504981069251706E-2</v>
      </c>
      <c r="N33" s="127">
        <v>8.6526806113562227E-2</v>
      </c>
      <c r="O33" s="122"/>
      <c r="P33" s="122"/>
      <c r="Q33" s="122"/>
    </row>
    <row r="34" spans="2:17">
      <c r="B34" s="131" t="s">
        <v>112</v>
      </c>
      <c r="C34" s="104">
        <v>283306</v>
      </c>
      <c r="D34" s="104">
        <v>181892</v>
      </c>
      <c r="E34" s="104">
        <v>465198</v>
      </c>
      <c r="F34" s="116">
        <v>298679</v>
      </c>
      <c r="G34" s="116">
        <v>188171</v>
      </c>
      <c r="H34" s="116">
        <v>486850</v>
      </c>
      <c r="I34" s="104"/>
      <c r="J34" s="104"/>
      <c r="K34" s="104"/>
      <c r="L34" s="127">
        <v>5.426288183095318E-2</v>
      </c>
      <c r="M34" s="127">
        <v>3.4520484683218555E-2</v>
      </c>
      <c r="N34" s="127">
        <v>4.6543622285564412E-2</v>
      </c>
      <c r="O34" s="122"/>
      <c r="P34" s="122"/>
      <c r="Q34" s="122"/>
    </row>
    <row r="35" spans="2:17">
      <c r="B35" s="131" t="s">
        <v>113</v>
      </c>
      <c r="C35" s="104">
        <v>230546</v>
      </c>
      <c r="D35" s="104">
        <v>133127</v>
      </c>
      <c r="E35" s="104">
        <v>363673</v>
      </c>
      <c r="F35" s="116">
        <v>267730</v>
      </c>
      <c r="G35" s="116">
        <v>153501</v>
      </c>
      <c r="H35" s="116">
        <v>421231</v>
      </c>
      <c r="I35" s="104"/>
      <c r="J35" s="104"/>
      <c r="K35" s="104"/>
      <c r="L35" s="127">
        <v>0.16128668465295437</v>
      </c>
      <c r="M35" s="127">
        <v>0.15304183223538437</v>
      </c>
      <c r="N35" s="127">
        <v>0.15826855444313992</v>
      </c>
      <c r="O35" s="122"/>
      <c r="P35" s="122"/>
      <c r="Q35" s="122"/>
    </row>
    <row r="36" spans="2:17">
      <c r="B36" s="131" t="s">
        <v>114</v>
      </c>
      <c r="C36" s="104">
        <v>269266</v>
      </c>
      <c r="D36" s="104">
        <v>164341</v>
      </c>
      <c r="E36" s="104">
        <v>433607</v>
      </c>
      <c r="F36" s="116">
        <v>282737</v>
      </c>
      <c r="G36" s="116">
        <v>176118</v>
      </c>
      <c r="H36" s="116">
        <v>458855</v>
      </c>
      <c r="I36" s="104"/>
      <c r="J36" s="104"/>
      <c r="K36" s="104"/>
      <c r="L36" s="127">
        <v>5.00285962579754E-2</v>
      </c>
      <c r="M36" s="127">
        <v>7.1661971145362324E-2</v>
      </c>
      <c r="N36" s="127">
        <v>5.8227842262694063E-2</v>
      </c>
      <c r="O36" s="122"/>
      <c r="P36" s="122"/>
      <c r="Q36" s="122"/>
    </row>
    <row r="37" spans="2:17">
      <c r="B37" s="131" t="s">
        <v>115</v>
      </c>
      <c r="C37" s="104">
        <v>236808</v>
      </c>
      <c r="D37" s="104">
        <v>159831</v>
      </c>
      <c r="E37" s="104">
        <v>396639</v>
      </c>
      <c r="F37" s="116">
        <v>257912</v>
      </c>
      <c r="G37" s="116">
        <v>154418</v>
      </c>
      <c r="H37" s="116">
        <v>412330</v>
      </c>
      <c r="I37" s="104"/>
      <c r="J37" s="104"/>
      <c r="K37" s="104"/>
      <c r="L37" s="127">
        <v>8.9118610857741309E-2</v>
      </c>
      <c r="M37" s="127">
        <v>-3.3867022042031847E-2</v>
      </c>
      <c r="N37" s="127">
        <v>3.9559902077203724E-2</v>
      </c>
      <c r="O37" s="122"/>
      <c r="P37" s="122"/>
      <c r="Q37" s="122"/>
    </row>
    <row r="38" spans="2:17">
      <c r="B38" s="131" t="s">
        <v>116</v>
      </c>
      <c r="C38" s="104">
        <v>240455</v>
      </c>
      <c r="D38" s="104">
        <v>165560</v>
      </c>
      <c r="E38" s="104">
        <v>406015</v>
      </c>
      <c r="F38" s="116">
        <v>248209</v>
      </c>
      <c r="G38" s="116">
        <v>168124</v>
      </c>
      <c r="H38" s="116">
        <v>416333</v>
      </c>
      <c r="I38" s="104"/>
      <c r="J38" s="104"/>
      <c r="K38" s="104"/>
      <c r="L38" s="127">
        <v>3.2247198020419532E-2</v>
      </c>
      <c r="M38" s="127">
        <v>1.5486832568253117E-2</v>
      </c>
      <c r="N38" s="127">
        <v>2.541285420489392E-2</v>
      </c>
      <c r="O38" s="122"/>
      <c r="P38" s="122"/>
      <c r="Q38" s="122"/>
    </row>
    <row r="39" spans="2:17">
      <c r="B39" s="132" t="s">
        <v>145</v>
      </c>
      <c r="C39" s="134">
        <v>2938209</v>
      </c>
      <c r="D39" s="134">
        <v>1893116</v>
      </c>
      <c r="E39" s="134">
        <v>4831325</v>
      </c>
      <c r="F39" s="134">
        <v>3189953</v>
      </c>
      <c r="G39" s="134">
        <v>1970250</v>
      </c>
      <c r="H39" s="134">
        <v>5160203</v>
      </c>
      <c r="I39" s="134">
        <v>1562740</v>
      </c>
      <c r="J39" s="134">
        <v>837087</v>
      </c>
      <c r="K39" s="134">
        <v>2399827</v>
      </c>
      <c r="L39" s="133">
        <v>8.5679405379263329E-2</v>
      </c>
      <c r="M39" s="133">
        <v>4.0744465737968527E-2</v>
      </c>
      <c r="N39" s="133">
        <v>6.8072009231421982E-2</v>
      </c>
      <c r="O39" s="133"/>
      <c r="P39" s="133"/>
      <c r="Q39" s="133"/>
    </row>
    <row r="40" spans="2:17" ht="15" customHeight="1">
      <c r="B40" s="354" t="s">
        <v>127</v>
      </c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154</v>
      </c>
      <c r="C5" s="360"/>
      <c r="D5" s="360"/>
      <c r="E5" s="360"/>
      <c r="F5" s="360"/>
      <c r="G5" s="360"/>
    </row>
    <row r="6" spans="2:7" ht="37.5" customHeight="1">
      <c r="B6" s="38" t="s">
        <v>155</v>
      </c>
      <c r="C6" s="40" t="str">
        <f>actualizaciones!A3</f>
        <v>I semestre 2011</v>
      </c>
      <c r="D6" s="39" t="s">
        <v>72</v>
      </c>
      <c r="E6" s="40" t="str">
        <f>actualizaciones!A2</f>
        <v xml:space="preserve">I semestre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7">
        <v>80067</v>
      </c>
      <c r="D8" s="44">
        <f>C8/$C$8</f>
        <v>1</v>
      </c>
      <c r="E8" s="107">
        <v>88636</v>
      </c>
      <c r="F8" s="44">
        <f>E8/$E$8</f>
        <v>1</v>
      </c>
      <c r="G8" s="44">
        <f>(E8-C8)/C8</f>
        <v>0.10702286834775875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80067</v>
      </c>
      <c r="D10" s="139">
        <f>C10/$C$8</f>
        <v>1</v>
      </c>
      <c r="E10" s="138">
        <v>88636</v>
      </c>
      <c r="F10" s="139">
        <f>E10/$E$8</f>
        <v>1</v>
      </c>
      <c r="G10" s="139">
        <f>(E10-C10)/C10</f>
        <v>0.10702286834775875</v>
      </c>
    </row>
    <row r="11" spans="2:7" ht="15" customHeight="1">
      <c r="B11" s="96" t="s">
        <v>160</v>
      </c>
      <c r="C11" s="46">
        <v>23694</v>
      </c>
      <c r="D11" s="47">
        <f>C11/$C$8</f>
        <v>0.29592716100266026</v>
      </c>
      <c r="E11" s="46">
        <v>30247</v>
      </c>
      <c r="F11" s="47">
        <f>E11/$E$8</f>
        <v>0.34124960512658514</v>
      </c>
      <c r="G11" s="48">
        <f>(E11-C11)/C11</f>
        <v>0.27656790748712756</v>
      </c>
    </row>
    <row r="12" spans="2:7" ht="15" customHeight="1">
      <c r="B12" s="96" t="s">
        <v>161</v>
      </c>
      <c r="C12" s="46">
        <v>24635</v>
      </c>
      <c r="D12" s="47">
        <f>C12/$C$8</f>
        <v>0.30767981815229745</v>
      </c>
      <c r="E12" s="46">
        <v>29309</v>
      </c>
      <c r="F12" s="47">
        <f>E12/$E$8</f>
        <v>0.33066699760819529</v>
      </c>
      <c r="G12" s="48">
        <f>(E12-C12)/C12</f>
        <v>0.18973005885934646</v>
      </c>
    </row>
    <row r="13" spans="2:7" ht="15" customHeight="1">
      <c r="B13" s="96" t="s">
        <v>162</v>
      </c>
      <c r="C13" s="46">
        <v>27138</v>
      </c>
      <c r="D13" s="47">
        <f>C13/$C$8</f>
        <v>0.33894113679793175</v>
      </c>
      <c r="E13" s="46">
        <v>24747</v>
      </c>
      <c r="F13" s="47">
        <f>E13/$E$8</f>
        <v>0.27919806850489642</v>
      </c>
      <c r="G13" s="48">
        <f>(E13-C13)/C13</f>
        <v>-8.8105239885032063E-2</v>
      </c>
    </row>
    <row r="14" spans="2:7" ht="15" customHeight="1">
      <c r="B14" s="96" t="s">
        <v>163</v>
      </c>
      <c r="C14" s="46">
        <v>4600</v>
      </c>
      <c r="D14" s="47">
        <f>C14/$C$8</f>
        <v>5.7451884047110546E-2</v>
      </c>
      <c r="E14" s="46">
        <v>4333</v>
      </c>
      <c r="F14" s="47">
        <f>E14/$E$8</f>
        <v>4.8885328760323123E-2</v>
      </c>
      <c r="G14" s="48">
        <f>(E14-C14)/C14</f>
        <v>-5.8043478260869565E-2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F32" sqref="F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62" t="s">
        <v>166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</row>
    <row r="6" spans="2:15" ht="30" customHeight="1" thickBot="1">
      <c r="B6" s="140"/>
      <c r="C6" s="119" t="s">
        <v>167</v>
      </c>
      <c r="D6" s="119" t="s">
        <v>83</v>
      </c>
      <c r="E6" s="121" t="s">
        <v>168</v>
      </c>
      <c r="F6" s="121" t="s">
        <v>83</v>
      </c>
      <c r="G6" s="119" t="s">
        <v>169</v>
      </c>
      <c r="H6" s="119" t="s">
        <v>83</v>
      </c>
      <c r="I6" s="121" t="s">
        <v>170</v>
      </c>
      <c r="J6" s="121" t="s">
        <v>83</v>
      </c>
      <c r="K6" s="119" t="s">
        <v>79</v>
      </c>
      <c r="L6" s="119" t="s">
        <v>83</v>
      </c>
      <c r="N6" s="72" t="s">
        <v>171</v>
      </c>
      <c r="O6" s="72" t="s">
        <v>172</v>
      </c>
    </row>
    <row r="7" spans="2:15">
      <c r="B7" s="55" t="s">
        <v>90</v>
      </c>
      <c r="C7" s="116">
        <v>642</v>
      </c>
      <c r="D7" s="105">
        <f t="shared" ref="D7:D12" si="0">C7/C20-1</f>
        <v>-0.25087514585764292</v>
      </c>
      <c r="E7" s="104">
        <v>2265</v>
      </c>
      <c r="F7" s="141">
        <f t="shared" ref="F7:F12" si="1">E7/E20-1</f>
        <v>-0.43516209476309231</v>
      </c>
      <c r="G7" s="116">
        <v>4648</v>
      </c>
      <c r="H7" s="105">
        <f t="shared" ref="H7:H12" si="2">G7/G20-1</f>
        <v>0.31895573212258799</v>
      </c>
      <c r="I7" s="104">
        <v>6089</v>
      </c>
      <c r="J7" s="141">
        <f t="shared" ref="J7:J12" si="3">I7/I20-1</f>
        <v>0.65642002176278558</v>
      </c>
      <c r="K7" s="116">
        <v>13644</v>
      </c>
      <c r="L7" s="105">
        <f t="shared" ref="L7:L12" si="4">K7/K20-1</f>
        <v>0.13068699759675151</v>
      </c>
    </row>
    <row r="8" spans="2:15">
      <c r="B8" s="55" t="s">
        <v>91</v>
      </c>
      <c r="C8" s="116">
        <v>659</v>
      </c>
      <c r="D8" s="105">
        <f t="shared" si="0"/>
        <v>-1.5151515151514694E-3</v>
      </c>
      <c r="E8" s="104">
        <v>4217</v>
      </c>
      <c r="F8" s="141">
        <f t="shared" si="1"/>
        <v>-4.7220967013104409E-2</v>
      </c>
      <c r="G8" s="116">
        <v>4056</v>
      </c>
      <c r="H8" s="105">
        <f t="shared" si="2"/>
        <v>-2.2179363548698205E-2</v>
      </c>
      <c r="I8" s="104">
        <v>4749</v>
      </c>
      <c r="J8" s="141">
        <f t="shared" si="3"/>
        <v>0.2102446483180429</v>
      </c>
      <c r="K8" s="116">
        <v>13681</v>
      </c>
      <c r="L8" s="105">
        <f t="shared" si="4"/>
        <v>3.974768201854384E-2</v>
      </c>
    </row>
    <row r="9" spans="2:15">
      <c r="B9" s="55" t="s">
        <v>92</v>
      </c>
      <c r="C9" s="116">
        <v>656</v>
      </c>
      <c r="D9" s="105">
        <f t="shared" si="0"/>
        <v>-3.3873343151693658E-2</v>
      </c>
      <c r="E9" s="104">
        <v>4208</v>
      </c>
      <c r="F9" s="141">
        <f t="shared" si="1"/>
        <v>-5.0541516245487417E-2</v>
      </c>
      <c r="G9" s="116">
        <v>4288</v>
      </c>
      <c r="H9" s="105">
        <f t="shared" si="2"/>
        <v>7.1464267866067077E-2</v>
      </c>
      <c r="I9" s="104">
        <v>4697</v>
      </c>
      <c r="J9" s="141">
        <f t="shared" si="3"/>
        <v>0.35048878665899941</v>
      </c>
      <c r="K9" s="116">
        <v>13849</v>
      </c>
      <c r="L9" s="105">
        <f t="shared" si="4"/>
        <v>9.9912636009848343E-2</v>
      </c>
    </row>
    <row r="10" spans="2:15">
      <c r="B10" s="55" t="s">
        <v>93</v>
      </c>
      <c r="C10" s="116">
        <v>770</v>
      </c>
      <c r="D10" s="105">
        <f t="shared" si="0"/>
        <v>-0.18345705196182394</v>
      </c>
      <c r="E10" s="104">
        <v>3048</v>
      </c>
      <c r="F10" s="141">
        <f t="shared" si="1"/>
        <v>-0.47312013828867761</v>
      </c>
      <c r="G10" s="116">
        <v>5462</v>
      </c>
      <c r="H10" s="105">
        <f t="shared" si="2"/>
        <v>0.14555369127516782</v>
      </c>
      <c r="I10" s="104">
        <v>5155</v>
      </c>
      <c r="J10" s="141">
        <f t="shared" si="3"/>
        <v>0.1589478417266188</v>
      </c>
      <c r="K10" s="116">
        <v>14435</v>
      </c>
      <c r="L10" s="105">
        <f t="shared" si="4"/>
        <v>-9.464375313597595E-2</v>
      </c>
    </row>
    <row r="11" spans="2:15">
      <c r="B11" s="55" t="s">
        <v>94</v>
      </c>
      <c r="C11" s="116">
        <v>829</v>
      </c>
      <c r="D11" s="105">
        <f t="shared" si="0"/>
        <v>7.1059431524547856E-2</v>
      </c>
      <c r="E11" s="104">
        <v>5813</v>
      </c>
      <c r="F11" s="141">
        <f t="shared" si="1"/>
        <v>0.26369565217391311</v>
      </c>
      <c r="G11" s="116">
        <v>6498</v>
      </c>
      <c r="H11" s="105">
        <f t="shared" si="2"/>
        <v>0.45662407531943505</v>
      </c>
      <c r="I11" s="104">
        <v>4937</v>
      </c>
      <c r="J11" s="141">
        <f t="shared" si="3"/>
        <v>0.27769151138716364</v>
      </c>
      <c r="K11" s="116">
        <v>18077</v>
      </c>
      <c r="L11" s="105">
        <f t="shared" si="4"/>
        <v>0.31958537119497765</v>
      </c>
    </row>
    <row r="12" spans="2:15">
      <c r="B12" s="55" t="s">
        <v>95</v>
      </c>
      <c r="C12" s="116">
        <v>777</v>
      </c>
      <c r="D12" s="105">
        <f t="shared" si="0"/>
        <v>0.13100436681222716</v>
      </c>
      <c r="E12" s="104">
        <v>5196</v>
      </c>
      <c r="F12" s="141">
        <f t="shared" si="1"/>
        <v>0.3374517374517374</v>
      </c>
      <c r="G12" s="116">
        <v>4357</v>
      </c>
      <c r="H12" s="105">
        <f t="shared" si="2"/>
        <v>0.167470525187567</v>
      </c>
      <c r="I12" s="104">
        <v>4620</v>
      </c>
      <c r="J12" s="141">
        <f t="shared" si="3"/>
        <v>7.3420074349442421E-2</v>
      </c>
      <c r="K12" s="116">
        <v>14950</v>
      </c>
      <c r="L12" s="105">
        <f t="shared" si="4"/>
        <v>0.18575507614213205</v>
      </c>
    </row>
    <row r="13" spans="2:15" ht="30" customHeight="1">
      <c r="B13" s="106" t="str">
        <f>actualizaciones!$A$2</f>
        <v xml:space="preserve">I semestre 2012 </v>
      </c>
      <c r="C13" s="107">
        <v>4333</v>
      </c>
      <c r="D13" s="108">
        <v>-5.804347826086953E-2</v>
      </c>
      <c r="E13" s="107">
        <v>24747</v>
      </c>
      <c r="F13" s="108">
        <v>-8.810523988503205E-2</v>
      </c>
      <c r="G13" s="107">
        <v>29309</v>
      </c>
      <c r="H13" s="108">
        <v>0.18973005885934646</v>
      </c>
      <c r="I13" s="107">
        <v>30247</v>
      </c>
      <c r="J13" s="108">
        <v>0.27656790748712745</v>
      </c>
      <c r="K13" s="107">
        <v>88636</v>
      </c>
      <c r="L13" s="108">
        <v>0.10702286834775876</v>
      </c>
    </row>
    <row r="14" spans="2:15" outlineLevel="1">
      <c r="B14" s="55" t="s">
        <v>84</v>
      </c>
      <c r="C14" s="116">
        <v>852</v>
      </c>
      <c r="D14" s="105">
        <f>C14/C27-1</f>
        <v>-7.991360691144711E-2</v>
      </c>
      <c r="E14" s="104">
        <v>5025</v>
      </c>
      <c r="F14" s="141">
        <f>E14/E27-1</f>
        <v>6.5295738817044757E-2</v>
      </c>
      <c r="G14" s="116">
        <v>3500</v>
      </c>
      <c r="H14" s="105">
        <f t="shared" ref="H14:H77" si="5">G14/G27-1</f>
        <v>-0.1308666501117457</v>
      </c>
      <c r="I14" s="104">
        <v>3059</v>
      </c>
      <c r="J14" s="141">
        <f t="shared" ref="J14:J77" si="6">I14/I27-1</f>
        <v>-0.19031233456855479</v>
      </c>
      <c r="K14" s="116">
        <v>12436</v>
      </c>
      <c r="L14" s="105">
        <f t="shared" ref="L14:L77" si="7">K14/K27-1</f>
        <v>-7.5252825698988723E-2</v>
      </c>
    </row>
    <row r="15" spans="2:15" outlineLevel="1">
      <c r="B15" s="55" t="s">
        <v>85</v>
      </c>
      <c r="C15" s="116">
        <v>838</v>
      </c>
      <c r="D15" s="105">
        <f t="shared" ref="D15:D26" si="8">C15/C28-1</f>
        <v>0.28330781010719752</v>
      </c>
      <c r="E15" s="104">
        <v>5816</v>
      </c>
      <c r="F15" s="141">
        <f t="shared" ref="F15:F26" si="9">E15/E28-1</f>
        <v>0.10717685132305355</v>
      </c>
      <c r="G15" s="116">
        <v>4168</v>
      </c>
      <c r="H15" s="105">
        <f t="shared" si="5"/>
        <v>-7.0680044593088076E-2</v>
      </c>
      <c r="I15" s="104">
        <v>4365</v>
      </c>
      <c r="J15" s="141">
        <f t="shared" si="6"/>
        <v>-6.7706108500640738E-2</v>
      </c>
      <c r="K15" s="116">
        <v>15187</v>
      </c>
      <c r="L15" s="105">
        <f t="shared" si="7"/>
        <v>7.5631924633450254E-3</v>
      </c>
    </row>
    <row r="16" spans="2:15" outlineLevel="1">
      <c r="B16" s="55" t="s">
        <v>86</v>
      </c>
      <c r="C16" s="116">
        <v>846</v>
      </c>
      <c r="D16" s="105">
        <f t="shared" si="8"/>
        <v>0.48421052631578942</v>
      </c>
      <c r="E16" s="104">
        <v>4860</v>
      </c>
      <c r="F16" s="141">
        <f t="shared" si="9"/>
        <v>3.924808923776002E-3</v>
      </c>
      <c r="G16" s="116">
        <v>3653</v>
      </c>
      <c r="H16" s="105">
        <f t="shared" si="5"/>
        <v>-0.12586743240009568</v>
      </c>
      <c r="I16" s="104">
        <v>4073</v>
      </c>
      <c r="J16" s="141">
        <f t="shared" si="6"/>
        <v>-5.168800931315487E-2</v>
      </c>
      <c r="K16" s="116">
        <v>13432</v>
      </c>
      <c r="L16" s="105">
        <f t="shared" si="7"/>
        <v>-3.2625135037810615E-2</v>
      </c>
    </row>
    <row r="17" spans="2:12" outlineLevel="1">
      <c r="B17" s="55" t="s">
        <v>87</v>
      </c>
      <c r="C17" s="116">
        <v>780</v>
      </c>
      <c r="D17" s="105">
        <f t="shared" si="8"/>
        <v>0.78899082568807333</v>
      </c>
      <c r="E17" s="104">
        <v>4785</v>
      </c>
      <c r="F17" s="141">
        <f t="shared" si="9"/>
        <v>0.31890848952590956</v>
      </c>
      <c r="G17" s="116">
        <v>3711</v>
      </c>
      <c r="H17" s="105">
        <f t="shared" si="5"/>
        <v>0.20019404915912031</v>
      </c>
      <c r="I17" s="104">
        <v>3937</v>
      </c>
      <c r="J17" s="141">
        <f t="shared" si="6"/>
        <v>0.19303030303030311</v>
      </c>
      <c r="K17" s="116">
        <v>13213</v>
      </c>
      <c r="L17" s="105">
        <f t="shared" si="7"/>
        <v>0.26367635807192036</v>
      </c>
    </row>
    <row r="18" spans="2:12" outlineLevel="1">
      <c r="B18" s="55" t="s">
        <v>88</v>
      </c>
      <c r="C18" s="116">
        <v>616</v>
      </c>
      <c r="D18" s="105">
        <f t="shared" si="8"/>
        <v>0.5209876543209877</v>
      </c>
      <c r="E18" s="104">
        <v>2826</v>
      </c>
      <c r="F18" s="141">
        <f t="shared" si="9"/>
        <v>-3.9755351681957207E-2</v>
      </c>
      <c r="G18" s="116">
        <v>2095</v>
      </c>
      <c r="H18" s="105">
        <f t="shared" si="5"/>
        <v>-0.22836095764272557</v>
      </c>
      <c r="I18" s="104">
        <v>2895</v>
      </c>
      <c r="J18" s="141">
        <f t="shared" si="6"/>
        <v>-0.22302737520128824</v>
      </c>
      <c r="K18" s="116">
        <v>8432</v>
      </c>
      <c r="L18" s="105">
        <f t="shared" si="7"/>
        <v>-0.13862498723056493</v>
      </c>
    </row>
    <row r="19" spans="2:12" outlineLevel="1">
      <c r="B19" s="55" t="s">
        <v>89</v>
      </c>
      <c r="C19" s="116">
        <v>772</v>
      </c>
      <c r="D19" s="105">
        <f t="shared" si="8"/>
        <v>0.52268244575936884</v>
      </c>
      <c r="E19" s="104">
        <v>4235</v>
      </c>
      <c r="F19" s="141">
        <f t="shared" si="9"/>
        <v>0.203125</v>
      </c>
      <c r="G19" s="116">
        <v>3298</v>
      </c>
      <c r="H19" s="105">
        <f t="shared" si="5"/>
        <v>6.0450160771704287E-2</v>
      </c>
      <c r="I19" s="104">
        <v>3731</v>
      </c>
      <c r="J19" s="141">
        <f t="shared" si="6"/>
        <v>7.397812320092112E-2</v>
      </c>
      <c r="K19" s="116">
        <v>12036</v>
      </c>
      <c r="L19" s="105">
        <f t="shared" si="7"/>
        <v>0.13429459994345483</v>
      </c>
    </row>
    <row r="20" spans="2:12" outlineLevel="1">
      <c r="B20" s="55" t="s">
        <v>90</v>
      </c>
      <c r="C20" s="116">
        <v>857</v>
      </c>
      <c r="D20" s="105">
        <f t="shared" si="8"/>
        <v>0.65764023210831724</v>
      </c>
      <c r="E20" s="104">
        <v>4010</v>
      </c>
      <c r="F20" s="141">
        <f t="shared" si="9"/>
        <v>-6.5485900722442314E-2</v>
      </c>
      <c r="G20" s="116">
        <v>3524</v>
      </c>
      <c r="H20" s="105">
        <f t="shared" si="5"/>
        <v>-0.15002411963338158</v>
      </c>
      <c r="I20" s="104">
        <v>3676</v>
      </c>
      <c r="J20" s="141">
        <f t="shared" si="6"/>
        <v>-1.3948497854077258E-2</v>
      </c>
      <c r="K20" s="116">
        <v>12067</v>
      </c>
      <c r="L20" s="105">
        <f t="shared" si="7"/>
        <v>-4.849392840246014E-2</v>
      </c>
    </row>
    <row r="21" spans="2:12" outlineLevel="1">
      <c r="B21" s="55" t="s">
        <v>91</v>
      </c>
      <c r="C21" s="116">
        <v>660</v>
      </c>
      <c r="D21" s="105">
        <f t="shared" si="8"/>
        <v>0.18279569892473124</v>
      </c>
      <c r="E21" s="104">
        <v>4426</v>
      </c>
      <c r="F21" s="141">
        <f t="shared" si="9"/>
        <v>8.1094284318514953E-2</v>
      </c>
      <c r="G21" s="116">
        <v>4148</v>
      </c>
      <c r="H21" s="105">
        <f t="shared" si="5"/>
        <v>7.8803641092327625E-2</v>
      </c>
      <c r="I21" s="104">
        <v>3924</v>
      </c>
      <c r="J21" s="141">
        <f t="shared" si="6"/>
        <v>3.5805626598466311E-3</v>
      </c>
      <c r="K21" s="116">
        <v>13158</v>
      </c>
      <c r="L21" s="105">
        <f t="shared" si="7"/>
        <v>6.0530345772547678E-2</v>
      </c>
    </row>
    <row r="22" spans="2:12" outlineLevel="1">
      <c r="B22" s="55" t="s">
        <v>92</v>
      </c>
      <c r="C22" s="116">
        <v>679</v>
      </c>
      <c r="D22" s="105">
        <f t="shared" si="8"/>
        <v>0.13735343383584597</v>
      </c>
      <c r="E22" s="104">
        <v>4432</v>
      </c>
      <c r="F22" s="141">
        <f t="shared" si="9"/>
        <v>0.11356783919597979</v>
      </c>
      <c r="G22" s="116">
        <v>4002</v>
      </c>
      <c r="H22" s="105">
        <f t="shared" si="5"/>
        <v>5.817028027498683E-2</v>
      </c>
      <c r="I22" s="104">
        <v>3478</v>
      </c>
      <c r="J22" s="141">
        <f t="shared" si="6"/>
        <v>-0.17894239848914073</v>
      </c>
      <c r="K22" s="116">
        <v>12591</v>
      </c>
      <c r="L22" s="105">
        <f t="shared" si="7"/>
        <v>-3.1758634378720174E-4</v>
      </c>
    </row>
    <row r="23" spans="2:12" outlineLevel="1">
      <c r="B23" s="55" t="s">
        <v>93</v>
      </c>
      <c r="C23" s="116">
        <v>943</v>
      </c>
      <c r="D23" s="105">
        <f t="shared" si="8"/>
        <v>0.13477737665463296</v>
      </c>
      <c r="E23" s="104">
        <v>5785</v>
      </c>
      <c r="F23" s="141">
        <f t="shared" si="9"/>
        <v>0.2739484695001102</v>
      </c>
      <c r="G23" s="116">
        <v>4768</v>
      </c>
      <c r="H23" s="105">
        <f t="shared" si="5"/>
        <v>0.16634050880626217</v>
      </c>
      <c r="I23" s="104">
        <v>4448</v>
      </c>
      <c r="J23" s="141">
        <f t="shared" si="6"/>
        <v>-0.13023073914743843</v>
      </c>
      <c r="K23" s="116">
        <v>15944</v>
      </c>
      <c r="L23" s="105">
        <f t="shared" si="7"/>
        <v>9.4003019075065142E-2</v>
      </c>
    </row>
    <row r="24" spans="2:12" outlineLevel="1">
      <c r="B24" s="55" t="s">
        <v>94</v>
      </c>
      <c r="C24" s="116">
        <v>774</v>
      </c>
      <c r="D24" s="105">
        <f t="shared" si="8"/>
        <v>-0.38178913738019171</v>
      </c>
      <c r="E24" s="104">
        <v>4600</v>
      </c>
      <c r="F24" s="141">
        <f t="shared" si="9"/>
        <v>-0.1369606003752345</v>
      </c>
      <c r="G24" s="116">
        <v>4461</v>
      </c>
      <c r="H24" s="105">
        <f t="shared" si="5"/>
        <v>-3.8163001293661014E-2</v>
      </c>
      <c r="I24" s="104">
        <v>3864</v>
      </c>
      <c r="J24" s="141">
        <f t="shared" si="6"/>
        <v>-0.30240115544322077</v>
      </c>
      <c r="K24" s="116">
        <v>13699</v>
      </c>
      <c r="L24" s="105">
        <f t="shared" si="7"/>
        <v>-0.18258845993197681</v>
      </c>
    </row>
    <row r="25" spans="2:12" outlineLevel="1">
      <c r="B25" s="55" t="s">
        <v>95</v>
      </c>
      <c r="C25" s="116">
        <v>687</v>
      </c>
      <c r="D25" s="105">
        <f t="shared" si="8"/>
        <v>1.4577259475219151E-3</v>
      </c>
      <c r="E25" s="104">
        <v>3885</v>
      </c>
      <c r="F25" s="141">
        <f t="shared" si="9"/>
        <v>-4.4750430292598953E-2</v>
      </c>
      <c r="G25" s="116">
        <v>3732</v>
      </c>
      <c r="H25" s="105">
        <f t="shared" si="5"/>
        <v>-7.4175142644505088E-2</v>
      </c>
      <c r="I25" s="104">
        <v>4304</v>
      </c>
      <c r="J25" s="141">
        <f t="shared" si="6"/>
        <v>-2.2706630336058131E-2</v>
      </c>
      <c r="K25" s="116">
        <v>12608</v>
      </c>
      <c r="L25" s="105">
        <f t="shared" si="7"/>
        <v>-4.3979375189566294E-2</v>
      </c>
    </row>
    <row r="26" spans="2:12">
      <c r="B26" s="142">
        <v>2011</v>
      </c>
      <c r="C26" s="110">
        <v>9304</v>
      </c>
      <c r="D26" s="111">
        <f t="shared" si="8"/>
        <v>0.17208364827412437</v>
      </c>
      <c r="E26" s="110">
        <v>54685</v>
      </c>
      <c r="F26" s="111">
        <f t="shared" si="9"/>
        <v>6.7962113074895081E-2</v>
      </c>
      <c r="G26" s="110">
        <v>45060</v>
      </c>
      <c r="H26" s="111">
        <f t="shared" si="5"/>
        <v>-2.3364688543066503E-2</v>
      </c>
      <c r="I26" s="110">
        <v>45754</v>
      </c>
      <c r="J26" s="111">
        <f t="shared" si="6"/>
        <v>-8.8311481289602645E-2</v>
      </c>
      <c r="K26" s="110">
        <v>154803</v>
      </c>
      <c r="L26" s="111">
        <f t="shared" si="7"/>
        <v>-4.2710028494793439E-3</v>
      </c>
    </row>
    <row r="27" spans="2:12" hidden="1" outlineLevel="1">
      <c r="B27" s="55" t="s">
        <v>84</v>
      </c>
      <c r="C27" s="116">
        <v>926</v>
      </c>
      <c r="D27" s="105">
        <f>C27/C40-1</f>
        <v>0.16919191919191912</v>
      </c>
      <c r="E27" s="104">
        <v>4717</v>
      </c>
      <c r="F27" s="141">
        <f>E27/E40-1</f>
        <v>-1.0488777008600847E-2</v>
      </c>
      <c r="G27" s="116">
        <v>4027</v>
      </c>
      <c r="H27" s="105">
        <f t="shared" si="5"/>
        <v>4.1914618369987E-2</v>
      </c>
      <c r="I27" s="104">
        <v>3778</v>
      </c>
      <c r="J27" s="141">
        <f t="shared" si="6"/>
        <v>3.1676679410158393E-2</v>
      </c>
      <c r="K27" s="116">
        <v>13448</v>
      </c>
      <c r="L27" s="105">
        <f t="shared" si="7"/>
        <v>2.7663151459575097E-2</v>
      </c>
    </row>
    <row r="28" spans="2:12" hidden="1" outlineLevel="1">
      <c r="B28" s="55" t="s">
        <v>85</v>
      </c>
      <c r="C28" s="116">
        <v>653</v>
      </c>
      <c r="D28" s="105">
        <f t="shared" ref="D28:F43" si="10">C28/C41-1</f>
        <v>-0.14973958333333337</v>
      </c>
      <c r="E28" s="104">
        <v>5253</v>
      </c>
      <c r="F28" s="141">
        <f t="shared" si="10"/>
        <v>0.17202141900937074</v>
      </c>
      <c r="G28" s="116">
        <v>4485</v>
      </c>
      <c r="H28" s="105">
        <f t="shared" si="5"/>
        <v>3.7954177273779255E-2</v>
      </c>
      <c r="I28" s="104">
        <v>4682</v>
      </c>
      <c r="J28" s="141">
        <f t="shared" si="6"/>
        <v>5.9515727540167429E-2</v>
      </c>
      <c r="K28" s="116">
        <v>15073</v>
      </c>
      <c r="L28" s="105">
        <f t="shared" si="7"/>
        <v>7.7412437455325334E-2</v>
      </c>
    </row>
    <row r="29" spans="2:12" hidden="1" outlineLevel="1">
      <c r="B29" s="55" t="s">
        <v>86</v>
      </c>
      <c r="C29" s="116">
        <v>570</v>
      </c>
      <c r="D29" s="105">
        <f t="shared" si="10"/>
        <v>-0.10094637223974767</v>
      </c>
      <c r="E29" s="104">
        <v>4841</v>
      </c>
      <c r="F29" s="141">
        <f t="shared" si="10"/>
        <v>0.24096385542168686</v>
      </c>
      <c r="G29" s="116">
        <v>4179</v>
      </c>
      <c r="H29" s="105">
        <f t="shared" si="5"/>
        <v>4.3706293706293753E-2</v>
      </c>
      <c r="I29" s="104">
        <v>4295</v>
      </c>
      <c r="J29" s="141">
        <f t="shared" si="6"/>
        <v>5.8548009367680454E-3</v>
      </c>
      <c r="K29" s="116">
        <v>13885</v>
      </c>
      <c r="L29" s="105">
        <f t="shared" si="7"/>
        <v>8.4003435084706091E-2</v>
      </c>
    </row>
    <row r="30" spans="2:12" hidden="1" outlineLevel="1">
      <c r="B30" s="55" t="s">
        <v>87</v>
      </c>
      <c r="C30" s="116">
        <v>436</v>
      </c>
      <c r="D30" s="105">
        <f t="shared" si="10"/>
        <v>-0.33536585365853655</v>
      </c>
      <c r="E30" s="104">
        <v>3628</v>
      </c>
      <c r="F30" s="141">
        <f t="shared" si="10"/>
        <v>0.13198127925117009</v>
      </c>
      <c r="G30" s="116">
        <v>3092</v>
      </c>
      <c r="H30" s="105">
        <f t="shared" si="5"/>
        <v>-0.10402781802376126</v>
      </c>
      <c r="I30" s="104">
        <v>3300</v>
      </c>
      <c r="J30" s="141">
        <f t="shared" si="6"/>
        <v>-0.13408554185253219</v>
      </c>
      <c r="K30" s="116">
        <v>10456</v>
      </c>
      <c r="L30" s="105">
        <f t="shared" si="7"/>
        <v>-5.9965836554886298E-2</v>
      </c>
    </row>
    <row r="31" spans="2:12" hidden="1" outlineLevel="1">
      <c r="B31" s="55" t="s">
        <v>88</v>
      </c>
      <c r="C31" s="116">
        <v>405</v>
      </c>
      <c r="D31" s="105">
        <f t="shared" si="10"/>
        <v>-0.29809358752166382</v>
      </c>
      <c r="E31" s="104">
        <v>2943</v>
      </c>
      <c r="F31" s="141">
        <f t="shared" si="10"/>
        <v>0.20862422997946606</v>
      </c>
      <c r="G31" s="116">
        <v>2715</v>
      </c>
      <c r="H31" s="105">
        <f t="shared" si="5"/>
        <v>0.17481609692773681</v>
      </c>
      <c r="I31" s="104">
        <v>3726</v>
      </c>
      <c r="J31" s="141">
        <f t="shared" si="6"/>
        <v>0.51833740831295838</v>
      </c>
      <c r="K31" s="116">
        <v>9789</v>
      </c>
      <c r="L31" s="105">
        <f t="shared" si="7"/>
        <v>0.25871158544425876</v>
      </c>
    </row>
    <row r="32" spans="2:12" hidden="1" outlineLevel="1">
      <c r="B32" s="55" t="s">
        <v>89</v>
      </c>
      <c r="C32" s="116">
        <v>507</v>
      </c>
      <c r="D32" s="105">
        <f t="shared" si="10"/>
        <v>-0.31393775372124488</v>
      </c>
      <c r="E32" s="104">
        <v>3520</v>
      </c>
      <c r="F32" s="141">
        <f t="shared" si="10"/>
        <v>-5.9326563335114879E-2</v>
      </c>
      <c r="G32" s="116">
        <v>3110</v>
      </c>
      <c r="H32" s="105">
        <f t="shared" si="5"/>
        <v>-0.12443693693693691</v>
      </c>
      <c r="I32" s="104">
        <v>3474</v>
      </c>
      <c r="J32" s="141">
        <f t="shared" si="6"/>
        <v>-9.9299974073113861E-2</v>
      </c>
      <c r="K32" s="116">
        <v>10611</v>
      </c>
      <c r="L32" s="105">
        <f t="shared" si="7"/>
        <v>-0.10756938603868793</v>
      </c>
    </row>
    <row r="33" spans="2:12" hidden="1" outlineLevel="1">
      <c r="B33" s="55" t="s">
        <v>90</v>
      </c>
      <c r="C33" s="116">
        <v>517</v>
      </c>
      <c r="D33" s="105">
        <f t="shared" si="10"/>
        <v>-0.35776397515527947</v>
      </c>
      <c r="E33" s="104">
        <v>4291</v>
      </c>
      <c r="F33" s="141">
        <f t="shared" si="10"/>
        <v>0.11454545454545451</v>
      </c>
      <c r="G33" s="116">
        <v>4146</v>
      </c>
      <c r="H33" s="105">
        <f t="shared" si="5"/>
        <v>0.19757365684575401</v>
      </c>
      <c r="I33" s="104">
        <v>3728</v>
      </c>
      <c r="J33" s="141">
        <f t="shared" si="6"/>
        <v>-0.19533779408590546</v>
      </c>
      <c r="K33" s="116">
        <v>12682</v>
      </c>
      <c r="L33" s="105">
        <f t="shared" si="7"/>
        <v>-5.3333333333333011E-3</v>
      </c>
    </row>
    <row r="34" spans="2:12" hidden="1" outlineLevel="1">
      <c r="B34" s="55" t="s">
        <v>91</v>
      </c>
      <c r="C34" s="116">
        <v>558</v>
      </c>
      <c r="D34" s="105">
        <f t="shared" si="10"/>
        <v>-0.36374002280501705</v>
      </c>
      <c r="E34" s="104">
        <v>4094</v>
      </c>
      <c r="F34" s="141">
        <f t="shared" si="10"/>
        <v>-3.3065658951346277E-2</v>
      </c>
      <c r="G34" s="116">
        <v>3845</v>
      </c>
      <c r="H34" s="105">
        <f t="shared" si="5"/>
        <v>-2.6828650974436874E-2</v>
      </c>
      <c r="I34" s="104">
        <v>3910</v>
      </c>
      <c r="J34" s="141">
        <f t="shared" si="6"/>
        <v>-0.11378059836808707</v>
      </c>
      <c r="K34" s="116">
        <v>12407</v>
      </c>
      <c r="L34" s="105">
        <f t="shared" si="7"/>
        <v>-7.918955024491614E-2</v>
      </c>
    </row>
    <row r="35" spans="2:12" hidden="1" outlineLevel="1">
      <c r="B35" s="55" t="s">
        <v>92</v>
      </c>
      <c r="C35" s="116">
        <v>597</v>
      </c>
      <c r="D35" s="105">
        <f t="shared" si="10"/>
        <v>-0.43358633776091082</v>
      </c>
      <c r="E35" s="104">
        <v>3980</v>
      </c>
      <c r="F35" s="141">
        <f t="shared" si="10"/>
        <v>-8.799266727772681E-2</v>
      </c>
      <c r="G35" s="116">
        <v>3782</v>
      </c>
      <c r="H35" s="105">
        <f t="shared" si="5"/>
        <v>4.0440165061898181E-2</v>
      </c>
      <c r="I35" s="104">
        <v>4236</v>
      </c>
      <c r="J35" s="141">
        <f t="shared" si="6"/>
        <v>5.216095380029806E-2</v>
      </c>
      <c r="K35" s="116">
        <v>12595</v>
      </c>
      <c r="L35" s="105">
        <f t="shared" si="7"/>
        <v>-3.7005887300252338E-2</v>
      </c>
    </row>
    <row r="36" spans="2:12" hidden="1" outlineLevel="1">
      <c r="B36" s="55" t="s">
        <v>93</v>
      </c>
      <c r="C36" s="116">
        <v>831</v>
      </c>
      <c r="D36" s="105">
        <f t="shared" si="10"/>
        <v>-0.22408963585434172</v>
      </c>
      <c r="E36" s="104">
        <v>4541</v>
      </c>
      <c r="F36" s="141">
        <f t="shared" si="10"/>
        <v>-0.12454212454212454</v>
      </c>
      <c r="G36" s="116">
        <v>4088</v>
      </c>
      <c r="H36" s="105">
        <f t="shared" si="5"/>
        <v>-6.9852104664391401E-2</v>
      </c>
      <c r="I36" s="104">
        <v>5114</v>
      </c>
      <c r="J36" s="141">
        <f t="shared" si="6"/>
        <v>2.2799999999999931E-2</v>
      </c>
      <c r="K36" s="116">
        <v>14574</v>
      </c>
      <c r="L36" s="105">
        <f t="shared" si="7"/>
        <v>-6.8932473008369022E-2</v>
      </c>
    </row>
    <row r="37" spans="2:12" hidden="1" outlineLevel="1">
      <c r="B37" s="55" t="s">
        <v>94</v>
      </c>
      <c r="C37" s="116">
        <v>1252</v>
      </c>
      <c r="D37" s="105">
        <f t="shared" si="10"/>
        <v>-5.3665910808767925E-2</v>
      </c>
      <c r="E37" s="104">
        <v>5330</v>
      </c>
      <c r="F37" s="141">
        <f t="shared" si="10"/>
        <v>0.14377682403433467</v>
      </c>
      <c r="G37" s="116">
        <v>4638</v>
      </c>
      <c r="H37" s="105">
        <f t="shared" si="5"/>
        <v>0.17955239064089512</v>
      </c>
      <c r="I37" s="104">
        <v>5539</v>
      </c>
      <c r="J37" s="141">
        <f t="shared" si="6"/>
        <v>5.3642762031576918E-2</v>
      </c>
      <c r="K37" s="116">
        <v>16759</v>
      </c>
      <c r="L37" s="105">
        <f t="shared" si="7"/>
        <v>0.10460058001581851</v>
      </c>
    </row>
    <row r="38" spans="2:12" hidden="1" outlineLevel="1">
      <c r="B38" s="55" t="s">
        <v>95</v>
      </c>
      <c r="C38" s="116">
        <v>686</v>
      </c>
      <c r="D38" s="105">
        <f t="shared" si="10"/>
        <v>-0.33783783783783783</v>
      </c>
      <c r="E38" s="104">
        <v>4067</v>
      </c>
      <c r="F38" s="141">
        <f t="shared" si="10"/>
        <v>7.6808721506442801E-3</v>
      </c>
      <c r="G38" s="116">
        <v>4031</v>
      </c>
      <c r="H38" s="105">
        <f t="shared" si="5"/>
        <v>0.12976457399103136</v>
      </c>
      <c r="I38" s="104">
        <v>4404</v>
      </c>
      <c r="J38" s="141">
        <f t="shared" si="6"/>
        <v>-0.10669371196754562</v>
      </c>
      <c r="K38" s="116">
        <v>13188</v>
      </c>
      <c r="L38" s="105">
        <f t="shared" si="7"/>
        <v>-2.8150331613854052E-2</v>
      </c>
    </row>
    <row r="39" spans="2:12" ht="15" customHeight="1" collapsed="1">
      <c r="B39" s="143">
        <v>2010</v>
      </c>
      <c r="C39" s="113">
        <v>7938</v>
      </c>
      <c r="D39" s="114">
        <f t="shared" si="10"/>
        <v>-0.23170731707317072</v>
      </c>
      <c r="E39" s="113">
        <v>51205</v>
      </c>
      <c r="F39" s="114">
        <f t="shared" si="10"/>
        <v>4.7929926529275635E-2</v>
      </c>
      <c r="G39" s="113">
        <v>46138</v>
      </c>
      <c r="H39" s="114">
        <f t="shared" si="5"/>
        <v>3.8045312394537234E-2</v>
      </c>
      <c r="I39" s="113">
        <v>50186</v>
      </c>
      <c r="J39" s="114">
        <f t="shared" si="6"/>
        <v>-1.0742938242888966E-2</v>
      </c>
      <c r="K39" s="113">
        <v>155467</v>
      </c>
      <c r="L39" s="114">
        <f t="shared" si="7"/>
        <v>7.0867314880191934E-3</v>
      </c>
    </row>
    <row r="40" spans="2:12" hidden="1" outlineLevel="1">
      <c r="B40" s="55" t="s">
        <v>84</v>
      </c>
      <c r="C40" s="116">
        <v>792</v>
      </c>
      <c r="D40" s="105">
        <f t="shared" si="10"/>
        <v>-0.53191489361702127</v>
      </c>
      <c r="E40" s="104">
        <v>4767</v>
      </c>
      <c r="F40" s="141">
        <f t="shared" si="10"/>
        <v>-0.20257611241217799</v>
      </c>
      <c r="G40" s="116">
        <v>3865</v>
      </c>
      <c r="H40" s="105">
        <f t="shared" si="5"/>
        <v>5.2846635794061569E-2</v>
      </c>
      <c r="I40" s="104">
        <v>3662</v>
      </c>
      <c r="J40" s="141">
        <f t="shared" si="6"/>
        <v>-0.23565017741598826</v>
      </c>
      <c r="K40" s="116">
        <v>13086</v>
      </c>
      <c r="L40" s="105">
        <f t="shared" si="7"/>
        <v>-0.18881725762459711</v>
      </c>
    </row>
    <row r="41" spans="2:12" hidden="1" outlineLevel="1">
      <c r="B41" s="55" t="s">
        <v>85</v>
      </c>
      <c r="C41" s="116">
        <v>768</v>
      </c>
      <c r="D41" s="105">
        <f t="shared" si="10"/>
        <v>-0.50863723608445299</v>
      </c>
      <c r="E41" s="104">
        <v>4482</v>
      </c>
      <c r="F41" s="141">
        <f t="shared" si="10"/>
        <v>-0.2942843646669816</v>
      </c>
      <c r="G41" s="116">
        <v>4321</v>
      </c>
      <c r="H41" s="105">
        <f t="shared" si="5"/>
        <v>9.8153774246318992E-3</v>
      </c>
      <c r="I41" s="104">
        <v>4419</v>
      </c>
      <c r="J41" s="141">
        <f t="shared" si="6"/>
        <v>-0.21787610619469022</v>
      </c>
      <c r="K41" s="116">
        <v>13990</v>
      </c>
      <c r="L41" s="105">
        <f t="shared" si="7"/>
        <v>-0.21593902370677576</v>
      </c>
    </row>
    <row r="42" spans="2:12" hidden="1" outlineLevel="1">
      <c r="B42" s="55" t="s">
        <v>86</v>
      </c>
      <c r="C42" s="116">
        <v>634</v>
      </c>
      <c r="D42" s="105">
        <f t="shared" si="10"/>
        <v>-0.64738598442714124</v>
      </c>
      <c r="E42" s="104">
        <v>3901</v>
      </c>
      <c r="F42" s="141">
        <f t="shared" si="10"/>
        <v>-0.43488338403592641</v>
      </c>
      <c r="G42" s="116">
        <v>4004</v>
      </c>
      <c r="H42" s="105">
        <f t="shared" si="5"/>
        <v>-0.11883802816901412</v>
      </c>
      <c r="I42" s="104">
        <v>4270</v>
      </c>
      <c r="J42" s="141">
        <f t="shared" si="6"/>
        <v>-0.21809192455594217</v>
      </c>
      <c r="K42" s="116">
        <v>12809</v>
      </c>
      <c r="L42" s="105">
        <f t="shared" si="7"/>
        <v>-0.31524644499091203</v>
      </c>
    </row>
    <row r="43" spans="2:12" hidden="1" outlineLevel="1">
      <c r="B43" s="55" t="s">
        <v>87</v>
      </c>
      <c r="C43" s="116">
        <v>656</v>
      </c>
      <c r="D43" s="105">
        <f t="shared" si="10"/>
        <v>-0.5304223335719398</v>
      </c>
      <c r="E43" s="104">
        <v>3205</v>
      </c>
      <c r="F43" s="141">
        <f t="shared" si="10"/>
        <v>-0.3973298232418202</v>
      </c>
      <c r="G43" s="116">
        <v>3451</v>
      </c>
      <c r="H43" s="105">
        <f t="shared" si="5"/>
        <v>-0.12743362831858407</v>
      </c>
      <c r="I43" s="104">
        <v>3811</v>
      </c>
      <c r="J43" s="141">
        <f t="shared" si="6"/>
        <v>-0.14628136200716846</v>
      </c>
      <c r="K43" s="116">
        <v>11123</v>
      </c>
      <c r="L43" s="105">
        <f t="shared" si="7"/>
        <v>-0.2650323774283071</v>
      </c>
    </row>
    <row r="44" spans="2:12" hidden="1" outlineLevel="1">
      <c r="B44" s="55" t="s">
        <v>88</v>
      </c>
      <c r="C44" s="116">
        <v>577</v>
      </c>
      <c r="D44" s="105">
        <f t="shared" ref="D44:F59" si="11">C44/C57-1</f>
        <v>-0.54815974941268597</v>
      </c>
      <c r="E44" s="104">
        <v>2435</v>
      </c>
      <c r="F44" s="141">
        <f t="shared" si="11"/>
        <v>-0.33360700602079918</v>
      </c>
      <c r="G44" s="116">
        <v>2311</v>
      </c>
      <c r="H44" s="105">
        <f t="shared" si="5"/>
        <v>-0.22319327731092442</v>
      </c>
      <c r="I44" s="104">
        <v>2454</v>
      </c>
      <c r="J44" s="141">
        <f t="shared" si="6"/>
        <v>-0.44252612448886874</v>
      </c>
      <c r="K44" s="116">
        <v>7777</v>
      </c>
      <c r="L44" s="105">
        <f t="shared" si="7"/>
        <v>-0.36813454663633405</v>
      </c>
    </row>
    <row r="45" spans="2:12" hidden="1" outlineLevel="1">
      <c r="B45" s="55" t="s">
        <v>89</v>
      </c>
      <c r="C45" s="116">
        <v>739</v>
      </c>
      <c r="D45" s="105">
        <f t="shared" si="11"/>
        <v>-0.3683760683760684</v>
      </c>
      <c r="E45" s="104">
        <v>3742</v>
      </c>
      <c r="F45" s="141">
        <f t="shared" si="11"/>
        <v>-0.37319932998324956</v>
      </c>
      <c r="G45" s="116">
        <v>3552</v>
      </c>
      <c r="H45" s="105">
        <f t="shared" si="5"/>
        <v>-1.442841287458374E-2</v>
      </c>
      <c r="I45" s="104">
        <v>3857</v>
      </c>
      <c r="J45" s="141">
        <f t="shared" si="6"/>
        <v>-0.31038798498122655</v>
      </c>
      <c r="K45" s="116">
        <v>11890</v>
      </c>
      <c r="L45" s="105">
        <f t="shared" si="7"/>
        <v>-0.27220419905735449</v>
      </c>
    </row>
    <row r="46" spans="2:12" hidden="1" outlineLevel="1">
      <c r="B46" s="55" t="s">
        <v>90</v>
      </c>
      <c r="C46" s="116">
        <v>805</v>
      </c>
      <c r="D46" s="105">
        <f t="shared" si="11"/>
        <v>-0.25874769797421726</v>
      </c>
      <c r="E46" s="104">
        <v>3850</v>
      </c>
      <c r="F46" s="141">
        <f t="shared" si="11"/>
        <v>-0.32609837213373005</v>
      </c>
      <c r="G46" s="116">
        <v>3462</v>
      </c>
      <c r="H46" s="105">
        <f t="shared" si="5"/>
        <v>-3.1066330814441656E-2</v>
      </c>
      <c r="I46" s="104">
        <v>4633</v>
      </c>
      <c r="J46" s="141">
        <f t="shared" si="6"/>
        <v>-8.5832675611681175E-2</v>
      </c>
      <c r="K46" s="116">
        <v>12750</v>
      </c>
      <c r="L46" s="105">
        <f t="shared" si="7"/>
        <v>-0.17422279792746109</v>
      </c>
    </row>
    <row r="47" spans="2:12" hidden="1" outlineLevel="1">
      <c r="B47" s="55" t="s">
        <v>91</v>
      </c>
      <c r="C47" s="116">
        <v>877</v>
      </c>
      <c r="D47" s="105">
        <f t="shared" si="11"/>
        <v>-0.36403190717911527</v>
      </c>
      <c r="E47" s="104">
        <v>4234</v>
      </c>
      <c r="F47" s="141">
        <f t="shared" si="11"/>
        <v>-0.34121674187023499</v>
      </c>
      <c r="G47" s="116">
        <v>3951</v>
      </c>
      <c r="H47" s="105">
        <f t="shared" si="5"/>
        <v>4.2480211081794117E-2</v>
      </c>
      <c r="I47" s="104">
        <v>4412</v>
      </c>
      <c r="J47" s="141">
        <f t="shared" si="6"/>
        <v>-0.24464988871768534</v>
      </c>
      <c r="K47" s="116">
        <v>13474</v>
      </c>
      <c r="L47" s="105">
        <f t="shared" si="7"/>
        <v>-0.22727533405975797</v>
      </c>
    </row>
    <row r="48" spans="2:12" hidden="1" outlineLevel="1">
      <c r="B48" s="55" t="s">
        <v>92</v>
      </c>
      <c r="C48" s="116">
        <v>1054</v>
      </c>
      <c r="D48" s="105">
        <f t="shared" si="11"/>
        <v>-0.23678493845039827</v>
      </c>
      <c r="E48" s="104">
        <v>4364</v>
      </c>
      <c r="F48" s="141">
        <f t="shared" si="11"/>
        <v>-0.33384216150206081</v>
      </c>
      <c r="G48" s="116">
        <v>3635</v>
      </c>
      <c r="H48" s="105">
        <f t="shared" si="5"/>
        <v>-0.12493981704381318</v>
      </c>
      <c r="I48" s="104">
        <v>4026</v>
      </c>
      <c r="J48" s="141">
        <f t="shared" si="6"/>
        <v>-0.26893045215180678</v>
      </c>
      <c r="K48" s="116">
        <v>13079</v>
      </c>
      <c r="L48" s="105">
        <f t="shared" si="7"/>
        <v>-0.25657932132097994</v>
      </c>
    </row>
    <row r="49" spans="2:12" hidden="1" outlineLevel="1">
      <c r="B49" s="55" t="s">
        <v>93</v>
      </c>
      <c r="C49" s="116">
        <v>1071</v>
      </c>
      <c r="D49" s="105">
        <f t="shared" si="11"/>
        <v>-0.2831325301204819</v>
      </c>
      <c r="E49" s="104">
        <v>5187</v>
      </c>
      <c r="F49" s="141">
        <f t="shared" si="11"/>
        <v>-0.17272727272727273</v>
      </c>
      <c r="G49" s="116">
        <v>4395</v>
      </c>
      <c r="H49" s="105">
        <f t="shared" si="5"/>
        <v>0.12808008213552369</v>
      </c>
      <c r="I49" s="104">
        <v>5000</v>
      </c>
      <c r="J49" s="141">
        <f t="shared" si="6"/>
        <v>2.2285831118380672E-2</v>
      </c>
      <c r="K49" s="116">
        <v>15653</v>
      </c>
      <c r="L49" s="105">
        <f t="shared" si="7"/>
        <v>-5.4256540390308694E-2</v>
      </c>
    </row>
    <row r="50" spans="2:12" hidden="1" outlineLevel="1">
      <c r="B50" s="55" t="s">
        <v>94</v>
      </c>
      <c r="C50" s="116">
        <v>1323</v>
      </c>
      <c r="D50" s="105">
        <f t="shared" si="11"/>
        <v>-0.21343638525564801</v>
      </c>
      <c r="E50" s="104">
        <v>4660</v>
      </c>
      <c r="F50" s="141">
        <f t="shared" si="11"/>
        <v>-0.35865675750068815</v>
      </c>
      <c r="G50" s="116">
        <v>3932</v>
      </c>
      <c r="H50" s="105">
        <f t="shared" si="5"/>
        <v>-7.4823529411764733E-2</v>
      </c>
      <c r="I50" s="104">
        <v>5257</v>
      </c>
      <c r="J50" s="141">
        <f t="shared" si="6"/>
        <v>-0.14617508526879974</v>
      </c>
      <c r="K50" s="116">
        <v>15172</v>
      </c>
      <c r="L50" s="105">
        <f t="shared" si="7"/>
        <v>-0.21611986566778607</v>
      </c>
    </row>
    <row r="51" spans="2:12" hidden="1" outlineLevel="1">
      <c r="B51" s="55" t="s">
        <v>95</v>
      </c>
      <c r="C51" s="116">
        <v>1036</v>
      </c>
      <c r="D51" s="105">
        <f t="shared" si="11"/>
        <v>-0.29857819905213268</v>
      </c>
      <c r="E51" s="104">
        <v>4036</v>
      </c>
      <c r="F51" s="141">
        <f t="shared" si="11"/>
        <v>-0.35049887351142583</v>
      </c>
      <c r="G51" s="116">
        <v>3568</v>
      </c>
      <c r="H51" s="105">
        <f t="shared" si="5"/>
        <v>-7.660455486542439E-2</v>
      </c>
      <c r="I51" s="104">
        <v>4930</v>
      </c>
      <c r="J51" s="141">
        <f t="shared" si="6"/>
        <v>-9.1579141330385139E-2</v>
      </c>
      <c r="K51" s="116">
        <v>13570</v>
      </c>
      <c r="L51" s="105">
        <f t="shared" si="7"/>
        <v>-0.20091861971499236</v>
      </c>
    </row>
    <row r="52" spans="2:12" collapsed="1">
      <c r="B52" s="143">
        <v>2009</v>
      </c>
      <c r="C52" s="113">
        <v>10332</v>
      </c>
      <c r="D52" s="114">
        <f t="shared" si="11"/>
        <v>-0.40607036100252936</v>
      </c>
      <c r="E52" s="113">
        <v>48863</v>
      </c>
      <c r="F52" s="114">
        <f t="shared" si="11"/>
        <v>-0.32709495283343659</v>
      </c>
      <c r="G52" s="113">
        <v>44447</v>
      </c>
      <c r="H52" s="114">
        <f t="shared" si="5"/>
        <v>-4.5279776608312727E-2</v>
      </c>
      <c r="I52" s="113">
        <v>50731</v>
      </c>
      <c r="J52" s="114">
        <f t="shared" si="6"/>
        <v>-0.19795421488648579</v>
      </c>
      <c r="K52" s="113">
        <v>154373</v>
      </c>
      <c r="L52" s="114">
        <f t="shared" si="7"/>
        <v>-0.22743196308640867</v>
      </c>
    </row>
    <row r="53" spans="2:12" hidden="1" outlineLevel="1">
      <c r="B53" s="55" t="s">
        <v>84</v>
      </c>
      <c r="C53" s="116">
        <v>1692</v>
      </c>
      <c r="D53" s="105">
        <f t="shared" si="11"/>
        <v>6.2814070351758788E-2</v>
      </c>
      <c r="E53" s="104">
        <v>5978</v>
      </c>
      <c r="F53" s="141">
        <f t="shared" si="11"/>
        <v>-0.10522376889687168</v>
      </c>
      <c r="G53" s="116">
        <v>3671</v>
      </c>
      <c r="H53" s="105">
        <f t="shared" si="5"/>
        <v>-0.14983788791106989</v>
      </c>
      <c r="I53" s="104">
        <v>4791</v>
      </c>
      <c r="J53" s="141">
        <f t="shared" si="6"/>
        <v>0.1134092493609109</v>
      </c>
      <c r="K53" s="116">
        <v>16132</v>
      </c>
      <c r="L53" s="105">
        <f t="shared" si="7"/>
        <v>-4.5104770924588644E-2</v>
      </c>
    </row>
    <row r="54" spans="2:12" hidden="1" outlineLevel="1">
      <c r="B54" s="55" t="s">
        <v>85</v>
      </c>
      <c r="C54" s="116">
        <v>1563</v>
      </c>
      <c r="D54" s="105">
        <f t="shared" si="11"/>
        <v>-3.8153846153846205E-2</v>
      </c>
      <c r="E54" s="104">
        <v>6351</v>
      </c>
      <c r="F54" s="141">
        <f t="shared" si="11"/>
        <v>-0.14024637877352109</v>
      </c>
      <c r="G54" s="116">
        <v>4279</v>
      </c>
      <c r="H54" s="105">
        <f t="shared" si="5"/>
        <v>-0.17932489451476796</v>
      </c>
      <c r="I54" s="104">
        <v>5650</v>
      </c>
      <c r="J54" s="141">
        <f t="shared" si="6"/>
        <v>0.2064915652359598</v>
      </c>
      <c r="K54" s="116">
        <v>17843</v>
      </c>
      <c r="L54" s="105">
        <f t="shared" si="7"/>
        <v>-5.6375271034956875E-2</v>
      </c>
    </row>
    <row r="55" spans="2:12" hidden="1" outlineLevel="1">
      <c r="B55" s="55" t="s">
        <v>86</v>
      </c>
      <c r="C55" s="116">
        <v>1798</v>
      </c>
      <c r="D55" s="105">
        <f t="shared" si="11"/>
        <v>0.17824377457404972</v>
      </c>
      <c r="E55" s="104">
        <v>6903</v>
      </c>
      <c r="F55" s="141">
        <f t="shared" si="11"/>
        <v>9.8010532475132361E-3</v>
      </c>
      <c r="G55" s="116">
        <v>4544</v>
      </c>
      <c r="H55" s="105">
        <f t="shared" si="5"/>
        <v>-4.2965459140690831E-2</v>
      </c>
      <c r="I55" s="104">
        <v>5461</v>
      </c>
      <c r="J55" s="141">
        <f t="shared" si="6"/>
        <v>0.28918791312559011</v>
      </c>
      <c r="K55" s="116">
        <v>18706</v>
      </c>
      <c r="L55" s="105">
        <f t="shared" si="7"/>
        <v>7.8404243053153522E-2</v>
      </c>
    </row>
    <row r="56" spans="2:12" hidden="1" outlineLevel="1">
      <c r="B56" s="55" t="s">
        <v>87</v>
      </c>
      <c r="C56" s="116">
        <v>1397</v>
      </c>
      <c r="D56" s="105">
        <f t="shared" si="11"/>
        <v>4.8798798798798781E-2</v>
      </c>
      <c r="E56" s="104">
        <v>5318</v>
      </c>
      <c r="F56" s="141">
        <f t="shared" si="11"/>
        <v>-5.5081734186211762E-2</v>
      </c>
      <c r="G56" s="116">
        <v>3955</v>
      </c>
      <c r="H56" s="105">
        <f t="shared" si="5"/>
        <v>5.0464807436918946E-2</v>
      </c>
      <c r="I56" s="104">
        <v>4464</v>
      </c>
      <c r="J56" s="141">
        <f t="shared" si="6"/>
        <v>0.33652694610778444</v>
      </c>
      <c r="K56" s="116">
        <v>15134</v>
      </c>
      <c r="L56" s="105">
        <f t="shared" si="7"/>
        <v>7.6004265908282909E-2</v>
      </c>
    </row>
    <row r="57" spans="2:12" hidden="1" outlineLevel="1">
      <c r="B57" s="55" t="s">
        <v>88</v>
      </c>
      <c r="C57" s="116">
        <v>1277</v>
      </c>
      <c r="D57" s="105">
        <f t="shared" si="11"/>
        <v>1.8341307814992103E-2</v>
      </c>
      <c r="E57" s="104">
        <v>3654</v>
      </c>
      <c r="F57" s="141">
        <f t="shared" si="11"/>
        <v>9.139784946236551E-2</v>
      </c>
      <c r="G57" s="116">
        <v>2975</v>
      </c>
      <c r="H57" s="105">
        <f t="shared" si="5"/>
        <v>5.2352316943756527E-2</v>
      </c>
      <c r="I57" s="104">
        <v>4402</v>
      </c>
      <c r="J57" s="141">
        <f t="shared" si="6"/>
        <v>0.73443656422379822</v>
      </c>
      <c r="K57" s="116">
        <v>12308</v>
      </c>
      <c r="L57" s="105">
        <f t="shared" si="7"/>
        <v>0.23487508778970612</v>
      </c>
    </row>
    <row r="58" spans="2:12" hidden="1" outlineLevel="1">
      <c r="B58" s="55" t="s">
        <v>89</v>
      </c>
      <c r="C58" s="116">
        <v>1170</v>
      </c>
      <c r="D58" s="105">
        <f t="shared" si="11"/>
        <v>-0.20785375761679081</v>
      </c>
      <c r="E58" s="104">
        <v>5970</v>
      </c>
      <c r="F58" s="141">
        <f t="shared" si="11"/>
        <v>0.32050431320504313</v>
      </c>
      <c r="G58" s="116">
        <v>3604</v>
      </c>
      <c r="H58" s="105">
        <f t="shared" si="5"/>
        <v>-0.10836219693221183</v>
      </c>
      <c r="I58" s="104">
        <v>5593</v>
      </c>
      <c r="J58" s="141">
        <f t="shared" si="6"/>
        <v>0.29467592592592595</v>
      </c>
      <c r="K58" s="116">
        <v>16337</v>
      </c>
      <c r="L58" s="105">
        <f t="shared" si="7"/>
        <v>0.13767409470752079</v>
      </c>
    </row>
    <row r="59" spans="2:12" hidden="1" outlineLevel="1">
      <c r="B59" s="55" t="s">
        <v>90</v>
      </c>
      <c r="C59" s="116">
        <v>1086</v>
      </c>
      <c r="D59" s="105">
        <f t="shared" si="11"/>
        <v>-0.22428571428571431</v>
      </c>
      <c r="E59" s="104">
        <v>5713</v>
      </c>
      <c r="F59" s="141">
        <f t="shared" si="11"/>
        <v>0.96120837624442146</v>
      </c>
      <c r="G59" s="116">
        <v>3573</v>
      </c>
      <c r="H59" s="105">
        <f t="shared" si="5"/>
        <v>-7.1465696465696449E-2</v>
      </c>
      <c r="I59" s="104">
        <v>5068</v>
      </c>
      <c r="J59" s="141">
        <f t="shared" si="6"/>
        <v>1.1576846307385313E-2</v>
      </c>
      <c r="K59" s="116">
        <v>15440</v>
      </c>
      <c r="L59" s="105">
        <f t="shared" si="7"/>
        <v>0.17227241667299364</v>
      </c>
    </row>
    <row r="60" spans="2:12" hidden="1" outlineLevel="1">
      <c r="B60" s="55" t="s">
        <v>91</v>
      </c>
      <c r="C60" s="116">
        <v>1379</v>
      </c>
      <c r="D60" s="105">
        <f t="shared" ref="D60:D78" si="12">C60/C73-1</f>
        <v>-3.0239099859353025E-2</v>
      </c>
      <c r="E60" s="104">
        <v>6427</v>
      </c>
      <c r="F60" s="141">
        <f t="shared" ref="F60:F78" si="13">E60/E73-1</f>
        <v>0.38782120492334271</v>
      </c>
      <c r="G60" s="116">
        <v>3790</v>
      </c>
      <c r="H60" s="105">
        <f t="shared" si="5"/>
        <v>-1.0443864229765065E-2</v>
      </c>
      <c r="I60" s="104">
        <v>5841</v>
      </c>
      <c r="J60" s="141">
        <f t="shared" si="6"/>
        <v>0.20607061738591792</v>
      </c>
      <c r="K60" s="116">
        <v>17437</v>
      </c>
      <c r="L60" s="105">
        <f t="shared" si="7"/>
        <v>0.18409615645796551</v>
      </c>
    </row>
    <row r="61" spans="2:12" hidden="1" outlineLevel="1">
      <c r="B61" s="55" t="s">
        <v>92</v>
      </c>
      <c r="C61" s="116">
        <v>1381</v>
      </c>
      <c r="D61" s="105">
        <f t="shared" si="12"/>
        <v>-8.8448844884488453E-2</v>
      </c>
      <c r="E61" s="104">
        <v>6551</v>
      </c>
      <c r="F61" s="141">
        <f t="shared" si="13"/>
        <v>0.36110533970496572</v>
      </c>
      <c r="G61" s="116">
        <v>4154</v>
      </c>
      <c r="H61" s="105">
        <f t="shared" si="5"/>
        <v>-1.0009532888465178E-2</v>
      </c>
      <c r="I61" s="104">
        <v>5507</v>
      </c>
      <c r="J61" s="141">
        <f t="shared" si="6"/>
        <v>0.10849436392914646</v>
      </c>
      <c r="K61" s="116">
        <v>17593</v>
      </c>
      <c r="L61" s="105">
        <f t="shared" si="7"/>
        <v>0.13561838368190027</v>
      </c>
    </row>
    <row r="62" spans="2:12" hidden="1" outlineLevel="1">
      <c r="B62" s="55" t="s">
        <v>93</v>
      </c>
      <c r="C62" s="116">
        <v>1494</v>
      </c>
      <c r="D62" s="105">
        <f t="shared" si="12"/>
        <v>-0.19763694951664879</v>
      </c>
      <c r="E62" s="104">
        <v>6270</v>
      </c>
      <c r="F62" s="141">
        <f t="shared" si="13"/>
        <v>-3.9816232771822335E-2</v>
      </c>
      <c r="G62" s="116">
        <v>3896</v>
      </c>
      <c r="H62" s="105">
        <f t="shared" si="5"/>
        <v>-0.16412786955588932</v>
      </c>
      <c r="I62" s="104">
        <v>4891</v>
      </c>
      <c r="J62" s="141">
        <f t="shared" si="6"/>
        <v>-0.1783974466655468</v>
      </c>
      <c r="K62" s="116">
        <v>16551</v>
      </c>
      <c r="L62" s="105">
        <f t="shared" si="7"/>
        <v>-0.12916973587288227</v>
      </c>
    </row>
    <row r="63" spans="2:12" hidden="1" outlineLevel="1">
      <c r="B63" s="55" t="s">
        <v>94</v>
      </c>
      <c r="C63" s="116">
        <v>1682</v>
      </c>
      <c r="D63" s="105">
        <f t="shared" si="12"/>
        <v>-2.1524141942990127E-2</v>
      </c>
      <c r="E63" s="104">
        <v>7266</v>
      </c>
      <c r="F63" s="141">
        <f t="shared" si="13"/>
        <v>0.47144592952612396</v>
      </c>
      <c r="G63" s="116">
        <v>4250</v>
      </c>
      <c r="H63" s="105">
        <f t="shared" si="5"/>
        <v>0.15144947168788936</v>
      </c>
      <c r="I63" s="104">
        <v>6157</v>
      </c>
      <c r="J63" s="141">
        <f t="shared" si="6"/>
        <v>0.26323348379154687</v>
      </c>
      <c r="K63" s="116">
        <v>19355</v>
      </c>
      <c r="L63" s="105">
        <f t="shared" si="7"/>
        <v>0.27151491262646177</v>
      </c>
    </row>
    <row r="64" spans="2:12" hidden="1" outlineLevel="1">
      <c r="B64" s="55" t="s">
        <v>95</v>
      </c>
      <c r="C64" s="116">
        <v>1477</v>
      </c>
      <c r="D64" s="105">
        <f t="shared" si="12"/>
        <v>-5.6832694763729208E-2</v>
      </c>
      <c r="E64" s="104">
        <v>6214</v>
      </c>
      <c r="F64" s="141">
        <f t="shared" si="13"/>
        <v>0.36811977102597981</v>
      </c>
      <c r="G64" s="116">
        <v>3864</v>
      </c>
      <c r="H64" s="105">
        <f t="shared" si="5"/>
        <v>0.14015933903806443</v>
      </c>
      <c r="I64" s="104">
        <v>5427</v>
      </c>
      <c r="J64" s="141">
        <f t="shared" si="6"/>
        <v>8.3233532934131826E-2</v>
      </c>
      <c r="K64" s="116">
        <v>16982</v>
      </c>
      <c r="L64" s="105">
        <f t="shared" si="7"/>
        <v>0.17060729303095057</v>
      </c>
    </row>
    <row r="65" spans="2:12" collapsed="1">
      <c r="B65" s="143">
        <v>2008</v>
      </c>
      <c r="C65" s="113">
        <v>17396</v>
      </c>
      <c r="D65" s="114">
        <f t="shared" si="12"/>
        <v>-4.8879168944778617E-2</v>
      </c>
      <c r="E65" s="113">
        <v>72615</v>
      </c>
      <c r="F65" s="114">
        <f t="shared" si="13"/>
        <v>0.15687930155493235</v>
      </c>
      <c r="G65" s="113">
        <v>46555</v>
      </c>
      <c r="H65" s="114">
        <f t="shared" si="5"/>
        <v>-4.067670877207441E-2</v>
      </c>
      <c r="I65" s="113">
        <v>63252</v>
      </c>
      <c r="J65" s="114">
        <f t="shared" si="6"/>
        <v>0.1696438477754354</v>
      </c>
      <c r="K65" s="113">
        <v>199818</v>
      </c>
      <c r="L65" s="114">
        <f t="shared" si="7"/>
        <v>8.7948166498788449E-2</v>
      </c>
    </row>
    <row r="66" spans="2:12" hidden="1" outlineLevel="1">
      <c r="B66" s="55" t="s">
        <v>84</v>
      </c>
      <c r="C66" s="116">
        <v>1592</v>
      </c>
      <c r="D66" s="105">
        <f t="shared" si="12"/>
        <v>6.9892473118279508E-2</v>
      </c>
      <c r="E66" s="104">
        <v>6681</v>
      </c>
      <c r="F66" s="141">
        <f t="shared" si="13"/>
        <v>7.0330022428708672E-2</v>
      </c>
      <c r="G66" s="116">
        <v>4318</v>
      </c>
      <c r="H66" s="105">
        <f t="shared" si="5"/>
        <v>0.1601289629231597</v>
      </c>
      <c r="I66" s="104">
        <v>4303</v>
      </c>
      <c r="J66" s="141">
        <f t="shared" si="6"/>
        <v>-0.19973963176492471</v>
      </c>
      <c r="K66" s="116">
        <v>16894</v>
      </c>
      <c r="L66" s="105">
        <f t="shared" si="7"/>
        <v>3.8623804147601692E-3</v>
      </c>
    </row>
    <row r="67" spans="2:12" hidden="1" outlineLevel="1">
      <c r="B67" s="55" t="s">
        <v>85</v>
      </c>
      <c r="C67" s="116">
        <v>1625</v>
      </c>
      <c r="D67" s="105">
        <f t="shared" si="12"/>
        <v>9.9458728010825448E-2</v>
      </c>
      <c r="E67" s="104">
        <v>7387</v>
      </c>
      <c r="F67" s="141">
        <f t="shared" si="13"/>
        <v>0.13698630136986312</v>
      </c>
      <c r="G67" s="116">
        <v>5214</v>
      </c>
      <c r="H67" s="105">
        <f t="shared" si="5"/>
        <v>0.34416086620262965</v>
      </c>
      <c r="I67" s="104">
        <v>4683</v>
      </c>
      <c r="J67" s="141">
        <f t="shared" si="6"/>
        <v>-0.24867639980747636</v>
      </c>
      <c r="K67" s="116">
        <v>18909</v>
      </c>
      <c r="L67" s="105">
        <f t="shared" si="7"/>
        <v>4.5447006137004475E-2</v>
      </c>
    </row>
    <row r="68" spans="2:12" hidden="1" outlineLevel="1">
      <c r="B68" s="55" t="s">
        <v>86</v>
      </c>
      <c r="C68" s="116">
        <v>1526</v>
      </c>
      <c r="D68" s="105">
        <f t="shared" si="12"/>
        <v>-0.10182460270747495</v>
      </c>
      <c r="E68" s="104">
        <v>6836</v>
      </c>
      <c r="F68" s="141">
        <f t="shared" si="13"/>
        <v>0.20436927413671602</v>
      </c>
      <c r="G68" s="116">
        <v>4748</v>
      </c>
      <c r="H68" s="105">
        <f t="shared" si="5"/>
        <v>0.64632454923717053</v>
      </c>
      <c r="I68" s="104">
        <v>4236</v>
      </c>
      <c r="J68" s="141">
        <f t="shared" si="6"/>
        <v>-0.22587719298245612</v>
      </c>
      <c r="K68" s="116">
        <v>17346</v>
      </c>
      <c r="L68" s="105">
        <f t="shared" si="7"/>
        <v>0.10266353060835298</v>
      </c>
    </row>
    <row r="69" spans="2:12" hidden="1" outlineLevel="1">
      <c r="B69" s="55" t="s">
        <v>87</v>
      </c>
      <c r="C69" s="116">
        <v>1332</v>
      </c>
      <c r="D69" s="105">
        <f t="shared" si="12"/>
        <v>-5.7991513437057995E-2</v>
      </c>
      <c r="E69" s="104">
        <v>5628</v>
      </c>
      <c r="F69" s="141">
        <f t="shared" si="13"/>
        <v>0.12989359566352143</v>
      </c>
      <c r="G69" s="116">
        <v>3765</v>
      </c>
      <c r="H69" s="105">
        <f t="shared" si="5"/>
        <v>0.27281947261663286</v>
      </c>
      <c r="I69" s="104">
        <v>3340</v>
      </c>
      <c r="J69" s="141">
        <f t="shared" si="6"/>
        <v>-0.33861386138613858</v>
      </c>
      <c r="K69" s="116">
        <v>14065</v>
      </c>
      <c r="L69" s="105">
        <f t="shared" si="7"/>
        <v>-2.3467333194473361E-2</v>
      </c>
    </row>
    <row r="70" spans="2:12" hidden="1" outlineLevel="1">
      <c r="B70" s="55" t="s">
        <v>88</v>
      </c>
      <c r="C70" s="116">
        <v>1254</v>
      </c>
      <c r="D70" s="105">
        <f t="shared" si="12"/>
        <v>-8.7999999999999967E-2</v>
      </c>
      <c r="E70" s="104">
        <v>3348</v>
      </c>
      <c r="F70" s="141">
        <f t="shared" si="13"/>
        <v>-0.23735763097949891</v>
      </c>
      <c r="G70" s="116">
        <v>2827</v>
      </c>
      <c r="H70" s="105">
        <f t="shared" si="5"/>
        <v>0.4029776674937966</v>
      </c>
      <c r="I70" s="104">
        <v>2538</v>
      </c>
      <c r="J70" s="141">
        <f t="shared" si="6"/>
        <v>-0.2645609968125181</v>
      </c>
      <c r="K70" s="116">
        <v>9967</v>
      </c>
      <c r="L70" s="105">
        <f t="shared" si="7"/>
        <v>-0.1125456326239872</v>
      </c>
    </row>
    <row r="71" spans="2:12" hidden="1" outlineLevel="1">
      <c r="B71" s="55" t="s">
        <v>89</v>
      </c>
      <c r="C71" s="116">
        <v>1477</v>
      </c>
      <c r="D71" s="105">
        <f t="shared" si="12"/>
        <v>4.761904761904745E-3</v>
      </c>
      <c r="E71" s="104">
        <v>4521</v>
      </c>
      <c r="F71" s="141">
        <f t="shared" si="13"/>
        <v>-0.13622468475353455</v>
      </c>
      <c r="G71" s="116">
        <v>4042</v>
      </c>
      <c r="H71" s="105">
        <f t="shared" si="5"/>
        <v>0.31191171697500808</v>
      </c>
      <c r="I71" s="104">
        <v>4320</v>
      </c>
      <c r="J71" s="141">
        <f t="shared" si="6"/>
        <v>-0.1313090689724512</v>
      </c>
      <c r="K71" s="116">
        <v>14360</v>
      </c>
      <c r="L71" s="105">
        <f t="shared" si="7"/>
        <v>-2.6968423905678329E-2</v>
      </c>
    </row>
    <row r="72" spans="2:12" hidden="1" outlineLevel="1">
      <c r="B72" s="55" t="s">
        <v>90</v>
      </c>
      <c r="C72" s="116">
        <v>1400</v>
      </c>
      <c r="D72" s="105">
        <f t="shared" si="12"/>
        <v>3.5842293906809264E-3</v>
      </c>
      <c r="E72" s="104">
        <v>2913</v>
      </c>
      <c r="F72" s="141">
        <f t="shared" si="13"/>
        <v>-0.40246153846153843</v>
      </c>
      <c r="G72" s="116">
        <v>3848</v>
      </c>
      <c r="H72" s="105">
        <f t="shared" si="5"/>
        <v>-4.4924298833457388E-2</v>
      </c>
      <c r="I72" s="104">
        <v>5010</v>
      </c>
      <c r="J72" s="141">
        <f t="shared" si="6"/>
        <v>-8.0396475770925124E-2</v>
      </c>
      <c r="K72" s="116">
        <v>13171</v>
      </c>
      <c r="L72" s="105">
        <f t="shared" si="7"/>
        <v>-0.1635867149298279</v>
      </c>
    </row>
    <row r="73" spans="2:12" hidden="1" outlineLevel="1">
      <c r="B73" s="55" t="s">
        <v>91</v>
      </c>
      <c r="C73" s="116">
        <v>1422</v>
      </c>
      <c r="D73" s="105">
        <f t="shared" si="12"/>
        <v>0.5</v>
      </c>
      <c r="E73" s="104">
        <v>4631</v>
      </c>
      <c r="F73" s="141">
        <f t="shared" si="13"/>
        <v>-4.6727048167970353E-2</v>
      </c>
      <c r="G73" s="116">
        <v>3830</v>
      </c>
      <c r="H73" s="105">
        <f t="shared" si="5"/>
        <v>-7.8267675450038876E-4</v>
      </c>
      <c r="I73" s="104">
        <v>4843</v>
      </c>
      <c r="J73" s="141">
        <f t="shared" si="6"/>
        <v>-5.2621283255086082E-2</v>
      </c>
      <c r="K73" s="116">
        <v>14726</v>
      </c>
      <c r="L73" s="105">
        <f t="shared" si="7"/>
        <v>-1.6948003525184552E-3</v>
      </c>
    </row>
    <row r="74" spans="2:12" hidden="1" outlineLevel="1">
      <c r="B74" s="55" t="s">
        <v>92</v>
      </c>
      <c r="C74" s="116">
        <v>1515</v>
      </c>
      <c r="D74" s="105">
        <f t="shared" si="12"/>
        <v>1.1956521739130435</v>
      </c>
      <c r="E74" s="104">
        <v>4813</v>
      </c>
      <c r="F74" s="141">
        <f t="shared" si="13"/>
        <v>5.966534566270365E-2</v>
      </c>
      <c r="G74" s="116">
        <v>4196</v>
      </c>
      <c r="H74" s="105">
        <f t="shared" si="5"/>
        <v>0.12222519390211284</v>
      </c>
      <c r="I74" s="104">
        <v>4968</v>
      </c>
      <c r="J74" s="141">
        <f t="shared" si="6"/>
        <v>1.8450184501844991E-2</v>
      </c>
      <c r="K74" s="116">
        <v>15492</v>
      </c>
      <c r="L74" s="105">
        <f t="shared" si="7"/>
        <v>0.11863672467326158</v>
      </c>
    </row>
    <row r="75" spans="2:12" hidden="1" outlineLevel="1">
      <c r="B75" s="55" t="s">
        <v>93</v>
      </c>
      <c r="C75" s="116">
        <v>1862</v>
      </c>
      <c r="D75" s="105">
        <f t="shared" si="12"/>
        <v>0.73532152842497678</v>
      </c>
      <c r="E75" s="104">
        <v>6530</v>
      </c>
      <c r="F75" s="141">
        <f t="shared" si="13"/>
        <v>0.13683844011142066</v>
      </c>
      <c r="G75" s="116">
        <v>4661</v>
      </c>
      <c r="H75" s="105">
        <f t="shared" si="5"/>
        <v>3.8084632516703687E-2</v>
      </c>
      <c r="I75" s="104">
        <v>5953</v>
      </c>
      <c r="J75" s="141">
        <f t="shared" si="6"/>
        <v>-2.7605357726233293E-2</v>
      </c>
      <c r="K75" s="116">
        <v>19006</v>
      </c>
      <c r="L75" s="105">
        <f t="shared" si="7"/>
        <v>9.0481381605370448E-2</v>
      </c>
    </row>
    <row r="76" spans="2:12" hidden="1" outlineLevel="1">
      <c r="B76" s="55" t="s">
        <v>94</v>
      </c>
      <c r="C76" s="116">
        <v>1719</v>
      </c>
      <c r="D76" s="105">
        <f t="shared" si="12"/>
        <v>0.6721789883268483</v>
      </c>
      <c r="E76" s="104">
        <v>4938</v>
      </c>
      <c r="F76" s="141">
        <f t="shared" si="13"/>
        <v>-6.4772727272727315E-2</v>
      </c>
      <c r="G76" s="116">
        <v>3691</v>
      </c>
      <c r="H76" s="105">
        <f t="shared" si="5"/>
        <v>-3.9302446642373812E-2</v>
      </c>
      <c r="I76" s="104">
        <v>4874</v>
      </c>
      <c r="J76" s="141">
        <f t="shared" si="6"/>
        <v>-0.12053410321183688</v>
      </c>
      <c r="K76" s="116">
        <v>15222</v>
      </c>
      <c r="L76" s="105">
        <f t="shared" si="7"/>
        <v>-2.9951567677797608E-2</v>
      </c>
    </row>
    <row r="77" spans="2:12" hidden="1" outlineLevel="1">
      <c r="B77" s="55" t="s">
        <v>95</v>
      </c>
      <c r="C77" s="116">
        <v>1566</v>
      </c>
      <c r="D77" s="105">
        <f t="shared" si="12"/>
        <v>0.55511420059582917</v>
      </c>
      <c r="E77" s="104">
        <v>4542</v>
      </c>
      <c r="F77" s="141">
        <f t="shared" si="13"/>
        <v>-3.7507946598855701E-2</v>
      </c>
      <c r="G77" s="116">
        <v>3389</v>
      </c>
      <c r="H77" s="105">
        <f t="shared" si="5"/>
        <v>-5.5725828921705189E-2</v>
      </c>
      <c r="I77" s="104">
        <v>5010</v>
      </c>
      <c r="J77" s="141">
        <f t="shared" si="6"/>
        <v>1.1916784487982168E-2</v>
      </c>
      <c r="K77" s="116">
        <v>14507</v>
      </c>
      <c r="L77" s="105">
        <f t="shared" si="7"/>
        <v>1.6893312771624869E-2</v>
      </c>
    </row>
    <row r="78" spans="2:12" collapsed="1">
      <c r="B78" s="143">
        <v>2007</v>
      </c>
      <c r="C78" s="113">
        <v>18290</v>
      </c>
      <c r="D78" s="114">
        <f t="shared" si="12"/>
        <v>0.21407235313640882</v>
      </c>
      <c r="E78" s="113">
        <v>62768</v>
      </c>
      <c r="F78" s="114">
        <f t="shared" si="13"/>
        <v>-4.2831308099876564E-3</v>
      </c>
      <c r="G78" s="113">
        <v>48529</v>
      </c>
      <c r="H78" s="114">
        <f t="shared" ref="H78" si="14">G78/G91-1</f>
        <v>0.15377665771141924</v>
      </c>
      <c r="I78" s="113">
        <v>54078</v>
      </c>
      <c r="J78" s="114">
        <f t="shared" ref="J78" si="15">I78/I91-1</f>
        <v>-0.13625836541072367</v>
      </c>
      <c r="K78" s="113">
        <v>183665</v>
      </c>
      <c r="L78" s="114">
        <f t="shared" ref="L78" si="16">K78/K91-1</f>
        <v>4.8803707330951074E-3</v>
      </c>
    </row>
    <row r="79" spans="2:12" hidden="1" outlineLevel="1">
      <c r="B79" s="55" t="s">
        <v>84</v>
      </c>
      <c r="C79" s="116">
        <v>1488</v>
      </c>
      <c r="D79" s="116"/>
      <c r="E79" s="104">
        <v>6242</v>
      </c>
      <c r="F79" s="104"/>
      <c r="G79" s="116">
        <v>3722</v>
      </c>
      <c r="H79" s="116"/>
      <c r="I79" s="104">
        <v>5377</v>
      </c>
      <c r="J79" s="104"/>
      <c r="K79" s="116">
        <v>16829</v>
      </c>
      <c r="L79" s="116"/>
    </row>
    <row r="80" spans="2:12" hidden="1" outlineLevel="1">
      <c r="B80" s="55" t="s">
        <v>85</v>
      </c>
      <c r="C80" s="116">
        <v>1478</v>
      </c>
      <c r="D80" s="116"/>
      <c r="E80" s="104">
        <v>6497</v>
      </c>
      <c r="F80" s="104"/>
      <c r="G80" s="116">
        <v>3879</v>
      </c>
      <c r="H80" s="116"/>
      <c r="I80" s="104">
        <v>6233</v>
      </c>
      <c r="J80" s="104"/>
      <c r="K80" s="116">
        <v>18087</v>
      </c>
      <c r="L80" s="116"/>
    </row>
    <row r="81" spans="2:12" hidden="1" outlineLevel="1">
      <c r="B81" s="55" t="s">
        <v>86</v>
      </c>
      <c r="C81" s="116">
        <v>1699</v>
      </c>
      <c r="D81" s="116"/>
      <c r="E81" s="104">
        <v>5676</v>
      </c>
      <c r="F81" s="104"/>
      <c r="G81" s="116">
        <v>2884</v>
      </c>
      <c r="H81" s="116"/>
      <c r="I81" s="104">
        <v>5472</v>
      </c>
      <c r="J81" s="104"/>
      <c r="K81" s="116">
        <v>15731</v>
      </c>
      <c r="L81" s="116"/>
    </row>
    <row r="82" spans="2:12" hidden="1" outlineLevel="1">
      <c r="B82" s="55" t="s">
        <v>87</v>
      </c>
      <c r="C82" s="116">
        <v>1414</v>
      </c>
      <c r="D82" s="116"/>
      <c r="E82" s="104">
        <v>4981</v>
      </c>
      <c r="F82" s="104"/>
      <c r="G82" s="116">
        <v>2958</v>
      </c>
      <c r="H82" s="116"/>
      <c r="I82" s="104">
        <v>5050</v>
      </c>
      <c r="J82" s="104"/>
      <c r="K82" s="116">
        <v>14403</v>
      </c>
      <c r="L82" s="116"/>
    </row>
    <row r="83" spans="2:12" hidden="1" outlineLevel="1">
      <c r="B83" s="55" t="s">
        <v>88</v>
      </c>
      <c r="C83" s="116">
        <v>1375</v>
      </c>
      <c r="D83" s="116"/>
      <c r="E83" s="104">
        <v>4390</v>
      </c>
      <c r="F83" s="104"/>
      <c r="G83" s="116">
        <v>2015</v>
      </c>
      <c r="H83" s="116"/>
      <c r="I83" s="104">
        <v>3451</v>
      </c>
      <c r="J83" s="104"/>
      <c r="K83" s="116">
        <v>11231</v>
      </c>
      <c r="L83" s="116"/>
    </row>
    <row r="84" spans="2:12" hidden="1" outlineLevel="1">
      <c r="B84" s="55" t="s">
        <v>89</v>
      </c>
      <c r="C84" s="116">
        <v>1470</v>
      </c>
      <c r="D84" s="116"/>
      <c r="E84" s="104">
        <v>5234</v>
      </c>
      <c r="F84" s="104"/>
      <c r="G84" s="116">
        <v>3081</v>
      </c>
      <c r="H84" s="116"/>
      <c r="I84" s="104">
        <v>4973</v>
      </c>
      <c r="J84" s="104"/>
      <c r="K84" s="116">
        <v>14758</v>
      </c>
      <c r="L84" s="116"/>
    </row>
    <row r="85" spans="2:12" hidden="1" outlineLevel="1">
      <c r="B85" s="55" t="s">
        <v>90</v>
      </c>
      <c r="C85" s="116">
        <v>1395</v>
      </c>
      <c r="D85" s="116"/>
      <c r="E85" s="104">
        <v>4875</v>
      </c>
      <c r="F85" s="104"/>
      <c r="G85" s="116">
        <v>4029</v>
      </c>
      <c r="H85" s="116"/>
      <c r="I85" s="104">
        <v>5448</v>
      </c>
      <c r="J85" s="104"/>
      <c r="K85" s="116">
        <v>15747</v>
      </c>
      <c r="L85" s="116"/>
    </row>
    <row r="86" spans="2:12" hidden="1" outlineLevel="1">
      <c r="B86" s="55" t="s">
        <v>91</v>
      </c>
      <c r="C86" s="116">
        <v>948</v>
      </c>
      <c r="D86" s="116"/>
      <c r="E86" s="104">
        <v>4858</v>
      </c>
      <c r="F86" s="104"/>
      <c r="G86" s="116">
        <v>3833</v>
      </c>
      <c r="H86" s="116"/>
      <c r="I86" s="104">
        <v>5112</v>
      </c>
      <c r="J86" s="104"/>
      <c r="K86" s="116">
        <v>14751</v>
      </c>
      <c r="L86" s="116"/>
    </row>
    <row r="87" spans="2:12" hidden="1" outlineLevel="1">
      <c r="B87" s="55" t="s">
        <v>92</v>
      </c>
      <c r="C87" s="116">
        <v>690</v>
      </c>
      <c r="D87" s="116"/>
      <c r="E87" s="104">
        <v>4542</v>
      </c>
      <c r="F87" s="104"/>
      <c r="G87" s="116">
        <v>3739</v>
      </c>
      <c r="H87" s="116"/>
      <c r="I87" s="104">
        <v>4878</v>
      </c>
      <c r="J87" s="104"/>
      <c r="K87" s="116">
        <v>13849</v>
      </c>
      <c r="L87" s="116"/>
    </row>
    <row r="88" spans="2:12" hidden="1" outlineLevel="1">
      <c r="B88" s="55" t="s">
        <v>93</v>
      </c>
      <c r="C88" s="116">
        <v>1073</v>
      </c>
      <c r="D88" s="116"/>
      <c r="E88" s="104">
        <v>5744</v>
      </c>
      <c r="F88" s="104"/>
      <c r="G88" s="116">
        <v>4490</v>
      </c>
      <c r="H88" s="116"/>
      <c r="I88" s="104">
        <v>6122</v>
      </c>
      <c r="J88" s="104"/>
      <c r="K88" s="116">
        <v>17429</v>
      </c>
      <c r="L88" s="116"/>
    </row>
    <row r="89" spans="2:12" hidden="1" outlineLevel="1">
      <c r="B89" s="55" t="s">
        <v>94</v>
      </c>
      <c r="C89" s="116">
        <v>1028</v>
      </c>
      <c r="D89" s="116"/>
      <c r="E89" s="104">
        <v>5280</v>
      </c>
      <c r="F89" s="104"/>
      <c r="G89" s="116">
        <v>3842</v>
      </c>
      <c r="H89" s="116"/>
      <c r="I89" s="104">
        <v>5542</v>
      </c>
      <c r="J89" s="104"/>
      <c r="K89" s="116">
        <v>15692</v>
      </c>
      <c r="L89" s="116"/>
    </row>
    <row r="90" spans="2:12" hidden="1" outlineLevel="1">
      <c r="B90" s="55" t="s">
        <v>95</v>
      </c>
      <c r="C90" s="116">
        <v>1007</v>
      </c>
      <c r="D90" s="116"/>
      <c r="E90" s="104">
        <v>4719</v>
      </c>
      <c r="F90" s="104"/>
      <c r="G90" s="116">
        <v>3589</v>
      </c>
      <c r="H90" s="116"/>
      <c r="I90" s="104">
        <v>4951</v>
      </c>
      <c r="J90" s="104"/>
      <c r="K90" s="116">
        <v>14266</v>
      </c>
      <c r="L90" s="116"/>
    </row>
    <row r="91" spans="2:12" collapsed="1">
      <c r="B91" s="143">
        <v>2006</v>
      </c>
      <c r="C91" s="113">
        <v>15065</v>
      </c>
      <c r="D91" s="113"/>
      <c r="E91" s="113">
        <v>63038</v>
      </c>
      <c r="F91" s="113"/>
      <c r="G91" s="113">
        <v>42061</v>
      </c>
      <c r="H91" s="113"/>
      <c r="I91" s="113">
        <v>62609</v>
      </c>
      <c r="J91" s="113"/>
      <c r="K91" s="113">
        <v>182773</v>
      </c>
      <c r="L91" s="113"/>
    </row>
    <row r="92" spans="2:12" ht="15" customHeight="1">
      <c r="B92" s="354" t="s">
        <v>77</v>
      </c>
      <c r="C92" s="354"/>
      <c r="D92" s="354"/>
      <c r="E92" s="354"/>
      <c r="F92" s="354"/>
      <c r="G92" s="354"/>
      <c r="H92" s="354"/>
      <c r="I92" s="354"/>
      <c r="J92" s="354"/>
      <c r="K92" s="354"/>
      <c r="L92" s="354"/>
    </row>
  </sheetData>
  <mergeCells count="2">
    <mergeCell ref="B5:L5"/>
    <mergeCell ref="B92:L92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I24" sqref="I24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I semestre 2011</v>
      </c>
      <c r="E7" s="23" t="str">
        <f>actualizaciones!$A$2</f>
        <v xml:space="preserve">I semestre 2012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2474299</v>
      </c>
      <c r="E8" s="26">
        <v>2399827</v>
      </c>
      <c r="F8" s="27">
        <f t="shared" ref="F8:F16" si="0">E8/D8-1</f>
        <v>-3.0098221758970922E-2</v>
      </c>
      <c r="G8" s="28">
        <f t="shared" ref="G8:G19" si="1">E8-D8</f>
        <v>-74472</v>
      </c>
    </row>
    <row r="9" spans="2:8" ht="15" customHeight="1">
      <c r="B9" s="336"/>
      <c r="C9" s="25" t="s">
        <v>52</v>
      </c>
      <c r="D9" s="26">
        <v>1537011</v>
      </c>
      <c r="E9" s="26">
        <v>1562740</v>
      </c>
      <c r="F9" s="27">
        <f t="shared" si="0"/>
        <v>1.6739632962939011E-2</v>
      </c>
      <c r="G9" s="28">
        <f t="shared" si="1"/>
        <v>25729</v>
      </c>
      <c r="H9" s="29"/>
    </row>
    <row r="10" spans="2:8" ht="15" customHeight="1">
      <c r="B10" s="336"/>
      <c r="C10" s="25" t="s">
        <v>53</v>
      </c>
      <c r="D10" s="26">
        <v>937288</v>
      </c>
      <c r="E10" s="26">
        <v>837087</v>
      </c>
      <c r="F10" s="27">
        <f t="shared" si="0"/>
        <v>-0.10690524150527903</v>
      </c>
      <c r="G10" s="28">
        <f t="shared" si="1"/>
        <v>-100201</v>
      </c>
      <c r="H10" s="29"/>
    </row>
    <row r="11" spans="2:8" ht="15" customHeight="1">
      <c r="B11" s="337" t="s">
        <v>54</v>
      </c>
      <c r="C11" s="30" t="s">
        <v>55</v>
      </c>
      <c r="D11" s="31">
        <v>61.903211316861046</v>
      </c>
      <c r="E11" s="31">
        <v>62.43507927901733</v>
      </c>
      <c r="F11" s="32">
        <f t="shared" si="0"/>
        <v>8.5919284450985955E-3</v>
      </c>
      <c r="G11" s="31">
        <f t="shared" si="1"/>
        <v>0.53186796215628362</v>
      </c>
    </row>
    <row r="12" spans="2:8" ht="15" customHeight="1">
      <c r="B12" s="337"/>
      <c r="C12" s="30" t="s">
        <v>56</v>
      </c>
      <c r="D12" s="31">
        <v>73.338385175410252</v>
      </c>
      <c r="E12" s="31">
        <v>71.823738625078832</v>
      </c>
      <c r="F12" s="32">
        <f t="shared" si="0"/>
        <v>-2.065284839185777E-2</v>
      </c>
      <c r="G12" s="31">
        <f t="shared" si="1"/>
        <v>-1.5146465503314204</v>
      </c>
    </row>
    <row r="13" spans="2:8" ht="15" customHeight="1">
      <c r="B13" s="337"/>
      <c r="C13" s="30" t="s">
        <v>57</v>
      </c>
      <c r="D13" s="31">
        <v>50.739578627803496</v>
      </c>
      <c r="E13" s="31">
        <v>51.655718404633731</v>
      </c>
      <c r="F13" s="32">
        <f t="shared" si="0"/>
        <v>1.8055722999800849E-2</v>
      </c>
      <c r="G13" s="31">
        <f t="shared" si="1"/>
        <v>0.91613977683023506</v>
      </c>
    </row>
    <row r="14" spans="2:8" ht="15" customHeight="1">
      <c r="B14" s="336" t="s">
        <v>58</v>
      </c>
      <c r="C14" s="25" t="s">
        <v>59</v>
      </c>
      <c r="D14" s="26">
        <v>19544873</v>
      </c>
      <c r="E14" s="26">
        <v>18805690</v>
      </c>
      <c r="F14" s="27">
        <f t="shared" si="0"/>
        <v>-3.7819790386972585E-2</v>
      </c>
      <c r="G14" s="28">
        <f t="shared" si="1"/>
        <v>-739183</v>
      </c>
    </row>
    <row r="15" spans="2:8" ht="15" customHeight="1">
      <c r="B15" s="336"/>
      <c r="C15" s="25" t="s">
        <v>60</v>
      </c>
      <c r="D15" s="26">
        <v>11438552</v>
      </c>
      <c r="E15" s="26">
        <v>11562676</v>
      </c>
      <c r="F15" s="27">
        <f t="shared" si="0"/>
        <v>1.0851373495526451E-2</v>
      </c>
      <c r="G15" s="28">
        <f t="shared" si="1"/>
        <v>124124</v>
      </c>
    </row>
    <row r="16" spans="2:8" ht="15" customHeight="1">
      <c r="B16" s="336"/>
      <c r="C16" s="25" t="s">
        <v>61</v>
      </c>
      <c r="D16" s="26">
        <v>8106321</v>
      </c>
      <c r="E16" s="26">
        <v>7243014</v>
      </c>
      <c r="F16" s="27">
        <f t="shared" si="0"/>
        <v>-0.10649800322489078</v>
      </c>
      <c r="G16" s="28">
        <f t="shared" si="1"/>
        <v>-863307</v>
      </c>
    </row>
    <row r="17" spans="2:10" ht="15" customHeight="1">
      <c r="B17" s="337" t="s">
        <v>62</v>
      </c>
      <c r="C17" s="30" t="s">
        <v>63</v>
      </c>
      <c r="D17" s="33">
        <v>7.8991556800532194</v>
      </c>
      <c r="E17" s="33">
        <v>7.8362690310593219</v>
      </c>
      <c r="F17" s="34" t="s">
        <v>64</v>
      </c>
      <c r="G17" s="35">
        <f t="shared" si="1"/>
        <v>-6.2886648993897509E-2</v>
      </c>
    </row>
    <row r="18" spans="2:10" ht="15" customHeight="1">
      <c r="B18" s="337"/>
      <c r="C18" s="30" t="s">
        <v>65</v>
      </c>
      <c r="D18" s="33">
        <v>7.4420755609426346</v>
      </c>
      <c r="E18" s="33">
        <v>7.3989761572622443</v>
      </c>
      <c r="F18" s="34" t="s">
        <v>64</v>
      </c>
      <c r="G18" s="35">
        <f t="shared" si="1"/>
        <v>-4.3099403680390225E-2</v>
      </c>
    </row>
    <row r="19" spans="2:10" ht="15" customHeight="1">
      <c r="B19" s="337"/>
      <c r="C19" s="30" t="s">
        <v>66</v>
      </c>
      <c r="D19" s="33">
        <v>8.6486981589436756</v>
      </c>
      <c r="E19" s="33">
        <v>8.6526418400954732</v>
      </c>
      <c r="F19" s="34" t="s">
        <v>64</v>
      </c>
      <c r="G19" s="35">
        <f t="shared" si="1"/>
        <v>3.9436811517976622E-3</v>
      </c>
    </row>
    <row r="20" spans="2:10" ht="15" customHeight="1">
      <c r="B20" s="334" t="s">
        <v>67</v>
      </c>
      <c r="C20" s="334"/>
      <c r="D20" s="334"/>
      <c r="E20" s="334"/>
      <c r="F20" s="334"/>
      <c r="G20" s="334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35" t="s">
        <v>68</v>
      </c>
      <c r="C23" s="335"/>
      <c r="D23" s="335"/>
      <c r="E23" s="335"/>
      <c r="F23" s="335"/>
      <c r="G23" s="335"/>
    </row>
    <row r="24" spans="2:10" ht="30" customHeight="1">
      <c r="B24" s="23" t="s">
        <v>46</v>
      </c>
      <c r="C24" s="23" t="s">
        <v>69</v>
      </c>
      <c r="D24" s="23" t="str">
        <f>actualizaciones!$A$3</f>
        <v>I semestre 2011</v>
      </c>
      <c r="E24" s="23" t="str">
        <f>actualizaciones!$A$2</f>
        <v xml:space="preserve">I semestre 2012 </v>
      </c>
      <c r="F24" s="24" t="s">
        <v>48</v>
      </c>
      <c r="G24" s="24" t="s">
        <v>49</v>
      </c>
    </row>
    <row r="25" spans="2:10">
      <c r="B25" s="336" t="s">
        <v>50</v>
      </c>
      <c r="C25" s="25" t="s">
        <v>51</v>
      </c>
      <c r="D25" s="26">
        <v>80067</v>
      </c>
      <c r="E25" s="26">
        <v>88636</v>
      </c>
      <c r="F25" s="27">
        <f t="shared" ref="F25:F32" si="2">E25/D25-1</f>
        <v>0.10702286834775876</v>
      </c>
      <c r="G25" s="28">
        <f t="shared" ref="G25:G35" si="3">E25-D25</f>
        <v>8569</v>
      </c>
    </row>
    <row r="26" spans="2:10">
      <c r="B26" s="336"/>
      <c r="C26" s="25" t="s">
        <v>52</v>
      </c>
      <c r="D26" s="26">
        <v>80067</v>
      </c>
      <c r="E26" s="26">
        <v>88636</v>
      </c>
      <c r="F26" s="27">
        <f t="shared" si="2"/>
        <v>0.10702286834775876</v>
      </c>
      <c r="G26" s="28">
        <f t="shared" si="3"/>
        <v>8569</v>
      </c>
      <c r="J26" s="26"/>
    </row>
    <row r="27" spans="2:10">
      <c r="B27" s="33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7" t="s">
        <v>54</v>
      </c>
      <c r="C28" s="30" t="s">
        <v>55</v>
      </c>
      <c r="D28" s="31">
        <v>49.217807818800424</v>
      </c>
      <c r="E28" s="31">
        <v>42.59417112275969</v>
      </c>
      <c r="F28" s="32">
        <f>E28/D28-1</f>
        <v>-0.13457805192027694</v>
      </c>
      <c r="G28" s="31">
        <f t="shared" si="3"/>
        <v>-6.6236366960407338</v>
      </c>
    </row>
    <row r="29" spans="2:10">
      <c r="B29" s="337"/>
      <c r="C29" s="30" t="s">
        <v>56</v>
      </c>
      <c r="D29" s="31">
        <v>49.217807818800424</v>
      </c>
      <c r="E29" s="31">
        <v>42.59417112275969</v>
      </c>
      <c r="F29" s="32">
        <f>E29/D29-1</f>
        <v>-0.13457805192027694</v>
      </c>
      <c r="G29" s="31">
        <f t="shared" si="3"/>
        <v>-6.6236366960407338</v>
      </c>
    </row>
    <row r="30" spans="2:10">
      <c r="B30" s="337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6" t="s">
        <v>58</v>
      </c>
      <c r="C31" s="25" t="s">
        <v>59</v>
      </c>
      <c r="D31" s="26">
        <v>173447</v>
      </c>
      <c r="E31" s="26">
        <v>193881</v>
      </c>
      <c r="F31" s="27">
        <f t="shared" si="2"/>
        <v>0.11781120457546113</v>
      </c>
      <c r="G31" s="28">
        <f t="shared" si="3"/>
        <v>20434</v>
      </c>
      <c r="I31" s="37"/>
    </row>
    <row r="32" spans="2:10">
      <c r="B32" s="336"/>
      <c r="C32" s="25" t="s">
        <v>60</v>
      </c>
      <c r="D32" s="26">
        <v>173447</v>
      </c>
      <c r="E32" s="26">
        <v>193881</v>
      </c>
      <c r="F32" s="27">
        <f t="shared" si="2"/>
        <v>0.11781120457546113</v>
      </c>
      <c r="G32" s="28">
        <f t="shared" si="3"/>
        <v>20434</v>
      </c>
    </row>
    <row r="33" spans="2:7" ht="15" customHeight="1">
      <c r="B33" s="33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7" t="s">
        <v>62</v>
      </c>
      <c r="C34" s="30" t="s">
        <v>63</v>
      </c>
      <c r="D34" s="33">
        <v>2.1662732461563441</v>
      </c>
      <c r="E34" s="33">
        <v>2.1873843584999322</v>
      </c>
      <c r="F34" s="34" t="s">
        <v>64</v>
      </c>
      <c r="G34" s="35">
        <f t="shared" si="3"/>
        <v>2.111111234358809E-2</v>
      </c>
    </row>
    <row r="35" spans="2:7" ht="18" customHeight="1">
      <c r="B35" s="337"/>
      <c r="C35" s="30" t="s">
        <v>65</v>
      </c>
      <c r="D35" s="33">
        <v>2.1662732461563441</v>
      </c>
      <c r="E35" s="33">
        <v>2.1873843584999322</v>
      </c>
      <c r="F35" s="34" t="s">
        <v>64</v>
      </c>
      <c r="G35" s="35">
        <f t="shared" si="3"/>
        <v>2.111111234358809E-2</v>
      </c>
    </row>
    <row r="36" spans="2:7" ht="15" customHeight="1">
      <c r="B36" s="33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34" t="s">
        <v>67</v>
      </c>
      <c r="C37" s="334"/>
      <c r="D37" s="334"/>
      <c r="E37" s="334"/>
      <c r="F37" s="334"/>
      <c r="G37" s="334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173</v>
      </c>
      <c r="C5" s="350"/>
      <c r="D5" s="350"/>
      <c r="E5" s="350"/>
      <c r="F5" s="350"/>
      <c r="G5" s="350"/>
    </row>
    <row r="6" spans="2:7">
      <c r="B6" s="140"/>
      <c r="C6" s="121" t="s">
        <v>167</v>
      </c>
      <c r="D6" s="121" t="s">
        <v>168</v>
      </c>
      <c r="E6" s="121" t="s">
        <v>169</v>
      </c>
      <c r="F6" s="121" t="s">
        <v>170</v>
      </c>
      <c r="G6" s="144" t="s">
        <v>81</v>
      </c>
    </row>
    <row r="7" spans="2:7">
      <c r="B7" s="55" t="s">
        <v>90</v>
      </c>
      <c r="C7" s="141">
        <f>IFERROR('tablas turistas por categorías '!C7/'tablas turistas por categorías '!C20-1,"-")</f>
        <v>-0.25087514585764292</v>
      </c>
      <c r="D7" s="141">
        <f>IFERROR('tablas turistas por categorías '!E7/'tablas turistas por categorías '!E20-1,"-")</f>
        <v>-0.43516209476309231</v>
      </c>
      <c r="E7" s="141">
        <f>IFERROR('tablas turistas por categorías '!G7/'tablas turistas por categorías '!G20-1,"-")</f>
        <v>0.31895573212258799</v>
      </c>
      <c r="F7" s="141">
        <f>IFERROR('tablas turistas por categorías '!I7/'tablas turistas por categorías '!I20-1,"-")</f>
        <v>0.65642002176278558</v>
      </c>
      <c r="G7" s="105">
        <f>IFERROR('tablas turistas por categorías '!K7/'tablas turistas por categorías '!K20-1,"-")</f>
        <v>0.13068699759675151</v>
      </c>
    </row>
    <row r="8" spans="2:7">
      <c r="B8" s="55" t="s">
        <v>91</v>
      </c>
      <c r="C8" s="141">
        <f>IFERROR('tablas turistas por categorías '!C8/'tablas turistas por categorías '!C21-1,"-")</f>
        <v>-1.5151515151514694E-3</v>
      </c>
      <c r="D8" s="141">
        <f>IFERROR('tablas turistas por categorías '!E8/'tablas turistas por categorías '!E21-1,"-")</f>
        <v>-4.7220967013104409E-2</v>
      </c>
      <c r="E8" s="141">
        <f>IFERROR('tablas turistas por categorías '!G8/'tablas turistas por categorías '!G21-1,"-")</f>
        <v>-2.2179363548698205E-2</v>
      </c>
      <c r="F8" s="141">
        <f>IFERROR('tablas turistas por categorías '!I8/'tablas turistas por categorías '!I21-1,"-")</f>
        <v>0.2102446483180429</v>
      </c>
      <c r="G8" s="105">
        <f>IFERROR('tablas turistas por categorías '!K8/'tablas turistas por categorías '!K21-1,"-")</f>
        <v>3.974768201854384E-2</v>
      </c>
    </row>
    <row r="9" spans="2:7">
      <c r="B9" s="55" t="s">
        <v>92</v>
      </c>
      <c r="C9" s="141">
        <f>IFERROR('tablas turistas por categorías '!C9/'tablas turistas por categorías '!C22-1,"-")</f>
        <v>-3.3873343151693658E-2</v>
      </c>
      <c r="D9" s="141">
        <f>IFERROR('tablas turistas por categorías '!E9/'tablas turistas por categorías '!E22-1,"-")</f>
        <v>-5.0541516245487417E-2</v>
      </c>
      <c r="E9" s="141">
        <f>IFERROR('tablas turistas por categorías '!G9/'tablas turistas por categorías '!G22-1,"-")</f>
        <v>7.1464267866067077E-2</v>
      </c>
      <c r="F9" s="141">
        <f>IFERROR('tablas turistas por categorías '!I9/'tablas turistas por categorías '!I22-1,"-")</f>
        <v>0.35048878665899941</v>
      </c>
      <c r="G9" s="105">
        <f>IFERROR('tablas turistas por categorías '!K9/'tablas turistas por categorías '!K22-1,"-")</f>
        <v>9.9912636009848343E-2</v>
      </c>
    </row>
    <row r="10" spans="2:7">
      <c r="B10" s="55" t="s">
        <v>93</v>
      </c>
      <c r="C10" s="141">
        <f>IFERROR('tablas turistas por categorías '!C10/'tablas turistas por categorías '!C23-1,"-")</f>
        <v>-0.18345705196182394</v>
      </c>
      <c r="D10" s="141">
        <f>IFERROR('tablas turistas por categorías '!E10/'tablas turistas por categorías '!E23-1,"-")</f>
        <v>-0.47312013828867761</v>
      </c>
      <c r="E10" s="141">
        <f>IFERROR('tablas turistas por categorías '!G10/'tablas turistas por categorías '!G23-1,"-")</f>
        <v>0.14555369127516782</v>
      </c>
      <c r="F10" s="141">
        <f>IFERROR('tablas turistas por categorías '!I10/'tablas turistas por categorías '!I23-1,"-")</f>
        <v>0.1589478417266188</v>
      </c>
      <c r="G10" s="105">
        <f>IFERROR('tablas turistas por categorías '!K10/'tablas turistas por categorías '!K23-1,"-")</f>
        <v>-9.464375313597595E-2</v>
      </c>
    </row>
    <row r="11" spans="2:7">
      <c r="B11" s="55" t="s">
        <v>94</v>
      </c>
      <c r="C11" s="141">
        <f>IFERROR('tablas turistas por categorías '!C11/'tablas turistas por categorías '!C24-1,"-")</f>
        <v>7.1059431524547856E-2</v>
      </c>
      <c r="D11" s="141">
        <f>IFERROR('tablas turistas por categorías '!E11/'tablas turistas por categorías '!E24-1,"-")</f>
        <v>0.26369565217391311</v>
      </c>
      <c r="E11" s="141">
        <f>IFERROR('tablas turistas por categorías '!G11/'tablas turistas por categorías '!G24-1,"-")</f>
        <v>0.45662407531943505</v>
      </c>
      <c r="F11" s="141">
        <f>IFERROR('tablas turistas por categorías '!I11/'tablas turistas por categorías '!I24-1,"-")</f>
        <v>0.27769151138716364</v>
      </c>
      <c r="G11" s="105">
        <f>IFERROR('tablas turistas por categorías '!K11/'tablas turistas por categorías '!K24-1,"-")</f>
        <v>0.31958537119497765</v>
      </c>
    </row>
    <row r="12" spans="2:7">
      <c r="B12" s="55" t="s">
        <v>95</v>
      </c>
      <c r="C12" s="141">
        <f>IFERROR('tablas turistas por categorías '!C12/'tablas turistas por categorías '!C25-1,"-")</f>
        <v>0.13100436681222716</v>
      </c>
      <c r="D12" s="141">
        <f>IFERROR('tablas turistas por categorías '!E12/'tablas turistas por categorías '!E25-1,"-")</f>
        <v>0.3374517374517374</v>
      </c>
      <c r="E12" s="141">
        <f>IFERROR('tablas turistas por categorías '!G12/'tablas turistas por categorías '!G25-1,"-")</f>
        <v>0.167470525187567</v>
      </c>
      <c r="F12" s="141">
        <f>IFERROR('tablas turistas por categorías '!I12/'tablas turistas por categorías '!I25-1,"-")</f>
        <v>7.3420074349442421E-2</v>
      </c>
      <c r="G12" s="105">
        <f>IFERROR('tablas turistas por categorías '!K12/'tablas turistas por categorías '!K25-1,"-")</f>
        <v>0.18575507614213205</v>
      </c>
    </row>
    <row r="13" spans="2:7" ht="30" customHeight="1">
      <c r="B13" s="106" t="str">
        <f>actualizaciones!$A$2</f>
        <v xml:space="preserve">I semestre 2012 </v>
      </c>
      <c r="C13" s="108">
        <v>-5.804347826086953E-2</v>
      </c>
      <c r="D13" s="108">
        <v>-8.810523988503205E-2</v>
      </c>
      <c r="E13" s="108">
        <v>0.18973005885934646</v>
      </c>
      <c r="F13" s="108">
        <v>0.27656790748712745</v>
      </c>
      <c r="G13" s="108">
        <v>0.10702286834775876</v>
      </c>
    </row>
    <row r="14" spans="2:7" outlineLevel="1">
      <c r="B14" s="55" t="s">
        <v>84</v>
      </c>
      <c r="C14" s="141">
        <f>IFERROR('tablas turistas por categorías '!C14/'tablas turistas por categorías '!C27-1,"-")</f>
        <v>-7.991360691144711E-2</v>
      </c>
      <c r="D14" s="141">
        <f>IFERROR('tablas turistas por categorías '!E14/'tablas turistas por categorías '!E27-1,"-")</f>
        <v>6.5295738817044757E-2</v>
      </c>
      <c r="E14" s="141">
        <f>IFERROR('tablas turistas por categorías '!G14/'tablas turistas por categorías '!G27-1,"-")</f>
        <v>-0.1308666501117457</v>
      </c>
      <c r="F14" s="141">
        <f>IFERROR('tablas turistas por categorías '!I14/'tablas turistas por categorías '!I27-1,"-")</f>
        <v>-0.19031233456855479</v>
      </c>
      <c r="G14" s="105">
        <f>IFERROR('tablas turistas por categorías '!K14/'tablas turistas por categorías '!K27-1,"-")</f>
        <v>-7.5252825698988723E-2</v>
      </c>
    </row>
    <row r="15" spans="2:7" outlineLevel="1">
      <c r="B15" s="55" t="s">
        <v>85</v>
      </c>
      <c r="C15" s="141">
        <f>IFERROR('tablas turistas por categorías '!C15/'tablas turistas por categorías '!C28-1,"-")</f>
        <v>0.28330781010719752</v>
      </c>
      <c r="D15" s="141">
        <f>IFERROR('tablas turistas por categorías '!E15/'tablas turistas por categorías '!E28-1,"-")</f>
        <v>0.10717685132305355</v>
      </c>
      <c r="E15" s="141">
        <f>IFERROR('tablas turistas por categorías '!G15/'tablas turistas por categorías '!G28-1,"-")</f>
        <v>-7.0680044593088076E-2</v>
      </c>
      <c r="F15" s="141">
        <f>IFERROR('tablas turistas por categorías '!I15/'tablas turistas por categorías '!I28-1,"-")</f>
        <v>-6.7706108500640738E-2</v>
      </c>
      <c r="G15" s="105">
        <f>IFERROR('tablas turistas por categorías '!K15/'tablas turistas por categorías '!K28-1,"-")</f>
        <v>7.5631924633450254E-3</v>
      </c>
    </row>
    <row r="16" spans="2:7" outlineLevel="1">
      <c r="B16" s="55" t="s">
        <v>86</v>
      </c>
      <c r="C16" s="141">
        <f>IFERROR('tablas turistas por categorías '!C16/'tablas turistas por categorías '!C29-1,"-")</f>
        <v>0.48421052631578942</v>
      </c>
      <c r="D16" s="141">
        <f>IFERROR('tablas turistas por categorías '!E16/'tablas turistas por categorías '!E29-1,"-")</f>
        <v>3.924808923776002E-3</v>
      </c>
      <c r="E16" s="141">
        <f>IFERROR('tablas turistas por categorías '!G16/'tablas turistas por categorías '!G29-1,"-")</f>
        <v>-0.12586743240009568</v>
      </c>
      <c r="F16" s="141">
        <f>IFERROR('tablas turistas por categorías '!I16/'tablas turistas por categorías '!I29-1,"-")</f>
        <v>-5.168800931315487E-2</v>
      </c>
      <c r="G16" s="105">
        <f>IFERROR('tablas turistas por categorías '!K16/'tablas turistas por categorías '!K29-1,"-")</f>
        <v>-3.2625135037810615E-2</v>
      </c>
    </row>
    <row r="17" spans="2:7" outlineLevel="1">
      <c r="B17" s="55" t="s">
        <v>87</v>
      </c>
      <c r="C17" s="141">
        <f>IFERROR('tablas turistas por categorías '!C17/'tablas turistas por categorías '!C30-1,"-")</f>
        <v>0.78899082568807333</v>
      </c>
      <c r="D17" s="141">
        <f>IFERROR('tablas turistas por categorías '!E17/'tablas turistas por categorías '!E30-1,"-")</f>
        <v>0.31890848952590956</v>
      </c>
      <c r="E17" s="141">
        <f>IFERROR('tablas turistas por categorías '!G17/'tablas turistas por categorías '!G30-1,"-")</f>
        <v>0.20019404915912031</v>
      </c>
      <c r="F17" s="141">
        <f>IFERROR('tablas turistas por categorías '!I17/'tablas turistas por categorías '!I30-1,"-")</f>
        <v>0.19303030303030311</v>
      </c>
      <c r="G17" s="105">
        <f>IFERROR('tablas turistas por categorías '!K17/'tablas turistas por categorías '!K30-1,"-")</f>
        <v>0.26367635807192036</v>
      </c>
    </row>
    <row r="18" spans="2:7" outlineLevel="1">
      <c r="B18" s="55" t="s">
        <v>88</v>
      </c>
      <c r="C18" s="141">
        <f>IFERROR('tablas turistas por categorías '!C18/'tablas turistas por categorías '!C31-1,"-")</f>
        <v>0.5209876543209877</v>
      </c>
      <c r="D18" s="141">
        <f>IFERROR('tablas turistas por categorías '!E18/'tablas turistas por categorías '!E31-1,"-")</f>
        <v>-3.9755351681957207E-2</v>
      </c>
      <c r="E18" s="141">
        <f>IFERROR('tablas turistas por categorías '!G18/'tablas turistas por categorías '!G31-1,"-")</f>
        <v>-0.22836095764272557</v>
      </c>
      <c r="F18" s="141">
        <f>IFERROR('tablas turistas por categorías '!I18/'tablas turistas por categorías '!I31-1,"-")</f>
        <v>-0.22302737520128824</v>
      </c>
      <c r="G18" s="105">
        <f>IFERROR('tablas turistas por categorías '!K18/'tablas turistas por categorías '!K31-1,"-")</f>
        <v>-0.13862498723056493</v>
      </c>
    </row>
    <row r="19" spans="2:7" outlineLevel="1">
      <c r="B19" s="55" t="s">
        <v>89</v>
      </c>
      <c r="C19" s="141">
        <f>IFERROR('tablas turistas por categorías '!C19/'tablas turistas por categorías '!C32-1,"-")</f>
        <v>0.52268244575936884</v>
      </c>
      <c r="D19" s="141">
        <f>IFERROR('tablas turistas por categorías '!E19/'tablas turistas por categorías '!E32-1,"-")</f>
        <v>0.203125</v>
      </c>
      <c r="E19" s="141">
        <f>IFERROR('tablas turistas por categorías '!G19/'tablas turistas por categorías '!G32-1,"-")</f>
        <v>6.0450160771704287E-2</v>
      </c>
      <c r="F19" s="141">
        <f>IFERROR('tablas turistas por categorías '!I19/'tablas turistas por categorías '!I32-1,"-")</f>
        <v>7.397812320092112E-2</v>
      </c>
      <c r="G19" s="105">
        <f>IFERROR('tablas turistas por categorías '!K19/'tablas turistas por categorías '!K32-1,"-")</f>
        <v>0.13429459994345483</v>
      </c>
    </row>
    <row r="20" spans="2:7" outlineLevel="1">
      <c r="B20" s="55" t="s">
        <v>90</v>
      </c>
      <c r="C20" s="141">
        <f>IFERROR('tablas turistas por categorías '!C20/'tablas turistas por categorías '!C33-1,"-")</f>
        <v>0.65764023210831724</v>
      </c>
      <c r="D20" s="141">
        <f>IFERROR('tablas turistas por categorías '!E20/'tablas turistas por categorías '!E33-1,"-")</f>
        <v>-6.5485900722442314E-2</v>
      </c>
      <c r="E20" s="141">
        <f>IFERROR('tablas turistas por categorías '!G20/'tablas turistas por categorías '!G33-1,"-")</f>
        <v>-0.15002411963338158</v>
      </c>
      <c r="F20" s="141">
        <f>IFERROR('tablas turistas por categorías '!I20/'tablas turistas por categorías '!I33-1,"-")</f>
        <v>-1.3948497854077258E-2</v>
      </c>
      <c r="G20" s="105">
        <f>IFERROR('tablas turistas por categorías '!K20/'tablas turistas por categorías '!K33-1,"-")</f>
        <v>-4.849392840246014E-2</v>
      </c>
    </row>
    <row r="21" spans="2:7" outlineLevel="1">
      <c r="B21" s="55" t="s">
        <v>91</v>
      </c>
      <c r="C21" s="141">
        <f>IFERROR('tablas turistas por categorías '!C21/'tablas turistas por categorías '!C34-1,"-")</f>
        <v>0.18279569892473124</v>
      </c>
      <c r="D21" s="141">
        <f>IFERROR('tablas turistas por categorías '!E21/'tablas turistas por categorías '!E34-1,"-")</f>
        <v>8.1094284318514953E-2</v>
      </c>
      <c r="E21" s="141">
        <f>IFERROR('tablas turistas por categorías '!G21/'tablas turistas por categorías '!G34-1,"-")</f>
        <v>7.8803641092327625E-2</v>
      </c>
      <c r="F21" s="141">
        <f>IFERROR('tablas turistas por categorías '!I21/'tablas turistas por categorías '!I34-1,"-")</f>
        <v>3.5805626598466311E-3</v>
      </c>
      <c r="G21" s="105">
        <f>IFERROR('tablas turistas por categorías '!K21/'tablas turistas por categorías '!K34-1,"-")</f>
        <v>6.0530345772547678E-2</v>
      </c>
    </row>
    <row r="22" spans="2:7" outlineLevel="1">
      <c r="B22" s="55" t="s">
        <v>92</v>
      </c>
      <c r="C22" s="141">
        <f>IFERROR('tablas turistas por categorías '!C22/'tablas turistas por categorías '!C35-1,"-")</f>
        <v>0.13735343383584597</v>
      </c>
      <c r="D22" s="141">
        <f>IFERROR('tablas turistas por categorías '!E22/'tablas turistas por categorías '!E35-1,"-")</f>
        <v>0.11356783919597979</v>
      </c>
      <c r="E22" s="141">
        <f>IFERROR('tablas turistas por categorías '!G22/'tablas turistas por categorías '!G35-1,"-")</f>
        <v>5.817028027498683E-2</v>
      </c>
      <c r="F22" s="141">
        <f>IFERROR('tablas turistas por categorías '!I22/'tablas turistas por categorías '!I35-1,"-")</f>
        <v>-0.17894239848914073</v>
      </c>
      <c r="G22" s="105">
        <f>IFERROR('tablas turistas por categorías '!K22/'tablas turistas por categorías '!K35-1,"-")</f>
        <v>-3.1758634378720174E-4</v>
      </c>
    </row>
    <row r="23" spans="2:7" outlineLevel="1">
      <c r="B23" s="55" t="s">
        <v>93</v>
      </c>
      <c r="C23" s="141">
        <f>IFERROR('tablas turistas por categorías '!C23/'tablas turistas por categorías '!C36-1,"-")</f>
        <v>0.13477737665463296</v>
      </c>
      <c r="D23" s="141">
        <f>IFERROR('tablas turistas por categorías '!E23/'tablas turistas por categorías '!E36-1,"-")</f>
        <v>0.2739484695001102</v>
      </c>
      <c r="E23" s="141">
        <f>IFERROR('tablas turistas por categorías '!G23/'tablas turistas por categorías '!G36-1,"-")</f>
        <v>0.16634050880626217</v>
      </c>
      <c r="F23" s="141">
        <f>IFERROR('tablas turistas por categorías '!I23/'tablas turistas por categorías '!I36-1,"-")</f>
        <v>-0.13023073914743843</v>
      </c>
      <c r="G23" s="105">
        <f>IFERROR('tablas turistas por categorías '!K23/'tablas turistas por categorías '!K36-1,"-")</f>
        <v>9.4003019075065142E-2</v>
      </c>
    </row>
    <row r="24" spans="2:7" outlineLevel="1">
      <c r="B24" s="55" t="s">
        <v>94</v>
      </c>
      <c r="C24" s="141">
        <f>IFERROR('tablas turistas por categorías '!C24/'tablas turistas por categorías '!C37-1,"-")</f>
        <v>-0.38178913738019171</v>
      </c>
      <c r="D24" s="141">
        <f>IFERROR('tablas turistas por categorías '!E24/'tablas turistas por categorías '!E37-1,"-")</f>
        <v>-0.1369606003752345</v>
      </c>
      <c r="E24" s="141">
        <f>IFERROR('tablas turistas por categorías '!G24/'tablas turistas por categorías '!G37-1,"-")</f>
        <v>-3.8163001293661014E-2</v>
      </c>
      <c r="F24" s="141">
        <f>IFERROR('tablas turistas por categorías '!I24/'tablas turistas por categorías '!I37-1,"-")</f>
        <v>-0.30240115544322077</v>
      </c>
      <c r="G24" s="105">
        <f>IFERROR('tablas turistas por categorías '!K24/'tablas turistas por categorías '!K37-1,"-")</f>
        <v>-0.18258845993197681</v>
      </c>
    </row>
    <row r="25" spans="2:7" outlineLevel="1">
      <c r="B25" s="55" t="s">
        <v>95</v>
      </c>
      <c r="C25" s="141">
        <f>IFERROR('tablas turistas por categorías '!C25/'tablas turistas por categorías '!C38-1,"-")</f>
        <v>1.4577259475219151E-3</v>
      </c>
      <c r="D25" s="141">
        <f>IFERROR('tablas turistas por categorías '!E25/'tablas turistas por categorías '!E38-1,"-")</f>
        <v>-4.4750430292598953E-2</v>
      </c>
      <c r="E25" s="141">
        <f>IFERROR('tablas turistas por categorías '!G25/'tablas turistas por categorías '!G38-1,"-")</f>
        <v>-7.4175142644505088E-2</v>
      </c>
      <c r="F25" s="141">
        <f>IFERROR('tablas turistas por categorías '!I25/'tablas turistas por categorías '!I38-1,"-")</f>
        <v>-2.2706630336058131E-2</v>
      </c>
      <c r="G25" s="105">
        <f>IFERROR('tablas turistas por categorías '!K25/'tablas turistas por categorías '!K38-1,"-")</f>
        <v>-4.3979375189566294E-2</v>
      </c>
    </row>
    <row r="26" spans="2:7">
      <c r="B26" s="142">
        <v>2011</v>
      </c>
      <c r="C26" s="111">
        <f>IFERROR('tablas turistas por categorías '!C26/'tablas turistas por categorías '!C39-1,"-")</f>
        <v>0.17208364827412437</v>
      </c>
      <c r="D26" s="111">
        <f>IFERROR('tablas turistas por categorías '!E26/'tablas turistas por categorías '!E39-1,"-")</f>
        <v>6.7962113074895081E-2</v>
      </c>
      <c r="E26" s="111">
        <f>IFERROR('tablas turistas por categorías '!G26/'tablas turistas por categorías '!G39-1,"-")</f>
        <v>-2.3364688543066503E-2</v>
      </c>
      <c r="F26" s="111">
        <f>IFERROR('tablas turistas por categorías '!I26/'tablas turistas por categorías '!I39-1,"-")</f>
        <v>-8.8311481289602645E-2</v>
      </c>
      <c r="G26" s="111">
        <f>IFERROR('tablas turistas por categorías '!K26/'tablas turistas por categorías '!K39-1,"-")</f>
        <v>-4.2710028494793439E-3</v>
      </c>
    </row>
    <row r="27" spans="2:7" hidden="1" outlineLevel="1">
      <c r="B27" s="55" t="s">
        <v>84</v>
      </c>
      <c r="C27" s="141">
        <f>IFERROR('tablas turistas por categorías '!C27/'tablas turistas por categorías '!C40-1,"-")</f>
        <v>0.16919191919191912</v>
      </c>
      <c r="D27" s="141">
        <f>IFERROR('tablas turistas por categorías '!E27/'tablas turistas por categorías '!E40-1,"-")</f>
        <v>-1.0488777008600847E-2</v>
      </c>
      <c r="E27" s="141">
        <f>IFERROR('tablas turistas por categorías '!G27/'tablas turistas por categorías '!G40-1,"-")</f>
        <v>4.1914618369987E-2</v>
      </c>
      <c r="F27" s="141">
        <f>IFERROR('tablas turistas por categorías '!I27/'tablas turistas por categorías '!I40-1,"-")</f>
        <v>3.1676679410158393E-2</v>
      </c>
      <c r="G27" s="105">
        <f>IFERROR('tablas turistas por categorías '!K27/'tablas turistas por categorías '!K40-1,"-")</f>
        <v>2.7663151459575097E-2</v>
      </c>
    </row>
    <row r="28" spans="2:7" hidden="1" outlineLevel="1">
      <c r="B28" s="55" t="s">
        <v>85</v>
      </c>
      <c r="C28" s="141">
        <f>IFERROR('tablas turistas por categorías '!C28/'tablas turistas por categorías '!C41-1,"-")</f>
        <v>-0.14973958333333337</v>
      </c>
      <c r="D28" s="141">
        <f>IFERROR('tablas turistas por categorías '!E28/'tablas turistas por categorías '!E41-1,"-")</f>
        <v>0.17202141900937074</v>
      </c>
      <c r="E28" s="141">
        <f>IFERROR('tablas turistas por categorías '!G28/'tablas turistas por categorías '!G41-1,"-")</f>
        <v>3.7954177273779255E-2</v>
      </c>
      <c r="F28" s="141">
        <f>IFERROR('tablas turistas por categorías '!I28/'tablas turistas por categorías '!I41-1,"-")</f>
        <v>5.9515727540167429E-2</v>
      </c>
      <c r="G28" s="105">
        <f>IFERROR('tablas turistas por categorías '!K28/'tablas turistas por categorías '!K41-1,"-")</f>
        <v>7.7412437455325334E-2</v>
      </c>
    </row>
    <row r="29" spans="2:7" hidden="1" outlineLevel="1">
      <c r="B29" s="55" t="s">
        <v>86</v>
      </c>
      <c r="C29" s="141">
        <f>IFERROR('tablas turistas por categorías '!C29/'tablas turistas por categorías '!C42-1,"-")</f>
        <v>-0.10094637223974767</v>
      </c>
      <c r="D29" s="141">
        <f>IFERROR('tablas turistas por categorías '!E29/'tablas turistas por categorías '!E42-1,"-")</f>
        <v>0.24096385542168686</v>
      </c>
      <c r="E29" s="141">
        <f>IFERROR('tablas turistas por categorías '!G29/'tablas turistas por categorías '!G42-1,"-")</f>
        <v>4.3706293706293753E-2</v>
      </c>
      <c r="F29" s="141">
        <f>IFERROR('tablas turistas por categorías '!I29/'tablas turistas por categorías '!I42-1,"-")</f>
        <v>5.8548009367680454E-3</v>
      </c>
      <c r="G29" s="105">
        <f>IFERROR('tablas turistas por categorías '!K29/'tablas turistas por categorías '!K42-1,"-")</f>
        <v>8.4003435084706091E-2</v>
      </c>
    </row>
    <row r="30" spans="2:7" hidden="1" outlineLevel="1">
      <c r="B30" s="55" t="s">
        <v>87</v>
      </c>
      <c r="C30" s="141">
        <f>IFERROR('tablas turistas por categorías '!C30/'tablas turistas por categorías '!C43-1,"-")</f>
        <v>-0.33536585365853655</v>
      </c>
      <c r="D30" s="141">
        <f>IFERROR('tablas turistas por categorías '!E30/'tablas turistas por categorías '!E43-1,"-")</f>
        <v>0.13198127925117009</v>
      </c>
      <c r="E30" s="141">
        <f>IFERROR('tablas turistas por categorías '!G30/'tablas turistas por categorías '!G43-1,"-")</f>
        <v>-0.10402781802376126</v>
      </c>
      <c r="F30" s="141">
        <f>IFERROR('tablas turistas por categorías '!I30/'tablas turistas por categorías '!I43-1,"-")</f>
        <v>-0.13408554185253219</v>
      </c>
      <c r="G30" s="105">
        <f>IFERROR('tablas turistas por categorías '!K30/'tablas turistas por categorías '!K43-1,"-")</f>
        <v>-5.9965836554886298E-2</v>
      </c>
    </row>
    <row r="31" spans="2:7" hidden="1" outlineLevel="1">
      <c r="B31" s="55" t="s">
        <v>88</v>
      </c>
      <c r="C31" s="141">
        <f>IFERROR('tablas turistas por categorías '!C31/'tablas turistas por categorías '!C44-1,"-")</f>
        <v>-0.29809358752166382</v>
      </c>
      <c r="D31" s="141">
        <f>IFERROR('tablas turistas por categorías '!E31/'tablas turistas por categorías '!E44-1,"-")</f>
        <v>0.20862422997946606</v>
      </c>
      <c r="E31" s="141">
        <f>IFERROR('tablas turistas por categorías '!G31/'tablas turistas por categorías '!G44-1,"-")</f>
        <v>0.17481609692773681</v>
      </c>
      <c r="F31" s="141">
        <f>IFERROR('tablas turistas por categorías '!I31/'tablas turistas por categorías '!I44-1,"-")</f>
        <v>0.51833740831295838</v>
      </c>
      <c r="G31" s="105">
        <f>IFERROR('tablas turistas por categorías '!K31/'tablas turistas por categorías '!K44-1,"-")</f>
        <v>0.25871158544425876</v>
      </c>
    </row>
    <row r="32" spans="2:7" hidden="1" outlineLevel="1">
      <c r="B32" s="55" t="s">
        <v>89</v>
      </c>
      <c r="C32" s="141">
        <f>IFERROR('tablas turistas por categorías '!C32/'tablas turistas por categorías '!C45-1,"-")</f>
        <v>-0.31393775372124488</v>
      </c>
      <c r="D32" s="141">
        <f>IFERROR('tablas turistas por categorías '!E32/'tablas turistas por categorías '!E45-1,"-")</f>
        <v>-5.9326563335114879E-2</v>
      </c>
      <c r="E32" s="141">
        <f>IFERROR('tablas turistas por categorías '!G32/'tablas turistas por categorías '!G45-1,"-")</f>
        <v>-0.12443693693693691</v>
      </c>
      <c r="F32" s="141">
        <f>IFERROR('tablas turistas por categorías '!I32/'tablas turistas por categorías '!I45-1,"-")</f>
        <v>-9.9299974073113861E-2</v>
      </c>
      <c r="G32" s="105">
        <f>IFERROR('tablas turistas por categorías '!K32/'tablas turistas por categorías '!K45-1,"-")</f>
        <v>-0.10756938603868793</v>
      </c>
    </row>
    <row r="33" spans="2:7" hidden="1" outlineLevel="1">
      <c r="B33" s="55" t="s">
        <v>90</v>
      </c>
      <c r="C33" s="141">
        <f>IFERROR('tablas turistas por categorías '!C33/'tablas turistas por categorías '!C46-1,"-")</f>
        <v>-0.35776397515527947</v>
      </c>
      <c r="D33" s="141">
        <f>IFERROR('tablas turistas por categorías '!E33/'tablas turistas por categorías '!E46-1,"-")</f>
        <v>0.11454545454545451</v>
      </c>
      <c r="E33" s="141">
        <f>IFERROR('tablas turistas por categorías '!G33/'tablas turistas por categorías '!G46-1,"-")</f>
        <v>0.19757365684575401</v>
      </c>
      <c r="F33" s="141">
        <f>IFERROR('tablas turistas por categorías '!I33/'tablas turistas por categorías '!I46-1,"-")</f>
        <v>-0.19533779408590546</v>
      </c>
      <c r="G33" s="105">
        <f>IFERROR('tablas turistas por categorías '!K33/'tablas turistas por categorías '!K46-1,"-")</f>
        <v>-5.3333333333333011E-3</v>
      </c>
    </row>
    <row r="34" spans="2:7" hidden="1" outlineLevel="1">
      <c r="B34" s="55" t="s">
        <v>91</v>
      </c>
      <c r="C34" s="141">
        <f>IFERROR('tablas turistas por categorías '!C34/'tablas turistas por categorías '!C47-1,"-")</f>
        <v>-0.36374002280501705</v>
      </c>
      <c r="D34" s="141">
        <f>IFERROR('tablas turistas por categorías '!E34/'tablas turistas por categorías '!E47-1,"-")</f>
        <v>-3.3065658951346277E-2</v>
      </c>
      <c r="E34" s="141">
        <f>IFERROR('tablas turistas por categorías '!G34/'tablas turistas por categorías '!G47-1,"-")</f>
        <v>-2.6828650974436874E-2</v>
      </c>
      <c r="F34" s="141">
        <f>IFERROR('tablas turistas por categorías '!I34/'tablas turistas por categorías '!I47-1,"-")</f>
        <v>-0.11378059836808707</v>
      </c>
      <c r="G34" s="105">
        <f>IFERROR('tablas turistas por categorías '!K34/'tablas turistas por categorías '!K47-1,"-")</f>
        <v>-7.918955024491614E-2</v>
      </c>
    </row>
    <row r="35" spans="2:7" hidden="1" outlineLevel="1">
      <c r="B35" s="55" t="s">
        <v>92</v>
      </c>
      <c r="C35" s="141">
        <f>IFERROR('tablas turistas por categorías '!C35/'tablas turistas por categorías '!C48-1,"-")</f>
        <v>-0.43358633776091082</v>
      </c>
      <c r="D35" s="141">
        <f>IFERROR('tablas turistas por categorías '!E35/'tablas turistas por categorías '!E48-1,"-")</f>
        <v>-8.799266727772681E-2</v>
      </c>
      <c r="E35" s="141">
        <f>IFERROR('tablas turistas por categorías '!G35/'tablas turistas por categorías '!G48-1,"-")</f>
        <v>4.0440165061898181E-2</v>
      </c>
      <c r="F35" s="141">
        <f>IFERROR('tablas turistas por categorías '!I35/'tablas turistas por categorías '!I48-1,"-")</f>
        <v>5.216095380029806E-2</v>
      </c>
      <c r="G35" s="105">
        <f>IFERROR('tablas turistas por categorías '!K35/'tablas turistas por categorías '!K48-1,"-")</f>
        <v>-3.7005887300252338E-2</v>
      </c>
    </row>
    <row r="36" spans="2:7" hidden="1" outlineLevel="1">
      <c r="B36" s="55" t="s">
        <v>93</v>
      </c>
      <c r="C36" s="141">
        <f>IFERROR('tablas turistas por categorías '!C36/'tablas turistas por categorías '!C49-1,"-")</f>
        <v>-0.22408963585434172</v>
      </c>
      <c r="D36" s="141">
        <f>IFERROR('tablas turistas por categorías '!E36/'tablas turistas por categorías '!E49-1,"-")</f>
        <v>-0.12454212454212454</v>
      </c>
      <c r="E36" s="141">
        <f>IFERROR('tablas turistas por categorías '!G36/'tablas turistas por categorías '!G49-1,"-")</f>
        <v>-6.9852104664391401E-2</v>
      </c>
      <c r="F36" s="141">
        <f>IFERROR('tablas turistas por categorías '!I36/'tablas turistas por categorías '!I49-1,"-")</f>
        <v>2.2799999999999931E-2</v>
      </c>
      <c r="G36" s="105">
        <f>IFERROR('tablas turistas por categorías '!K36/'tablas turistas por categorías '!K49-1,"-")</f>
        <v>-6.8932473008369022E-2</v>
      </c>
    </row>
    <row r="37" spans="2:7" hidden="1" outlineLevel="1">
      <c r="B37" s="55" t="s">
        <v>94</v>
      </c>
      <c r="C37" s="141">
        <f>IFERROR('tablas turistas por categorías '!C37/'tablas turistas por categorías '!C50-1,"-")</f>
        <v>-5.3665910808767925E-2</v>
      </c>
      <c r="D37" s="141">
        <f>IFERROR('tablas turistas por categorías '!E37/'tablas turistas por categorías '!E50-1,"-")</f>
        <v>0.14377682403433467</v>
      </c>
      <c r="E37" s="141">
        <f>IFERROR('tablas turistas por categorías '!G37/'tablas turistas por categorías '!G50-1,"-")</f>
        <v>0.17955239064089512</v>
      </c>
      <c r="F37" s="141">
        <f>IFERROR('tablas turistas por categorías '!I37/'tablas turistas por categorías '!I50-1,"-")</f>
        <v>5.3642762031576918E-2</v>
      </c>
      <c r="G37" s="105">
        <f>IFERROR('tablas turistas por categorías '!K37/'tablas turistas por categorías '!K50-1,"-")</f>
        <v>0.10460058001581851</v>
      </c>
    </row>
    <row r="38" spans="2:7" hidden="1" outlineLevel="1">
      <c r="B38" s="55" t="s">
        <v>95</v>
      </c>
      <c r="C38" s="141">
        <f>IFERROR('tablas turistas por categorías '!C38/'tablas turistas por categorías '!C51-1,"-")</f>
        <v>-0.33783783783783783</v>
      </c>
      <c r="D38" s="141">
        <f>IFERROR('tablas turistas por categorías '!E38/'tablas turistas por categorías '!E51-1,"-")</f>
        <v>7.6808721506442801E-3</v>
      </c>
      <c r="E38" s="141">
        <f>IFERROR('tablas turistas por categorías '!G38/'tablas turistas por categorías '!G51-1,"-")</f>
        <v>0.12976457399103136</v>
      </c>
      <c r="F38" s="141">
        <f>IFERROR('tablas turistas por categorías '!I38/'tablas turistas por categorías '!I51-1,"-")</f>
        <v>-0.10669371196754562</v>
      </c>
      <c r="G38" s="105">
        <f>IFERROR('tablas turistas por categorías '!K38/'tablas turistas por categorías '!K51-1,"-")</f>
        <v>-2.8150331613854052E-2</v>
      </c>
    </row>
    <row r="39" spans="2:7" ht="16.5" customHeight="1" collapsed="1">
      <c r="B39" s="143">
        <v>2010</v>
      </c>
      <c r="C39" s="114">
        <f>IFERROR('tablas turistas por categorías '!C39/'tablas turistas por categorías '!C52-1,"-")</f>
        <v>-0.23170731707317072</v>
      </c>
      <c r="D39" s="114">
        <f>IFERROR('tablas turistas por categorías '!E39/'tablas turistas por categorías '!E52-1,"-")</f>
        <v>4.7929926529275635E-2</v>
      </c>
      <c r="E39" s="114">
        <f>IFERROR('tablas turistas por categorías '!G39/'tablas turistas por categorías '!G52-1,"-")</f>
        <v>3.8045312394537234E-2</v>
      </c>
      <c r="F39" s="114">
        <f>IFERROR('tablas turistas por categorías '!I39/'tablas turistas por categorías '!I52-1,"-")</f>
        <v>-1.0742938242888966E-2</v>
      </c>
      <c r="G39" s="114">
        <f>IFERROR('tablas turistas por categorías '!K39/'tablas turistas por categorías '!K52-1,"-")</f>
        <v>7.0867314880191934E-3</v>
      </c>
    </row>
    <row r="40" spans="2:7" ht="15" hidden="1" customHeight="1" outlineLevel="1">
      <c r="B40" s="55" t="s">
        <v>84</v>
      </c>
      <c r="C40" s="141">
        <f>IFERROR('tablas turistas por categorías '!C40/'tablas turistas por categorías '!C53-1,"-")</f>
        <v>-0.53191489361702127</v>
      </c>
      <c r="D40" s="141">
        <f>IFERROR('tablas turistas por categorías '!E40/'tablas turistas por categorías '!E53-1,"-")</f>
        <v>-0.20257611241217799</v>
      </c>
      <c r="E40" s="141">
        <f>IFERROR('tablas turistas por categorías '!G40/'tablas turistas por categorías '!G53-1,"-")</f>
        <v>5.2846635794061569E-2</v>
      </c>
      <c r="F40" s="141">
        <f>IFERROR('tablas turistas por categorías '!I40/'tablas turistas por categorías '!I53-1,"-")</f>
        <v>-0.23565017741598826</v>
      </c>
      <c r="G40" s="105">
        <f>IFERROR('tablas turistas por categorías '!K40/'tablas turistas por categorías '!K53-1,"-")</f>
        <v>-0.18881725762459711</v>
      </c>
    </row>
    <row r="41" spans="2:7" ht="15" hidden="1" customHeight="1" outlineLevel="1">
      <c r="B41" s="55" t="s">
        <v>85</v>
      </c>
      <c r="C41" s="141">
        <f>IFERROR('tablas turistas por categorías '!C41/'tablas turistas por categorías '!C54-1,"-")</f>
        <v>-0.50863723608445299</v>
      </c>
      <c r="D41" s="141">
        <f>IFERROR('tablas turistas por categorías '!E41/'tablas turistas por categorías '!E54-1,"-")</f>
        <v>-0.2942843646669816</v>
      </c>
      <c r="E41" s="141">
        <f>IFERROR('tablas turistas por categorías '!G41/'tablas turistas por categorías '!G54-1,"-")</f>
        <v>9.8153774246318992E-3</v>
      </c>
      <c r="F41" s="141">
        <f>IFERROR('tablas turistas por categorías '!I41/'tablas turistas por categorías '!I54-1,"-")</f>
        <v>-0.21787610619469022</v>
      </c>
      <c r="G41" s="105">
        <f>IFERROR('tablas turistas por categorías '!K41/'tablas turistas por categorías '!K54-1,"-")</f>
        <v>-0.21593902370677576</v>
      </c>
    </row>
    <row r="42" spans="2:7" ht="15" hidden="1" customHeight="1" outlineLevel="1">
      <c r="B42" s="55" t="s">
        <v>86</v>
      </c>
      <c r="C42" s="141">
        <f>IFERROR('tablas turistas por categorías '!C42/'tablas turistas por categorías '!C55-1,"-")</f>
        <v>-0.64738598442714124</v>
      </c>
      <c r="D42" s="141">
        <f>IFERROR('tablas turistas por categorías '!E42/'tablas turistas por categorías '!E55-1,"-")</f>
        <v>-0.43488338403592641</v>
      </c>
      <c r="E42" s="141">
        <f>IFERROR('tablas turistas por categorías '!G42/'tablas turistas por categorías '!G55-1,"-")</f>
        <v>-0.11883802816901412</v>
      </c>
      <c r="F42" s="141">
        <f>IFERROR('tablas turistas por categorías '!I42/'tablas turistas por categorías '!I55-1,"-")</f>
        <v>-0.21809192455594217</v>
      </c>
      <c r="G42" s="105">
        <f>IFERROR('tablas turistas por categorías '!K42/'tablas turistas por categorías '!K55-1,"-")</f>
        <v>-0.31524644499091203</v>
      </c>
    </row>
    <row r="43" spans="2:7" ht="15" hidden="1" customHeight="1" outlineLevel="1">
      <c r="B43" s="55" t="s">
        <v>87</v>
      </c>
      <c r="C43" s="141">
        <f>IFERROR('tablas turistas por categorías '!C43/'tablas turistas por categorías '!C56-1,"-")</f>
        <v>-0.5304223335719398</v>
      </c>
      <c r="D43" s="141">
        <f>IFERROR('tablas turistas por categorías '!E43/'tablas turistas por categorías '!E56-1,"-")</f>
        <v>-0.3973298232418202</v>
      </c>
      <c r="E43" s="141">
        <f>IFERROR('tablas turistas por categorías '!G43/'tablas turistas por categorías '!G56-1,"-")</f>
        <v>-0.12743362831858407</v>
      </c>
      <c r="F43" s="141">
        <f>IFERROR('tablas turistas por categorías '!I43/'tablas turistas por categorías '!I56-1,"-")</f>
        <v>-0.14628136200716846</v>
      </c>
      <c r="G43" s="105">
        <f>IFERROR('tablas turistas por categorías '!K43/'tablas turistas por categorías '!K56-1,"-")</f>
        <v>-0.2650323774283071</v>
      </c>
    </row>
    <row r="44" spans="2:7" ht="15" hidden="1" customHeight="1" outlineLevel="1">
      <c r="B44" s="55" t="s">
        <v>88</v>
      </c>
      <c r="C44" s="141">
        <f>IFERROR('tablas turistas por categorías '!C44/'tablas turistas por categorías '!C57-1,"-")</f>
        <v>-0.54815974941268597</v>
      </c>
      <c r="D44" s="141">
        <f>IFERROR('tablas turistas por categorías '!E44/'tablas turistas por categorías '!E57-1,"-")</f>
        <v>-0.33360700602079918</v>
      </c>
      <c r="E44" s="141">
        <f>IFERROR('tablas turistas por categorías '!G44/'tablas turistas por categorías '!G57-1,"-")</f>
        <v>-0.22319327731092442</v>
      </c>
      <c r="F44" s="141">
        <f>IFERROR('tablas turistas por categorías '!I44/'tablas turistas por categorías '!I57-1,"-")</f>
        <v>-0.44252612448886874</v>
      </c>
      <c r="G44" s="105">
        <f>IFERROR('tablas turistas por categorías '!K44/'tablas turistas por categorías '!K57-1,"-")</f>
        <v>-0.36813454663633405</v>
      </c>
    </row>
    <row r="45" spans="2:7" ht="15" hidden="1" customHeight="1" outlineLevel="1">
      <c r="B45" s="55" t="s">
        <v>89</v>
      </c>
      <c r="C45" s="141">
        <f>IFERROR('tablas turistas por categorías '!C45/'tablas turistas por categorías '!C58-1,"-")</f>
        <v>-0.3683760683760684</v>
      </c>
      <c r="D45" s="141">
        <f>IFERROR('tablas turistas por categorías '!E45/'tablas turistas por categorías '!E58-1,"-")</f>
        <v>-0.37319932998324956</v>
      </c>
      <c r="E45" s="141">
        <f>IFERROR('tablas turistas por categorías '!G45/'tablas turistas por categorías '!G58-1,"-")</f>
        <v>-1.442841287458374E-2</v>
      </c>
      <c r="F45" s="141">
        <f>IFERROR('tablas turistas por categorías '!I45/'tablas turistas por categorías '!I58-1,"-")</f>
        <v>-0.31038798498122655</v>
      </c>
      <c r="G45" s="105">
        <f>IFERROR('tablas turistas por categorías '!K45/'tablas turistas por categorías '!K58-1,"-")</f>
        <v>-0.27220419905735449</v>
      </c>
    </row>
    <row r="46" spans="2:7" ht="15" hidden="1" customHeight="1" outlineLevel="1">
      <c r="B46" s="55" t="s">
        <v>90</v>
      </c>
      <c r="C46" s="141">
        <f>IFERROR('tablas turistas por categorías '!C46/'tablas turistas por categorías '!C59-1,"-")</f>
        <v>-0.25874769797421726</v>
      </c>
      <c r="D46" s="141">
        <f>IFERROR('tablas turistas por categorías '!E46/'tablas turistas por categorías '!E59-1,"-")</f>
        <v>-0.32609837213373005</v>
      </c>
      <c r="E46" s="141">
        <f>IFERROR('tablas turistas por categorías '!G46/'tablas turistas por categorías '!G59-1,"-")</f>
        <v>-3.1066330814441656E-2</v>
      </c>
      <c r="F46" s="141">
        <f>IFERROR('tablas turistas por categorías '!I46/'tablas turistas por categorías '!I59-1,"-")</f>
        <v>-8.5832675611681175E-2</v>
      </c>
      <c r="G46" s="105">
        <f>IFERROR('tablas turistas por categorías '!K46/'tablas turistas por categorías '!K59-1,"-")</f>
        <v>-0.17422279792746109</v>
      </c>
    </row>
    <row r="47" spans="2:7" ht="15" hidden="1" customHeight="1" outlineLevel="1">
      <c r="B47" s="55" t="s">
        <v>91</v>
      </c>
      <c r="C47" s="141">
        <f>IFERROR('tablas turistas por categorías '!C47/'tablas turistas por categorías '!C60-1,"-")</f>
        <v>-0.36403190717911527</v>
      </c>
      <c r="D47" s="141">
        <f>IFERROR('tablas turistas por categorías '!E47/'tablas turistas por categorías '!E60-1,"-")</f>
        <v>-0.34121674187023499</v>
      </c>
      <c r="E47" s="141">
        <f>IFERROR('tablas turistas por categorías '!G47/'tablas turistas por categorías '!G60-1,"-")</f>
        <v>4.2480211081794117E-2</v>
      </c>
      <c r="F47" s="141">
        <f>IFERROR('tablas turistas por categorías '!I47/'tablas turistas por categorías '!I60-1,"-")</f>
        <v>-0.24464988871768534</v>
      </c>
      <c r="G47" s="105">
        <f>IFERROR('tablas turistas por categorías '!K47/'tablas turistas por categorías '!K60-1,"-")</f>
        <v>-0.22727533405975797</v>
      </c>
    </row>
    <row r="48" spans="2:7" ht="15" hidden="1" customHeight="1" outlineLevel="1">
      <c r="B48" s="55" t="s">
        <v>92</v>
      </c>
      <c r="C48" s="141">
        <f>IFERROR('tablas turistas por categorías '!C48/'tablas turistas por categorías '!C61-1,"-")</f>
        <v>-0.23678493845039827</v>
      </c>
      <c r="D48" s="141">
        <f>IFERROR('tablas turistas por categorías '!E48/'tablas turistas por categorías '!E61-1,"-")</f>
        <v>-0.33384216150206081</v>
      </c>
      <c r="E48" s="141">
        <f>IFERROR('tablas turistas por categorías '!G48/'tablas turistas por categorías '!G61-1,"-")</f>
        <v>-0.12493981704381318</v>
      </c>
      <c r="F48" s="141">
        <f>IFERROR('tablas turistas por categorías '!I48/'tablas turistas por categorías '!I61-1,"-")</f>
        <v>-0.26893045215180678</v>
      </c>
      <c r="G48" s="105">
        <f>IFERROR('tablas turistas por categorías '!K48/'tablas turistas por categorías '!K61-1,"-")</f>
        <v>-0.25657932132097994</v>
      </c>
    </row>
    <row r="49" spans="2:7" ht="15" hidden="1" customHeight="1" outlineLevel="1">
      <c r="B49" s="55" t="s">
        <v>93</v>
      </c>
      <c r="C49" s="141">
        <f>IFERROR('tablas turistas por categorías '!C49/'tablas turistas por categorías '!C62-1,"-")</f>
        <v>-0.2831325301204819</v>
      </c>
      <c r="D49" s="141">
        <f>IFERROR('tablas turistas por categorías '!E49/'tablas turistas por categorías '!E62-1,"-")</f>
        <v>-0.17272727272727273</v>
      </c>
      <c r="E49" s="141">
        <f>IFERROR('tablas turistas por categorías '!G49/'tablas turistas por categorías '!G62-1,"-")</f>
        <v>0.12808008213552369</v>
      </c>
      <c r="F49" s="141">
        <f>IFERROR('tablas turistas por categorías '!I49/'tablas turistas por categorías '!I62-1,"-")</f>
        <v>2.2285831118380672E-2</v>
      </c>
      <c r="G49" s="105">
        <f>IFERROR('tablas turistas por categorías '!K49/'tablas turistas por categorías '!K62-1,"-")</f>
        <v>-5.4256540390308694E-2</v>
      </c>
    </row>
    <row r="50" spans="2:7" ht="15" hidden="1" customHeight="1" outlineLevel="1">
      <c r="B50" s="55" t="s">
        <v>94</v>
      </c>
      <c r="C50" s="141">
        <f>IFERROR('tablas turistas por categorías '!C50/'tablas turistas por categorías '!C63-1,"-")</f>
        <v>-0.21343638525564801</v>
      </c>
      <c r="D50" s="141">
        <f>IFERROR('tablas turistas por categorías '!E50/'tablas turistas por categorías '!E63-1,"-")</f>
        <v>-0.35865675750068815</v>
      </c>
      <c r="E50" s="141">
        <f>IFERROR('tablas turistas por categorías '!G50/'tablas turistas por categorías '!G63-1,"-")</f>
        <v>-7.4823529411764733E-2</v>
      </c>
      <c r="F50" s="141">
        <f>IFERROR('tablas turistas por categorías '!I50/'tablas turistas por categorías '!I63-1,"-")</f>
        <v>-0.14617508526879974</v>
      </c>
      <c r="G50" s="105">
        <f>IFERROR('tablas turistas por categorías '!K50/'tablas turistas por categorías '!K63-1,"-")</f>
        <v>-0.21611986566778607</v>
      </c>
    </row>
    <row r="51" spans="2:7" ht="15" hidden="1" customHeight="1" outlineLevel="1">
      <c r="B51" s="55" t="s">
        <v>95</v>
      </c>
      <c r="C51" s="141">
        <f>IFERROR('tablas turistas por categorías '!C51/'tablas turistas por categorías '!C64-1,"-")</f>
        <v>-0.29857819905213268</v>
      </c>
      <c r="D51" s="141">
        <f>IFERROR('tablas turistas por categorías '!E51/'tablas turistas por categorías '!E64-1,"-")</f>
        <v>-0.35049887351142583</v>
      </c>
      <c r="E51" s="141">
        <f>IFERROR('tablas turistas por categorías '!G51/'tablas turistas por categorías '!G64-1,"-")</f>
        <v>-7.660455486542439E-2</v>
      </c>
      <c r="F51" s="141">
        <f>IFERROR('tablas turistas por categorías '!I51/'tablas turistas por categorías '!I64-1,"-")</f>
        <v>-9.1579141330385139E-2</v>
      </c>
      <c r="G51" s="105">
        <f>IFERROR('tablas turistas por categorías '!K51/'tablas turistas por categorías '!K64-1,"-")</f>
        <v>-0.20091861971499236</v>
      </c>
    </row>
    <row r="52" spans="2:7" collapsed="1">
      <c r="B52" s="143">
        <v>2009</v>
      </c>
      <c r="C52" s="114">
        <f>IFERROR('tablas turistas por categorías '!C52/'tablas turistas por categorías '!C65-1,"-")</f>
        <v>-0.40607036100252936</v>
      </c>
      <c r="D52" s="114">
        <f>IFERROR('tablas turistas por categorías '!E52/'tablas turistas por categorías '!E65-1,"-")</f>
        <v>-0.32709495283343659</v>
      </c>
      <c r="E52" s="114">
        <f>IFERROR('tablas turistas por categorías '!G52/'tablas turistas por categorías '!G65-1,"-")</f>
        <v>-4.5279776608312727E-2</v>
      </c>
      <c r="F52" s="114">
        <f>IFERROR('tablas turistas por categorías '!I52/'tablas turistas por categorías '!I65-1,"-")</f>
        <v>-0.19795421488648579</v>
      </c>
      <c r="G52" s="114">
        <f>IFERROR('tablas turistas por categorías '!K52/'tablas turistas por categorías '!K65-1,"-")</f>
        <v>-0.22743196308640867</v>
      </c>
    </row>
    <row r="53" spans="2:7" ht="15" hidden="1" customHeight="1" outlineLevel="1">
      <c r="B53" s="55" t="s">
        <v>84</v>
      </c>
      <c r="C53" s="141">
        <f>IFERROR('tablas turistas por categorías '!C53/'tablas turistas por categorías '!C66-1,"-")</f>
        <v>6.2814070351758788E-2</v>
      </c>
      <c r="D53" s="141">
        <f>IFERROR('tablas turistas por categorías '!E53/'tablas turistas por categorías '!E66-1,"-")</f>
        <v>-0.10522376889687168</v>
      </c>
      <c r="E53" s="141">
        <f>IFERROR('tablas turistas por categorías '!G53/'tablas turistas por categorías '!G66-1,"-")</f>
        <v>-0.14983788791106989</v>
      </c>
      <c r="F53" s="141">
        <f>IFERROR('tablas turistas por categorías '!I53/'tablas turistas por categorías '!I66-1,"-")</f>
        <v>0.1134092493609109</v>
      </c>
      <c r="G53" s="105">
        <f>IFERROR('tablas turistas por categorías '!K53/'tablas turistas por categorías '!K66-1,"-")</f>
        <v>-4.5104770924588644E-2</v>
      </c>
    </row>
    <row r="54" spans="2:7" ht="15" hidden="1" customHeight="1" outlineLevel="1">
      <c r="B54" s="55" t="s">
        <v>85</v>
      </c>
      <c r="C54" s="141">
        <f>IFERROR('tablas turistas por categorías '!C54/'tablas turistas por categorías '!C67-1,"-")</f>
        <v>-3.8153846153846205E-2</v>
      </c>
      <c r="D54" s="141">
        <f>IFERROR('tablas turistas por categorías '!E54/'tablas turistas por categorías '!E67-1,"-")</f>
        <v>-0.14024637877352109</v>
      </c>
      <c r="E54" s="141">
        <f>IFERROR('tablas turistas por categorías '!G54/'tablas turistas por categorías '!G67-1,"-")</f>
        <v>-0.17932489451476796</v>
      </c>
      <c r="F54" s="141">
        <f>IFERROR('tablas turistas por categorías '!I54/'tablas turistas por categorías '!I67-1,"-")</f>
        <v>0.2064915652359598</v>
      </c>
      <c r="G54" s="105">
        <f>IFERROR('tablas turistas por categorías '!K54/'tablas turistas por categorías '!K67-1,"-")</f>
        <v>-5.6375271034956875E-2</v>
      </c>
    </row>
    <row r="55" spans="2:7" ht="15" hidden="1" customHeight="1" outlineLevel="1">
      <c r="B55" s="55" t="s">
        <v>86</v>
      </c>
      <c r="C55" s="141">
        <f>IFERROR('tablas turistas por categorías '!C55/'tablas turistas por categorías '!C68-1,"-")</f>
        <v>0.17824377457404972</v>
      </c>
      <c r="D55" s="141">
        <f>IFERROR('tablas turistas por categorías '!E55/'tablas turistas por categorías '!E68-1,"-")</f>
        <v>9.8010532475132361E-3</v>
      </c>
      <c r="E55" s="141">
        <f>IFERROR('tablas turistas por categorías '!G55/'tablas turistas por categorías '!G68-1,"-")</f>
        <v>-4.2965459140690831E-2</v>
      </c>
      <c r="F55" s="141">
        <f>IFERROR('tablas turistas por categorías '!I55/'tablas turistas por categorías '!I68-1,"-")</f>
        <v>0.28918791312559011</v>
      </c>
      <c r="G55" s="105">
        <f>IFERROR('tablas turistas por categorías '!K55/'tablas turistas por categorías '!K68-1,"-")</f>
        <v>7.8404243053153522E-2</v>
      </c>
    </row>
    <row r="56" spans="2:7" ht="15" hidden="1" customHeight="1" outlineLevel="1">
      <c r="B56" s="55" t="s">
        <v>87</v>
      </c>
      <c r="C56" s="141">
        <f>IFERROR('tablas turistas por categorías '!C56/'tablas turistas por categorías '!C69-1,"-")</f>
        <v>4.8798798798798781E-2</v>
      </c>
      <c r="D56" s="141">
        <f>IFERROR('tablas turistas por categorías '!E56/'tablas turistas por categorías '!E69-1,"-")</f>
        <v>-5.5081734186211762E-2</v>
      </c>
      <c r="E56" s="141">
        <f>IFERROR('tablas turistas por categorías '!G56/'tablas turistas por categorías '!G69-1,"-")</f>
        <v>5.0464807436918946E-2</v>
      </c>
      <c r="F56" s="141">
        <f>IFERROR('tablas turistas por categorías '!I56/'tablas turistas por categorías '!I69-1,"-")</f>
        <v>0.33652694610778444</v>
      </c>
      <c r="G56" s="105">
        <f>IFERROR('tablas turistas por categorías '!K56/'tablas turistas por categorías '!K69-1,"-")</f>
        <v>7.6004265908282909E-2</v>
      </c>
    </row>
    <row r="57" spans="2:7" ht="15" hidden="1" customHeight="1" outlineLevel="1">
      <c r="B57" s="55" t="s">
        <v>88</v>
      </c>
      <c r="C57" s="141">
        <f>IFERROR('tablas turistas por categorías '!C57/'tablas turistas por categorías '!C70-1,"-")</f>
        <v>1.8341307814992103E-2</v>
      </c>
      <c r="D57" s="141">
        <f>IFERROR('tablas turistas por categorías '!E57/'tablas turistas por categorías '!E70-1,"-")</f>
        <v>9.139784946236551E-2</v>
      </c>
      <c r="E57" s="141">
        <f>IFERROR('tablas turistas por categorías '!G57/'tablas turistas por categorías '!G70-1,"-")</f>
        <v>5.2352316943756527E-2</v>
      </c>
      <c r="F57" s="141">
        <f>IFERROR('tablas turistas por categorías '!I57/'tablas turistas por categorías '!I70-1,"-")</f>
        <v>0.73443656422379822</v>
      </c>
      <c r="G57" s="105">
        <f>IFERROR('tablas turistas por categorías '!K57/'tablas turistas por categorías '!K70-1,"-")</f>
        <v>0.23487508778970612</v>
      </c>
    </row>
    <row r="58" spans="2:7" ht="15" hidden="1" customHeight="1" outlineLevel="1">
      <c r="B58" s="55" t="s">
        <v>89</v>
      </c>
      <c r="C58" s="141">
        <f>IFERROR('tablas turistas por categorías '!C58/'tablas turistas por categorías '!C71-1,"-")</f>
        <v>-0.20785375761679081</v>
      </c>
      <c r="D58" s="141">
        <f>IFERROR('tablas turistas por categorías '!E58/'tablas turistas por categorías '!E71-1,"-")</f>
        <v>0.32050431320504313</v>
      </c>
      <c r="E58" s="141">
        <f>IFERROR('tablas turistas por categorías '!G58/'tablas turistas por categorías '!G71-1,"-")</f>
        <v>-0.10836219693221183</v>
      </c>
      <c r="F58" s="141">
        <f>IFERROR('tablas turistas por categorías '!I58/'tablas turistas por categorías '!I71-1,"-")</f>
        <v>0.29467592592592595</v>
      </c>
      <c r="G58" s="105">
        <f>IFERROR('tablas turistas por categorías '!K58/'tablas turistas por categorías '!K71-1,"-")</f>
        <v>0.13767409470752079</v>
      </c>
    </row>
    <row r="59" spans="2:7" ht="15" hidden="1" customHeight="1" outlineLevel="1">
      <c r="B59" s="55" t="s">
        <v>90</v>
      </c>
      <c r="C59" s="141">
        <f>IFERROR('tablas turistas por categorías '!C59/'tablas turistas por categorías '!C72-1,"-")</f>
        <v>-0.22428571428571431</v>
      </c>
      <c r="D59" s="141">
        <f>IFERROR('tablas turistas por categorías '!E59/'tablas turistas por categorías '!E72-1,"-")</f>
        <v>0.96120837624442146</v>
      </c>
      <c r="E59" s="141">
        <f>IFERROR('tablas turistas por categorías '!G59/'tablas turistas por categorías '!G72-1,"-")</f>
        <v>-7.1465696465696449E-2</v>
      </c>
      <c r="F59" s="141">
        <f>IFERROR('tablas turistas por categorías '!I59/'tablas turistas por categorías '!I72-1,"-")</f>
        <v>1.1576846307385313E-2</v>
      </c>
      <c r="G59" s="105">
        <f>IFERROR('tablas turistas por categorías '!K59/'tablas turistas por categorías '!K72-1,"-")</f>
        <v>0.17227241667299364</v>
      </c>
    </row>
    <row r="60" spans="2:7" ht="15" hidden="1" customHeight="1" outlineLevel="1">
      <c r="B60" s="55" t="s">
        <v>91</v>
      </c>
      <c r="C60" s="141">
        <f>IFERROR('tablas turistas por categorías '!C60/'tablas turistas por categorías '!C73-1,"-")</f>
        <v>-3.0239099859353025E-2</v>
      </c>
      <c r="D60" s="141">
        <f>IFERROR('tablas turistas por categorías '!E60/'tablas turistas por categorías '!E73-1,"-")</f>
        <v>0.38782120492334271</v>
      </c>
      <c r="E60" s="141">
        <f>IFERROR('tablas turistas por categorías '!G60/'tablas turistas por categorías '!G73-1,"-")</f>
        <v>-1.0443864229765065E-2</v>
      </c>
      <c r="F60" s="141">
        <f>IFERROR('tablas turistas por categorías '!I60/'tablas turistas por categorías '!I73-1,"-")</f>
        <v>0.20607061738591792</v>
      </c>
      <c r="G60" s="105">
        <f>IFERROR('tablas turistas por categorías '!K60/'tablas turistas por categorías '!K73-1,"-")</f>
        <v>0.18409615645796551</v>
      </c>
    </row>
    <row r="61" spans="2:7" ht="15" hidden="1" customHeight="1" outlineLevel="1">
      <c r="B61" s="55" t="s">
        <v>92</v>
      </c>
      <c r="C61" s="141">
        <f>IFERROR('tablas turistas por categorías '!C61/'tablas turistas por categorías '!C74-1,"-")</f>
        <v>-8.8448844884488453E-2</v>
      </c>
      <c r="D61" s="141">
        <f>IFERROR('tablas turistas por categorías '!E61/'tablas turistas por categorías '!E74-1,"-")</f>
        <v>0.36110533970496572</v>
      </c>
      <c r="E61" s="141">
        <f>IFERROR('tablas turistas por categorías '!G61/'tablas turistas por categorías '!G74-1,"-")</f>
        <v>-1.0009532888465178E-2</v>
      </c>
      <c r="F61" s="141">
        <f>IFERROR('tablas turistas por categorías '!I61/'tablas turistas por categorías '!I74-1,"-")</f>
        <v>0.10849436392914646</v>
      </c>
      <c r="G61" s="105">
        <f>IFERROR('tablas turistas por categorías '!K61/'tablas turistas por categorías '!K74-1,"-")</f>
        <v>0.13561838368190027</v>
      </c>
    </row>
    <row r="62" spans="2:7" ht="15" hidden="1" customHeight="1" outlineLevel="1">
      <c r="B62" s="55" t="s">
        <v>93</v>
      </c>
      <c r="C62" s="141">
        <f>IFERROR('tablas turistas por categorías '!C62/'tablas turistas por categorías '!C75-1,"-")</f>
        <v>-0.19763694951664879</v>
      </c>
      <c r="D62" s="141">
        <f>IFERROR('tablas turistas por categorías '!E62/'tablas turistas por categorías '!E75-1,"-")</f>
        <v>-3.9816232771822335E-2</v>
      </c>
      <c r="E62" s="141">
        <f>IFERROR('tablas turistas por categorías '!G62/'tablas turistas por categorías '!G75-1,"-")</f>
        <v>-0.16412786955588932</v>
      </c>
      <c r="F62" s="141">
        <f>IFERROR('tablas turistas por categorías '!I62/'tablas turistas por categorías '!I75-1,"-")</f>
        <v>-0.1783974466655468</v>
      </c>
      <c r="G62" s="105">
        <f>IFERROR('tablas turistas por categorías '!K62/'tablas turistas por categorías '!K75-1,"-")</f>
        <v>-0.12916973587288227</v>
      </c>
    </row>
    <row r="63" spans="2:7" ht="15" hidden="1" customHeight="1" outlineLevel="1">
      <c r="B63" s="55" t="s">
        <v>94</v>
      </c>
      <c r="C63" s="141">
        <f>IFERROR('tablas turistas por categorías '!C63/'tablas turistas por categorías '!C76-1,"-")</f>
        <v>-2.1524141942990127E-2</v>
      </c>
      <c r="D63" s="141">
        <f>IFERROR('tablas turistas por categorías '!E63/'tablas turistas por categorías '!E76-1,"-")</f>
        <v>0.47144592952612396</v>
      </c>
      <c r="E63" s="141">
        <f>IFERROR('tablas turistas por categorías '!G63/'tablas turistas por categorías '!G76-1,"-")</f>
        <v>0.15144947168788936</v>
      </c>
      <c r="F63" s="141">
        <f>IFERROR('tablas turistas por categorías '!I63/'tablas turistas por categorías '!I76-1,"-")</f>
        <v>0.26323348379154687</v>
      </c>
      <c r="G63" s="105">
        <f>IFERROR('tablas turistas por categorías '!K63/'tablas turistas por categorías '!K76-1,"-")</f>
        <v>0.27151491262646177</v>
      </c>
    </row>
    <row r="64" spans="2:7" ht="15" hidden="1" customHeight="1" outlineLevel="1">
      <c r="B64" s="55" t="s">
        <v>95</v>
      </c>
      <c r="C64" s="141">
        <f>IFERROR('tablas turistas por categorías '!C64/'tablas turistas por categorías '!C77-1,"-")</f>
        <v>-5.6832694763729208E-2</v>
      </c>
      <c r="D64" s="141">
        <f>IFERROR('tablas turistas por categorías '!E64/'tablas turistas por categorías '!E77-1,"-")</f>
        <v>0.36811977102597981</v>
      </c>
      <c r="E64" s="141">
        <f>IFERROR('tablas turistas por categorías '!G64/'tablas turistas por categorías '!G77-1,"-")</f>
        <v>0.14015933903806443</v>
      </c>
      <c r="F64" s="141">
        <f>IFERROR('tablas turistas por categorías '!I64/'tablas turistas por categorías '!I77-1,"-")</f>
        <v>8.3233532934131826E-2</v>
      </c>
      <c r="G64" s="105">
        <f>IFERROR('tablas turistas por categorías '!K64/'tablas turistas por categorías '!K77-1,"-")</f>
        <v>0.17060729303095057</v>
      </c>
    </row>
    <row r="65" spans="2:7" collapsed="1">
      <c r="B65" s="143">
        <v>2008</v>
      </c>
      <c r="C65" s="114">
        <f>IFERROR('tablas turistas por categorías '!C65/'tablas turistas por categorías '!C78-1,"-")</f>
        <v>-4.8879168944778617E-2</v>
      </c>
      <c r="D65" s="114">
        <f>IFERROR('tablas turistas por categorías '!E65/'tablas turistas por categorías '!E78-1,"-")</f>
        <v>0.15687930155493235</v>
      </c>
      <c r="E65" s="114">
        <f>IFERROR('tablas turistas por categorías '!G65/'tablas turistas por categorías '!G78-1,"-")</f>
        <v>-4.067670877207441E-2</v>
      </c>
      <c r="F65" s="114">
        <f>IFERROR('tablas turistas por categorías '!I65/'tablas turistas por categorías '!I78-1,"-")</f>
        <v>0.1696438477754354</v>
      </c>
      <c r="G65" s="114">
        <f>IFERROR('tablas turistas por categorías '!K65/'tablas turistas por categorías '!K78-1,"-")</f>
        <v>8.7948166498788449E-2</v>
      </c>
    </row>
    <row r="66" spans="2:7" ht="15" hidden="1" customHeight="1" outlineLevel="1">
      <c r="B66" s="55" t="s">
        <v>84</v>
      </c>
      <c r="C66" s="141">
        <f>IFERROR('tablas turistas por categorías '!C66/'tablas turistas por categorías '!C79-1,"-")</f>
        <v>6.9892473118279508E-2</v>
      </c>
      <c r="D66" s="141">
        <f>IFERROR('tablas turistas por categorías '!E66/'tablas turistas por categorías '!E79-1,"-")</f>
        <v>7.0330022428708672E-2</v>
      </c>
      <c r="E66" s="141">
        <f>IFERROR('tablas turistas por categorías '!G66/'tablas turistas por categorías '!G79-1,"-")</f>
        <v>0.1601289629231597</v>
      </c>
      <c r="F66" s="141">
        <f>IFERROR('tablas turistas por categorías '!I66/'tablas turistas por categorías '!I79-1,"-")</f>
        <v>-0.19973963176492471</v>
      </c>
      <c r="G66" s="105">
        <f>IFERROR('tablas turistas por categorías '!K66/'tablas turistas por categorías '!K79-1,"-")</f>
        <v>3.8623804147601692E-3</v>
      </c>
    </row>
    <row r="67" spans="2:7" ht="15" hidden="1" customHeight="1" outlineLevel="1">
      <c r="B67" s="55" t="s">
        <v>85</v>
      </c>
      <c r="C67" s="141">
        <f>IFERROR('tablas turistas por categorías '!C67/'tablas turistas por categorías '!C80-1,"-")</f>
        <v>9.9458728010825448E-2</v>
      </c>
      <c r="D67" s="141">
        <f>IFERROR('tablas turistas por categorías '!E67/'tablas turistas por categorías '!E80-1,"-")</f>
        <v>0.13698630136986312</v>
      </c>
      <c r="E67" s="141">
        <f>IFERROR('tablas turistas por categorías '!G67/'tablas turistas por categorías '!G80-1,"-")</f>
        <v>0.34416086620262965</v>
      </c>
      <c r="F67" s="141">
        <f>IFERROR('tablas turistas por categorías '!I67/'tablas turistas por categorías '!I80-1,"-")</f>
        <v>-0.24867639980747636</v>
      </c>
      <c r="G67" s="105">
        <f>IFERROR('tablas turistas por categorías '!K67/'tablas turistas por categorías '!K80-1,"-")</f>
        <v>4.5447006137004475E-2</v>
      </c>
    </row>
    <row r="68" spans="2:7" ht="15" hidden="1" customHeight="1" outlineLevel="1">
      <c r="B68" s="55" t="s">
        <v>86</v>
      </c>
      <c r="C68" s="141">
        <f>IFERROR('tablas turistas por categorías '!C68/'tablas turistas por categorías '!C81-1,"-")</f>
        <v>-0.10182460270747495</v>
      </c>
      <c r="D68" s="141">
        <f>IFERROR('tablas turistas por categorías '!E68/'tablas turistas por categorías '!E81-1,"-")</f>
        <v>0.20436927413671602</v>
      </c>
      <c r="E68" s="141">
        <f>IFERROR('tablas turistas por categorías '!G68/'tablas turistas por categorías '!G81-1,"-")</f>
        <v>0.64632454923717053</v>
      </c>
      <c r="F68" s="141">
        <f>IFERROR('tablas turistas por categorías '!I68/'tablas turistas por categorías '!I81-1,"-")</f>
        <v>-0.22587719298245612</v>
      </c>
      <c r="G68" s="105">
        <f>IFERROR('tablas turistas por categorías '!K68/'tablas turistas por categorías '!K81-1,"-")</f>
        <v>0.10266353060835298</v>
      </c>
    </row>
    <row r="69" spans="2:7" ht="15" hidden="1" customHeight="1" outlineLevel="1">
      <c r="B69" s="55" t="s">
        <v>87</v>
      </c>
      <c r="C69" s="141">
        <f>IFERROR('tablas turistas por categorías '!C69/'tablas turistas por categorías '!C82-1,"-")</f>
        <v>-5.7991513437057995E-2</v>
      </c>
      <c r="D69" s="141">
        <f>IFERROR('tablas turistas por categorías '!E69/'tablas turistas por categorías '!E82-1,"-")</f>
        <v>0.12989359566352143</v>
      </c>
      <c r="E69" s="141">
        <f>IFERROR('tablas turistas por categorías '!G69/'tablas turistas por categorías '!G82-1,"-")</f>
        <v>0.27281947261663286</v>
      </c>
      <c r="F69" s="141">
        <f>IFERROR('tablas turistas por categorías '!I69/'tablas turistas por categorías '!I82-1,"-")</f>
        <v>-0.33861386138613858</v>
      </c>
      <c r="G69" s="105">
        <f>IFERROR('tablas turistas por categorías '!K69/'tablas turistas por categorías '!K82-1,"-")</f>
        <v>-2.3467333194473361E-2</v>
      </c>
    </row>
    <row r="70" spans="2:7" ht="15" hidden="1" customHeight="1" outlineLevel="1">
      <c r="B70" s="55" t="s">
        <v>88</v>
      </c>
      <c r="C70" s="141">
        <f>IFERROR('tablas turistas por categorías '!C70/'tablas turistas por categorías '!C83-1,"-")</f>
        <v>-8.7999999999999967E-2</v>
      </c>
      <c r="D70" s="141">
        <f>IFERROR('tablas turistas por categorías '!E70/'tablas turistas por categorías '!E83-1,"-")</f>
        <v>-0.23735763097949891</v>
      </c>
      <c r="E70" s="141">
        <f>IFERROR('tablas turistas por categorías '!G70/'tablas turistas por categorías '!G83-1,"-")</f>
        <v>0.4029776674937966</v>
      </c>
      <c r="F70" s="141">
        <f>IFERROR('tablas turistas por categorías '!I70/'tablas turistas por categorías '!I83-1,"-")</f>
        <v>-0.2645609968125181</v>
      </c>
      <c r="G70" s="105">
        <f>IFERROR('tablas turistas por categorías '!K70/'tablas turistas por categorías '!K83-1,"-")</f>
        <v>-0.1125456326239872</v>
      </c>
    </row>
    <row r="71" spans="2:7" ht="15" hidden="1" customHeight="1" outlineLevel="1">
      <c r="B71" s="55" t="s">
        <v>89</v>
      </c>
      <c r="C71" s="141">
        <f>IFERROR('tablas turistas por categorías '!C71/'tablas turistas por categorías '!C84-1,"-")</f>
        <v>4.761904761904745E-3</v>
      </c>
      <c r="D71" s="141">
        <f>IFERROR('tablas turistas por categorías '!E71/'tablas turistas por categorías '!E84-1,"-")</f>
        <v>-0.13622468475353455</v>
      </c>
      <c r="E71" s="141">
        <f>IFERROR('tablas turistas por categorías '!G71/'tablas turistas por categorías '!G84-1,"-")</f>
        <v>0.31191171697500808</v>
      </c>
      <c r="F71" s="141">
        <f>IFERROR('tablas turistas por categorías '!I71/'tablas turistas por categorías '!I84-1,"-")</f>
        <v>-0.1313090689724512</v>
      </c>
      <c r="G71" s="105">
        <f>IFERROR('tablas turistas por categorías '!K71/'tablas turistas por categorías '!K84-1,"-")</f>
        <v>-2.6968423905678329E-2</v>
      </c>
    </row>
    <row r="72" spans="2:7" ht="15" hidden="1" customHeight="1" outlineLevel="1">
      <c r="B72" s="55" t="s">
        <v>90</v>
      </c>
      <c r="C72" s="141">
        <f>IFERROR('tablas turistas por categorías '!C72/'tablas turistas por categorías '!C85-1,"-")</f>
        <v>3.5842293906809264E-3</v>
      </c>
      <c r="D72" s="141">
        <f>IFERROR('tablas turistas por categorías '!E72/'tablas turistas por categorías '!E85-1,"-")</f>
        <v>-0.40246153846153843</v>
      </c>
      <c r="E72" s="141">
        <f>IFERROR('tablas turistas por categorías '!G72/'tablas turistas por categorías '!G85-1,"-")</f>
        <v>-4.4924298833457388E-2</v>
      </c>
      <c r="F72" s="141">
        <f>IFERROR('tablas turistas por categorías '!I72/'tablas turistas por categorías '!I85-1,"-")</f>
        <v>-8.0396475770925124E-2</v>
      </c>
      <c r="G72" s="105">
        <f>IFERROR('tablas turistas por categorías '!K72/'tablas turistas por categorías '!K85-1,"-")</f>
        <v>-0.1635867149298279</v>
      </c>
    </row>
    <row r="73" spans="2:7" ht="15" hidden="1" customHeight="1" outlineLevel="1">
      <c r="B73" s="55" t="s">
        <v>91</v>
      </c>
      <c r="C73" s="141">
        <f>IFERROR('tablas turistas por categorías '!C73/'tablas turistas por categorías '!C86-1,"-")</f>
        <v>0.5</v>
      </c>
      <c r="D73" s="141">
        <f>IFERROR('tablas turistas por categorías '!E73/'tablas turistas por categorías '!E86-1,"-")</f>
        <v>-4.6727048167970353E-2</v>
      </c>
      <c r="E73" s="141">
        <f>IFERROR('tablas turistas por categorías '!G73/'tablas turistas por categorías '!G86-1,"-")</f>
        <v>-7.8267675450038876E-4</v>
      </c>
      <c r="F73" s="141">
        <f>IFERROR('tablas turistas por categorías '!I73/'tablas turistas por categorías '!I86-1,"-")</f>
        <v>-5.2621283255086082E-2</v>
      </c>
      <c r="G73" s="105">
        <f>IFERROR('tablas turistas por categorías '!K73/'tablas turistas por categorías '!K86-1,"-")</f>
        <v>-1.6948003525184552E-3</v>
      </c>
    </row>
    <row r="74" spans="2:7" ht="15" hidden="1" customHeight="1" outlineLevel="1">
      <c r="B74" s="55" t="s">
        <v>92</v>
      </c>
      <c r="C74" s="141">
        <f>IFERROR('tablas turistas por categorías '!C74/'tablas turistas por categorías '!C87-1,"-")</f>
        <v>1.1956521739130435</v>
      </c>
      <c r="D74" s="141">
        <f>IFERROR('tablas turistas por categorías '!E74/'tablas turistas por categorías '!E87-1,"-")</f>
        <v>5.966534566270365E-2</v>
      </c>
      <c r="E74" s="141">
        <f>IFERROR('tablas turistas por categorías '!G74/'tablas turistas por categorías '!G87-1,"-")</f>
        <v>0.12222519390211284</v>
      </c>
      <c r="F74" s="141">
        <f>IFERROR('tablas turistas por categorías '!I74/'tablas turistas por categorías '!I87-1,"-")</f>
        <v>1.8450184501844991E-2</v>
      </c>
      <c r="G74" s="105">
        <f>IFERROR('tablas turistas por categorías '!K74/'tablas turistas por categorías '!K87-1,"-")</f>
        <v>0.11863672467326158</v>
      </c>
    </row>
    <row r="75" spans="2:7" ht="15" hidden="1" customHeight="1" outlineLevel="1">
      <c r="B75" s="55" t="s">
        <v>93</v>
      </c>
      <c r="C75" s="141">
        <f>IFERROR('tablas turistas por categorías '!C75/'tablas turistas por categorías '!C88-1,"-")</f>
        <v>0.73532152842497678</v>
      </c>
      <c r="D75" s="141">
        <f>IFERROR('tablas turistas por categorías '!E75/'tablas turistas por categorías '!E88-1,"-")</f>
        <v>0.13683844011142066</v>
      </c>
      <c r="E75" s="141">
        <f>IFERROR('tablas turistas por categorías '!G75/'tablas turistas por categorías '!G88-1,"-")</f>
        <v>3.8084632516703687E-2</v>
      </c>
      <c r="F75" s="141">
        <f>IFERROR('tablas turistas por categorías '!I75/'tablas turistas por categorías '!I88-1,"-")</f>
        <v>-2.7605357726233293E-2</v>
      </c>
      <c r="G75" s="105">
        <f>IFERROR('tablas turistas por categorías '!K75/'tablas turistas por categorías '!K88-1,"-")</f>
        <v>9.0481381605370448E-2</v>
      </c>
    </row>
    <row r="76" spans="2:7" ht="15" hidden="1" customHeight="1" outlineLevel="1">
      <c r="B76" s="55" t="s">
        <v>94</v>
      </c>
      <c r="C76" s="141">
        <f>IFERROR('tablas turistas por categorías '!C76/'tablas turistas por categorías '!C89-1,"-")</f>
        <v>0.6721789883268483</v>
      </c>
      <c r="D76" s="141">
        <f>IFERROR('tablas turistas por categorías '!E76/'tablas turistas por categorías '!E89-1,"-")</f>
        <v>-6.4772727272727315E-2</v>
      </c>
      <c r="E76" s="141">
        <f>IFERROR('tablas turistas por categorías '!G76/'tablas turistas por categorías '!G89-1,"-")</f>
        <v>-3.9302446642373812E-2</v>
      </c>
      <c r="F76" s="141">
        <f>IFERROR('tablas turistas por categorías '!I76/'tablas turistas por categorías '!I89-1,"-")</f>
        <v>-0.12053410321183688</v>
      </c>
      <c r="G76" s="105">
        <f>IFERROR('tablas turistas por categorías '!K76/'tablas turistas por categorías '!K89-1,"-")</f>
        <v>-2.9951567677797608E-2</v>
      </c>
    </row>
    <row r="77" spans="2:7" ht="15" hidden="1" customHeight="1" outlineLevel="1">
      <c r="B77" s="55" t="s">
        <v>95</v>
      </c>
      <c r="C77" s="141">
        <f>IFERROR('tablas turistas por categorías '!C77/'tablas turistas por categorías '!C90-1,"-")</f>
        <v>0.55511420059582917</v>
      </c>
      <c r="D77" s="141">
        <f>IFERROR('tablas turistas por categorías '!E77/'tablas turistas por categorías '!E90-1,"-")</f>
        <v>-3.7507946598855701E-2</v>
      </c>
      <c r="E77" s="141">
        <f>IFERROR('tablas turistas por categorías '!G77/'tablas turistas por categorías '!G90-1,"-")</f>
        <v>-5.5725828921705189E-2</v>
      </c>
      <c r="F77" s="141">
        <f>IFERROR('tablas turistas por categorías '!I77/'tablas turistas por categorías '!I90-1,"-")</f>
        <v>1.1916784487982168E-2</v>
      </c>
      <c r="G77" s="105">
        <f>IFERROR('tablas turistas por categorías '!K77/'tablas turistas por categorías '!K90-1,"-")</f>
        <v>1.6893312771624869E-2</v>
      </c>
    </row>
    <row r="78" spans="2:7" collapsed="1">
      <c r="B78" s="143">
        <v>2007</v>
      </c>
      <c r="C78" s="114">
        <f>IFERROR('tablas turistas por categorías '!C78/'tablas turistas por categorías '!C91-1,"-")</f>
        <v>0.21407235313640882</v>
      </c>
      <c r="D78" s="114">
        <f>IFERROR('tablas turistas por categorías '!E78/'tablas turistas por categorías '!E91-1,"-")</f>
        <v>-4.2831308099876564E-3</v>
      </c>
      <c r="E78" s="114">
        <f>IFERROR('tablas turistas por categorías '!G78/'tablas turistas por categorías '!G91-1,"-")</f>
        <v>0.15377665771141924</v>
      </c>
      <c r="F78" s="114">
        <f>IFERROR('tablas turistas por categorías '!I78/'tablas turistas por categorías '!I91-1,"-")</f>
        <v>-0.13625836541072367</v>
      </c>
      <c r="G78" s="114">
        <f>IFERROR('tablas turistas por categorías '!K78/'tablas turistas por categorías '!K91-1,"-")</f>
        <v>4.8803707330951074E-3</v>
      </c>
    </row>
    <row r="79" spans="2:7" ht="15" customHeight="1">
      <c r="B79" s="363" t="s">
        <v>77</v>
      </c>
      <c r="C79" s="363"/>
      <c r="D79" s="363"/>
      <c r="E79" s="363"/>
      <c r="F79" s="363"/>
      <c r="G79" s="363"/>
    </row>
  </sheetData>
  <mergeCells count="2">
    <mergeCell ref="B5:G5"/>
    <mergeCell ref="B79:G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D2" sqref="D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0" t="s">
        <v>174</v>
      </c>
      <c r="C5" s="350"/>
      <c r="D5" s="350"/>
      <c r="E5" s="350"/>
      <c r="F5" s="350"/>
      <c r="G5" s="350"/>
    </row>
    <row r="6" spans="2:7" ht="18" customHeight="1">
      <c r="B6" s="364">
        <v>2011</v>
      </c>
      <c r="C6" s="364"/>
      <c r="D6" s="364"/>
      <c r="E6" s="364"/>
      <c r="F6" s="364"/>
      <c r="G6" s="364"/>
    </row>
    <row r="7" spans="2:7" ht="15" customHeight="1">
      <c r="B7" s="145" t="s">
        <v>175</v>
      </c>
      <c r="C7" s="121" t="s">
        <v>167</v>
      </c>
      <c r="D7" s="121" t="s">
        <v>168</v>
      </c>
      <c r="E7" s="121" t="s">
        <v>169</v>
      </c>
      <c r="F7" s="121" t="s">
        <v>170</v>
      </c>
      <c r="G7" s="144" t="s">
        <v>81</v>
      </c>
    </row>
    <row r="8" spans="2:7">
      <c r="B8" s="146" t="s">
        <v>105</v>
      </c>
      <c r="C8" s="104">
        <v>687</v>
      </c>
      <c r="D8" s="104">
        <v>3885</v>
      </c>
      <c r="E8" s="104">
        <v>3732</v>
      </c>
      <c r="F8" s="104">
        <v>4304</v>
      </c>
      <c r="G8" s="116">
        <v>12608</v>
      </c>
    </row>
    <row r="9" spans="2:7">
      <c r="B9" s="146" t="s">
        <v>106</v>
      </c>
      <c r="C9" s="104">
        <v>774</v>
      </c>
      <c r="D9" s="104">
        <v>4600</v>
      </c>
      <c r="E9" s="104">
        <v>4461</v>
      </c>
      <c r="F9" s="104">
        <v>3864</v>
      </c>
      <c r="G9" s="116">
        <v>13699</v>
      </c>
    </row>
    <row r="10" spans="2:7">
      <c r="B10" s="146" t="s">
        <v>107</v>
      </c>
      <c r="C10" s="104">
        <v>943</v>
      </c>
      <c r="D10" s="104">
        <v>5785</v>
      </c>
      <c r="E10" s="104">
        <v>4768</v>
      </c>
      <c r="F10" s="104">
        <v>4448</v>
      </c>
      <c r="G10" s="116">
        <v>15944</v>
      </c>
    </row>
    <row r="11" spans="2:7">
      <c r="B11" s="146" t="s">
        <v>108</v>
      </c>
      <c r="C11" s="104">
        <v>679</v>
      </c>
      <c r="D11" s="104">
        <v>4432</v>
      </c>
      <c r="E11" s="104">
        <v>4002</v>
      </c>
      <c r="F11" s="104">
        <v>3478</v>
      </c>
      <c r="G11" s="116">
        <v>12591</v>
      </c>
    </row>
    <row r="12" spans="2:7">
      <c r="B12" s="146" t="s">
        <v>109</v>
      </c>
      <c r="C12" s="104">
        <v>660</v>
      </c>
      <c r="D12" s="104">
        <v>4426</v>
      </c>
      <c r="E12" s="104">
        <v>4148</v>
      </c>
      <c r="F12" s="104">
        <v>3924</v>
      </c>
      <c r="G12" s="116">
        <v>13158</v>
      </c>
    </row>
    <row r="13" spans="2:7">
      <c r="B13" s="146" t="s">
        <v>110</v>
      </c>
      <c r="C13" s="104">
        <v>857</v>
      </c>
      <c r="D13" s="104">
        <v>4010</v>
      </c>
      <c r="E13" s="104">
        <v>3524</v>
      </c>
      <c r="F13" s="104">
        <v>3676</v>
      </c>
      <c r="G13" s="116">
        <v>12067</v>
      </c>
    </row>
    <row r="14" spans="2:7">
      <c r="B14" s="146" t="s">
        <v>111</v>
      </c>
      <c r="C14" s="104">
        <v>772</v>
      </c>
      <c r="D14" s="104">
        <v>4235</v>
      </c>
      <c r="E14" s="104">
        <v>3298</v>
      </c>
      <c r="F14" s="104">
        <v>3731</v>
      </c>
      <c r="G14" s="116">
        <v>12036</v>
      </c>
    </row>
    <row r="15" spans="2:7">
      <c r="B15" s="146" t="s">
        <v>112</v>
      </c>
      <c r="C15" s="104">
        <v>616</v>
      </c>
      <c r="D15" s="104">
        <v>2826</v>
      </c>
      <c r="E15" s="104">
        <v>2095</v>
      </c>
      <c r="F15" s="104">
        <v>2895</v>
      </c>
      <c r="G15" s="116">
        <v>8432</v>
      </c>
    </row>
    <row r="16" spans="2:7" ht="15.75" customHeight="1">
      <c r="B16" s="146" t="s">
        <v>113</v>
      </c>
      <c r="C16" s="104">
        <v>780</v>
      </c>
      <c r="D16" s="104">
        <v>4785</v>
      </c>
      <c r="E16" s="104">
        <v>3711</v>
      </c>
      <c r="F16" s="104">
        <v>3937</v>
      </c>
      <c r="G16" s="116">
        <v>13213</v>
      </c>
    </row>
    <row r="17" spans="2:9">
      <c r="B17" s="146" t="s">
        <v>114</v>
      </c>
      <c r="C17" s="104">
        <v>846</v>
      </c>
      <c r="D17" s="104">
        <v>4860</v>
      </c>
      <c r="E17" s="104">
        <v>3653</v>
      </c>
      <c r="F17" s="104">
        <v>4073</v>
      </c>
      <c r="G17" s="116">
        <v>13432</v>
      </c>
    </row>
    <row r="18" spans="2:9">
      <c r="B18" s="146" t="s">
        <v>115</v>
      </c>
      <c r="C18" s="104">
        <v>838</v>
      </c>
      <c r="D18" s="104">
        <v>5816</v>
      </c>
      <c r="E18" s="104">
        <v>4168</v>
      </c>
      <c r="F18" s="104">
        <v>4365</v>
      </c>
      <c r="G18" s="116">
        <v>15187</v>
      </c>
    </row>
    <row r="19" spans="2:9">
      <c r="B19" s="146" t="s">
        <v>116</v>
      </c>
      <c r="C19" s="104">
        <v>852</v>
      </c>
      <c r="D19" s="104">
        <v>5025</v>
      </c>
      <c r="E19" s="104">
        <v>3500</v>
      </c>
      <c r="F19" s="104">
        <v>3059</v>
      </c>
      <c r="G19" s="116">
        <v>12436</v>
      </c>
    </row>
    <row r="20" spans="2:9" ht="15.75" thickBot="1">
      <c r="B20" s="147" t="s">
        <v>145</v>
      </c>
      <c r="C20" s="134">
        <v>9304</v>
      </c>
      <c r="D20" s="134">
        <v>54685</v>
      </c>
      <c r="E20" s="134">
        <v>45060</v>
      </c>
      <c r="F20" s="134">
        <v>45754</v>
      </c>
      <c r="G20" s="134">
        <v>154803</v>
      </c>
    </row>
    <row r="21" spans="2:9" ht="16.5" customHeight="1" thickBot="1">
      <c r="B21" s="354" t="s">
        <v>77</v>
      </c>
      <c r="C21" s="354"/>
      <c r="D21" s="354"/>
      <c r="E21" s="354"/>
      <c r="F21" s="354"/>
      <c r="G21" s="354"/>
      <c r="I21" s="72" t="s">
        <v>96</v>
      </c>
    </row>
    <row r="25" spans="2:9" ht="18" customHeight="1">
      <c r="B25" s="350" t="s">
        <v>174</v>
      </c>
      <c r="C25" s="350"/>
      <c r="D25" s="350"/>
      <c r="E25" s="350"/>
      <c r="F25" s="350"/>
      <c r="G25" s="350"/>
    </row>
    <row r="26" spans="2:9" ht="18.75" customHeight="1">
      <c r="B26" s="364">
        <v>2012</v>
      </c>
      <c r="C26" s="364"/>
      <c r="D26" s="364"/>
      <c r="E26" s="364"/>
      <c r="F26" s="364"/>
      <c r="G26" s="364"/>
    </row>
    <row r="27" spans="2:9">
      <c r="B27" s="145" t="s">
        <v>175</v>
      </c>
      <c r="C27" s="121" t="s">
        <v>167</v>
      </c>
      <c r="D27" s="121" t="s">
        <v>168</v>
      </c>
      <c r="E27" s="121" t="s">
        <v>169</v>
      </c>
      <c r="F27" s="121" t="s">
        <v>170</v>
      </c>
      <c r="G27" s="144" t="s">
        <v>81</v>
      </c>
    </row>
    <row r="28" spans="2:9">
      <c r="B28" s="146" t="s">
        <v>105</v>
      </c>
      <c r="C28" s="104">
        <v>777</v>
      </c>
      <c r="D28" s="104">
        <v>5196</v>
      </c>
      <c r="E28" s="104">
        <v>4357</v>
      </c>
      <c r="F28" s="104">
        <v>4620</v>
      </c>
      <c r="G28" s="116">
        <v>14950</v>
      </c>
    </row>
    <row r="29" spans="2:9">
      <c r="B29" s="146" t="s">
        <v>106</v>
      </c>
      <c r="C29" s="104">
        <v>829</v>
      </c>
      <c r="D29" s="104">
        <v>5813</v>
      </c>
      <c r="E29" s="104">
        <v>6498</v>
      </c>
      <c r="F29" s="104">
        <v>4937</v>
      </c>
      <c r="G29" s="116">
        <v>18077</v>
      </c>
    </row>
    <row r="30" spans="2:9">
      <c r="B30" s="146" t="s">
        <v>107</v>
      </c>
      <c r="C30" s="104">
        <v>770</v>
      </c>
      <c r="D30" s="104">
        <v>3048</v>
      </c>
      <c r="E30" s="104">
        <v>5462</v>
      </c>
      <c r="F30" s="104">
        <v>5155</v>
      </c>
      <c r="G30" s="116">
        <v>14435</v>
      </c>
    </row>
    <row r="31" spans="2:9">
      <c r="B31" s="146" t="s">
        <v>108</v>
      </c>
      <c r="C31" s="104">
        <v>656</v>
      </c>
      <c r="D31" s="104">
        <v>4208</v>
      </c>
      <c r="E31" s="104">
        <v>4288</v>
      </c>
      <c r="F31" s="104">
        <v>4697</v>
      </c>
      <c r="G31" s="116">
        <v>13849</v>
      </c>
    </row>
    <row r="32" spans="2:9">
      <c r="B32" s="146" t="s">
        <v>109</v>
      </c>
      <c r="C32" s="104">
        <v>659</v>
      </c>
      <c r="D32" s="104">
        <v>4217</v>
      </c>
      <c r="E32" s="104">
        <v>4056</v>
      </c>
      <c r="F32" s="104">
        <v>4749</v>
      </c>
      <c r="G32" s="116">
        <v>13681</v>
      </c>
    </row>
    <row r="33" spans="2:7">
      <c r="B33" s="146" t="s">
        <v>110</v>
      </c>
      <c r="C33" s="104">
        <v>642</v>
      </c>
      <c r="D33" s="104">
        <v>2265</v>
      </c>
      <c r="E33" s="104">
        <v>4648</v>
      </c>
      <c r="F33" s="104">
        <v>6089</v>
      </c>
      <c r="G33" s="116">
        <v>13644</v>
      </c>
    </row>
    <row r="34" spans="2:7" hidden="1">
      <c r="B34" s="146" t="s">
        <v>111</v>
      </c>
      <c r="C34" s="104"/>
      <c r="D34" s="104"/>
      <c r="E34" s="104"/>
      <c r="F34" s="104"/>
      <c r="G34" s="116"/>
    </row>
    <row r="35" spans="2:7" hidden="1">
      <c r="B35" s="146" t="s">
        <v>112</v>
      </c>
      <c r="C35" s="104"/>
      <c r="D35" s="104"/>
      <c r="E35" s="104"/>
      <c r="F35" s="104"/>
      <c r="G35" s="116"/>
    </row>
    <row r="36" spans="2:7" hidden="1">
      <c r="B36" s="146" t="s">
        <v>113</v>
      </c>
      <c r="C36" s="104"/>
      <c r="D36" s="104"/>
      <c r="E36" s="104"/>
      <c r="F36" s="104"/>
      <c r="G36" s="116"/>
    </row>
    <row r="37" spans="2:7" hidden="1">
      <c r="B37" s="146" t="s">
        <v>114</v>
      </c>
      <c r="C37" s="104"/>
      <c r="D37" s="104"/>
      <c r="E37" s="104"/>
      <c r="F37" s="104"/>
      <c r="G37" s="116"/>
    </row>
    <row r="38" spans="2:7" hidden="1">
      <c r="B38" s="146" t="s">
        <v>115</v>
      </c>
      <c r="C38" s="104"/>
      <c r="D38" s="104"/>
      <c r="E38" s="104"/>
      <c r="F38" s="104"/>
      <c r="G38" s="116"/>
    </row>
    <row r="39" spans="2:7" hidden="1">
      <c r="B39" s="146" t="s">
        <v>116</v>
      </c>
      <c r="C39" s="104"/>
      <c r="D39" s="104"/>
      <c r="E39" s="104"/>
      <c r="F39" s="104"/>
      <c r="G39" s="116"/>
    </row>
    <row r="40" spans="2:7">
      <c r="B40" s="147" t="s">
        <v>145</v>
      </c>
      <c r="C40" s="134">
        <v>4333</v>
      </c>
      <c r="D40" s="134">
        <v>24747</v>
      </c>
      <c r="E40" s="134">
        <v>29309</v>
      </c>
      <c r="F40" s="134">
        <v>30247</v>
      </c>
      <c r="G40" s="134">
        <v>88636</v>
      </c>
    </row>
    <row r="41" spans="2:7" ht="15" customHeight="1">
      <c r="B41" s="354" t="s">
        <v>77</v>
      </c>
      <c r="C41" s="354"/>
      <c r="D41" s="354"/>
      <c r="E41" s="354"/>
      <c r="F41" s="354"/>
      <c r="G41" s="354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67" t="s">
        <v>176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14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2:14" ht="36" customHeight="1">
      <c r="B7" s="366" t="s">
        <v>177</v>
      </c>
      <c r="C7" s="366"/>
      <c r="D7" s="366"/>
      <c r="E7" s="366"/>
      <c r="F7" s="366"/>
      <c r="G7" s="366"/>
      <c r="H7" s="148"/>
      <c r="I7" s="148"/>
      <c r="J7" s="148"/>
      <c r="K7" s="148"/>
      <c r="L7" s="148"/>
      <c r="M7" s="148"/>
      <c r="N7" s="14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178</v>
      </c>
      <c r="G8" s="151" t="s">
        <v>179</v>
      </c>
      <c r="H8" s="148"/>
      <c r="I8" s="148"/>
      <c r="J8" s="148"/>
      <c r="K8" s="148"/>
      <c r="L8" s="148"/>
      <c r="M8" s="148"/>
      <c r="N8" s="148"/>
    </row>
    <row r="9" spans="2:14">
      <c r="B9" s="152" t="s">
        <v>95</v>
      </c>
      <c r="C9" s="153">
        <v>13188</v>
      </c>
      <c r="D9" s="153">
        <v>12608</v>
      </c>
      <c r="E9" s="153">
        <v>14950</v>
      </c>
      <c r="F9" s="154">
        <v>-4.3979375189566294E-2</v>
      </c>
      <c r="G9" s="154">
        <v>0.18575507614213205</v>
      </c>
      <c r="H9" s="148"/>
      <c r="I9" s="148"/>
      <c r="J9" s="148"/>
      <c r="K9" s="148"/>
      <c r="L9" s="148"/>
      <c r="M9" s="148"/>
      <c r="N9" s="148"/>
    </row>
    <row r="10" spans="2:14">
      <c r="B10" s="152" t="s">
        <v>94</v>
      </c>
      <c r="C10" s="153">
        <v>16759</v>
      </c>
      <c r="D10" s="153">
        <v>13699</v>
      </c>
      <c r="E10" s="153">
        <v>18077</v>
      </c>
      <c r="F10" s="154">
        <v>-0.18258845993197681</v>
      </c>
      <c r="G10" s="154">
        <v>0.31958537119497765</v>
      </c>
      <c r="H10" s="148"/>
      <c r="I10" s="148"/>
      <c r="J10" s="148"/>
      <c r="K10" s="148"/>
      <c r="L10" s="148"/>
      <c r="M10" s="148"/>
      <c r="N10" s="148"/>
    </row>
    <row r="11" spans="2:14">
      <c r="B11" s="152" t="s">
        <v>93</v>
      </c>
      <c r="C11" s="153">
        <v>14574</v>
      </c>
      <c r="D11" s="153">
        <v>15944</v>
      </c>
      <c r="E11" s="153">
        <v>14435</v>
      </c>
      <c r="F11" s="154">
        <v>9.4003019075065142E-2</v>
      </c>
      <c r="G11" s="154">
        <v>-9.464375313597595E-2</v>
      </c>
      <c r="H11" s="148"/>
      <c r="I11" s="148"/>
      <c r="J11" s="148"/>
      <c r="K11" s="148"/>
      <c r="L11" s="148"/>
      <c r="M11" s="148"/>
      <c r="N11" s="148"/>
    </row>
    <row r="12" spans="2:14">
      <c r="B12" s="152" t="s">
        <v>92</v>
      </c>
      <c r="C12" s="153">
        <v>12595</v>
      </c>
      <c r="D12" s="153">
        <v>12591</v>
      </c>
      <c r="E12" s="153">
        <v>13849</v>
      </c>
      <c r="F12" s="154">
        <v>-3.1758634378720174E-4</v>
      </c>
      <c r="G12" s="154">
        <v>9.9912636009848343E-2</v>
      </c>
      <c r="H12" s="148"/>
      <c r="I12" s="148"/>
      <c r="J12" s="148"/>
      <c r="K12" s="148"/>
      <c r="L12" s="148"/>
      <c r="M12" s="148"/>
      <c r="N12" s="148"/>
    </row>
    <row r="13" spans="2:14">
      <c r="B13" s="152" t="s">
        <v>91</v>
      </c>
      <c r="C13" s="153">
        <v>12407</v>
      </c>
      <c r="D13" s="153">
        <v>13158</v>
      </c>
      <c r="E13" s="153">
        <v>13681</v>
      </c>
      <c r="F13" s="154">
        <v>6.0530345772547678E-2</v>
      </c>
      <c r="G13" s="154">
        <v>3.974768201854384E-2</v>
      </c>
      <c r="H13" s="148"/>
      <c r="I13" s="148"/>
      <c r="J13" s="148"/>
      <c r="K13" s="148"/>
      <c r="L13" s="148"/>
      <c r="M13" s="148"/>
      <c r="N13" s="148"/>
    </row>
    <row r="14" spans="2:14">
      <c r="B14" s="152" t="s">
        <v>90</v>
      </c>
      <c r="C14" s="153">
        <v>12682</v>
      </c>
      <c r="D14" s="153">
        <v>12067</v>
      </c>
      <c r="E14" s="153">
        <v>13644</v>
      </c>
      <c r="F14" s="154">
        <v>-4.849392840246014E-2</v>
      </c>
      <c r="G14" s="154">
        <v>0.13068699759675151</v>
      </c>
      <c r="H14" s="148"/>
      <c r="I14" s="148"/>
      <c r="J14" s="148"/>
      <c r="K14" s="148"/>
      <c r="L14" s="148"/>
      <c r="M14" s="148"/>
      <c r="N14" s="148"/>
    </row>
    <row r="15" spans="2:14">
      <c r="B15" s="152" t="s">
        <v>89</v>
      </c>
      <c r="C15" s="153">
        <v>10611</v>
      </c>
      <c r="D15" s="153">
        <v>12036</v>
      </c>
      <c r="E15" s="153"/>
      <c r="F15" s="154">
        <v>0.13429459994345483</v>
      </c>
      <c r="G15" s="154"/>
      <c r="H15" s="148"/>
      <c r="I15" s="148"/>
      <c r="J15" s="148"/>
      <c r="K15" s="148"/>
      <c r="L15" s="148"/>
      <c r="M15" s="148"/>
      <c r="N15" s="148"/>
    </row>
    <row r="16" spans="2:14">
      <c r="B16" s="152" t="s">
        <v>88</v>
      </c>
      <c r="C16" s="153">
        <v>9789</v>
      </c>
      <c r="D16" s="153">
        <v>8432</v>
      </c>
      <c r="E16" s="153"/>
      <c r="F16" s="154">
        <v>-0.13862498723056493</v>
      </c>
      <c r="G16" s="154"/>
      <c r="H16" s="148"/>
      <c r="I16" s="148"/>
      <c r="J16" s="148"/>
      <c r="K16" s="148"/>
      <c r="L16" s="148"/>
      <c r="M16" s="148"/>
      <c r="N16" s="148"/>
    </row>
    <row r="17" spans="2:14">
      <c r="B17" s="152" t="s">
        <v>87</v>
      </c>
      <c r="C17" s="153">
        <v>10456</v>
      </c>
      <c r="D17" s="153">
        <v>13213</v>
      </c>
      <c r="E17" s="153"/>
      <c r="F17" s="154">
        <v>0.26367635807192036</v>
      </c>
      <c r="G17" s="154"/>
      <c r="H17" s="148"/>
      <c r="I17" s="148"/>
      <c r="J17" s="148"/>
      <c r="K17" s="148"/>
      <c r="L17" s="148"/>
      <c r="M17" s="148"/>
      <c r="N17" s="148"/>
    </row>
    <row r="18" spans="2:14">
      <c r="B18" s="152" t="s">
        <v>86</v>
      </c>
      <c r="C18" s="153">
        <v>13885</v>
      </c>
      <c r="D18" s="153">
        <v>13432</v>
      </c>
      <c r="E18" s="153"/>
      <c r="F18" s="154">
        <v>-3.2625135037810615E-2</v>
      </c>
      <c r="G18" s="154"/>
      <c r="H18" s="148"/>
      <c r="I18" s="148"/>
      <c r="J18" s="148"/>
      <c r="K18" s="148"/>
      <c r="L18" s="148"/>
      <c r="M18" s="148"/>
      <c r="N18" s="148"/>
    </row>
    <row r="19" spans="2:14">
      <c r="B19" s="152" t="s">
        <v>85</v>
      </c>
      <c r="C19" s="153">
        <v>15073</v>
      </c>
      <c r="D19" s="153">
        <v>15187</v>
      </c>
      <c r="E19" s="153"/>
      <c r="F19" s="154">
        <v>7.5631924633450254E-3</v>
      </c>
      <c r="G19" s="154"/>
      <c r="H19" s="148"/>
      <c r="I19" s="148"/>
      <c r="J19" s="148"/>
      <c r="K19" s="148"/>
      <c r="L19" s="148"/>
      <c r="M19" s="148"/>
      <c r="N19" s="148"/>
    </row>
    <row r="20" spans="2:14">
      <c r="B20" s="152" t="s">
        <v>84</v>
      </c>
      <c r="C20" s="153">
        <v>13448</v>
      </c>
      <c r="D20" s="153">
        <v>12436</v>
      </c>
      <c r="E20" s="153"/>
      <c r="F20" s="154">
        <v>-7.5252825698988723E-2</v>
      </c>
      <c r="G20" s="154"/>
      <c r="H20" s="148"/>
      <c r="I20" s="148"/>
      <c r="J20" s="148"/>
      <c r="K20" s="148"/>
      <c r="L20" s="148"/>
      <c r="M20" s="148"/>
      <c r="N20" s="148"/>
    </row>
    <row r="21" spans="2:14">
      <c r="B21" s="155" t="s">
        <v>47</v>
      </c>
      <c r="C21" s="64">
        <v>155467</v>
      </c>
      <c r="D21" s="64">
        <v>154803</v>
      </c>
      <c r="E21" s="64">
        <v>88636</v>
      </c>
      <c r="F21" s="156">
        <v>-4.2710028494793439E-3</v>
      </c>
      <c r="G21" s="156"/>
      <c r="H21" s="148"/>
      <c r="I21" s="148"/>
      <c r="J21" s="148"/>
      <c r="K21" s="148"/>
      <c r="L21" s="148"/>
      <c r="M21" s="148"/>
      <c r="N21" s="148"/>
    </row>
    <row r="22" spans="2:14" ht="15" customHeight="1">
      <c r="B22" s="365" t="s">
        <v>180</v>
      </c>
      <c r="C22" s="365"/>
      <c r="D22" s="365"/>
      <c r="E22" s="365"/>
      <c r="F22" s="365"/>
      <c r="G22" s="365"/>
      <c r="H22" s="148"/>
      <c r="I22" s="148"/>
      <c r="J22" s="148"/>
      <c r="K22" s="148"/>
      <c r="L22" s="148"/>
      <c r="M22" s="148"/>
      <c r="N22" s="148"/>
    </row>
    <row r="23" spans="2:14" ht="7.5" customHeight="1">
      <c r="B23" s="157"/>
      <c r="C23" s="157"/>
      <c r="D23" s="157"/>
      <c r="E23" s="157"/>
      <c r="F23" s="157"/>
      <c r="G23" s="157"/>
      <c r="H23" s="148"/>
      <c r="I23" s="148"/>
      <c r="J23" s="148"/>
      <c r="K23" s="148"/>
      <c r="L23" s="148"/>
      <c r="M23" s="148"/>
      <c r="N23" s="148"/>
    </row>
    <row r="24" spans="2:14" ht="7.5" customHeight="1">
      <c r="B24" s="157"/>
      <c r="C24" s="157"/>
      <c r="D24" s="157"/>
      <c r="E24" s="157"/>
      <c r="F24" s="157"/>
      <c r="G24" s="157"/>
      <c r="H24" s="148"/>
      <c r="I24" s="148"/>
      <c r="J24" s="148"/>
      <c r="K24" s="148"/>
      <c r="L24" s="148"/>
      <c r="M24" s="148"/>
      <c r="N24" s="148"/>
    </row>
    <row r="25" spans="2:14" ht="36" customHeight="1">
      <c r="B25" s="366" t="s">
        <v>181</v>
      </c>
      <c r="C25" s="366"/>
      <c r="D25" s="366"/>
      <c r="E25" s="366"/>
      <c r="F25" s="366"/>
      <c r="G25" s="366"/>
      <c r="H25" s="148"/>
      <c r="I25" s="148"/>
      <c r="J25" s="148"/>
      <c r="K25" s="148"/>
      <c r="L25" s="148"/>
      <c r="M25" s="148"/>
      <c r="N25" s="148"/>
    </row>
    <row r="26" spans="2:14">
      <c r="B26" s="149"/>
      <c r="C26" s="150">
        <v>2010</v>
      </c>
      <c r="D26" s="150">
        <v>2011</v>
      </c>
      <c r="E26" s="150">
        <v>2012</v>
      </c>
      <c r="F26" s="151" t="s">
        <v>178</v>
      </c>
      <c r="G26" s="151" t="s">
        <v>179</v>
      </c>
      <c r="H26" s="148"/>
      <c r="I26" s="148"/>
      <c r="J26" s="148"/>
      <c r="K26" s="148"/>
      <c r="L26" s="148"/>
      <c r="M26" s="148"/>
      <c r="N26" s="148"/>
    </row>
    <row r="27" spans="2:14">
      <c r="B27" s="152" t="s">
        <v>95</v>
      </c>
      <c r="C27" s="153">
        <v>517</v>
      </c>
      <c r="D27" s="153">
        <v>444</v>
      </c>
      <c r="E27" s="153">
        <v>543</v>
      </c>
      <c r="F27" s="154">
        <v>-0.14119922630560933</v>
      </c>
      <c r="G27" s="154">
        <v>0.22297297297297303</v>
      </c>
      <c r="H27" s="148"/>
      <c r="I27" s="148"/>
      <c r="J27" s="148"/>
      <c r="K27" s="148"/>
      <c r="L27" s="148"/>
      <c r="M27" s="148"/>
      <c r="N27" s="148"/>
    </row>
    <row r="28" spans="2:14">
      <c r="B28" s="152" t="s">
        <v>94</v>
      </c>
      <c r="C28" s="153">
        <v>348</v>
      </c>
      <c r="D28" s="153">
        <v>458</v>
      </c>
      <c r="E28" s="153">
        <v>883</v>
      </c>
      <c r="F28" s="154">
        <v>0.31609195402298851</v>
      </c>
      <c r="G28" s="154">
        <v>0.92794759825327522</v>
      </c>
      <c r="H28" s="148"/>
      <c r="I28" s="148"/>
      <c r="J28" s="148"/>
      <c r="K28" s="148"/>
      <c r="L28" s="148"/>
      <c r="M28" s="148"/>
      <c r="N28" s="148"/>
    </row>
    <row r="29" spans="2:14">
      <c r="B29" s="152" t="s">
        <v>93</v>
      </c>
      <c r="C29" s="153">
        <v>248</v>
      </c>
      <c r="D29" s="153">
        <v>458</v>
      </c>
      <c r="E29" s="153">
        <v>360</v>
      </c>
      <c r="F29" s="154">
        <v>0.84677419354838701</v>
      </c>
      <c r="G29" s="154">
        <v>-0.21397379912663761</v>
      </c>
      <c r="H29" s="148"/>
      <c r="I29" s="148"/>
      <c r="J29" s="148"/>
      <c r="K29" s="148"/>
      <c r="L29" s="148"/>
      <c r="M29" s="148"/>
      <c r="N29" s="148"/>
    </row>
    <row r="30" spans="2:14">
      <c r="B30" s="152" t="s">
        <v>92</v>
      </c>
      <c r="C30" s="153">
        <v>172</v>
      </c>
      <c r="D30" s="153">
        <v>222</v>
      </c>
      <c r="E30" s="153">
        <v>351</v>
      </c>
      <c r="F30" s="154">
        <v>0.29069767441860472</v>
      </c>
      <c r="G30" s="154">
        <v>0.58108108108108114</v>
      </c>
      <c r="H30" s="148"/>
      <c r="I30" s="148"/>
      <c r="J30" s="148"/>
      <c r="K30" s="148"/>
      <c r="L30" s="148"/>
      <c r="M30" s="148"/>
      <c r="N30" s="148"/>
    </row>
    <row r="31" spans="2:14">
      <c r="B31" s="152" t="s">
        <v>91</v>
      </c>
      <c r="C31" s="153">
        <v>144</v>
      </c>
      <c r="D31" s="153">
        <v>195</v>
      </c>
      <c r="E31" s="153">
        <v>249</v>
      </c>
      <c r="F31" s="154">
        <v>0.35416666666666674</v>
      </c>
      <c r="G31" s="154">
        <v>0.27692307692307683</v>
      </c>
      <c r="H31" s="148"/>
      <c r="I31" s="148"/>
      <c r="J31" s="148"/>
      <c r="K31" s="148"/>
      <c r="L31" s="148"/>
      <c r="M31" s="148"/>
      <c r="N31" s="148"/>
    </row>
    <row r="32" spans="2:14">
      <c r="B32" s="152" t="s">
        <v>90</v>
      </c>
      <c r="C32" s="153">
        <v>181</v>
      </c>
      <c r="D32" s="153">
        <v>156</v>
      </c>
      <c r="E32" s="153">
        <v>187</v>
      </c>
      <c r="F32" s="154">
        <v>-0.13812154696132595</v>
      </c>
      <c r="G32" s="154">
        <v>0.19871794871794868</v>
      </c>
      <c r="H32" s="148"/>
      <c r="I32" s="148"/>
      <c r="J32" s="148"/>
      <c r="K32" s="148"/>
      <c r="L32" s="148"/>
      <c r="M32" s="148"/>
      <c r="N32" s="148"/>
    </row>
    <row r="33" spans="2:14">
      <c r="B33" s="152" t="s">
        <v>89</v>
      </c>
      <c r="C33" s="153">
        <v>125</v>
      </c>
      <c r="D33" s="153">
        <v>187</v>
      </c>
      <c r="E33" s="153"/>
      <c r="F33" s="154">
        <v>0.496</v>
      </c>
      <c r="G33" s="154"/>
      <c r="H33" s="148"/>
      <c r="I33" s="148"/>
      <c r="J33" s="148"/>
      <c r="K33" s="148"/>
      <c r="L33" s="148"/>
      <c r="M33" s="148"/>
      <c r="N33" s="148"/>
    </row>
    <row r="34" spans="2:14">
      <c r="B34" s="152" t="s">
        <v>88</v>
      </c>
      <c r="C34" s="153">
        <v>135</v>
      </c>
      <c r="D34" s="153">
        <v>140</v>
      </c>
      <c r="E34" s="153"/>
      <c r="F34" s="154">
        <v>3.7037037037036979E-2</v>
      </c>
      <c r="G34" s="154"/>
      <c r="H34" s="148"/>
      <c r="I34" s="148"/>
      <c r="J34" s="148"/>
      <c r="K34" s="148"/>
      <c r="L34" s="148"/>
      <c r="M34" s="148"/>
      <c r="N34" s="148"/>
    </row>
    <row r="35" spans="2:14">
      <c r="B35" s="152" t="s">
        <v>87</v>
      </c>
      <c r="C35" s="153">
        <v>121</v>
      </c>
      <c r="D35" s="153">
        <v>175</v>
      </c>
      <c r="E35" s="153"/>
      <c r="F35" s="154">
        <v>0.44628099173553726</v>
      </c>
      <c r="G35" s="154"/>
      <c r="H35" s="148"/>
      <c r="I35" s="148"/>
      <c r="J35" s="148"/>
      <c r="K35" s="148"/>
      <c r="L35" s="148"/>
      <c r="M35" s="148"/>
      <c r="N35" s="148"/>
    </row>
    <row r="36" spans="2:14">
      <c r="B36" s="152" t="s">
        <v>86</v>
      </c>
      <c r="C36" s="153">
        <v>193</v>
      </c>
      <c r="D36" s="153">
        <v>207</v>
      </c>
      <c r="E36" s="153"/>
      <c r="F36" s="154">
        <v>7.2538860103626979E-2</v>
      </c>
      <c r="G36" s="154"/>
      <c r="H36" s="148"/>
      <c r="I36" s="148"/>
      <c r="J36" s="148"/>
      <c r="K36" s="148"/>
      <c r="L36" s="148"/>
      <c r="M36" s="148"/>
      <c r="N36" s="148"/>
    </row>
    <row r="37" spans="2:14">
      <c r="B37" s="152" t="s">
        <v>85</v>
      </c>
      <c r="C37" s="153">
        <v>299</v>
      </c>
      <c r="D37" s="153">
        <v>307</v>
      </c>
      <c r="E37" s="153"/>
      <c r="F37" s="154">
        <v>2.6755852842809347E-2</v>
      </c>
      <c r="G37" s="154"/>
      <c r="H37" s="148"/>
      <c r="I37" s="148"/>
      <c r="J37" s="148"/>
      <c r="K37" s="148"/>
      <c r="L37" s="148"/>
      <c r="M37" s="148"/>
      <c r="N37" s="148"/>
    </row>
    <row r="38" spans="2:14">
      <c r="B38" s="152" t="s">
        <v>84</v>
      </c>
      <c r="C38" s="153">
        <v>423</v>
      </c>
      <c r="D38" s="153">
        <v>395</v>
      </c>
      <c r="E38" s="153"/>
      <c r="F38" s="154">
        <v>-6.6193853427895966E-2</v>
      </c>
      <c r="G38" s="154"/>
      <c r="H38" s="148"/>
      <c r="I38" s="148"/>
      <c r="J38" s="148"/>
      <c r="K38" s="148"/>
      <c r="L38" s="148"/>
      <c r="M38" s="148"/>
      <c r="N38" s="148"/>
    </row>
    <row r="39" spans="2:14">
      <c r="B39" s="155" t="s">
        <v>47</v>
      </c>
      <c r="C39" s="64">
        <v>2906</v>
      </c>
      <c r="D39" s="64">
        <v>3344</v>
      </c>
      <c r="E39" s="64">
        <v>2573</v>
      </c>
      <c r="F39" s="156">
        <v>0.15072264280798353</v>
      </c>
      <c r="G39" s="156"/>
      <c r="H39" s="148"/>
      <c r="I39" s="148"/>
      <c r="J39" s="148"/>
      <c r="K39" s="148"/>
      <c r="L39" s="148"/>
      <c r="M39" s="148"/>
      <c r="N39" s="148"/>
    </row>
    <row r="40" spans="2:14" ht="15" customHeight="1">
      <c r="B40" s="365" t="s">
        <v>180</v>
      </c>
      <c r="C40" s="365"/>
      <c r="D40" s="365"/>
      <c r="E40" s="365"/>
      <c r="F40" s="365"/>
      <c r="G40" s="365"/>
      <c r="H40" s="148"/>
      <c r="I40" s="148"/>
      <c r="J40" s="148"/>
      <c r="K40" s="148"/>
      <c r="L40" s="148"/>
      <c r="M40" s="148"/>
      <c r="N40" s="148"/>
    </row>
    <row r="41" spans="2:14" ht="7.5" customHeight="1">
      <c r="B41" s="158"/>
      <c r="C41" s="158"/>
      <c r="D41" s="158"/>
      <c r="E41" s="158"/>
      <c r="F41" s="158"/>
      <c r="G41" s="157"/>
      <c r="H41" s="148"/>
      <c r="I41" s="148"/>
      <c r="J41" s="148"/>
      <c r="K41" s="148"/>
      <c r="L41" s="148"/>
      <c r="M41" s="148"/>
      <c r="N41" s="148"/>
    </row>
    <row r="42" spans="2:14" ht="8.25" customHeight="1">
      <c r="B42" s="157"/>
      <c r="C42" s="157"/>
      <c r="D42" s="157"/>
      <c r="E42" s="157"/>
      <c r="F42" s="157"/>
      <c r="G42" s="157"/>
      <c r="H42" s="148"/>
      <c r="I42" s="148"/>
      <c r="J42" s="148"/>
      <c r="K42" s="148"/>
      <c r="L42" s="148"/>
      <c r="M42" s="148"/>
      <c r="N42" s="148"/>
    </row>
    <row r="43" spans="2:14" ht="36" customHeight="1">
      <c r="B43" s="366" t="s">
        <v>182</v>
      </c>
      <c r="C43" s="366"/>
      <c r="D43" s="366"/>
      <c r="E43" s="366"/>
      <c r="F43" s="366"/>
      <c r="G43" s="366"/>
      <c r="H43" s="148"/>
      <c r="I43" s="148"/>
      <c r="J43" s="148"/>
      <c r="K43" s="148"/>
      <c r="L43" s="148"/>
      <c r="M43" s="148"/>
      <c r="N43" s="148"/>
    </row>
    <row r="44" spans="2:14">
      <c r="B44" s="149"/>
      <c r="C44" s="150">
        <v>2010</v>
      </c>
      <c r="D44" s="150">
        <v>2011</v>
      </c>
      <c r="E44" s="150">
        <v>2012</v>
      </c>
      <c r="F44" s="151" t="s">
        <v>178</v>
      </c>
      <c r="G44" s="151" t="s">
        <v>179</v>
      </c>
      <c r="H44" s="148"/>
      <c r="I44" s="148"/>
      <c r="J44" s="148"/>
      <c r="K44" s="148"/>
      <c r="L44" s="148"/>
      <c r="M44" s="148"/>
      <c r="N44" s="148"/>
    </row>
    <row r="45" spans="2:14">
      <c r="B45" s="152" t="s">
        <v>95</v>
      </c>
      <c r="C45" s="153">
        <v>10110</v>
      </c>
      <c r="D45" s="153">
        <v>9623</v>
      </c>
      <c r="E45" s="153">
        <v>10759</v>
      </c>
      <c r="F45" s="154">
        <v>-4.8170128585558802E-2</v>
      </c>
      <c r="G45" s="154">
        <v>0.11805050400083128</v>
      </c>
      <c r="H45" s="148"/>
      <c r="I45" s="148"/>
      <c r="J45" s="148"/>
      <c r="K45" s="148"/>
      <c r="L45" s="148"/>
      <c r="M45" s="148"/>
      <c r="N45" s="148"/>
    </row>
    <row r="46" spans="2:14">
      <c r="B46" s="152" t="s">
        <v>94</v>
      </c>
      <c r="C46" s="153">
        <v>13462</v>
      </c>
      <c r="D46" s="153">
        <v>10361</v>
      </c>
      <c r="E46" s="153">
        <v>13199</v>
      </c>
      <c r="F46" s="154">
        <v>-0.23035210221363844</v>
      </c>
      <c r="G46" s="154">
        <v>0.27391178457677823</v>
      </c>
      <c r="H46" s="148"/>
      <c r="I46" s="148"/>
      <c r="J46" s="148"/>
      <c r="K46" s="148"/>
      <c r="L46" s="148"/>
      <c r="M46" s="148"/>
      <c r="N46" s="148"/>
    </row>
    <row r="47" spans="2:14">
      <c r="B47" s="152" t="s">
        <v>93</v>
      </c>
      <c r="C47" s="153">
        <v>12149</v>
      </c>
      <c r="D47" s="153">
        <v>12184</v>
      </c>
      <c r="E47" s="153">
        <v>11178</v>
      </c>
      <c r="F47" s="154">
        <v>2.880895546958584E-3</v>
      </c>
      <c r="G47" s="154">
        <v>-8.2567301378857483E-2</v>
      </c>
      <c r="H47" s="148"/>
      <c r="I47" s="148"/>
      <c r="J47" s="148"/>
      <c r="K47" s="148"/>
      <c r="L47" s="148"/>
      <c r="M47" s="148"/>
      <c r="N47" s="148"/>
    </row>
    <row r="48" spans="2:14">
      <c r="B48" s="152" t="s">
        <v>92</v>
      </c>
      <c r="C48" s="153">
        <v>10416</v>
      </c>
      <c r="D48" s="153">
        <v>9590</v>
      </c>
      <c r="E48" s="153">
        <v>10636</v>
      </c>
      <c r="F48" s="154">
        <v>-7.9301075268817245E-2</v>
      </c>
      <c r="G48" s="154">
        <v>0.10907194994786229</v>
      </c>
      <c r="H48" s="148"/>
      <c r="I48" s="148"/>
      <c r="J48" s="148"/>
      <c r="K48" s="148"/>
      <c r="L48" s="148"/>
      <c r="M48" s="148"/>
      <c r="N48" s="148"/>
    </row>
    <row r="49" spans="2:14">
      <c r="B49" s="152" t="s">
        <v>91</v>
      </c>
      <c r="C49" s="153">
        <v>10629</v>
      </c>
      <c r="D49" s="153">
        <v>11118</v>
      </c>
      <c r="E49" s="153">
        <v>11325</v>
      </c>
      <c r="F49" s="154">
        <v>4.6006209427039257E-2</v>
      </c>
      <c r="G49" s="154">
        <v>1.8618456556934726E-2</v>
      </c>
      <c r="H49" s="148"/>
      <c r="I49" s="148"/>
      <c r="J49" s="148"/>
      <c r="K49" s="148"/>
      <c r="L49" s="148"/>
      <c r="M49" s="148"/>
      <c r="N49" s="148"/>
    </row>
    <row r="50" spans="2:14">
      <c r="B50" s="152" t="s">
        <v>90</v>
      </c>
      <c r="C50" s="153">
        <v>10858</v>
      </c>
      <c r="D50" s="153">
        <v>10329</v>
      </c>
      <c r="E50" s="153">
        <v>11715</v>
      </c>
      <c r="F50" s="154">
        <v>-4.8719837907533647E-2</v>
      </c>
      <c r="G50" s="154">
        <v>0.13418530351437696</v>
      </c>
      <c r="H50" s="148"/>
      <c r="I50" s="148"/>
      <c r="J50" s="148"/>
      <c r="K50" s="148"/>
      <c r="L50" s="148"/>
      <c r="M50" s="148"/>
      <c r="N50" s="148"/>
    </row>
    <row r="51" spans="2:14">
      <c r="B51" s="152" t="s">
        <v>89</v>
      </c>
      <c r="C51" s="153">
        <v>8749</v>
      </c>
      <c r="D51" s="153">
        <v>9922</v>
      </c>
      <c r="E51" s="153"/>
      <c r="F51" s="154">
        <v>0.13407246542461992</v>
      </c>
      <c r="G51" s="154"/>
      <c r="H51" s="148"/>
      <c r="I51" s="148"/>
      <c r="J51" s="148"/>
      <c r="K51" s="148"/>
      <c r="L51" s="148"/>
      <c r="M51" s="148"/>
      <c r="N51" s="148"/>
    </row>
    <row r="52" spans="2:14">
      <c r="B52" s="152" t="s">
        <v>88</v>
      </c>
      <c r="C52" s="153">
        <v>7495</v>
      </c>
      <c r="D52" s="153">
        <v>6297</v>
      </c>
      <c r="E52" s="153"/>
      <c r="F52" s="154">
        <v>-0.15983989326217474</v>
      </c>
      <c r="G52" s="154"/>
      <c r="H52" s="148"/>
      <c r="I52" s="148"/>
      <c r="J52" s="148"/>
      <c r="K52" s="148"/>
      <c r="L52" s="148"/>
      <c r="M52" s="148"/>
      <c r="N52" s="148"/>
    </row>
    <row r="53" spans="2:14">
      <c r="B53" s="152" t="s">
        <v>87</v>
      </c>
      <c r="C53" s="153">
        <v>8742</v>
      </c>
      <c r="D53" s="153">
        <v>10755</v>
      </c>
      <c r="E53" s="153"/>
      <c r="F53" s="154">
        <v>0.23026767330130404</v>
      </c>
      <c r="G53" s="154"/>
      <c r="H53" s="148"/>
      <c r="I53" s="148"/>
      <c r="J53" s="148"/>
      <c r="K53" s="148"/>
      <c r="L53" s="148"/>
      <c r="M53" s="148"/>
      <c r="N53" s="148"/>
    </row>
    <row r="54" spans="2:14">
      <c r="B54" s="152" t="s">
        <v>86</v>
      </c>
      <c r="C54" s="153">
        <v>11295</v>
      </c>
      <c r="D54" s="153">
        <v>10508</v>
      </c>
      <c r="E54" s="153"/>
      <c r="F54" s="154">
        <v>-6.9676848162903982E-2</v>
      </c>
      <c r="G54" s="154"/>
      <c r="H54" s="148"/>
      <c r="I54" s="148"/>
      <c r="J54" s="148"/>
      <c r="K54" s="148"/>
      <c r="L54" s="148"/>
      <c r="M54" s="148"/>
      <c r="N54" s="148"/>
    </row>
    <row r="55" spans="2:14">
      <c r="B55" s="152" t="s">
        <v>85</v>
      </c>
      <c r="C55" s="153">
        <v>11942</v>
      </c>
      <c r="D55" s="153">
        <v>11871</v>
      </c>
      <c r="E55" s="153"/>
      <c r="F55" s="154">
        <v>-5.9454027801038034E-3</v>
      </c>
      <c r="G55" s="154"/>
      <c r="H55" s="148"/>
      <c r="I55" s="148"/>
      <c r="J55" s="148"/>
      <c r="K55" s="148"/>
      <c r="L55" s="148"/>
      <c r="M55" s="148"/>
      <c r="N55" s="148"/>
    </row>
    <row r="56" spans="2:14">
      <c r="B56" s="152" t="s">
        <v>84</v>
      </c>
      <c r="C56" s="153">
        <v>9957</v>
      </c>
      <c r="D56" s="153">
        <v>8541</v>
      </c>
      <c r="E56" s="153"/>
      <c r="F56" s="154">
        <v>-0.14221150949081052</v>
      </c>
      <c r="G56" s="154"/>
      <c r="H56" s="148"/>
      <c r="I56" s="148"/>
      <c r="J56" s="148"/>
      <c r="K56" s="148"/>
      <c r="L56" s="148"/>
      <c r="M56" s="148"/>
      <c r="N56" s="148"/>
    </row>
    <row r="57" spans="2:14">
      <c r="B57" s="155" t="s">
        <v>47</v>
      </c>
      <c r="C57" s="64">
        <v>125804</v>
      </c>
      <c r="D57" s="64">
        <v>121099</v>
      </c>
      <c r="E57" s="64">
        <v>68812</v>
      </c>
      <c r="F57" s="156">
        <v>-3.7399446758449639E-2</v>
      </c>
      <c r="G57" s="156"/>
      <c r="H57" s="148"/>
      <c r="I57" s="148"/>
      <c r="J57" s="148"/>
      <c r="K57" s="148"/>
      <c r="L57" s="148"/>
      <c r="M57" s="148"/>
      <c r="N57" s="148"/>
    </row>
    <row r="58" spans="2:14" ht="15" customHeight="1">
      <c r="B58" s="365" t="s">
        <v>180</v>
      </c>
      <c r="C58" s="365"/>
      <c r="D58" s="365"/>
      <c r="E58" s="365"/>
      <c r="F58" s="365"/>
      <c r="G58" s="365"/>
      <c r="H58" s="148"/>
      <c r="I58" s="148"/>
      <c r="J58" s="148"/>
      <c r="K58" s="148"/>
      <c r="L58" s="148"/>
      <c r="M58" s="148"/>
      <c r="N58" s="148"/>
    </row>
    <row r="59" spans="2:14" ht="8.25" customHeight="1">
      <c r="B59" s="157"/>
      <c r="C59" s="157"/>
      <c r="D59" s="157"/>
      <c r="E59" s="157"/>
      <c r="F59" s="157"/>
      <c r="G59" s="157"/>
      <c r="H59" s="148"/>
      <c r="I59" s="148"/>
      <c r="J59" s="148"/>
      <c r="K59" s="148"/>
      <c r="L59" s="148"/>
      <c r="M59" s="148"/>
      <c r="N59" s="148"/>
    </row>
    <row r="60" spans="2:14" ht="7.5" customHeight="1">
      <c r="B60" s="157"/>
      <c r="C60" s="157"/>
      <c r="D60" s="157"/>
      <c r="E60" s="157"/>
      <c r="F60" s="157"/>
      <c r="G60" s="157"/>
      <c r="H60" s="148"/>
      <c r="I60" s="148"/>
      <c r="J60" s="148"/>
      <c r="K60" s="148"/>
      <c r="L60" s="148"/>
      <c r="M60" s="148"/>
      <c r="N60" s="148"/>
    </row>
    <row r="61" spans="2:14" ht="36" customHeight="1">
      <c r="B61" s="366" t="s">
        <v>183</v>
      </c>
      <c r="C61" s="366"/>
      <c r="D61" s="366"/>
      <c r="E61" s="366"/>
      <c r="F61" s="366"/>
      <c r="G61" s="366"/>
      <c r="H61" s="148"/>
      <c r="I61" s="148"/>
      <c r="J61" s="148"/>
      <c r="K61" s="148"/>
      <c r="L61" s="148"/>
      <c r="M61" s="148"/>
      <c r="N61" s="148"/>
    </row>
    <row r="62" spans="2:14">
      <c r="B62" s="149"/>
      <c r="C62" s="150">
        <v>2010</v>
      </c>
      <c r="D62" s="150">
        <v>2011</v>
      </c>
      <c r="E62" s="150">
        <v>2012</v>
      </c>
      <c r="F62" s="151" t="s">
        <v>178</v>
      </c>
      <c r="G62" s="151" t="s">
        <v>179</v>
      </c>
      <c r="H62" s="148"/>
      <c r="I62" s="148"/>
      <c r="J62" s="148"/>
      <c r="K62" s="148"/>
      <c r="L62" s="148"/>
      <c r="M62" s="148"/>
      <c r="N62" s="148"/>
    </row>
    <row r="63" spans="2:14">
      <c r="B63" s="152" t="s">
        <v>95</v>
      </c>
      <c r="C63" s="153">
        <v>382</v>
      </c>
      <c r="D63" s="153">
        <v>476</v>
      </c>
      <c r="E63" s="153">
        <v>648</v>
      </c>
      <c r="F63" s="154">
        <v>0.24607329842931946</v>
      </c>
      <c r="G63" s="154">
        <v>0.3613445378151261</v>
      </c>
      <c r="H63" s="148"/>
      <c r="I63" s="148"/>
      <c r="J63" s="148"/>
      <c r="K63" s="148"/>
      <c r="L63" s="148"/>
      <c r="M63" s="148"/>
      <c r="N63" s="148"/>
    </row>
    <row r="64" spans="2:14">
      <c r="B64" s="152" t="s">
        <v>94</v>
      </c>
      <c r="C64" s="153">
        <v>407</v>
      </c>
      <c r="D64" s="153">
        <v>512</v>
      </c>
      <c r="E64" s="153">
        <v>772</v>
      </c>
      <c r="F64" s="154">
        <v>0.25798525798525795</v>
      </c>
      <c r="G64" s="154">
        <v>0.5078125</v>
      </c>
      <c r="H64" s="148"/>
      <c r="I64" s="148"/>
      <c r="J64" s="148"/>
      <c r="K64" s="148"/>
      <c r="L64" s="148"/>
      <c r="M64" s="148"/>
      <c r="N64" s="148"/>
    </row>
    <row r="65" spans="2:14">
      <c r="B65" s="152" t="s">
        <v>93</v>
      </c>
      <c r="C65" s="153">
        <v>388</v>
      </c>
      <c r="D65" s="153">
        <v>517</v>
      </c>
      <c r="E65" s="153">
        <v>620</v>
      </c>
      <c r="F65" s="154">
        <v>0.33247422680412364</v>
      </c>
      <c r="G65" s="154">
        <v>0.19922630560928423</v>
      </c>
      <c r="H65" s="148"/>
      <c r="I65" s="148"/>
      <c r="J65" s="148"/>
      <c r="K65" s="148"/>
      <c r="L65" s="148"/>
      <c r="M65" s="148"/>
      <c r="N65" s="148"/>
    </row>
    <row r="66" spans="2:14">
      <c r="B66" s="152" t="s">
        <v>92</v>
      </c>
      <c r="C66" s="153">
        <v>266</v>
      </c>
      <c r="D66" s="153">
        <v>487</v>
      </c>
      <c r="E66" s="153">
        <v>365</v>
      </c>
      <c r="F66" s="154">
        <v>0.83082706766917291</v>
      </c>
      <c r="G66" s="154">
        <v>-0.25051334702258732</v>
      </c>
      <c r="H66" s="148"/>
      <c r="I66" s="148"/>
      <c r="J66" s="148"/>
      <c r="K66" s="148"/>
      <c r="L66" s="148"/>
      <c r="M66" s="148"/>
      <c r="N66" s="148"/>
    </row>
    <row r="67" spans="2:14">
      <c r="B67" s="152" t="s">
        <v>91</v>
      </c>
      <c r="C67" s="153">
        <v>192</v>
      </c>
      <c r="D67" s="153">
        <v>213</v>
      </c>
      <c r="E67" s="153">
        <v>266</v>
      </c>
      <c r="F67" s="154">
        <v>0.109375</v>
      </c>
      <c r="G67" s="154">
        <v>0.24882629107981225</v>
      </c>
      <c r="H67" s="148"/>
      <c r="I67" s="148"/>
      <c r="J67" s="148"/>
      <c r="K67" s="148"/>
      <c r="L67" s="148"/>
      <c r="M67" s="148"/>
      <c r="N67" s="148"/>
    </row>
    <row r="68" spans="2:14">
      <c r="B68" s="152" t="s">
        <v>90</v>
      </c>
      <c r="C68" s="153">
        <v>149</v>
      </c>
      <c r="D68" s="153">
        <v>194</v>
      </c>
      <c r="E68" s="153">
        <v>214</v>
      </c>
      <c r="F68" s="154">
        <v>0.30201342281879184</v>
      </c>
      <c r="G68" s="154">
        <v>0.10309278350515472</v>
      </c>
      <c r="H68" s="148"/>
      <c r="I68" s="148"/>
      <c r="J68" s="148"/>
      <c r="K68" s="148"/>
      <c r="L68" s="148"/>
      <c r="M68" s="148"/>
      <c r="N68" s="148"/>
    </row>
    <row r="69" spans="2:14">
      <c r="B69" s="152" t="s">
        <v>89</v>
      </c>
      <c r="C69" s="153">
        <v>166</v>
      </c>
      <c r="D69" s="153">
        <v>217</v>
      </c>
      <c r="E69" s="153"/>
      <c r="F69" s="154">
        <v>0.30722891566265065</v>
      </c>
      <c r="G69" s="154"/>
      <c r="H69" s="148"/>
      <c r="I69" s="148"/>
      <c r="J69" s="148"/>
      <c r="K69" s="148"/>
      <c r="L69" s="148"/>
      <c r="M69" s="148"/>
      <c r="N69" s="148"/>
    </row>
    <row r="70" spans="2:14">
      <c r="B70" s="152" t="s">
        <v>88</v>
      </c>
      <c r="C70" s="153">
        <v>176</v>
      </c>
      <c r="D70" s="153">
        <v>220</v>
      </c>
      <c r="E70" s="153"/>
      <c r="F70" s="154">
        <v>0.25</v>
      </c>
      <c r="G70" s="154"/>
      <c r="H70" s="148"/>
      <c r="I70" s="148"/>
      <c r="J70" s="148"/>
      <c r="K70" s="148"/>
      <c r="L70" s="148"/>
      <c r="M70" s="148"/>
      <c r="N70" s="148"/>
    </row>
    <row r="71" spans="2:14">
      <c r="B71" s="152" t="s">
        <v>87</v>
      </c>
      <c r="C71" s="153">
        <v>264</v>
      </c>
      <c r="D71" s="153">
        <v>313</v>
      </c>
      <c r="E71" s="153"/>
      <c r="F71" s="154">
        <v>0.18560606060606055</v>
      </c>
      <c r="G71" s="154"/>
      <c r="H71" s="148"/>
      <c r="I71" s="148"/>
      <c r="J71" s="148"/>
      <c r="K71" s="148"/>
      <c r="L71" s="148"/>
      <c r="M71" s="148"/>
      <c r="N71" s="148"/>
    </row>
    <row r="72" spans="2:14">
      <c r="B72" s="152" t="s">
        <v>86</v>
      </c>
      <c r="C72" s="153">
        <v>437</v>
      </c>
      <c r="D72" s="153">
        <v>475</v>
      </c>
      <c r="E72" s="153"/>
      <c r="F72" s="154">
        <v>8.6956521739130377E-2</v>
      </c>
      <c r="G72" s="154"/>
      <c r="H72" s="148"/>
      <c r="I72" s="148"/>
      <c r="J72" s="148"/>
      <c r="K72" s="148"/>
      <c r="L72" s="148"/>
      <c r="M72" s="148"/>
      <c r="N72" s="148"/>
    </row>
    <row r="73" spans="2:14">
      <c r="B73" s="152" t="s">
        <v>85</v>
      </c>
      <c r="C73" s="153">
        <v>461</v>
      </c>
      <c r="D73" s="153">
        <v>453</v>
      </c>
      <c r="E73" s="153"/>
      <c r="F73" s="154">
        <v>-1.7353579175705014E-2</v>
      </c>
      <c r="G73" s="154"/>
      <c r="H73" s="148"/>
      <c r="I73" s="148"/>
      <c r="J73" s="148"/>
      <c r="K73" s="148"/>
      <c r="L73" s="148"/>
      <c r="M73" s="148"/>
      <c r="N73" s="148"/>
    </row>
    <row r="74" spans="2:14">
      <c r="B74" s="152" t="s">
        <v>84</v>
      </c>
      <c r="C74" s="153">
        <v>618</v>
      </c>
      <c r="D74" s="153">
        <v>670</v>
      </c>
      <c r="E74" s="153"/>
      <c r="F74" s="154">
        <v>8.4142394822006583E-2</v>
      </c>
      <c r="G74" s="154"/>
      <c r="H74" s="148"/>
      <c r="I74" s="148"/>
      <c r="J74" s="148"/>
      <c r="K74" s="148"/>
      <c r="L74" s="148"/>
      <c r="M74" s="148"/>
      <c r="N74" s="148"/>
    </row>
    <row r="75" spans="2:14">
      <c r="B75" s="155" t="s">
        <v>47</v>
      </c>
      <c r="C75" s="64">
        <v>3906</v>
      </c>
      <c r="D75" s="64">
        <v>4747</v>
      </c>
      <c r="E75" s="64">
        <v>2885</v>
      </c>
      <c r="F75" s="156">
        <v>0.21530977982590893</v>
      </c>
      <c r="G75" s="156"/>
      <c r="H75" s="148"/>
      <c r="I75" s="148"/>
      <c r="J75" s="148"/>
      <c r="K75" s="148"/>
      <c r="L75" s="148"/>
      <c r="M75" s="148"/>
      <c r="N75" s="148"/>
    </row>
    <row r="76" spans="2:14" ht="15" customHeight="1">
      <c r="B76" s="365" t="s">
        <v>180</v>
      </c>
      <c r="C76" s="365"/>
      <c r="D76" s="365"/>
      <c r="E76" s="365"/>
      <c r="F76" s="365"/>
      <c r="G76" s="365"/>
      <c r="H76" s="148"/>
      <c r="I76" s="148"/>
      <c r="J76" s="148"/>
      <c r="K76" s="148"/>
      <c r="L76" s="148"/>
      <c r="M76" s="148"/>
      <c r="N76" s="148"/>
    </row>
    <row r="77" spans="2:14" ht="9" customHeight="1">
      <c r="B77" s="157"/>
      <c r="C77" s="157"/>
      <c r="D77" s="157"/>
      <c r="E77" s="157"/>
      <c r="F77" s="157"/>
      <c r="G77" s="157"/>
      <c r="H77" s="148"/>
      <c r="I77" s="148"/>
      <c r="J77" s="148"/>
      <c r="K77" s="148"/>
      <c r="L77" s="148"/>
      <c r="M77" s="148"/>
      <c r="N77" s="148"/>
    </row>
    <row r="78" spans="2:14" ht="9.75" customHeight="1">
      <c r="B78" s="157"/>
      <c r="C78" s="157"/>
      <c r="D78" s="157"/>
      <c r="E78" s="157"/>
      <c r="F78" s="157"/>
      <c r="G78" s="157"/>
      <c r="H78" s="148"/>
      <c r="I78" s="148"/>
      <c r="J78" s="148"/>
      <c r="K78" s="148"/>
      <c r="L78" s="148"/>
      <c r="M78" s="148"/>
      <c r="N78" s="148"/>
    </row>
    <row r="79" spans="2:14" ht="36" customHeight="1">
      <c r="B79" s="366" t="s">
        <v>184</v>
      </c>
      <c r="C79" s="366"/>
      <c r="D79" s="366"/>
      <c r="E79" s="366"/>
      <c r="F79" s="366"/>
      <c r="G79" s="366"/>
      <c r="H79" s="148"/>
      <c r="I79" s="148"/>
      <c r="J79" s="148"/>
      <c r="K79" s="148"/>
      <c r="L79" s="148"/>
      <c r="M79" s="148"/>
      <c r="N79" s="148"/>
    </row>
    <row r="80" spans="2:14">
      <c r="B80" s="149"/>
      <c r="C80" s="150">
        <v>2010</v>
      </c>
      <c r="D80" s="150">
        <v>2011</v>
      </c>
      <c r="E80" s="150">
        <v>2012</v>
      </c>
      <c r="F80" s="151" t="s">
        <v>178</v>
      </c>
      <c r="G80" s="151" t="s">
        <v>179</v>
      </c>
      <c r="H80" s="148"/>
      <c r="I80" s="148"/>
      <c r="J80" s="148"/>
      <c r="K80" s="148"/>
      <c r="L80" s="148"/>
      <c r="M80" s="148"/>
      <c r="N80" s="148"/>
    </row>
    <row r="81" spans="2:14">
      <c r="B81" s="152" t="s">
        <v>95</v>
      </c>
      <c r="C81" s="153">
        <v>38</v>
      </c>
      <c r="D81" s="153">
        <v>40</v>
      </c>
      <c r="E81" s="153">
        <v>77</v>
      </c>
      <c r="F81" s="154">
        <v>5.2631578947368363E-2</v>
      </c>
      <c r="G81" s="154">
        <v>0.92500000000000004</v>
      </c>
      <c r="H81" s="148"/>
      <c r="I81" s="148"/>
      <c r="J81" s="148"/>
      <c r="K81" s="148"/>
      <c r="L81" s="148"/>
      <c r="M81" s="148"/>
      <c r="N81" s="148"/>
    </row>
    <row r="82" spans="2:14">
      <c r="B82" s="152" t="s">
        <v>94</v>
      </c>
      <c r="C82" s="153">
        <v>75</v>
      </c>
      <c r="D82" s="153">
        <v>75</v>
      </c>
      <c r="E82" s="153">
        <v>68</v>
      </c>
      <c r="F82" s="154">
        <v>0</v>
      </c>
      <c r="G82" s="154">
        <v>-9.3333333333333379E-2</v>
      </c>
      <c r="H82" s="148"/>
      <c r="I82" s="148"/>
      <c r="J82" s="148"/>
      <c r="K82" s="148"/>
      <c r="L82" s="148"/>
      <c r="M82" s="148"/>
      <c r="N82" s="148"/>
    </row>
    <row r="83" spans="2:14">
      <c r="B83" s="152" t="s">
        <v>93</v>
      </c>
      <c r="C83" s="153">
        <v>27</v>
      </c>
      <c r="D83" s="153">
        <v>90</v>
      </c>
      <c r="E83" s="153">
        <v>73</v>
      </c>
      <c r="F83" s="154">
        <v>2.3333333333333335</v>
      </c>
      <c r="G83" s="154">
        <v>-0.18888888888888888</v>
      </c>
      <c r="H83" s="148"/>
      <c r="I83" s="148"/>
      <c r="J83" s="148"/>
      <c r="K83" s="148"/>
      <c r="L83" s="148"/>
      <c r="M83" s="148"/>
      <c r="N83" s="148"/>
    </row>
    <row r="84" spans="2:14">
      <c r="B84" s="152" t="s">
        <v>92</v>
      </c>
      <c r="C84" s="153">
        <v>22</v>
      </c>
      <c r="D84" s="153">
        <v>68</v>
      </c>
      <c r="E84" s="153">
        <v>15</v>
      </c>
      <c r="F84" s="154">
        <v>2.0909090909090908</v>
      </c>
      <c r="G84" s="154">
        <v>-0.77941176470588236</v>
      </c>
      <c r="H84" s="148"/>
      <c r="I84" s="148"/>
      <c r="J84" s="148"/>
      <c r="K84" s="148"/>
      <c r="L84" s="148"/>
      <c r="M84" s="148"/>
      <c r="N84" s="148"/>
    </row>
    <row r="85" spans="2:14">
      <c r="B85" s="152" t="s">
        <v>91</v>
      </c>
      <c r="C85" s="153">
        <v>10</v>
      </c>
      <c r="D85" s="153">
        <v>14</v>
      </c>
      <c r="E85" s="153">
        <v>19</v>
      </c>
      <c r="F85" s="154">
        <v>0.39999999999999991</v>
      </c>
      <c r="G85" s="154">
        <v>0.35714285714285721</v>
      </c>
      <c r="H85" s="148"/>
      <c r="I85" s="148"/>
      <c r="J85" s="148"/>
      <c r="K85" s="148"/>
      <c r="L85" s="148"/>
      <c r="M85" s="148"/>
      <c r="N85" s="148"/>
    </row>
    <row r="86" spans="2:14">
      <c r="B86" s="152" t="s">
        <v>90</v>
      </c>
      <c r="C86" s="153">
        <v>14</v>
      </c>
      <c r="D86" s="153">
        <v>33</v>
      </c>
      <c r="E86" s="153">
        <v>25</v>
      </c>
      <c r="F86" s="154">
        <v>1.3571428571428572</v>
      </c>
      <c r="G86" s="154">
        <v>-0.24242424242424243</v>
      </c>
      <c r="H86" s="148"/>
      <c r="I86" s="148"/>
      <c r="J86" s="148"/>
      <c r="K86" s="148"/>
      <c r="L86" s="148"/>
      <c r="M86" s="148"/>
      <c r="N86" s="148"/>
    </row>
    <row r="87" spans="2:14">
      <c r="B87" s="152" t="s">
        <v>89</v>
      </c>
      <c r="C87" s="153">
        <v>23</v>
      </c>
      <c r="D87" s="153">
        <v>14</v>
      </c>
      <c r="E87" s="153"/>
      <c r="F87" s="154">
        <v>-0.39130434782608692</v>
      </c>
      <c r="G87" s="154"/>
      <c r="H87" s="148"/>
      <c r="I87" s="148"/>
      <c r="J87" s="148"/>
      <c r="K87" s="148"/>
      <c r="L87" s="148"/>
      <c r="M87" s="148"/>
      <c r="N87" s="148"/>
    </row>
    <row r="88" spans="2:14">
      <c r="B88" s="152" t="s">
        <v>88</v>
      </c>
      <c r="C88" s="153">
        <v>25</v>
      </c>
      <c r="D88" s="153">
        <v>21</v>
      </c>
      <c r="E88" s="153"/>
      <c r="F88" s="154">
        <v>-0.16000000000000003</v>
      </c>
      <c r="G88" s="154"/>
      <c r="H88" s="148"/>
      <c r="I88" s="148"/>
      <c r="J88" s="148"/>
      <c r="K88" s="148"/>
      <c r="L88" s="148"/>
      <c r="M88" s="148"/>
      <c r="N88" s="148"/>
    </row>
    <row r="89" spans="2:14">
      <c r="B89" s="152" t="s">
        <v>87</v>
      </c>
      <c r="C89" s="153">
        <v>10</v>
      </c>
      <c r="D89" s="153">
        <v>18</v>
      </c>
      <c r="E89" s="153"/>
      <c r="F89" s="154">
        <v>0.8</v>
      </c>
      <c r="G89" s="154"/>
      <c r="H89" s="148"/>
      <c r="I89" s="148"/>
      <c r="J89" s="148"/>
      <c r="K89" s="148"/>
      <c r="L89" s="148"/>
      <c r="M89" s="148"/>
      <c r="N89" s="148"/>
    </row>
    <row r="90" spans="2:14">
      <c r="B90" s="152" t="s">
        <v>86</v>
      </c>
      <c r="C90" s="153">
        <v>37</v>
      </c>
      <c r="D90" s="153">
        <v>28</v>
      </c>
      <c r="E90" s="153"/>
      <c r="F90" s="154">
        <v>-0.2432432432432432</v>
      </c>
      <c r="G90" s="154"/>
      <c r="H90" s="148"/>
      <c r="I90" s="148"/>
      <c r="J90" s="148"/>
      <c r="K90" s="148"/>
      <c r="L90" s="148"/>
      <c r="M90" s="148"/>
      <c r="N90" s="148"/>
    </row>
    <row r="91" spans="2:14">
      <c r="B91" s="152" t="s">
        <v>85</v>
      </c>
      <c r="C91" s="153">
        <v>45</v>
      </c>
      <c r="D91" s="153">
        <v>43</v>
      </c>
      <c r="E91" s="153"/>
      <c r="F91" s="154">
        <v>-4.4444444444444398E-2</v>
      </c>
      <c r="G91" s="154"/>
      <c r="H91" s="148"/>
      <c r="I91" s="148"/>
      <c r="J91" s="148"/>
      <c r="K91" s="148"/>
      <c r="L91" s="148"/>
      <c r="M91" s="148"/>
      <c r="N91" s="148"/>
    </row>
    <row r="92" spans="2:14">
      <c r="B92" s="152" t="s">
        <v>84</v>
      </c>
      <c r="C92" s="153">
        <v>50</v>
      </c>
      <c r="D92" s="153">
        <v>76</v>
      </c>
      <c r="E92" s="153"/>
      <c r="F92" s="154">
        <v>0.52</v>
      </c>
      <c r="G92" s="154"/>
      <c r="H92" s="148"/>
      <c r="I92" s="148"/>
      <c r="J92" s="148"/>
      <c r="K92" s="148"/>
      <c r="L92" s="148"/>
      <c r="M92" s="148"/>
      <c r="N92" s="148"/>
    </row>
    <row r="93" spans="2:14">
      <c r="B93" s="155" t="s">
        <v>47</v>
      </c>
      <c r="C93" s="64">
        <v>376</v>
      </c>
      <c r="D93" s="64">
        <v>520</v>
      </c>
      <c r="E93" s="64">
        <v>277</v>
      </c>
      <c r="F93" s="156">
        <v>0.38297872340425543</v>
      </c>
      <c r="G93" s="156"/>
      <c r="H93" s="148"/>
      <c r="I93" s="148"/>
      <c r="J93" s="148"/>
      <c r="K93" s="148"/>
      <c r="L93" s="148"/>
      <c r="M93" s="148"/>
      <c r="N93" s="148"/>
    </row>
    <row r="94" spans="2:14" ht="15" customHeight="1">
      <c r="B94" s="365" t="s">
        <v>180</v>
      </c>
      <c r="C94" s="365"/>
      <c r="D94" s="365"/>
      <c r="E94" s="365"/>
      <c r="F94" s="365"/>
      <c r="G94" s="365"/>
      <c r="H94" s="148"/>
      <c r="I94" s="148"/>
      <c r="J94" s="148"/>
      <c r="K94" s="148"/>
      <c r="L94" s="148"/>
      <c r="M94" s="148"/>
      <c r="N94" s="148"/>
    </row>
    <row r="95" spans="2:14" ht="6" customHeight="1">
      <c r="B95" s="157"/>
      <c r="C95" s="157"/>
      <c r="D95" s="157"/>
      <c r="E95" s="157"/>
      <c r="F95" s="157"/>
      <c r="G95" s="157"/>
      <c r="H95" s="148"/>
      <c r="I95" s="148"/>
      <c r="J95" s="148"/>
      <c r="K95" s="148"/>
      <c r="L95" s="148"/>
      <c r="M95" s="148"/>
      <c r="N95" s="148"/>
    </row>
    <row r="96" spans="2:14" ht="7.5" customHeight="1">
      <c r="B96" s="157"/>
      <c r="C96" s="157"/>
      <c r="D96" s="157"/>
      <c r="E96" s="157"/>
      <c r="F96" s="157"/>
      <c r="G96" s="157"/>
      <c r="H96" s="148"/>
      <c r="I96" s="148"/>
      <c r="J96" s="148"/>
      <c r="K96" s="148"/>
      <c r="L96" s="148"/>
      <c r="M96" s="148"/>
      <c r="N96" s="148"/>
    </row>
    <row r="97" spans="2:14" ht="36" customHeight="1">
      <c r="B97" s="366" t="s">
        <v>185</v>
      </c>
      <c r="C97" s="366"/>
      <c r="D97" s="366"/>
      <c r="E97" s="366"/>
      <c r="F97" s="366"/>
      <c r="G97" s="366"/>
      <c r="H97" s="148"/>
      <c r="I97" s="148"/>
      <c r="J97" s="148"/>
      <c r="K97" s="148"/>
      <c r="L97" s="148"/>
      <c r="M97" s="148"/>
      <c r="N97" s="148"/>
    </row>
    <row r="98" spans="2:14">
      <c r="B98" s="149"/>
      <c r="C98" s="150">
        <v>2010</v>
      </c>
      <c r="D98" s="150">
        <v>2011</v>
      </c>
      <c r="E98" s="150">
        <v>2012</v>
      </c>
      <c r="F98" s="151" t="s">
        <v>178</v>
      </c>
      <c r="G98" s="151" t="s">
        <v>179</v>
      </c>
      <c r="H98" s="148"/>
      <c r="I98" s="148"/>
      <c r="J98" s="148"/>
      <c r="K98" s="148"/>
      <c r="L98" s="148"/>
      <c r="M98" s="148"/>
      <c r="N98" s="148"/>
    </row>
    <row r="99" spans="2:14">
      <c r="B99" s="152" t="s">
        <v>95</v>
      </c>
      <c r="C99" s="153">
        <v>77</v>
      </c>
      <c r="D99" s="153">
        <v>80</v>
      </c>
      <c r="E99" s="153">
        <v>93</v>
      </c>
      <c r="F99" s="154">
        <v>3.8961038961038863E-2</v>
      </c>
      <c r="G99" s="154">
        <v>0.16250000000000009</v>
      </c>
      <c r="H99" s="148"/>
      <c r="I99" s="148"/>
      <c r="J99" s="148"/>
      <c r="K99" s="148"/>
      <c r="L99" s="148"/>
      <c r="M99" s="148"/>
      <c r="N99" s="148"/>
    </row>
    <row r="100" spans="2:14">
      <c r="B100" s="152" t="s">
        <v>94</v>
      </c>
      <c r="C100" s="153">
        <v>66</v>
      </c>
      <c r="D100" s="153">
        <v>76</v>
      </c>
      <c r="E100" s="153">
        <v>229</v>
      </c>
      <c r="F100" s="154">
        <v>0.1515151515151516</v>
      </c>
      <c r="G100" s="154">
        <v>2.013157894736842</v>
      </c>
      <c r="H100" s="148"/>
      <c r="I100" s="148"/>
      <c r="J100" s="148"/>
      <c r="K100" s="148"/>
      <c r="L100" s="148"/>
      <c r="M100" s="148"/>
      <c r="N100" s="148"/>
    </row>
    <row r="101" spans="2:14">
      <c r="B101" s="152" t="s">
        <v>93</v>
      </c>
      <c r="C101" s="153">
        <v>48</v>
      </c>
      <c r="D101" s="153">
        <v>128</v>
      </c>
      <c r="E101" s="153">
        <v>70</v>
      </c>
      <c r="F101" s="154">
        <v>1.6666666666666665</v>
      </c>
      <c r="G101" s="154">
        <v>-0.453125</v>
      </c>
      <c r="H101" s="148"/>
      <c r="I101" s="148"/>
      <c r="J101" s="148"/>
      <c r="K101" s="148"/>
      <c r="L101" s="148"/>
      <c r="M101" s="148"/>
      <c r="N101" s="148"/>
    </row>
    <row r="102" spans="2:14">
      <c r="B102" s="152" t="s">
        <v>92</v>
      </c>
      <c r="C102" s="153">
        <v>25</v>
      </c>
      <c r="D102" s="153">
        <v>32</v>
      </c>
      <c r="E102" s="153">
        <v>49</v>
      </c>
      <c r="F102" s="154">
        <v>0.28000000000000003</v>
      </c>
      <c r="G102" s="154">
        <v>0.53125</v>
      </c>
      <c r="H102" s="148"/>
      <c r="I102" s="148"/>
      <c r="J102" s="148"/>
      <c r="K102" s="148"/>
      <c r="L102" s="148"/>
      <c r="M102" s="148"/>
      <c r="N102" s="148"/>
    </row>
    <row r="103" spans="2:14">
      <c r="B103" s="152" t="s">
        <v>91</v>
      </c>
      <c r="C103" s="153">
        <v>22</v>
      </c>
      <c r="D103" s="153">
        <v>28</v>
      </c>
      <c r="E103" s="153">
        <v>30</v>
      </c>
      <c r="F103" s="154">
        <v>0.27272727272727271</v>
      </c>
      <c r="G103" s="154">
        <v>7.1428571428571397E-2</v>
      </c>
      <c r="H103" s="148"/>
      <c r="I103" s="148"/>
      <c r="J103" s="148"/>
      <c r="K103" s="148"/>
      <c r="L103" s="148"/>
      <c r="M103" s="148"/>
      <c r="N103" s="148"/>
    </row>
    <row r="104" spans="2:14">
      <c r="B104" s="152" t="s">
        <v>90</v>
      </c>
      <c r="C104" s="153">
        <v>13</v>
      </c>
      <c r="D104" s="153">
        <v>27</v>
      </c>
      <c r="E104" s="153">
        <v>32</v>
      </c>
      <c r="F104" s="154">
        <v>1.0769230769230771</v>
      </c>
      <c r="G104" s="154">
        <v>0.18518518518518512</v>
      </c>
      <c r="H104" s="148"/>
      <c r="I104" s="148"/>
      <c r="J104" s="148"/>
      <c r="K104" s="148"/>
      <c r="L104" s="148"/>
      <c r="M104" s="148"/>
      <c r="N104" s="148"/>
    </row>
    <row r="105" spans="2:14">
      <c r="B105" s="152" t="s">
        <v>89</v>
      </c>
      <c r="C105" s="153">
        <v>32</v>
      </c>
      <c r="D105" s="153">
        <v>32</v>
      </c>
      <c r="E105" s="153"/>
      <c r="F105" s="154">
        <v>0</v>
      </c>
      <c r="G105" s="154"/>
      <c r="H105" s="148"/>
      <c r="I105" s="148"/>
      <c r="J105" s="148"/>
      <c r="K105" s="148"/>
      <c r="L105" s="148"/>
      <c r="M105" s="148"/>
      <c r="N105" s="148"/>
    </row>
    <row r="106" spans="2:14">
      <c r="B106" s="152" t="s">
        <v>88</v>
      </c>
      <c r="C106" s="153">
        <v>57</v>
      </c>
      <c r="D106" s="153">
        <v>16</v>
      </c>
      <c r="E106" s="153"/>
      <c r="F106" s="154">
        <v>-0.7192982456140351</v>
      </c>
      <c r="G106" s="154"/>
      <c r="H106" s="148"/>
      <c r="I106" s="148"/>
      <c r="J106" s="148"/>
      <c r="K106" s="148"/>
      <c r="L106" s="148"/>
      <c r="M106" s="148"/>
      <c r="N106" s="148"/>
    </row>
    <row r="107" spans="2:14">
      <c r="B107" s="152" t="s">
        <v>87</v>
      </c>
      <c r="C107" s="153">
        <v>29</v>
      </c>
      <c r="D107" s="153">
        <v>15</v>
      </c>
      <c r="E107" s="153"/>
      <c r="F107" s="154">
        <v>-0.48275862068965514</v>
      </c>
      <c r="G107" s="154"/>
      <c r="H107" s="148"/>
      <c r="I107" s="148"/>
      <c r="J107" s="148"/>
      <c r="K107" s="148"/>
      <c r="L107" s="148"/>
      <c r="M107" s="148"/>
      <c r="N107" s="148"/>
    </row>
    <row r="108" spans="2:14">
      <c r="B108" s="152" t="s">
        <v>86</v>
      </c>
      <c r="C108" s="153">
        <v>23</v>
      </c>
      <c r="D108" s="153">
        <v>55</v>
      </c>
      <c r="E108" s="153"/>
      <c r="F108" s="154">
        <v>1.3913043478260869</v>
      </c>
      <c r="G108" s="154"/>
      <c r="H108" s="148"/>
      <c r="I108" s="148"/>
      <c r="J108" s="148"/>
      <c r="K108" s="148"/>
      <c r="L108" s="148"/>
      <c r="M108" s="148"/>
      <c r="N108" s="148"/>
    </row>
    <row r="109" spans="2:14">
      <c r="B109" s="152" t="s">
        <v>85</v>
      </c>
      <c r="C109" s="153">
        <v>93</v>
      </c>
      <c r="D109" s="153">
        <v>61</v>
      </c>
      <c r="E109" s="153"/>
      <c r="F109" s="154">
        <v>-0.34408602150537637</v>
      </c>
      <c r="G109" s="154"/>
      <c r="H109" s="148"/>
      <c r="I109" s="148"/>
      <c r="J109" s="148"/>
      <c r="K109" s="148"/>
      <c r="L109" s="148"/>
      <c r="M109" s="148"/>
      <c r="N109" s="148"/>
    </row>
    <row r="110" spans="2:14">
      <c r="B110" s="152" t="s">
        <v>84</v>
      </c>
      <c r="C110" s="153">
        <v>74</v>
      </c>
      <c r="D110" s="153">
        <v>68</v>
      </c>
      <c r="E110" s="153"/>
      <c r="F110" s="154">
        <v>-8.108108108108103E-2</v>
      </c>
      <c r="G110" s="154"/>
      <c r="H110" s="148"/>
      <c r="I110" s="148"/>
      <c r="J110" s="148"/>
      <c r="K110" s="148"/>
      <c r="L110" s="148"/>
      <c r="M110" s="148"/>
      <c r="N110" s="148"/>
    </row>
    <row r="111" spans="2:14">
      <c r="B111" s="155" t="s">
        <v>47</v>
      </c>
      <c r="C111" s="64">
        <v>559</v>
      </c>
      <c r="D111" s="64">
        <v>618</v>
      </c>
      <c r="E111" s="64">
        <v>503</v>
      </c>
      <c r="F111" s="156">
        <v>0.10554561717352406</v>
      </c>
      <c r="G111" s="156"/>
      <c r="H111" s="148"/>
      <c r="I111" s="148"/>
      <c r="J111" s="148"/>
      <c r="K111" s="148"/>
      <c r="L111" s="148"/>
      <c r="M111" s="148"/>
      <c r="N111" s="148"/>
    </row>
    <row r="112" spans="2:14" ht="15" customHeight="1">
      <c r="B112" s="365" t="s">
        <v>180</v>
      </c>
      <c r="C112" s="365"/>
      <c r="D112" s="365"/>
      <c r="E112" s="365"/>
      <c r="F112" s="365"/>
      <c r="G112" s="365"/>
      <c r="H112" s="148"/>
      <c r="I112" s="148"/>
      <c r="J112" s="148"/>
      <c r="K112" s="148"/>
      <c r="L112" s="148"/>
      <c r="M112" s="148"/>
      <c r="N112" s="148"/>
    </row>
    <row r="113" spans="2:14" ht="7.5" customHeight="1">
      <c r="B113" s="157"/>
      <c r="C113" s="157"/>
      <c r="D113" s="157"/>
      <c r="E113" s="157"/>
      <c r="F113" s="157"/>
      <c r="G113" s="157"/>
      <c r="H113" s="148"/>
      <c r="I113" s="148"/>
      <c r="J113" s="148"/>
      <c r="K113" s="148"/>
      <c r="L113" s="148"/>
      <c r="M113" s="148"/>
      <c r="N113" s="148"/>
    </row>
    <row r="114" spans="2:14" ht="9" customHeight="1">
      <c r="B114" s="157"/>
      <c r="C114" s="157"/>
      <c r="D114" s="157"/>
      <c r="E114" s="157"/>
      <c r="F114" s="157"/>
      <c r="G114" s="157"/>
      <c r="H114" s="148"/>
      <c r="I114" s="148"/>
      <c r="J114" s="148"/>
      <c r="K114" s="148"/>
      <c r="L114" s="148"/>
      <c r="M114" s="148"/>
      <c r="N114" s="148"/>
    </row>
    <row r="115" spans="2:14" ht="36" customHeight="1">
      <c r="B115" s="366" t="s">
        <v>186</v>
      </c>
      <c r="C115" s="366"/>
      <c r="D115" s="366"/>
      <c r="E115" s="366"/>
      <c r="F115" s="366"/>
      <c r="G115" s="366"/>
      <c r="H115" s="148"/>
      <c r="I115" s="148"/>
      <c r="J115" s="148"/>
      <c r="K115" s="148"/>
      <c r="L115" s="148"/>
      <c r="M115" s="148"/>
      <c r="N115" s="148"/>
    </row>
    <row r="116" spans="2:14">
      <c r="B116" s="149"/>
      <c r="C116" s="150">
        <v>2010</v>
      </c>
      <c r="D116" s="150">
        <v>2011</v>
      </c>
      <c r="E116" s="150">
        <v>2012</v>
      </c>
      <c r="F116" s="151" t="s">
        <v>178</v>
      </c>
      <c r="G116" s="151" t="s">
        <v>179</v>
      </c>
      <c r="H116" s="148"/>
      <c r="I116" s="148"/>
      <c r="J116" s="148"/>
      <c r="K116" s="148"/>
      <c r="L116" s="148"/>
      <c r="M116" s="148"/>
      <c r="N116" s="148"/>
    </row>
    <row r="117" spans="2:14">
      <c r="B117" s="152" t="s">
        <v>95</v>
      </c>
      <c r="C117" s="153">
        <v>24</v>
      </c>
      <c r="D117" s="153">
        <v>57</v>
      </c>
      <c r="E117" s="153">
        <v>77</v>
      </c>
      <c r="F117" s="154">
        <v>1.375</v>
      </c>
      <c r="G117" s="154">
        <v>0.35087719298245612</v>
      </c>
      <c r="H117" s="148"/>
      <c r="I117" s="148"/>
      <c r="J117" s="148"/>
      <c r="K117" s="148"/>
      <c r="L117" s="148"/>
      <c r="M117" s="148"/>
      <c r="N117" s="148"/>
    </row>
    <row r="118" spans="2:14">
      <c r="B118" s="152" t="s">
        <v>94</v>
      </c>
      <c r="C118" s="153">
        <v>52</v>
      </c>
      <c r="D118" s="153">
        <v>75</v>
      </c>
      <c r="E118" s="153">
        <v>118</v>
      </c>
      <c r="F118" s="154">
        <v>0.44230769230769229</v>
      </c>
      <c r="G118" s="154">
        <v>0.57333333333333325</v>
      </c>
      <c r="H118" s="148"/>
      <c r="I118" s="148"/>
      <c r="J118" s="148"/>
      <c r="K118" s="148"/>
      <c r="L118" s="148"/>
      <c r="M118" s="148"/>
      <c r="N118" s="148"/>
    </row>
    <row r="119" spans="2:14">
      <c r="B119" s="152" t="s">
        <v>93</v>
      </c>
      <c r="C119" s="153">
        <v>14</v>
      </c>
      <c r="D119" s="153">
        <v>52</v>
      </c>
      <c r="E119" s="153">
        <v>60</v>
      </c>
      <c r="F119" s="154">
        <v>2.7142857142857144</v>
      </c>
      <c r="G119" s="154">
        <v>0.15384615384615374</v>
      </c>
      <c r="H119" s="148"/>
      <c r="I119" s="148"/>
      <c r="J119" s="148"/>
      <c r="K119" s="148"/>
      <c r="L119" s="148"/>
      <c r="M119" s="148"/>
      <c r="N119" s="148"/>
    </row>
    <row r="120" spans="2:14">
      <c r="B120" s="152" t="s">
        <v>92</v>
      </c>
      <c r="C120" s="153">
        <v>24</v>
      </c>
      <c r="D120" s="153">
        <v>37</v>
      </c>
      <c r="E120" s="153">
        <v>44</v>
      </c>
      <c r="F120" s="154">
        <v>0.54166666666666674</v>
      </c>
      <c r="G120" s="154">
        <v>0.18918918918918926</v>
      </c>
      <c r="H120" s="148"/>
      <c r="I120" s="148"/>
      <c r="J120" s="148"/>
      <c r="K120" s="148"/>
      <c r="L120" s="148"/>
      <c r="M120" s="148"/>
      <c r="N120" s="148"/>
    </row>
    <row r="121" spans="2:14">
      <c r="B121" s="152" t="s">
        <v>91</v>
      </c>
      <c r="C121" s="153">
        <v>25</v>
      </c>
      <c r="D121" s="153">
        <v>11</v>
      </c>
      <c r="E121" s="153">
        <v>10</v>
      </c>
      <c r="F121" s="154">
        <v>-0.56000000000000005</v>
      </c>
      <c r="G121" s="154">
        <v>-9.0909090909090939E-2</v>
      </c>
      <c r="H121" s="148"/>
      <c r="I121" s="148"/>
      <c r="J121" s="148"/>
      <c r="K121" s="148"/>
      <c r="L121" s="148"/>
      <c r="M121" s="148"/>
      <c r="N121" s="148"/>
    </row>
    <row r="122" spans="2:14">
      <c r="B122" s="152" t="s">
        <v>90</v>
      </c>
      <c r="C122" s="153">
        <v>9</v>
      </c>
      <c r="D122" s="153">
        <v>11</v>
      </c>
      <c r="E122" s="153">
        <v>8</v>
      </c>
      <c r="F122" s="154">
        <v>0.22222222222222232</v>
      </c>
      <c r="G122" s="154">
        <v>-0.27272727272727271</v>
      </c>
      <c r="H122" s="148"/>
      <c r="I122" s="148"/>
      <c r="J122" s="148"/>
      <c r="K122" s="148"/>
      <c r="L122" s="148"/>
      <c r="M122" s="148"/>
      <c r="N122" s="148"/>
    </row>
    <row r="123" spans="2:14">
      <c r="B123" s="152" t="s">
        <v>89</v>
      </c>
      <c r="C123" s="153">
        <v>23</v>
      </c>
      <c r="D123" s="153">
        <v>15</v>
      </c>
      <c r="E123" s="153"/>
      <c r="F123" s="154">
        <v>-0.34782608695652173</v>
      </c>
      <c r="G123" s="154"/>
      <c r="H123" s="148"/>
      <c r="I123" s="148"/>
      <c r="J123" s="148"/>
      <c r="K123" s="148"/>
      <c r="L123" s="148"/>
      <c r="M123" s="148"/>
      <c r="N123" s="148"/>
    </row>
    <row r="124" spans="2:14">
      <c r="B124" s="152" t="s">
        <v>88</v>
      </c>
      <c r="C124" s="153">
        <v>20</v>
      </c>
      <c r="D124" s="153">
        <v>20</v>
      </c>
      <c r="E124" s="153"/>
      <c r="F124" s="154">
        <v>0</v>
      </c>
      <c r="G124" s="154"/>
      <c r="H124" s="148"/>
      <c r="I124" s="148"/>
      <c r="J124" s="148"/>
      <c r="K124" s="148"/>
      <c r="L124" s="148"/>
      <c r="M124" s="148"/>
      <c r="N124" s="148"/>
    </row>
    <row r="125" spans="2:14">
      <c r="B125" s="152" t="s">
        <v>87</v>
      </c>
      <c r="C125" s="153">
        <v>5</v>
      </c>
      <c r="D125" s="153">
        <v>13</v>
      </c>
      <c r="E125" s="153"/>
      <c r="F125" s="154">
        <v>1.6</v>
      </c>
      <c r="G125" s="154"/>
      <c r="H125" s="148"/>
      <c r="I125" s="148"/>
      <c r="J125" s="148"/>
      <c r="K125" s="148"/>
      <c r="L125" s="148"/>
      <c r="M125" s="148"/>
      <c r="N125" s="148"/>
    </row>
    <row r="126" spans="2:14">
      <c r="B126" s="152" t="s">
        <v>86</v>
      </c>
      <c r="C126" s="153">
        <v>49</v>
      </c>
      <c r="D126" s="153">
        <v>72</v>
      </c>
      <c r="E126" s="153"/>
      <c r="F126" s="154">
        <v>0.46938775510204089</v>
      </c>
      <c r="G126" s="154"/>
      <c r="H126" s="148"/>
      <c r="I126" s="148"/>
      <c r="J126" s="148"/>
      <c r="K126" s="148"/>
      <c r="L126" s="148"/>
      <c r="M126" s="148"/>
      <c r="N126" s="148"/>
    </row>
    <row r="127" spans="2:14">
      <c r="B127" s="152" t="s">
        <v>85</v>
      </c>
      <c r="C127" s="153">
        <v>38</v>
      </c>
      <c r="D127" s="153">
        <v>54</v>
      </c>
      <c r="E127" s="153"/>
      <c r="F127" s="154">
        <v>0.42105263157894735</v>
      </c>
      <c r="G127" s="154"/>
      <c r="H127" s="148"/>
      <c r="I127" s="148"/>
      <c r="J127" s="148"/>
      <c r="K127" s="148"/>
      <c r="L127" s="148"/>
      <c r="M127" s="148"/>
      <c r="N127" s="148"/>
    </row>
    <row r="128" spans="2:14">
      <c r="B128" s="152" t="s">
        <v>84</v>
      </c>
      <c r="C128" s="153">
        <v>58</v>
      </c>
      <c r="D128" s="153">
        <v>92</v>
      </c>
      <c r="E128" s="153"/>
      <c r="F128" s="154">
        <v>0.5862068965517242</v>
      </c>
      <c r="G128" s="154"/>
      <c r="H128" s="148"/>
      <c r="I128" s="148"/>
      <c r="J128" s="148"/>
      <c r="K128" s="148"/>
      <c r="L128" s="148"/>
      <c r="M128" s="148"/>
      <c r="N128" s="148"/>
    </row>
    <row r="129" spans="2:14">
      <c r="B129" s="155" t="s">
        <v>47</v>
      </c>
      <c r="C129" s="64">
        <v>341</v>
      </c>
      <c r="D129" s="64">
        <v>509</v>
      </c>
      <c r="E129" s="64">
        <v>317</v>
      </c>
      <c r="F129" s="156">
        <v>0.49266862170087977</v>
      </c>
      <c r="G129" s="156"/>
      <c r="H129" s="148"/>
      <c r="I129" s="148"/>
      <c r="J129" s="148"/>
      <c r="K129" s="148"/>
      <c r="L129" s="148"/>
      <c r="M129" s="148"/>
      <c r="N129" s="148"/>
    </row>
    <row r="130" spans="2:14" ht="15" customHeight="1">
      <c r="B130" s="365" t="s">
        <v>180</v>
      </c>
      <c r="C130" s="365"/>
      <c r="D130" s="365"/>
      <c r="E130" s="365"/>
      <c r="F130" s="365"/>
      <c r="G130" s="365"/>
      <c r="H130" s="148"/>
      <c r="I130" s="148"/>
      <c r="J130" s="148"/>
      <c r="K130" s="148"/>
      <c r="L130" s="148"/>
      <c r="M130" s="148"/>
      <c r="N130" s="148"/>
    </row>
    <row r="131" spans="2:14" ht="7.5" customHeight="1">
      <c r="B131" s="157"/>
      <c r="C131" s="157"/>
      <c r="D131" s="157"/>
      <c r="E131" s="157"/>
      <c r="F131" s="157"/>
      <c r="G131" s="157"/>
      <c r="H131" s="148"/>
      <c r="I131" s="148"/>
      <c r="J131" s="148"/>
      <c r="K131" s="148"/>
      <c r="L131" s="148"/>
      <c r="M131" s="148"/>
      <c r="N131" s="148"/>
    </row>
    <row r="132" spans="2:14" ht="7.5" customHeight="1">
      <c r="B132" s="157"/>
      <c r="C132" s="157"/>
      <c r="D132" s="157"/>
      <c r="E132" s="157"/>
      <c r="F132" s="157"/>
      <c r="G132" s="157"/>
      <c r="H132" s="148"/>
      <c r="I132" s="148"/>
      <c r="J132" s="148"/>
      <c r="K132" s="148"/>
      <c r="L132" s="148"/>
      <c r="M132" s="148"/>
      <c r="N132" s="148"/>
    </row>
    <row r="133" spans="2:14" ht="36" customHeight="1">
      <c r="B133" s="366" t="s">
        <v>187</v>
      </c>
      <c r="C133" s="366"/>
      <c r="D133" s="366"/>
      <c r="E133" s="366"/>
      <c r="F133" s="366"/>
      <c r="G133" s="366"/>
      <c r="H133" s="148"/>
      <c r="I133" s="148"/>
      <c r="J133" s="148"/>
      <c r="K133" s="148"/>
      <c r="L133" s="148"/>
      <c r="M133" s="148"/>
      <c r="N133" s="148"/>
    </row>
    <row r="134" spans="2:14">
      <c r="B134" s="149"/>
      <c r="C134" s="150">
        <v>2010</v>
      </c>
      <c r="D134" s="150">
        <v>2011</v>
      </c>
      <c r="E134" s="150">
        <v>2012</v>
      </c>
      <c r="F134" s="151" t="s">
        <v>178</v>
      </c>
      <c r="G134" s="151" t="s">
        <v>179</v>
      </c>
      <c r="H134" s="148"/>
      <c r="I134" s="148"/>
      <c r="J134" s="148"/>
      <c r="K134" s="148"/>
      <c r="L134" s="148"/>
      <c r="M134" s="148"/>
      <c r="N134" s="148"/>
    </row>
    <row r="135" spans="2:14">
      <c r="B135" s="152" t="s">
        <v>95</v>
      </c>
      <c r="C135" s="153">
        <v>47</v>
      </c>
      <c r="D135" s="153">
        <v>75</v>
      </c>
      <c r="E135" s="153">
        <v>97</v>
      </c>
      <c r="F135" s="154">
        <v>0.5957446808510638</v>
      </c>
      <c r="G135" s="154">
        <v>0.29333333333333322</v>
      </c>
      <c r="H135" s="148"/>
      <c r="I135" s="148"/>
      <c r="J135" s="148"/>
      <c r="K135" s="148"/>
      <c r="L135" s="148"/>
      <c r="M135" s="148"/>
      <c r="N135" s="148"/>
    </row>
    <row r="136" spans="2:14">
      <c r="B136" s="152" t="s">
        <v>94</v>
      </c>
      <c r="C136" s="153">
        <v>100</v>
      </c>
      <c r="D136" s="153">
        <v>110</v>
      </c>
      <c r="E136" s="153">
        <v>203</v>
      </c>
      <c r="F136" s="154">
        <v>0.10000000000000009</v>
      </c>
      <c r="G136" s="154">
        <v>0.84545454545454546</v>
      </c>
      <c r="H136" s="148"/>
      <c r="I136" s="148"/>
      <c r="J136" s="148"/>
      <c r="K136" s="148"/>
      <c r="L136" s="148"/>
      <c r="M136" s="148"/>
      <c r="N136" s="148"/>
    </row>
    <row r="137" spans="2:14">
      <c r="B137" s="152" t="s">
        <v>93</v>
      </c>
      <c r="C137" s="153">
        <v>39</v>
      </c>
      <c r="D137" s="153">
        <v>57</v>
      </c>
      <c r="E137" s="153">
        <v>115</v>
      </c>
      <c r="F137" s="154">
        <v>0.46153846153846145</v>
      </c>
      <c r="G137" s="154">
        <v>1.0175438596491229</v>
      </c>
      <c r="H137" s="148"/>
      <c r="I137" s="148"/>
      <c r="J137" s="148"/>
      <c r="K137" s="148"/>
      <c r="L137" s="148"/>
      <c r="M137" s="148"/>
      <c r="N137" s="148"/>
    </row>
    <row r="138" spans="2:14">
      <c r="B138" s="152" t="s">
        <v>92</v>
      </c>
      <c r="C138" s="153">
        <v>20</v>
      </c>
      <c r="D138" s="153">
        <v>23</v>
      </c>
      <c r="E138" s="153">
        <v>39</v>
      </c>
      <c r="F138" s="154">
        <v>0.14999999999999991</v>
      </c>
      <c r="G138" s="154">
        <v>0.69565217391304346</v>
      </c>
      <c r="H138" s="148"/>
      <c r="I138" s="148"/>
      <c r="J138" s="148"/>
      <c r="K138" s="148"/>
      <c r="L138" s="148"/>
      <c r="M138" s="148"/>
      <c r="N138" s="148"/>
    </row>
    <row r="139" spans="2:14">
      <c r="B139" s="152" t="s">
        <v>91</v>
      </c>
      <c r="C139" s="153">
        <v>29</v>
      </c>
      <c r="D139" s="153">
        <v>13</v>
      </c>
      <c r="E139" s="153">
        <v>21</v>
      </c>
      <c r="F139" s="154">
        <v>-0.55172413793103448</v>
      </c>
      <c r="G139" s="154">
        <v>0.61538461538461542</v>
      </c>
      <c r="H139" s="148"/>
      <c r="I139" s="148"/>
      <c r="J139" s="148"/>
      <c r="K139" s="148"/>
      <c r="L139" s="148"/>
      <c r="M139" s="148"/>
      <c r="N139" s="148"/>
    </row>
    <row r="140" spans="2:14">
      <c r="B140" s="152" t="s">
        <v>90</v>
      </c>
      <c r="C140" s="153">
        <v>7</v>
      </c>
      <c r="D140" s="153">
        <v>20</v>
      </c>
      <c r="E140" s="153">
        <v>4</v>
      </c>
      <c r="F140" s="154">
        <v>1.8571428571428572</v>
      </c>
      <c r="G140" s="154">
        <v>-0.8</v>
      </c>
      <c r="H140" s="148"/>
      <c r="I140" s="148"/>
      <c r="J140" s="148"/>
      <c r="K140" s="148"/>
      <c r="L140" s="148"/>
      <c r="M140" s="148"/>
      <c r="N140" s="148"/>
    </row>
    <row r="141" spans="2:14">
      <c r="B141" s="152" t="s">
        <v>89</v>
      </c>
      <c r="C141" s="153">
        <v>12</v>
      </c>
      <c r="D141" s="153">
        <v>16</v>
      </c>
      <c r="E141" s="153"/>
      <c r="F141" s="154">
        <v>0.33333333333333326</v>
      </c>
      <c r="G141" s="154"/>
      <c r="H141" s="148"/>
      <c r="I141" s="148"/>
      <c r="J141" s="148"/>
      <c r="K141" s="148"/>
      <c r="L141" s="148"/>
      <c r="M141" s="148"/>
      <c r="N141" s="148"/>
    </row>
    <row r="142" spans="2:14">
      <c r="B142" s="152" t="s">
        <v>88</v>
      </c>
      <c r="C142" s="153">
        <v>28</v>
      </c>
      <c r="D142" s="153">
        <v>11</v>
      </c>
      <c r="E142" s="153"/>
      <c r="F142" s="154">
        <v>-0.60714285714285721</v>
      </c>
      <c r="G142" s="154"/>
      <c r="H142" s="148"/>
      <c r="I142" s="148"/>
      <c r="J142" s="148"/>
      <c r="K142" s="148"/>
      <c r="L142" s="148"/>
      <c r="M142" s="148"/>
      <c r="N142" s="148"/>
    </row>
    <row r="143" spans="2:14">
      <c r="B143" s="152" t="s">
        <v>87</v>
      </c>
      <c r="C143" s="153">
        <v>29</v>
      </c>
      <c r="D143" s="153">
        <v>29</v>
      </c>
      <c r="E143" s="153"/>
      <c r="F143" s="154">
        <v>0</v>
      </c>
      <c r="G143" s="154"/>
      <c r="H143" s="148"/>
      <c r="I143" s="148"/>
      <c r="J143" s="148"/>
      <c r="K143" s="148"/>
      <c r="L143" s="148"/>
      <c r="M143" s="148"/>
      <c r="N143" s="148"/>
    </row>
    <row r="144" spans="2:14">
      <c r="B144" s="152" t="s">
        <v>86</v>
      </c>
      <c r="C144" s="153">
        <v>39</v>
      </c>
      <c r="D144" s="153">
        <v>49</v>
      </c>
      <c r="E144" s="153"/>
      <c r="F144" s="154">
        <v>0.25641025641025639</v>
      </c>
      <c r="G144" s="154"/>
      <c r="H144" s="148"/>
      <c r="I144" s="148"/>
      <c r="J144" s="148"/>
      <c r="K144" s="148"/>
      <c r="L144" s="148"/>
      <c r="M144" s="148"/>
      <c r="N144" s="148"/>
    </row>
    <row r="145" spans="2:14">
      <c r="B145" s="152" t="s">
        <v>85</v>
      </c>
      <c r="C145" s="153">
        <v>61</v>
      </c>
      <c r="D145" s="153">
        <v>68</v>
      </c>
      <c r="E145" s="153"/>
      <c r="F145" s="154">
        <v>0.11475409836065564</v>
      </c>
      <c r="G145" s="154"/>
      <c r="H145" s="148"/>
      <c r="I145" s="148"/>
      <c r="J145" s="148"/>
      <c r="K145" s="148"/>
      <c r="L145" s="148"/>
      <c r="M145" s="148"/>
      <c r="N145" s="148"/>
    </row>
    <row r="146" spans="2:14">
      <c r="B146" s="152" t="s">
        <v>84</v>
      </c>
      <c r="C146" s="153">
        <v>50</v>
      </c>
      <c r="D146" s="153">
        <v>76</v>
      </c>
      <c r="E146" s="153"/>
      <c r="F146" s="154">
        <v>0.52</v>
      </c>
      <c r="G146" s="154"/>
      <c r="H146" s="148"/>
      <c r="I146" s="148"/>
      <c r="J146" s="148"/>
      <c r="K146" s="148"/>
      <c r="L146" s="148"/>
      <c r="M146" s="148"/>
      <c r="N146" s="148"/>
    </row>
    <row r="147" spans="2:14">
      <c r="B147" s="155" t="s">
        <v>47</v>
      </c>
      <c r="C147" s="64">
        <v>461</v>
      </c>
      <c r="D147" s="64">
        <v>547</v>
      </c>
      <c r="E147" s="64">
        <v>479</v>
      </c>
      <c r="F147" s="156">
        <v>0.18655097613882865</v>
      </c>
      <c r="G147" s="156"/>
      <c r="H147" s="148"/>
      <c r="I147" s="148"/>
      <c r="J147" s="148"/>
      <c r="K147" s="148"/>
      <c r="L147" s="148"/>
      <c r="M147" s="148"/>
      <c r="N147" s="148"/>
    </row>
    <row r="148" spans="2:14" ht="15" customHeight="1">
      <c r="B148" s="365" t="s">
        <v>180</v>
      </c>
      <c r="C148" s="365"/>
      <c r="D148" s="365"/>
      <c r="E148" s="365"/>
      <c r="F148" s="365"/>
      <c r="G148" s="365"/>
      <c r="H148" s="148"/>
      <c r="I148" s="148"/>
      <c r="J148" s="148"/>
      <c r="K148" s="148"/>
      <c r="L148" s="148"/>
      <c r="M148" s="148"/>
      <c r="N148" s="148"/>
    </row>
    <row r="149" spans="2:14" ht="8.25" customHeight="1">
      <c r="B149" s="157"/>
      <c r="C149" s="157"/>
      <c r="D149" s="157"/>
      <c r="E149" s="157"/>
      <c r="F149" s="157"/>
      <c r="G149" s="157"/>
      <c r="H149" s="148"/>
      <c r="I149" s="148"/>
      <c r="J149" s="148"/>
      <c r="K149" s="148"/>
      <c r="L149" s="148"/>
      <c r="M149" s="148"/>
      <c r="N149" s="148"/>
    </row>
    <row r="150" spans="2:14" ht="9.75" customHeight="1">
      <c r="B150" s="157"/>
      <c r="C150" s="157"/>
      <c r="D150" s="157"/>
      <c r="E150" s="157"/>
      <c r="F150" s="157"/>
      <c r="G150" s="157"/>
      <c r="H150" s="148"/>
      <c r="I150" s="148"/>
      <c r="J150" s="148"/>
      <c r="K150" s="148"/>
      <c r="L150" s="148"/>
      <c r="M150" s="148"/>
      <c r="N150" s="148"/>
    </row>
    <row r="151" spans="2:14" ht="36" customHeight="1">
      <c r="B151" s="366" t="s">
        <v>188</v>
      </c>
      <c r="C151" s="366"/>
      <c r="D151" s="366"/>
      <c r="E151" s="366"/>
      <c r="F151" s="366"/>
      <c r="G151" s="366"/>
      <c r="H151" s="148"/>
      <c r="I151" s="148"/>
      <c r="J151" s="148"/>
      <c r="K151" s="148"/>
      <c r="L151" s="148"/>
      <c r="M151" s="148"/>
      <c r="N151" s="148"/>
    </row>
    <row r="152" spans="2:14">
      <c r="B152" s="149"/>
      <c r="C152" s="150">
        <v>2010</v>
      </c>
      <c r="D152" s="150">
        <v>2011</v>
      </c>
      <c r="E152" s="150">
        <v>2012</v>
      </c>
      <c r="F152" s="151" t="s">
        <v>178</v>
      </c>
      <c r="G152" s="151" t="s">
        <v>179</v>
      </c>
      <c r="H152" s="148"/>
      <c r="I152" s="148"/>
      <c r="J152" s="148"/>
      <c r="K152" s="148"/>
      <c r="L152" s="148"/>
      <c r="M152" s="148"/>
      <c r="N152" s="148"/>
    </row>
    <row r="153" spans="2:14">
      <c r="B153" s="152" t="s">
        <v>95</v>
      </c>
      <c r="C153" s="153">
        <v>228</v>
      </c>
      <c r="D153" s="153">
        <v>266</v>
      </c>
      <c r="E153" s="153">
        <v>287</v>
      </c>
      <c r="F153" s="154">
        <v>0.16666666666666674</v>
      </c>
      <c r="G153" s="154">
        <v>7.8947368421052655E-2</v>
      </c>
      <c r="H153" s="148"/>
      <c r="I153" s="148"/>
      <c r="J153" s="148"/>
      <c r="K153" s="148"/>
      <c r="L153" s="148"/>
      <c r="M153" s="148"/>
      <c r="N153" s="148"/>
    </row>
    <row r="154" spans="2:14">
      <c r="B154" s="152" t="s">
        <v>94</v>
      </c>
      <c r="C154" s="153">
        <v>300</v>
      </c>
      <c r="D154" s="153">
        <v>442</v>
      </c>
      <c r="E154" s="153">
        <v>424</v>
      </c>
      <c r="F154" s="154">
        <v>0.47333333333333338</v>
      </c>
      <c r="G154" s="154">
        <v>-4.0723981900452455E-2</v>
      </c>
      <c r="H154" s="148"/>
      <c r="I154" s="148"/>
      <c r="J154" s="148"/>
      <c r="K154" s="148"/>
      <c r="L154" s="148"/>
      <c r="M154" s="148"/>
      <c r="N154" s="148"/>
    </row>
    <row r="155" spans="2:14">
      <c r="B155" s="152" t="s">
        <v>93</v>
      </c>
      <c r="C155" s="153">
        <v>208</v>
      </c>
      <c r="D155" s="153">
        <v>421</v>
      </c>
      <c r="E155" s="153">
        <v>274</v>
      </c>
      <c r="F155" s="154">
        <v>1.0240384615384617</v>
      </c>
      <c r="G155" s="154">
        <v>-0.34916864608076015</v>
      </c>
      <c r="H155" s="148"/>
      <c r="I155" s="148"/>
      <c r="J155" s="148"/>
      <c r="K155" s="148"/>
      <c r="L155" s="148"/>
      <c r="M155" s="148"/>
      <c r="N155" s="148"/>
    </row>
    <row r="156" spans="2:14">
      <c r="B156" s="152" t="s">
        <v>92</v>
      </c>
      <c r="C156" s="153">
        <v>238</v>
      </c>
      <c r="D156" s="153">
        <v>248</v>
      </c>
      <c r="E156" s="153">
        <v>336</v>
      </c>
      <c r="F156" s="154">
        <v>4.2016806722689148E-2</v>
      </c>
      <c r="G156" s="154">
        <v>0.35483870967741926</v>
      </c>
      <c r="H156" s="148"/>
      <c r="I156" s="148"/>
      <c r="J156" s="148"/>
      <c r="K156" s="148"/>
      <c r="L156" s="148"/>
      <c r="M156" s="148"/>
      <c r="N156" s="148"/>
    </row>
    <row r="157" spans="2:14">
      <c r="B157" s="152" t="s">
        <v>91</v>
      </c>
      <c r="C157" s="153">
        <v>142</v>
      </c>
      <c r="D157" s="153">
        <v>189</v>
      </c>
      <c r="E157" s="153">
        <v>259</v>
      </c>
      <c r="F157" s="154">
        <v>0.33098591549295775</v>
      </c>
      <c r="G157" s="154">
        <v>0.37037037037037046</v>
      </c>
      <c r="H157" s="148"/>
      <c r="I157" s="148"/>
      <c r="J157" s="148"/>
      <c r="K157" s="148"/>
      <c r="L157" s="148"/>
      <c r="M157" s="148"/>
      <c r="N157" s="148"/>
    </row>
    <row r="158" spans="2:14">
      <c r="B158" s="152" t="s">
        <v>90</v>
      </c>
      <c r="C158" s="153">
        <v>114</v>
      </c>
      <c r="D158" s="153">
        <v>130</v>
      </c>
      <c r="E158" s="153">
        <v>148</v>
      </c>
      <c r="F158" s="154">
        <v>0.14035087719298245</v>
      </c>
      <c r="G158" s="154">
        <v>0.13846153846153841</v>
      </c>
      <c r="H158" s="148"/>
      <c r="I158" s="148"/>
      <c r="J158" s="148"/>
      <c r="K158" s="148"/>
      <c r="L158" s="148"/>
      <c r="M158" s="148"/>
      <c r="N158" s="148"/>
    </row>
    <row r="159" spans="2:14">
      <c r="B159" s="152" t="s">
        <v>89</v>
      </c>
      <c r="C159" s="153">
        <v>145</v>
      </c>
      <c r="D159" s="153">
        <v>270</v>
      </c>
      <c r="E159" s="153"/>
      <c r="F159" s="154">
        <v>0.86206896551724133</v>
      </c>
      <c r="G159" s="154"/>
      <c r="H159" s="148"/>
      <c r="I159" s="148"/>
      <c r="J159" s="148"/>
      <c r="K159" s="148"/>
      <c r="L159" s="148"/>
      <c r="M159" s="148"/>
      <c r="N159" s="148"/>
    </row>
    <row r="160" spans="2:14">
      <c r="B160" s="152" t="s">
        <v>88</v>
      </c>
      <c r="C160" s="153">
        <v>215</v>
      </c>
      <c r="D160" s="153">
        <v>381</v>
      </c>
      <c r="E160" s="153"/>
      <c r="F160" s="154">
        <v>0.77209302325581386</v>
      </c>
      <c r="G160" s="154"/>
      <c r="H160" s="148"/>
      <c r="I160" s="148"/>
      <c r="J160" s="148"/>
      <c r="K160" s="148"/>
      <c r="L160" s="148"/>
      <c r="M160" s="148"/>
      <c r="N160" s="148"/>
    </row>
    <row r="161" spans="2:14">
      <c r="B161" s="152" t="s">
        <v>87</v>
      </c>
      <c r="C161" s="153">
        <v>110</v>
      </c>
      <c r="D161" s="153">
        <v>208</v>
      </c>
      <c r="E161" s="153"/>
      <c r="F161" s="154">
        <v>0.89090909090909087</v>
      </c>
      <c r="G161" s="154"/>
      <c r="H161" s="148"/>
      <c r="I161" s="148"/>
      <c r="J161" s="148"/>
      <c r="K161" s="148"/>
      <c r="L161" s="148"/>
      <c r="M161" s="148"/>
      <c r="N161" s="148"/>
    </row>
    <row r="162" spans="2:14">
      <c r="B162" s="152" t="s">
        <v>86</v>
      </c>
      <c r="C162" s="153">
        <v>171</v>
      </c>
      <c r="D162" s="153">
        <v>373</v>
      </c>
      <c r="E162" s="153"/>
      <c r="F162" s="154">
        <v>1.1812865497076022</v>
      </c>
      <c r="G162" s="154"/>
      <c r="H162" s="148"/>
      <c r="I162" s="148"/>
      <c r="J162" s="148"/>
      <c r="K162" s="148"/>
      <c r="L162" s="148"/>
      <c r="M162" s="148"/>
      <c r="N162" s="148"/>
    </row>
    <row r="163" spans="2:14">
      <c r="B163" s="152" t="s">
        <v>85</v>
      </c>
      <c r="C163" s="153">
        <v>266</v>
      </c>
      <c r="D163" s="153">
        <v>286</v>
      </c>
      <c r="E163" s="153"/>
      <c r="F163" s="154">
        <v>7.5187969924812137E-2</v>
      </c>
      <c r="G163" s="154"/>
      <c r="H163" s="148"/>
      <c r="I163" s="148"/>
      <c r="J163" s="148"/>
      <c r="K163" s="148"/>
      <c r="L163" s="148"/>
      <c r="M163" s="148"/>
      <c r="N163" s="148"/>
    </row>
    <row r="164" spans="2:14">
      <c r="B164" s="152" t="s">
        <v>84</v>
      </c>
      <c r="C164" s="153">
        <v>341</v>
      </c>
      <c r="D164" s="153">
        <v>326</v>
      </c>
      <c r="E164" s="153"/>
      <c r="F164" s="154">
        <v>-4.3988269794721369E-2</v>
      </c>
      <c r="G164" s="154"/>
      <c r="H164" s="148"/>
      <c r="I164" s="148"/>
      <c r="J164" s="148"/>
      <c r="K164" s="148"/>
      <c r="L164" s="148"/>
      <c r="M164" s="148"/>
      <c r="N164" s="148"/>
    </row>
    <row r="165" spans="2:14">
      <c r="B165" s="155" t="s">
        <v>47</v>
      </c>
      <c r="C165" s="64">
        <v>2478</v>
      </c>
      <c r="D165" s="64">
        <v>3540</v>
      </c>
      <c r="E165" s="64">
        <v>1728</v>
      </c>
      <c r="F165" s="156">
        <v>0.4285714285714286</v>
      </c>
      <c r="G165" s="156"/>
      <c r="H165" s="148"/>
      <c r="I165" s="148"/>
      <c r="J165" s="148"/>
      <c r="K165" s="148"/>
      <c r="L165" s="148"/>
      <c r="M165" s="148"/>
      <c r="N165" s="148"/>
    </row>
    <row r="166" spans="2:14" ht="15" customHeight="1">
      <c r="B166" s="365" t="s">
        <v>180</v>
      </c>
      <c r="C166" s="365"/>
      <c r="D166" s="365"/>
      <c r="E166" s="365"/>
      <c r="F166" s="365"/>
      <c r="G166" s="365"/>
      <c r="H166" s="148"/>
      <c r="I166" s="148"/>
      <c r="J166" s="148"/>
      <c r="K166" s="148"/>
      <c r="L166" s="148"/>
      <c r="M166" s="148"/>
      <c r="N166" s="148"/>
    </row>
    <row r="167" spans="2:14" ht="10.5" customHeight="1">
      <c r="B167" s="157"/>
      <c r="C167" s="157"/>
      <c r="D167" s="157"/>
      <c r="E167" s="157"/>
      <c r="F167" s="157"/>
      <c r="G167" s="157"/>
      <c r="H167" s="148"/>
      <c r="I167" s="148"/>
      <c r="J167" s="148"/>
      <c r="K167" s="148"/>
      <c r="L167" s="148"/>
      <c r="M167" s="148"/>
      <c r="N167" s="148"/>
    </row>
    <row r="168" spans="2:14" ht="7.5" customHeight="1">
      <c r="B168" s="157"/>
      <c r="C168" s="157"/>
      <c r="D168" s="157"/>
      <c r="E168" s="157"/>
      <c r="F168" s="157"/>
      <c r="G168" s="157"/>
      <c r="H168" s="148"/>
      <c r="I168" s="148"/>
      <c r="J168" s="148"/>
      <c r="K168" s="148"/>
      <c r="L168" s="148"/>
      <c r="M168" s="148"/>
      <c r="N168" s="148"/>
    </row>
    <row r="169" spans="2:14" ht="36" customHeight="1">
      <c r="B169" s="366" t="s">
        <v>189</v>
      </c>
      <c r="C169" s="366"/>
      <c r="D169" s="366"/>
      <c r="E169" s="366"/>
      <c r="F169" s="366"/>
      <c r="G169" s="366"/>
      <c r="H169" s="148"/>
      <c r="I169" s="148"/>
      <c r="J169" s="148"/>
      <c r="K169" s="148"/>
      <c r="L169" s="148"/>
      <c r="M169" s="148"/>
      <c r="N169" s="148"/>
    </row>
    <row r="170" spans="2:14">
      <c r="B170" s="149"/>
      <c r="C170" s="150">
        <v>2010</v>
      </c>
      <c r="D170" s="150">
        <v>2011</v>
      </c>
      <c r="E170" s="150">
        <v>2012</v>
      </c>
      <c r="F170" s="151" t="s">
        <v>178</v>
      </c>
      <c r="G170" s="151" t="s">
        <v>179</v>
      </c>
      <c r="H170" s="148"/>
      <c r="I170" s="148"/>
      <c r="J170" s="148"/>
      <c r="K170" s="148"/>
      <c r="L170" s="148"/>
      <c r="M170" s="148"/>
      <c r="N170" s="148"/>
    </row>
    <row r="171" spans="2:14">
      <c r="B171" s="152" t="s">
        <v>95</v>
      </c>
      <c r="C171" s="153">
        <v>98</v>
      </c>
      <c r="D171" s="153">
        <v>82</v>
      </c>
      <c r="E171" s="153">
        <v>107</v>
      </c>
      <c r="F171" s="154">
        <v>-0.16326530612244894</v>
      </c>
      <c r="G171" s="154">
        <v>0.30487804878048785</v>
      </c>
      <c r="H171" s="148"/>
      <c r="I171" s="148"/>
      <c r="J171" s="148"/>
      <c r="K171" s="148"/>
      <c r="L171" s="148"/>
      <c r="M171" s="148"/>
      <c r="N171" s="148"/>
    </row>
    <row r="172" spans="2:14">
      <c r="B172" s="152" t="s">
        <v>94</v>
      </c>
      <c r="C172" s="153">
        <v>153</v>
      </c>
      <c r="D172" s="153">
        <v>74</v>
      </c>
      <c r="E172" s="153">
        <v>109</v>
      </c>
      <c r="F172" s="154">
        <v>-0.51633986928104569</v>
      </c>
      <c r="G172" s="154">
        <v>0.47297297297297303</v>
      </c>
      <c r="H172" s="148"/>
      <c r="I172" s="148"/>
      <c r="J172" s="148"/>
      <c r="K172" s="148"/>
      <c r="L172" s="148"/>
      <c r="M172" s="148"/>
      <c r="N172" s="148"/>
    </row>
    <row r="173" spans="2:14">
      <c r="B173" s="152" t="s">
        <v>93</v>
      </c>
      <c r="C173" s="153">
        <v>42</v>
      </c>
      <c r="D173" s="153">
        <v>75</v>
      </c>
      <c r="E173" s="153">
        <v>81</v>
      </c>
      <c r="F173" s="154">
        <v>0.78571428571428581</v>
      </c>
      <c r="G173" s="154">
        <v>8.0000000000000071E-2</v>
      </c>
      <c r="H173" s="148"/>
      <c r="I173" s="148"/>
      <c r="J173" s="148"/>
      <c r="K173" s="148"/>
      <c r="L173" s="148"/>
      <c r="M173" s="148"/>
      <c r="N173" s="148"/>
    </row>
    <row r="174" spans="2:14">
      <c r="B174" s="152" t="s">
        <v>92</v>
      </c>
      <c r="C174" s="153">
        <v>71</v>
      </c>
      <c r="D174" s="153">
        <v>83</v>
      </c>
      <c r="E174" s="153">
        <v>81</v>
      </c>
      <c r="F174" s="154">
        <v>0.16901408450704225</v>
      </c>
      <c r="G174" s="154">
        <v>-2.4096385542168641E-2</v>
      </c>
      <c r="H174" s="148"/>
      <c r="I174" s="148"/>
      <c r="J174" s="148"/>
      <c r="K174" s="148"/>
      <c r="L174" s="148"/>
      <c r="M174" s="148"/>
      <c r="N174" s="148"/>
    </row>
    <row r="175" spans="2:14">
      <c r="B175" s="152" t="s">
        <v>91</v>
      </c>
      <c r="C175" s="153">
        <v>53</v>
      </c>
      <c r="D175" s="153">
        <v>40</v>
      </c>
      <c r="E175" s="153">
        <v>66</v>
      </c>
      <c r="F175" s="154">
        <v>-0.24528301886792447</v>
      </c>
      <c r="G175" s="154">
        <v>0.64999999999999991</v>
      </c>
      <c r="H175" s="148"/>
      <c r="I175" s="148"/>
      <c r="J175" s="148"/>
      <c r="K175" s="148"/>
      <c r="L175" s="148"/>
      <c r="M175" s="148"/>
      <c r="N175" s="148"/>
    </row>
    <row r="176" spans="2:14">
      <c r="B176" s="152" t="s">
        <v>90</v>
      </c>
      <c r="C176" s="153">
        <v>35</v>
      </c>
      <c r="D176" s="153">
        <v>31</v>
      </c>
      <c r="E176" s="153">
        <v>27</v>
      </c>
      <c r="F176" s="154">
        <v>-0.11428571428571432</v>
      </c>
      <c r="G176" s="154">
        <v>-0.12903225806451613</v>
      </c>
      <c r="H176" s="148"/>
      <c r="I176" s="148"/>
      <c r="J176" s="148"/>
      <c r="K176" s="148"/>
      <c r="L176" s="148"/>
      <c r="M176" s="148"/>
      <c r="N176" s="148"/>
    </row>
    <row r="177" spans="2:14">
      <c r="B177" s="152" t="s">
        <v>89</v>
      </c>
      <c r="C177" s="153">
        <v>54</v>
      </c>
      <c r="D177" s="153">
        <v>38</v>
      </c>
      <c r="E177" s="153"/>
      <c r="F177" s="154">
        <v>-0.29629629629629628</v>
      </c>
      <c r="G177" s="154"/>
      <c r="H177" s="148"/>
      <c r="I177" s="148"/>
      <c r="J177" s="148"/>
      <c r="K177" s="148"/>
      <c r="L177" s="148"/>
      <c r="M177" s="148"/>
      <c r="N177" s="148"/>
    </row>
    <row r="178" spans="2:14">
      <c r="B178" s="152" t="s">
        <v>88</v>
      </c>
      <c r="C178" s="153">
        <v>15</v>
      </c>
      <c r="D178" s="153">
        <v>38</v>
      </c>
      <c r="E178" s="153"/>
      <c r="F178" s="154">
        <v>1.5333333333333332</v>
      </c>
      <c r="G178" s="154"/>
      <c r="H178" s="148"/>
      <c r="I178" s="148"/>
      <c r="J178" s="148"/>
      <c r="K178" s="148"/>
      <c r="L178" s="148"/>
      <c r="M178" s="148"/>
      <c r="N178" s="148"/>
    </row>
    <row r="179" spans="2:14">
      <c r="B179" s="152" t="s">
        <v>87</v>
      </c>
      <c r="C179" s="153">
        <v>45</v>
      </c>
      <c r="D179" s="153">
        <v>68</v>
      </c>
      <c r="E179" s="153"/>
      <c r="F179" s="154">
        <v>0.51111111111111107</v>
      </c>
      <c r="G179" s="154"/>
      <c r="H179" s="148"/>
      <c r="I179" s="148"/>
      <c r="J179" s="148"/>
      <c r="K179" s="148"/>
      <c r="L179" s="148"/>
      <c r="M179" s="148"/>
      <c r="N179" s="148"/>
    </row>
    <row r="180" spans="2:14">
      <c r="B180" s="152" t="s">
        <v>86</v>
      </c>
      <c r="C180" s="153">
        <v>54</v>
      </c>
      <c r="D180" s="153">
        <v>69</v>
      </c>
      <c r="E180" s="153"/>
      <c r="F180" s="154">
        <v>0.27777777777777768</v>
      </c>
      <c r="G180" s="154"/>
      <c r="H180" s="148"/>
      <c r="I180" s="148"/>
      <c r="J180" s="148"/>
      <c r="K180" s="148"/>
      <c r="L180" s="148"/>
      <c r="M180" s="148"/>
      <c r="N180" s="148"/>
    </row>
    <row r="181" spans="2:14">
      <c r="B181" s="152" t="s">
        <v>85</v>
      </c>
      <c r="C181" s="153">
        <v>81</v>
      </c>
      <c r="D181" s="153">
        <v>126</v>
      </c>
      <c r="E181" s="153"/>
      <c r="F181" s="154">
        <v>0.55555555555555558</v>
      </c>
      <c r="G181" s="154"/>
      <c r="H181" s="148"/>
      <c r="I181" s="148"/>
      <c r="J181" s="148"/>
      <c r="K181" s="148"/>
      <c r="L181" s="148"/>
      <c r="M181" s="148"/>
      <c r="N181" s="148"/>
    </row>
    <row r="182" spans="2:14">
      <c r="B182" s="152" t="s">
        <v>84</v>
      </c>
      <c r="C182" s="153">
        <v>107</v>
      </c>
      <c r="D182" s="153">
        <v>134</v>
      </c>
      <c r="E182" s="153"/>
      <c r="F182" s="154">
        <v>0.25233644859813076</v>
      </c>
      <c r="G182" s="154"/>
      <c r="H182" s="148"/>
      <c r="I182" s="148"/>
      <c r="J182" s="148"/>
      <c r="K182" s="148"/>
      <c r="L182" s="148"/>
      <c r="M182" s="148"/>
      <c r="N182" s="148"/>
    </row>
    <row r="183" spans="2:14">
      <c r="B183" s="155" t="s">
        <v>47</v>
      </c>
      <c r="C183" s="64">
        <v>808</v>
      </c>
      <c r="D183" s="64">
        <v>858</v>
      </c>
      <c r="E183" s="64">
        <v>471</v>
      </c>
      <c r="F183" s="156">
        <v>6.1881188118811936E-2</v>
      </c>
      <c r="G183" s="156"/>
      <c r="H183" s="148"/>
      <c r="I183" s="148"/>
      <c r="J183" s="148"/>
      <c r="K183" s="148"/>
      <c r="L183" s="148"/>
      <c r="M183" s="148"/>
      <c r="N183" s="148"/>
    </row>
    <row r="184" spans="2:14" ht="15" customHeight="1">
      <c r="B184" s="365" t="s">
        <v>180</v>
      </c>
      <c r="C184" s="365"/>
      <c r="D184" s="365"/>
      <c r="E184" s="365"/>
      <c r="F184" s="365"/>
      <c r="G184" s="365"/>
      <c r="H184" s="148"/>
      <c r="I184" s="148"/>
      <c r="J184" s="148"/>
      <c r="K184" s="148"/>
      <c r="L184" s="148"/>
      <c r="M184" s="148"/>
      <c r="N184" s="148"/>
    </row>
    <row r="185" spans="2:14" ht="9.75" customHeight="1">
      <c r="B185" s="157"/>
      <c r="C185" s="157"/>
      <c r="D185" s="157"/>
      <c r="E185" s="157"/>
      <c r="F185" s="157"/>
      <c r="G185" s="157"/>
      <c r="H185" s="148"/>
      <c r="I185" s="148"/>
      <c r="J185" s="148"/>
      <c r="K185" s="148"/>
      <c r="L185" s="148"/>
      <c r="M185" s="148"/>
      <c r="N185" s="148"/>
    </row>
    <row r="186" spans="2:14" ht="7.5" customHeight="1">
      <c r="B186" s="157"/>
      <c r="C186" s="157"/>
      <c r="D186" s="157"/>
      <c r="E186" s="157"/>
      <c r="F186" s="157"/>
      <c r="G186" s="157"/>
      <c r="H186" s="148"/>
      <c r="I186" s="148"/>
      <c r="J186" s="148"/>
      <c r="K186" s="148"/>
      <c r="L186" s="148"/>
      <c r="M186" s="148"/>
      <c r="N186" s="148"/>
    </row>
    <row r="187" spans="2:14" ht="36" customHeight="1">
      <c r="B187" s="366" t="s">
        <v>190</v>
      </c>
      <c r="C187" s="366"/>
      <c r="D187" s="366"/>
      <c r="E187" s="366"/>
      <c r="F187" s="366"/>
      <c r="G187" s="366"/>
      <c r="H187" s="148"/>
      <c r="I187" s="148"/>
      <c r="J187" s="148"/>
      <c r="K187" s="148"/>
      <c r="L187" s="148"/>
      <c r="M187" s="148"/>
      <c r="N187" s="148"/>
    </row>
    <row r="188" spans="2:14">
      <c r="B188" s="149"/>
      <c r="C188" s="150">
        <v>2010</v>
      </c>
      <c r="D188" s="150">
        <v>2011</v>
      </c>
      <c r="E188" s="150">
        <v>2012</v>
      </c>
      <c r="F188" s="151" t="s">
        <v>178</v>
      </c>
      <c r="G188" s="151" t="s">
        <v>179</v>
      </c>
      <c r="H188" s="148"/>
      <c r="I188" s="148"/>
      <c r="J188" s="148"/>
      <c r="K188" s="148"/>
      <c r="L188" s="148"/>
      <c r="M188" s="148"/>
      <c r="N188" s="148"/>
    </row>
    <row r="189" spans="2:14">
      <c r="B189" s="152" t="s">
        <v>95</v>
      </c>
      <c r="C189" s="153">
        <v>57</v>
      </c>
      <c r="D189" s="153">
        <v>80</v>
      </c>
      <c r="E189" s="153">
        <v>117</v>
      </c>
      <c r="F189" s="154">
        <v>0.40350877192982448</v>
      </c>
      <c r="G189" s="154">
        <v>0.46249999999999991</v>
      </c>
      <c r="H189" s="148"/>
      <c r="I189" s="148"/>
      <c r="J189" s="148"/>
      <c r="K189" s="148"/>
      <c r="L189" s="148"/>
      <c r="M189" s="148"/>
      <c r="N189" s="148"/>
    </row>
    <row r="190" spans="2:14">
      <c r="B190" s="152" t="s">
        <v>94</v>
      </c>
      <c r="C190" s="153">
        <v>45</v>
      </c>
      <c r="D190" s="153">
        <v>61</v>
      </c>
      <c r="E190" s="153">
        <v>136</v>
      </c>
      <c r="F190" s="154">
        <v>0.35555555555555562</v>
      </c>
      <c r="G190" s="154">
        <v>1.2295081967213113</v>
      </c>
      <c r="H190" s="148"/>
      <c r="I190" s="148"/>
      <c r="J190" s="148"/>
      <c r="K190" s="148"/>
      <c r="L190" s="148"/>
      <c r="M190" s="148"/>
      <c r="N190" s="148"/>
    </row>
    <row r="191" spans="2:14">
      <c r="B191" s="152" t="s">
        <v>93</v>
      </c>
      <c r="C191" s="153">
        <v>47</v>
      </c>
      <c r="D191" s="153">
        <v>81</v>
      </c>
      <c r="E191" s="153">
        <v>64</v>
      </c>
      <c r="F191" s="154">
        <v>0.72340425531914887</v>
      </c>
      <c r="G191" s="154">
        <v>-0.20987654320987659</v>
      </c>
      <c r="H191" s="148"/>
      <c r="I191" s="148"/>
      <c r="J191" s="148"/>
      <c r="K191" s="148"/>
      <c r="L191" s="148"/>
      <c r="M191" s="148"/>
      <c r="N191" s="148"/>
    </row>
    <row r="192" spans="2:14">
      <c r="B192" s="152" t="s">
        <v>92</v>
      </c>
      <c r="C192" s="153">
        <v>52</v>
      </c>
      <c r="D192" s="153">
        <v>80</v>
      </c>
      <c r="E192" s="153">
        <v>68</v>
      </c>
      <c r="F192" s="154">
        <v>0.53846153846153855</v>
      </c>
      <c r="G192" s="154">
        <v>-0.15000000000000002</v>
      </c>
      <c r="H192" s="148"/>
      <c r="I192" s="148"/>
      <c r="J192" s="148"/>
      <c r="K192" s="148"/>
      <c r="L192" s="148"/>
      <c r="M192" s="148"/>
      <c r="N192" s="148"/>
    </row>
    <row r="193" spans="2:14">
      <c r="B193" s="152" t="s">
        <v>91</v>
      </c>
      <c r="C193" s="153">
        <v>62</v>
      </c>
      <c r="D193" s="153">
        <v>56</v>
      </c>
      <c r="E193" s="153">
        <v>39</v>
      </c>
      <c r="F193" s="154">
        <v>-9.6774193548387122E-2</v>
      </c>
      <c r="G193" s="154">
        <v>-0.3035714285714286</v>
      </c>
      <c r="H193" s="148"/>
      <c r="I193" s="148"/>
      <c r="J193" s="148"/>
      <c r="K193" s="148"/>
      <c r="L193" s="148"/>
      <c r="M193" s="148"/>
      <c r="N193" s="148"/>
    </row>
    <row r="194" spans="2:14">
      <c r="B194" s="152" t="s">
        <v>90</v>
      </c>
      <c r="C194" s="153">
        <v>39</v>
      </c>
      <c r="D194" s="153">
        <v>26</v>
      </c>
      <c r="E194" s="153">
        <v>64</v>
      </c>
      <c r="F194" s="154">
        <v>-0.33333333333333337</v>
      </c>
      <c r="G194" s="154">
        <v>1.4615384615384617</v>
      </c>
      <c r="H194" s="148"/>
      <c r="I194" s="148"/>
      <c r="J194" s="148"/>
      <c r="K194" s="148"/>
      <c r="L194" s="148"/>
      <c r="M194" s="148"/>
      <c r="N194" s="148"/>
    </row>
    <row r="195" spans="2:14">
      <c r="B195" s="152" t="s">
        <v>89</v>
      </c>
      <c r="C195" s="153">
        <v>38</v>
      </c>
      <c r="D195" s="153">
        <v>27</v>
      </c>
      <c r="E195" s="153"/>
      <c r="F195" s="154">
        <v>-0.28947368421052633</v>
      </c>
      <c r="G195" s="154"/>
      <c r="H195" s="148"/>
      <c r="I195" s="148"/>
      <c r="J195" s="148"/>
      <c r="K195" s="148"/>
      <c r="L195" s="148"/>
      <c r="M195" s="148"/>
      <c r="N195" s="148"/>
    </row>
    <row r="196" spans="2:14">
      <c r="B196" s="152" t="s">
        <v>88</v>
      </c>
      <c r="C196" s="153">
        <v>49</v>
      </c>
      <c r="D196" s="153">
        <v>27</v>
      </c>
      <c r="E196" s="153"/>
      <c r="F196" s="154">
        <v>-0.44897959183673475</v>
      </c>
      <c r="G196" s="154"/>
      <c r="H196" s="148"/>
      <c r="I196" s="148"/>
      <c r="J196" s="148"/>
      <c r="K196" s="148"/>
      <c r="L196" s="148"/>
      <c r="M196" s="148"/>
      <c r="N196" s="148"/>
    </row>
    <row r="197" spans="2:14">
      <c r="B197" s="152" t="s">
        <v>87</v>
      </c>
      <c r="C197" s="153">
        <v>44</v>
      </c>
      <c r="D197" s="153">
        <v>61</v>
      </c>
      <c r="E197" s="153"/>
      <c r="F197" s="154">
        <v>0.38636363636363646</v>
      </c>
      <c r="G197" s="154"/>
      <c r="H197" s="148"/>
      <c r="I197" s="148"/>
      <c r="J197" s="148"/>
      <c r="K197" s="148"/>
      <c r="L197" s="148"/>
      <c r="M197" s="148"/>
      <c r="N197" s="148"/>
    </row>
    <row r="198" spans="2:14">
      <c r="B198" s="152" t="s">
        <v>86</v>
      </c>
      <c r="C198" s="153">
        <v>73</v>
      </c>
      <c r="D198" s="153">
        <v>64</v>
      </c>
      <c r="E198" s="153"/>
      <c r="F198" s="154">
        <v>-0.12328767123287676</v>
      </c>
      <c r="G198" s="154"/>
      <c r="H198" s="148"/>
      <c r="I198" s="148"/>
      <c r="J198" s="148"/>
      <c r="K198" s="148"/>
      <c r="L198" s="148"/>
      <c r="M198" s="148"/>
      <c r="N198" s="148"/>
    </row>
    <row r="199" spans="2:14">
      <c r="B199" s="152" t="s">
        <v>85</v>
      </c>
      <c r="C199" s="153">
        <v>105</v>
      </c>
      <c r="D199" s="153">
        <v>95</v>
      </c>
      <c r="E199" s="153"/>
      <c r="F199" s="154">
        <v>-9.5238095238095233E-2</v>
      </c>
      <c r="G199" s="154"/>
      <c r="H199" s="148"/>
      <c r="I199" s="148"/>
      <c r="J199" s="148"/>
      <c r="K199" s="148"/>
      <c r="L199" s="148"/>
      <c r="M199" s="148"/>
      <c r="N199" s="148"/>
    </row>
    <row r="200" spans="2:14">
      <c r="B200" s="152" t="s">
        <v>84</v>
      </c>
      <c r="C200" s="153">
        <v>74</v>
      </c>
      <c r="D200" s="153">
        <v>122</v>
      </c>
      <c r="E200" s="153"/>
      <c r="F200" s="154">
        <v>0.64864864864864868</v>
      </c>
      <c r="G200" s="154"/>
      <c r="H200" s="148"/>
      <c r="I200" s="148"/>
      <c r="J200" s="148"/>
      <c r="K200" s="148"/>
      <c r="L200" s="148"/>
      <c r="M200" s="148"/>
      <c r="N200" s="148"/>
    </row>
    <row r="201" spans="2:14">
      <c r="B201" s="155" t="s">
        <v>47</v>
      </c>
      <c r="C201" s="64">
        <v>685</v>
      </c>
      <c r="D201" s="64">
        <v>780</v>
      </c>
      <c r="E201" s="64">
        <v>488</v>
      </c>
      <c r="F201" s="156">
        <v>0.13868613138686126</v>
      </c>
      <c r="G201" s="156"/>
      <c r="H201" s="148"/>
      <c r="I201" s="148"/>
      <c r="J201" s="148"/>
      <c r="K201" s="148"/>
      <c r="L201" s="148"/>
      <c r="M201" s="148"/>
      <c r="N201" s="148"/>
    </row>
    <row r="202" spans="2:14" ht="15" customHeight="1">
      <c r="B202" s="365" t="s">
        <v>180</v>
      </c>
      <c r="C202" s="365"/>
      <c r="D202" s="365"/>
      <c r="E202" s="365"/>
      <c r="F202" s="365"/>
      <c r="G202" s="365"/>
      <c r="H202" s="148"/>
      <c r="I202" s="148"/>
      <c r="J202" s="148"/>
      <c r="K202" s="148"/>
      <c r="L202" s="148"/>
      <c r="M202" s="148"/>
      <c r="N202" s="148"/>
    </row>
    <row r="203" spans="2:14" ht="7.5" customHeight="1">
      <c r="B203" s="157"/>
      <c r="C203" s="157"/>
      <c r="D203" s="157"/>
      <c r="E203" s="157"/>
      <c r="F203" s="157"/>
      <c r="G203" s="157"/>
      <c r="H203" s="148"/>
      <c r="I203" s="148"/>
      <c r="J203" s="148"/>
      <c r="K203" s="148"/>
      <c r="L203" s="148"/>
      <c r="M203" s="148"/>
      <c r="N203" s="148"/>
    </row>
    <row r="204" spans="2:14" ht="7.5" customHeight="1">
      <c r="B204" s="157"/>
      <c r="C204" s="157"/>
      <c r="D204" s="157"/>
      <c r="E204" s="157"/>
      <c r="F204" s="157"/>
      <c r="G204" s="157"/>
      <c r="H204" s="148"/>
      <c r="I204" s="148"/>
      <c r="J204" s="148"/>
      <c r="K204" s="148"/>
      <c r="L204" s="148"/>
      <c r="M204" s="148"/>
      <c r="N204" s="148"/>
    </row>
    <row r="205" spans="2:14" ht="36" customHeight="1">
      <c r="B205" s="366" t="s">
        <v>191</v>
      </c>
      <c r="C205" s="366"/>
      <c r="D205" s="366"/>
      <c r="E205" s="366"/>
      <c r="F205" s="366"/>
      <c r="G205" s="366"/>
      <c r="H205" s="148"/>
      <c r="I205" s="148"/>
      <c r="J205" s="148"/>
      <c r="K205" s="148"/>
      <c r="L205" s="148"/>
      <c r="M205" s="148"/>
      <c r="N205" s="148"/>
    </row>
    <row r="206" spans="2:14">
      <c r="B206" s="149"/>
      <c r="C206" s="150">
        <v>2010</v>
      </c>
      <c r="D206" s="150">
        <v>2011</v>
      </c>
      <c r="E206" s="150">
        <v>2012</v>
      </c>
      <c r="F206" s="151" t="s">
        <v>178</v>
      </c>
      <c r="G206" s="151" t="s">
        <v>179</v>
      </c>
      <c r="H206" s="148"/>
      <c r="I206" s="148"/>
      <c r="J206" s="148"/>
      <c r="K206" s="148"/>
      <c r="L206" s="148"/>
      <c r="M206" s="148"/>
      <c r="N206" s="148"/>
    </row>
    <row r="207" spans="2:14">
      <c r="B207" s="152" t="s">
        <v>95</v>
      </c>
      <c r="C207" s="153">
        <v>282</v>
      </c>
      <c r="D207" s="153">
        <v>381</v>
      </c>
      <c r="E207" s="153">
        <v>404</v>
      </c>
      <c r="F207" s="154">
        <v>0.35106382978723394</v>
      </c>
      <c r="G207" s="154">
        <v>6.0367454068241511E-2</v>
      </c>
      <c r="H207" s="148"/>
      <c r="I207" s="148"/>
      <c r="J207" s="148"/>
      <c r="K207" s="148"/>
      <c r="L207" s="148"/>
      <c r="M207" s="148"/>
      <c r="N207" s="148"/>
    </row>
    <row r="208" spans="2:14">
      <c r="B208" s="152" t="s">
        <v>94</v>
      </c>
      <c r="C208" s="153">
        <v>318</v>
      </c>
      <c r="D208" s="153">
        <v>314</v>
      </c>
      <c r="E208" s="153">
        <v>421</v>
      </c>
      <c r="F208" s="154">
        <v>-1.2578616352201255E-2</v>
      </c>
      <c r="G208" s="154">
        <v>0.34076433121019112</v>
      </c>
      <c r="H208" s="148"/>
      <c r="I208" s="148"/>
      <c r="J208" s="148"/>
      <c r="K208" s="148"/>
      <c r="L208" s="148"/>
      <c r="M208" s="148"/>
      <c r="N208" s="148"/>
    </row>
    <row r="209" spans="2:14">
      <c r="B209" s="152" t="s">
        <v>93</v>
      </c>
      <c r="C209" s="153">
        <v>203</v>
      </c>
      <c r="D209" s="153">
        <v>506</v>
      </c>
      <c r="E209" s="153">
        <v>300</v>
      </c>
      <c r="F209" s="154">
        <v>1.4926108374384235</v>
      </c>
      <c r="G209" s="154">
        <v>-0.40711462450592883</v>
      </c>
      <c r="H209" s="148"/>
      <c r="I209" s="148"/>
      <c r="J209" s="148"/>
      <c r="K209" s="148"/>
      <c r="L209" s="148"/>
      <c r="M209" s="148"/>
      <c r="N209" s="148"/>
    </row>
    <row r="210" spans="2:14">
      <c r="B210" s="152" t="s">
        <v>92</v>
      </c>
      <c r="C210" s="153">
        <v>179</v>
      </c>
      <c r="D210" s="153">
        <v>283</v>
      </c>
      <c r="E210" s="153">
        <v>270</v>
      </c>
      <c r="F210" s="154">
        <v>0.58100558659217882</v>
      </c>
      <c r="G210" s="154">
        <v>-4.5936395759717308E-2</v>
      </c>
      <c r="H210" s="148"/>
      <c r="I210" s="148"/>
      <c r="J210" s="148"/>
      <c r="K210" s="148"/>
      <c r="L210" s="148"/>
      <c r="M210" s="148"/>
      <c r="N210" s="148"/>
    </row>
    <row r="211" spans="2:14">
      <c r="B211" s="152" t="s">
        <v>91</v>
      </c>
      <c r="C211" s="153">
        <v>150</v>
      </c>
      <c r="D211" s="153">
        <v>183</v>
      </c>
      <c r="E211" s="153">
        <v>312</v>
      </c>
      <c r="F211" s="154">
        <v>0.21999999999999997</v>
      </c>
      <c r="G211" s="154">
        <v>0.70491803278688514</v>
      </c>
      <c r="H211" s="148"/>
      <c r="I211" s="148"/>
      <c r="J211" s="148"/>
      <c r="K211" s="148"/>
      <c r="L211" s="148"/>
      <c r="M211" s="148"/>
      <c r="N211" s="148"/>
    </row>
    <row r="212" spans="2:14">
      <c r="B212" s="152" t="s">
        <v>90</v>
      </c>
      <c r="C212" s="153">
        <v>168</v>
      </c>
      <c r="D212" s="153">
        <v>214</v>
      </c>
      <c r="E212" s="153">
        <v>217</v>
      </c>
      <c r="F212" s="154">
        <v>0.27380952380952372</v>
      </c>
      <c r="G212" s="154">
        <v>1.4018691588784993E-2</v>
      </c>
      <c r="H212" s="148"/>
      <c r="I212" s="148"/>
      <c r="J212" s="148"/>
      <c r="K212" s="148"/>
      <c r="L212" s="148"/>
      <c r="M212" s="148"/>
      <c r="N212" s="148"/>
    </row>
    <row r="213" spans="2:14">
      <c r="B213" s="152" t="s">
        <v>89</v>
      </c>
      <c r="C213" s="153">
        <v>193</v>
      </c>
      <c r="D213" s="153">
        <v>263</v>
      </c>
      <c r="E213" s="153"/>
      <c r="F213" s="154">
        <v>0.36269430051813467</v>
      </c>
      <c r="G213" s="154"/>
      <c r="H213" s="148"/>
      <c r="I213" s="148"/>
      <c r="J213" s="148"/>
      <c r="K213" s="148"/>
      <c r="L213" s="148"/>
      <c r="M213" s="148"/>
      <c r="N213" s="148"/>
    </row>
    <row r="214" spans="2:14">
      <c r="B214" s="152" t="s">
        <v>88</v>
      </c>
      <c r="C214" s="153">
        <v>422</v>
      </c>
      <c r="D214" s="153">
        <v>318</v>
      </c>
      <c r="E214" s="153"/>
      <c r="F214" s="154">
        <v>-0.24644549763033174</v>
      </c>
      <c r="G214" s="154"/>
      <c r="H214" s="148"/>
      <c r="I214" s="148"/>
      <c r="J214" s="148"/>
      <c r="K214" s="148"/>
      <c r="L214" s="148"/>
      <c r="M214" s="148"/>
      <c r="N214" s="148"/>
    </row>
    <row r="215" spans="2:14">
      <c r="B215" s="152" t="s">
        <v>87</v>
      </c>
      <c r="C215" s="153">
        <v>193</v>
      </c>
      <c r="D215" s="153">
        <v>312</v>
      </c>
      <c r="E215" s="153"/>
      <c r="F215" s="154">
        <v>0.61658031088082899</v>
      </c>
      <c r="G215" s="154"/>
      <c r="H215" s="148"/>
      <c r="I215" s="148"/>
      <c r="J215" s="148"/>
      <c r="K215" s="148"/>
      <c r="L215" s="148"/>
      <c r="M215" s="148"/>
      <c r="N215" s="148"/>
    </row>
    <row r="216" spans="2:14">
      <c r="B216" s="152" t="s">
        <v>86</v>
      </c>
      <c r="C216" s="153">
        <v>205</v>
      </c>
      <c r="D216" s="153">
        <v>236</v>
      </c>
      <c r="E216" s="153"/>
      <c r="F216" s="154">
        <v>0.15121951219512186</v>
      </c>
      <c r="G216" s="154"/>
      <c r="H216" s="148"/>
      <c r="I216" s="148"/>
      <c r="J216" s="148"/>
      <c r="K216" s="148"/>
      <c r="L216" s="148"/>
      <c r="M216" s="148"/>
      <c r="N216" s="148"/>
    </row>
    <row r="217" spans="2:14">
      <c r="B217" s="152" t="s">
        <v>85</v>
      </c>
      <c r="C217" s="153">
        <v>293</v>
      </c>
      <c r="D217" s="153">
        <v>314</v>
      </c>
      <c r="E217" s="153"/>
      <c r="F217" s="154">
        <v>7.1672354948805417E-2</v>
      </c>
      <c r="G217" s="154"/>
      <c r="H217" s="148"/>
      <c r="I217" s="148"/>
      <c r="J217" s="148"/>
      <c r="K217" s="148"/>
      <c r="L217" s="148"/>
      <c r="M217" s="148"/>
      <c r="N217" s="148"/>
    </row>
    <row r="218" spans="2:14">
      <c r="B218" s="152" t="s">
        <v>84</v>
      </c>
      <c r="C218" s="153">
        <v>290</v>
      </c>
      <c r="D218" s="153">
        <v>332</v>
      </c>
      <c r="E218" s="153"/>
      <c r="F218" s="154">
        <v>0.14482758620689662</v>
      </c>
      <c r="G218" s="154"/>
      <c r="H218" s="148"/>
      <c r="I218" s="148"/>
      <c r="J218" s="148"/>
      <c r="K218" s="148"/>
      <c r="L218" s="148"/>
      <c r="M218" s="148"/>
      <c r="N218" s="148"/>
    </row>
    <row r="219" spans="2:14">
      <c r="B219" s="155" t="s">
        <v>47</v>
      </c>
      <c r="C219" s="64">
        <v>2896</v>
      </c>
      <c r="D219" s="64">
        <v>3656</v>
      </c>
      <c r="E219" s="64">
        <v>1924</v>
      </c>
      <c r="F219" s="156">
        <v>0.26243093922651939</v>
      </c>
      <c r="G219" s="156"/>
      <c r="H219" s="148"/>
      <c r="I219" s="148"/>
      <c r="J219" s="148"/>
      <c r="K219" s="148"/>
      <c r="L219" s="148"/>
      <c r="M219" s="148"/>
      <c r="N219" s="148"/>
    </row>
    <row r="220" spans="2:14" ht="15" customHeight="1">
      <c r="B220" s="365" t="s">
        <v>180</v>
      </c>
      <c r="C220" s="365"/>
      <c r="D220" s="365"/>
      <c r="E220" s="365"/>
      <c r="F220" s="365"/>
      <c r="G220" s="365"/>
      <c r="H220" s="148"/>
      <c r="I220" s="148"/>
      <c r="J220" s="148"/>
      <c r="K220" s="148"/>
      <c r="L220" s="148"/>
      <c r="M220" s="148"/>
      <c r="N220" s="148"/>
    </row>
    <row r="221" spans="2:14" ht="8.25" customHeight="1">
      <c r="B221" s="157"/>
      <c r="C221" s="157"/>
      <c r="D221" s="157"/>
      <c r="E221" s="157"/>
      <c r="F221" s="157"/>
      <c r="G221" s="157"/>
      <c r="H221" s="148"/>
      <c r="I221" s="148"/>
      <c r="J221" s="148"/>
      <c r="K221" s="148"/>
      <c r="L221" s="148"/>
      <c r="M221" s="148"/>
      <c r="N221" s="148"/>
    </row>
    <row r="222" spans="2:14" ht="6.75" customHeight="1">
      <c r="B222" s="157"/>
      <c r="C222" s="157"/>
      <c r="D222" s="157"/>
      <c r="E222" s="157"/>
      <c r="F222" s="157"/>
      <c r="G222" s="157"/>
      <c r="H222" s="148"/>
      <c r="I222" s="148"/>
      <c r="J222" s="148"/>
      <c r="K222" s="148"/>
      <c r="L222" s="148"/>
      <c r="M222" s="148"/>
      <c r="N222" s="148"/>
    </row>
    <row r="223" spans="2:14" ht="36" customHeight="1">
      <c r="B223" s="366" t="s">
        <v>192</v>
      </c>
      <c r="C223" s="366"/>
      <c r="D223" s="366"/>
      <c r="E223" s="366"/>
      <c r="F223" s="366"/>
      <c r="G223" s="366"/>
      <c r="H223" s="148"/>
      <c r="I223" s="148"/>
      <c r="J223" s="148"/>
      <c r="K223" s="148"/>
      <c r="L223" s="148"/>
      <c r="M223" s="148"/>
      <c r="N223" s="148"/>
    </row>
    <row r="224" spans="2:14">
      <c r="B224" s="149"/>
      <c r="C224" s="150">
        <v>2010</v>
      </c>
      <c r="D224" s="150">
        <v>2011</v>
      </c>
      <c r="E224" s="150">
        <v>2012</v>
      </c>
      <c r="F224" s="151" t="s">
        <v>178</v>
      </c>
      <c r="G224" s="151" t="s">
        <v>179</v>
      </c>
      <c r="H224" s="148"/>
      <c r="I224" s="148"/>
      <c r="J224" s="148"/>
      <c r="K224" s="148"/>
      <c r="L224" s="148"/>
      <c r="M224" s="148"/>
      <c r="N224" s="148"/>
    </row>
    <row r="225" spans="2:14">
      <c r="B225" s="152" t="s">
        <v>95</v>
      </c>
      <c r="C225" s="153">
        <v>38</v>
      </c>
      <c r="D225" s="153">
        <v>43</v>
      </c>
      <c r="E225" s="153">
        <v>173</v>
      </c>
      <c r="F225" s="154">
        <v>0.13157894736842102</v>
      </c>
      <c r="G225" s="154">
        <v>3.0232558139534884</v>
      </c>
      <c r="H225" s="148"/>
      <c r="I225" s="148"/>
      <c r="J225" s="148"/>
      <c r="K225" s="148"/>
      <c r="L225" s="148"/>
      <c r="M225" s="148"/>
      <c r="N225" s="148"/>
    </row>
    <row r="226" spans="2:14">
      <c r="B226" s="152" t="s">
        <v>94</v>
      </c>
      <c r="C226" s="153">
        <v>73</v>
      </c>
      <c r="D226" s="153">
        <v>46</v>
      </c>
      <c r="E226" s="153">
        <v>128</v>
      </c>
      <c r="F226" s="154">
        <v>-0.36986301369863017</v>
      </c>
      <c r="G226" s="154">
        <v>1.7826086956521738</v>
      </c>
      <c r="H226" s="148"/>
      <c r="I226" s="148"/>
      <c r="J226" s="148"/>
      <c r="K226" s="148"/>
      <c r="L226" s="148"/>
      <c r="M226" s="148"/>
      <c r="N226" s="148"/>
    </row>
    <row r="227" spans="2:14">
      <c r="B227" s="152" t="s">
        <v>93</v>
      </c>
      <c r="C227" s="153">
        <v>41</v>
      </c>
      <c r="D227" s="153">
        <v>100</v>
      </c>
      <c r="E227" s="153">
        <v>55</v>
      </c>
      <c r="F227" s="154">
        <v>1.4390243902439024</v>
      </c>
      <c r="G227" s="154">
        <v>-0.44999999999999996</v>
      </c>
      <c r="H227" s="148"/>
      <c r="I227" s="148"/>
      <c r="J227" s="148"/>
      <c r="K227" s="148"/>
      <c r="L227" s="148"/>
      <c r="M227" s="148"/>
      <c r="N227" s="148"/>
    </row>
    <row r="228" spans="2:14">
      <c r="B228" s="152" t="s">
        <v>92</v>
      </c>
      <c r="C228" s="153">
        <v>32</v>
      </c>
      <c r="D228" s="153">
        <v>128</v>
      </c>
      <c r="E228" s="153">
        <v>254</v>
      </c>
      <c r="F228" s="154">
        <v>3</v>
      </c>
      <c r="G228" s="154">
        <v>0.984375</v>
      </c>
      <c r="H228" s="148"/>
      <c r="I228" s="148"/>
      <c r="J228" s="148"/>
      <c r="K228" s="148"/>
      <c r="L228" s="148"/>
      <c r="M228" s="148"/>
      <c r="N228" s="148"/>
    </row>
    <row r="229" spans="2:14">
      <c r="B229" s="152" t="s">
        <v>91</v>
      </c>
      <c r="C229" s="153">
        <v>33</v>
      </c>
      <c r="D229" s="153">
        <v>30</v>
      </c>
      <c r="E229" s="153">
        <v>49</v>
      </c>
      <c r="F229" s="154">
        <v>-9.0909090909090939E-2</v>
      </c>
      <c r="G229" s="154">
        <v>0.6333333333333333</v>
      </c>
      <c r="H229" s="148"/>
      <c r="I229" s="148"/>
      <c r="J229" s="148"/>
      <c r="K229" s="148"/>
      <c r="L229" s="148"/>
      <c r="M229" s="148"/>
      <c r="N229" s="148"/>
    </row>
    <row r="230" spans="2:14">
      <c r="B230" s="152" t="s">
        <v>90</v>
      </c>
      <c r="C230" s="153">
        <v>16</v>
      </c>
      <c r="D230" s="153">
        <v>26</v>
      </c>
      <c r="E230" s="153">
        <v>37</v>
      </c>
      <c r="F230" s="154">
        <v>0.625</v>
      </c>
      <c r="G230" s="154">
        <v>0.42307692307692313</v>
      </c>
      <c r="H230" s="148"/>
      <c r="I230" s="148"/>
      <c r="J230" s="148"/>
      <c r="K230" s="148"/>
      <c r="L230" s="148"/>
      <c r="M230" s="148"/>
      <c r="N230" s="148"/>
    </row>
    <row r="231" spans="2:14">
      <c r="B231" s="152" t="s">
        <v>89</v>
      </c>
      <c r="C231" s="153">
        <v>14</v>
      </c>
      <c r="D231" s="153">
        <v>80</v>
      </c>
      <c r="E231" s="153"/>
      <c r="F231" s="154">
        <v>4.7142857142857144</v>
      </c>
      <c r="G231" s="154"/>
      <c r="H231" s="148"/>
      <c r="I231" s="148"/>
      <c r="J231" s="148"/>
      <c r="K231" s="148"/>
      <c r="L231" s="148"/>
      <c r="M231" s="148"/>
      <c r="N231" s="148"/>
    </row>
    <row r="232" spans="2:14">
      <c r="B232" s="152" t="s">
        <v>88</v>
      </c>
      <c r="C232" s="153">
        <v>32</v>
      </c>
      <c r="D232" s="153">
        <v>42</v>
      </c>
      <c r="E232" s="153"/>
      <c r="F232" s="154">
        <v>0.3125</v>
      </c>
      <c r="G232" s="154"/>
      <c r="H232" s="148"/>
      <c r="I232" s="148"/>
      <c r="J232" s="148"/>
      <c r="K232" s="148"/>
      <c r="L232" s="148"/>
      <c r="M232" s="148"/>
      <c r="N232" s="148"/>
    </row>
    <row r="233" spans="2:14">
      <c r="B233" s="152" t="s">
        <v>87</v>
      </c>
      <c r="C233" s="153">
        <v>8</v>
      </c>
      <c r="D233" s="153">
        <v>44</v>
      </c>
      <c r="E233" s="153"/>
      <c r="F233" s="154">
        <v>4.5</v>
      </c>
      <c r="G233" s="154"/>
      <c r="H233" s="148"/>
      <c r="I233" s="148"/>
      <c r="J233" s="148"/>
      <c r="K233" s="148"/>
      <c r="L233" s="148"/>
      <c r="M233" s="148"/>
      <c r="N233" s="148"/>
    </row>
    <row r="234" spans="2:14">
      <c r="B234" s="152" t="s">
        <v>86</v>
      </c>
      <c r="C234" s="153">
        <v>56</v>
      </c>
      <c r="D234" s="153">
        <v>51</v>
      </c>
      <c r="E234" s="153"/>
      <c r="F234" s="154">
        <v>-8.9285714285714302E-2</v>
      </c>
      <c r="G234" s="154"/>
      <c r="H234" s="148"/>
      <c r="I234" s="148"/>
      <c r="J234" s="148"/>
      <c r="K234" s="148"/>
      <c r="L234" s="148"/>
      <c r="M234" s="148"/>
      <c r="N234" s="148"/>
    </row>
    <row r="235" spans="2:14">
      <c r="B235" s="152" t="s">
        <v>85</v>
      </c>
      <c r="C235" s="153">
        <v>42</v>
      </c>
      <c r="D235" s="153">
        <v>107</v>
      </c>
      <c r="E235" s="153"/>
      <c r="F235" s="154">
        <v>1.5476190476190474</v>
      </c>
      <c r="G235" s="154"/>
      <c r="H235" s="148"/>
      <c r="I235" s="148"/>
      <c r="J235" s="148"/>
      <c r="K235" s="148"/>
      <c r="L235" s="148"/>
      <c r="M235" s="148"/>
      <c r="N235" s="148"/>
    </row>
    <row r="236" spans="2:14">
      <c r="B236" s="152" t="s">
        <v>84</v>
      </c>
      <c r="C236" s="153">
        <v>38</v>
      </c>
      <c r="D236" s="153">
        <v>113</v>
      </c>
      <c r="E236" s="153"/>
      <c r="F236" s="154">
        <v>1.9736842105263159</v>
      </c>
      <c r="G236" s="154"/>
      <c r="H236" s="148"/>
      <c r="I236" s="148"/>
      <c r="J236" s="148"/>
      <c r="K236" s="148"/>
      <c r="L236" s="148"/>
      <c r="M236" s="148"/>
      <c r="N236" s="148"/>
    </row>
    <row r="237" spans="2:14">
      <c r="B237" s="155" t="s">
        <v>47</v>
      </c>
      <c r="C237" s="64">
        <v>423</v>
      </c>
      <c r="D237" s="64">
        <v>810</v>
      </c>
      <c r="E237" s="64">
        <v>696</v>
      </c>
      <c r="F237" s="156">
        <v>0.91489361702127669</v>
      </c>
      <c r="G237" s="156"/>
      <c r="H237" s="148"/>
      <c r="I237" s="148"/>
      <c r="J237" s="148"/>
      <c r="K237" s="148"/>
      <c r="L237" s="148"/>
      <c r="M237" s="148"/>
      <c r="N237" s="148"/>
    </row>
    <row r="238" spans="2:14" ht="15" customHeight="1">
      <c r="B238" s="365" t="s">
        <v>180</v>
      </c>
      <c r="C238" s="365"/>
      <c r="D238" s="365"/>
      <c r="E238" s="365"/>
      <c r="F238" s="365"/>
      <c r="G238" s="365"/>
      <c r="H238" s="148"/>
      <c r="I238" s="148"/>
      <c r="J238" s="148"/>
      <c r="K238" s="148"/>
      <c r="L238" s="148"/>
      <c r="M238" s="148"/>
      <c r="N238" s="148"/>
    </row>
    <row r="239" spans="2:14" ht="7.5" customHeight="1">
      <c r="B239" s="157"/>
      <c r="C239" s="157"/>
      <c r="D239" s="157"/>
      <c r="E239" s="157"/>
      <c r="F239" s="157"/>
      <c r="G239" s="157"/>
      <c r="H239" s="148"/>
      <c r="I239" s="148"/>
      <c r="J239" s="148"/>
      <c r="K239" s="148"/>
      <c r="L239" s="148"/>
      <c r="M239" s="148"/>
      <c r="N239" s="148"/>
    </row>
    <row r="240" spans="2:14" ht="7.5" customHeight="1">
      <c r="B240" s="157"/>
      <c r="C240" s="157"/>
      <c r="D240" s="157"/>
      <c r="E240" s="157"/>
      <c r="F240" s="157"/>
      <c r="G240" s="157"/>
      <c r="H240" s="148"/>
      <c r="I240" s="148"/>
      <c r="J240" s="148"/>
      <c r="K240" s="148"/>
      <c r="L240" s="148"/>
      <c r="M240" s="148"/>
      <c r="N240" s="148"/>
    </row>
    <row r="241" spans="2:14" ht="36" customHeight="1">
      <c r="B241" s="366" t="s">
        <v>193</v>
      </c>
      <c r="C241" s="366"/>
      <c r="D241" s="366"/>
      <c r="E241" s="366"/>
      <c r="F241" s="366"/>
      <c r="G241" s="366"/>
      <c r="H241" s="148"/>
      <c r="I241" s="148"/>
      <c r="J241" s="148"/>
      <c r="K241" s="148"/>
      <c r="L241" s="148"/>
      <c r="M241" s="148"/>
      <c r="N241" s="148"/>
    </row>
    <row r="242" spans="2:14">
      <c r="B242" s="149"/>
      <c r="C242" s="150">
        <v>2010</v>
      </c>
      <c r="D242" s="150">
        <v>2011</v>
      </c>
      <c r="E242" s="150">
        <v>2012</v>
      </c>
      <c r="F242" s="151" t="s">
        <v>178</v>
      </c>
      <c r="G242" s="151" t="s">
        <v>179</v>
      </c>
      <c r="H242" s="148"/>
      <c r="I242" s="148"/>
      <c r="J242" s="148"/>
      <c r="K242" s="148"/>
      <c r="L242" s="148"/>
      <c r="M242" s="148"/>
      <c r="N242" s="148"/>
    </row>
    <row r="243" spans="2:14">
      <c r="B243" s="152" t="s">
        <v>95</v>
      </c>
      <c r="C243" s="153">
        <v>89</v>
      </c>
      <c r="D243" s="153">
        <v>102</v>
      </c>
      <c r="E243" s="153">
        <v>172</v>
      </c>
      <c r="F243" s="154">
        <v>0.14606741573033699</v>
      </c>
      <c r="G243" s="154">
        <v>0.68627450980392157</v>
      </c>
      <c r="H243" s="148"/>
      <c r="I243" s="148"/>
      <c r="J243" s="148"/>
      <c r="K243" s="148"/>
      <c r="L243" s="148"/>
      <c r="M243" s="148"/>
      <c r="N243" s="148"/>
    </row>
    <row r="244" spans="2:14">
      <c r="B244" s="152" t="s">
        <v>94</v>
      </c>
      <c r="C244" s="153">
        <v>86</v>
      </c>
      <c r="D244" s="153">
        <v>104</v>
      </c>
      <c r="E244" s="153">
        <v>160</v>
      </c>
      <c r="F244" s="154">
        <v>0.20930232558139528</v>
      </c>
      <c r="G244" s="154">
        <v>0.53846153846153855</v>
      </c>
      <c r="H244" s="148"/>
      <c r="I244" s="148"/>
      <c r="J244" s="148"/>
      <c r="K244" s="148"/>
      <c r="L244" s="148"/>
      <c r="M244" s="148"/>
      <c r="N244" s="148"/>
    </row>
    <row r="245" spans="2:14">
      <c r="B245" s="152" t="s">
        <v>93</v>
      </c>
      <c r="C245" s="153">
        <v>75</v>
      </c>
      <c r="D245" s="153">
        <v>167</v>
      </c>
      <c r="E245" s="153">
        <v>137</v>
      </c>
      <c r="F245" s="154">
        <v>1.2266666666666666</v>
      </c>
      <c r="G245" s="154">
        <v>-0.17964071856287422</v>
      </c>
      <c r="H245" s="148"/>
      <c r="I245" s="148"/>
      <c r="J245" s="148"/>
      <c r="K245" s="148"/>
      <c r="L245" s="148"/>
      <c r="M245" s="148"/>
      <c r="N245" s="148"/>
    </row>
    <row r="246" spans="2:14">
      <c r="B246" s="152" t="s">
        <v>92</v>
      </c>
      <c r="C246" s="153">
        <v>76</v>
      </c>
      <c r="D246" s="153">
        <v>179</v>
      </c>
      <c r="E246" s="153">
        <v>198</v>
      </c>
      <c r="F246" s="154">
        <v>1.3552631578947367</v>
      </c>
      <c r="G246" s="154">
        <v>0.1061452513966481</v>
      </c>
      <c r="H246" s="148"/>
      <c r="I246" s="148"/>
      <c r="J246" s="148"/>
      <c r="K246" s="148"/>
      <c r="L246" s="148"/>
      <c r="M246" s="148"/>
      <c r="N246" s="148"/>
    </row>
    <row r="247" spans="2:14">
      <c r="B247" s="152" t="s">
        <v>91</v>
      </c>
      <c r="C247" s="153">
        <v>52</v>
      </c>
      <c r="D247" s="153">
        <v>38</v>
      </c>
      <c r="E247" s="153">
        <v>91</v>
      </c>
      <c r="F247" s="154">
        <v>-0.26923076923076927</v>
      </c>
      <c r="G247" s="154">
        <v>1.3947368421052633</v>
      </c>
      <c r="H247" s="148"/>
      <c r="I247" s="148"/>
      <c r="J247" s="148"/>
      <c r="K247" s="148"/>
      <c r="L247" s="148"/>
      <c r="M247" s="148"/>
      <c r="N247" s="148"/>
    </row>
    <row r="248" spans="2:14">
      <c r="B248" s="152" t="s">
        <v>90</v>
      </c>
      <c r="C248" s="153">
        <v>46</v>
      </c>
      <c r="D248" s="153">
        <v>112</v>
      </c>
      <c r="E248" s="153">
        <v>57</v>
      </c>
      <c r="F248" s="154">
        <v>1.4347826086956523</v>
      </c>
      <c r="G248" s="154">
        <v>-0.4910714285714286</v>
      </c>
      <c r="H248" s="148"/>
      <c r="I248" s="148"/>
      <c r="J248" s="148"/>
      <c r="K248" s="148"/>
      <c r="L248" s="148"/>
      <c r="M248" s="148"/>
      <c r="N248" s="148"/>
    </row>
    <row r="249" spans="2:14">
      <c r="B249" s="152" t="s">
        <v>89</v>
      </c>
      <c r="C249" s="153">
        <v>44</v>
      </c>
      <c r="D249" s="153">
        <v>60</v>
      </c>
      <c r="E249" s="153"/>
      <c r="F249" s="154">
        <v>0.36363636363636354</v>
      </c>
      <c r="G249" s="154"/>
      <c r="H249" s="148"/>
      <c r="I249" s="148"/>
      <c r="J249" s="148"/>
      <c r="K249" s="148"/>
      <c r="L249" s="148"/>
      <c r="M249" s="148"/>
      <c r="N249" s="148"/>
    </row>
    <row r="250" spans="2:14">
      <c r="B250" s="152" t="s">
        <v>88</v>
      </c>
      <c r="C250" s="153">
        <v>27</v>
      </c>
      <c r="D250" s="153">
        <v>46</v>
      </c>
      <c r="E250" s="153"/>
      <c r="F250" s="154">
        <v>0.70370370370370372</v>
      </c>
      <c r="G250" s="154"/>
      <c r="H250" s="148"/>
      <c r="I250" s="148"/>
      <c r="J250" s="148"/>
      <c r="K250" s="148"/>
      <c r="L250" s="148"/>
      <c r="M250" s="148"/>
      <c r="N250" s="148"/>
    </row>
    <row r="251" spans="2:14">
      <c r="B251" s="152" t="s">
        <v>87</v>
      </c>
      <c r="C251" s="153">
        <v>46</v>
      </c>
      <c r="D251" s="153">
        <v>116</v>
      </c>
      <c r="E251" s="153"/>
      <c r="F251" s="154">
        <v>1.5217391304347827</v>
      </c>
      <c r="G251" s="154"/>
      <c r="H251" s="148"/>
      <c r="I251" s="148"/>
      <c r="J251" s="148"/>
      <c r="K251" s="148"/>
      <c r="L251" s="148"/>
      <c r="M251" s="148"/>
      <c r="N251" s="148"/>
    </row>
    <row r="252" spans="2:14">
      <c r="B252" s="152" t="s">
        <v>86</v>
      </c>
      <c r="C252" s="153">
        <v>82</v>
      </c>
      <c r="D252" s="153">
        <v>132</v>
      </c>
      <c r="E252" s="153"/>
      <c r="F252" s="154">
        <v>0.60975609756097571</v>
      </c>
      <c r="G252" s="154"/>
      <c r="H252" s="148"/>
      <c r="I252" s="148"/>
      <c r="J252" s="148"/>
      <c r="K252" s="148"/>
      <c r="L252" s="148"/>
      <c r="M252" s="148"/>
      <c r="N252" s="148"/>
    </row>
    <row r="253" spans="2:14">
      <c r="B253" s="152" t="s">
        <v>85</v>
      </c>
      <c r="C253" s="153">
        <v>151</v>
      </c>
      <c r="D253" s="153">
        <v>193</v>
      </c>
      <c r="E253" s="153"/>
      <c r="F253" s="154">
        <v>0.2781456953642385</v>
      </c>
      <c r="G253" s="154"/>
      <c r="H253" s="148"/>
      <c r="I253" s="148"/>
      <c r="J253" s="148"/>
      <c r="K253" s="148"/>
      <c r="L253" s="148"/>
      <c r="M253" s="148"/>
      <c r="N253" s="148"/>
    </row>
    <row r="254" spans="2:14">
      <c r="B254" s="152" t="s">
        <v>84</v>
      </c>
      <c r="C254" s="153">
        <v>76</v>
      </c>
      <c r="D254" s="153">
        <v>171</v>
      </c>
      <c r="E254" s="153"/>
      <c r="F254" s="154">
        <v>1.25</v>
      </c>
      <c r="G254" s="154"/>
      <c r="H254" s="148"/>
      <c r="I254" s="148"/>
      <c r="J254" s="148"/>
      <c r="K254" s="148"/>
      <c r="L254" s="148"/>
      <c r="M254" s="148"/>
      <c r="N254" s="148"/>
    </row>
    <row r="255" spans="2:14">
      <c r="B255" s="155" t="s">
        <v>47</v>
      </c>
      <c r="C255" s="64">
        <v>850</v>
      </c>
      <c r="D255" s="64">
        <v>1420</v>
      </c>
      <c r="E255" s="64">
        <v>815</v>
      </c>
      <c r="F255" s="156">
        <v>0.67058823529411771</v>
      </c>
      <c r="G255" s="156"/>
      <c r="H255" s="148"/>
      <c r="I255" s="148"/>
      <c r="J255" s="148"/>
      <c r="K255" s="148"/>
      <c r="L255" s="148"/>
      <c r="M255" s="148"/>
      <c r="N255" s="148"/>
    </row>
    <row r="256" spans="2:14" ht="15" customHeight="1">
      <c r="B256" s="365" t="s">
        <v>180</v>
      </c>
      <c r="C256" s="365"/>
      <c r="D256" s="365"/>
      <c r="E256" s="365"/>
      <c r="F256" s="365"/>
      <c r="G256" s="365"/>
      <c r="H256" s="148"/>
      <c r="I256" s="148"/>
      <c r="J256" s="148"/>
      <c r="K256" s="148"/>
      <c r="L256" s="148"/>
      <c r="M256" s="148"/>
      <c r="N256" s="148"/>
    </row>
    <row r="257" spans="2:14" ht="6.75" customHeight="1">
      <c r="B257" s="157"/>
      <c r="C257" s="157"/>
      <c r="D257" s="157"/>
      <c r="E257" s="157"/>
      <c r="F257" s="157"/>
      <c r="G257" s="157"/>
      <c r="H257" s="148"/>
      <c r="I257" s="148"/>
      <c r="J257" s="148"/>
      <c r="K257" s="148"/>
      <c r="L257" s="148"/>
      <c r="M257" s="148"/>
      <c r="N257" s="148"/>
    </row>
    <row r="258" spans="2:14" ht="7.5" customHeight="1">
      <c r="B258" s="157"/>
      <c r="C258" s="157"/>
      <c r="D258" s="157"/>
      <c r="E258" s="157"/>
      <c r="F258" s="157"/>
      <c r="G258" s="157"/>
      <c r="H258" s="148"/>
      <c r="I258" s="148"/>
      <c r="J258" s="148"/>
      <c r="K258" s="148"/>
      <c r="L258" s="148"/>
      <c r="M258" s="148"/>
      <c r="N258" s="148"/>
    </row>
    <row r="259" spans="2:14" ht="36" customHeight="1">
      <c r="B259" s="366" t="s">
        <v>194</v>
      </c>
      <c r="C259" s="366"/>
      <c r="D259" s="366"/>
      <c r="E259" s="366"/>
      <c r="F259" s="366"/>
      <c r="G259" s="366"/>
      <c r="H259" s="148"/>
      <c r="I259" s="148"/>
      <c r="J259" s="148"/>
      <c r="K259" s="148"/>
      <c r="L259" s="148"/>
      <c r="M259" s="148"/>
      <c r="N259" s="148"/>
    </row>
    <row r="260" spans="2:14">
      <c r="B260" s="149"/>
      <c r="C260" s="150">
        <v>2010</v>
      </c>
      <c r="D260" s="150">
        <v>2011</v>
      </c>
      <c r="E260" s="150">
        <v>2012</v>
      </c>
      <c r="F260" s="151" t="s">
        <v>178</v>
      </c>
      <c r="G260" s="151" t="s">
        <v>179</v>
      </c>
      <c r="H260" s="148"/>
      <c r="I260" s="148"/>
      <c r="J260" s="148"/>
      <c r="K260" s="148"/>
      <c r="L260" s="148"/>
      <c r="M260" s="148"/>
      <c r="N260" s="148"/>
    </row>
    <row r="261" spans="2:14">
      <c r="B261" s="152" t="s">
        <v>95</v>
      </c>
      <c r="C261" s="153">
        <v>58</v>
      </c>
      <c r="D261" s="153">
        <v>60</v>
      </c>
      <c r="E261" s="153">
        <v>101</v>
      </c>
      <c r="F261" s="154">
        <v>3.4482758620689724E-2</v>
      </c>
      <c r="G261" s="154">
        <v>0.68333333333333335</v>
      </c>
      <c r="H261" s="148"/>
      <c r="I261" s="148"/>
      <c r="J261" s="148"/>
      <c r="K261" s="148"/>
      <c r="L261" s="148"/>
      <c r="M261" s="148"/>
      <c r="N261" s="148"/>
    </row>
    <row r="262" spans="2:14">
      <c r="B262" s="152" t="s">
        <v>94</v>
      </c>
      <c r="C262" s="153">
        <v>52</v>
      </c>
      <c r="D262" s="153">
        <v>67</v>
      </c>
      <c r="E262" s="153">
        <v>60</v>
      </c>
      <c r="F262" s="154">
        <v>0.28846153846153855</v>
      </c>
      <c r="G262" s="154">
        <v>-0.10447761194029848</v>
      </c>
      <c r="H262" s="148"/>
      <c r="I262" s="148"/>
      <c r="J262" s="148"/>
      <c r="K262" s="148"/>
      <c r="L262" s="148"/>
      <c r="M262" s="148"/>
      <c r="N262" s="148"/>
    </row>
    <row r="263" spans="2:14">
      <c r="B263" s="152" t="s">
        <v>93</v>
      </c>
      <c r="C263" s="153">
        <v>33</v>
      </c>
      <c r="D263" s="153">
        <v>47</v>
      </c>
      <c r="E263" s="153">
        <v>26</v>
      </c>
      <c r="F263" s="154">
        <v>0.42424242424242431</v>
      </c>
      <c r="G263" s="154">
        <v>-0.44680851063829785</v>
      </c>
      <c r="H263" s="148"/>
      <c r="I263" s="148"/>
      <c r="J263" s="148"/>
      <c r="K263" s="148"/>
      <c r="L263" s="148"/>
      <c r="M263" s="148"/>
      <c r="N263" s="148"/>
    </row>
    <row r="264" spans="2:14">
      <c r="B264" s="152" t="s">
        <v>92</v>
      </c>
      <c r="C264" s="153">
        <v>31</v>
      </c>
      <c r="D264" s="153">
        <v>31</v>
      </c>
      <c r="E264" s="153">
        <v>29</v>
      </c>
      <c r="F264" s="154">
        <v>0</v>
      </c>
      <c r="G264" s="154">
        <v>-6.4516129032258118E-2</v>
      </c>
      <c r="H264" s="148"/>
      <c r="I264" s="148"/>
      <c r="J264" s="148"/>
      <c r="K264" s="148"/>
      <c r="L264" s="148"/>
      <c r="M264" s="148"/>
      <c r="N264" s="148"/>
    </row>
    <row r="265" spans="2:14">
      <c r="B265" s="152" t="s">
        <v>91</v>
      </c>
      <c r="C265" s="153">
        <v>20</v>
      </c>
      <c r="D265" s="153">
        <v>28</v>
      </c>
      <c r="E265" s="153">
        <v>21</v>
      </c>
      <c r="F265" s="154">
        <v>0.39999999999999991</v>
      </c>
      <c r="G265" s="154">
        <v>-0.25</v>
      </c>
      <c r="H265" s="148"/>
      <c r="I265" s="148"/>
      <c r="J265" s="148"/>
      <c r="K265" s="148"/>
      <c r="L265" s="148"/>
      <c r="M265" s="148"/>
      <c r="N265" s="148"/>
    </row>
    <row r="266" spans="2:14">
      <c r="B266" s="152" t="s">
        <v>90</v>
      </c>
      <c r="C266" s="153">
        <v>27</v>
      </c>
      <c r="D266" s="153">
        <v>16</v>
      </c>
      <c r="E266" s="153">
        <v>23</v>
      </c>
      <c r="F266" s="154">
        <v>-0.40740740740740744</v>
      </c>
      <c r="G266" s="154">
        <v>0.4375</v>
      </c>
      <c r="H266" s="148"/>
      <c r="I266" s="148"/>
      <c r="J266" s="148"/>
      <c r="K266" s="148"/>
      <c r="L266" s="148"/>
      <c r="M266" s="148"/>
      <c r="N266" s="148"/>
    </row>
    <row r="267" spans="2:14">
      <c r="B267" s="152" t="s">
        <v>89</v>
      </c>
      <c r="C267" s="153">
        <v>17</v>
      </c>
      <c r="D267" s="153">
        <v>21</v>
      </c>
      <c r="E267" s="153"/>
      <c r="F267" s="154">
        <v>0.23529411764705888</v>
      </c>
      <c r="G267" s="154"/>
      <c r="H267" s="148"/>
      <c r="I267" s="148"/>
      <c r="J267" s="148"/>
      <c r="K267" s="148"/>
      <c r="L267" s="148"/>
      <c r="M267" s="148"/>
      <c r="N267" s="148"/>
    </row>
    <row r="268" spans="2:14">
      <c r="B268" s="152" t="s">
        <v>88</v>
      </c>
      <c r="C268" s="153">
        <v>16</v>
      </c>
      <c r="D268" s="153">
        <v>8</v>
      </c>
      <c r="E268" s="153"/>
      <c r="F268" s="154">
        <v>-0.5</v>
      </c>
      <c r="G268" s="154"/>
      <c r="H268" s="148"/>
      <c r="I268" s="148"/>
      <c r="J268" s="148"/>
      <c r="K268" s="148"/>
      <c r="L268" s="148"/>
      <c r="M268" s="148"/>
      <c r="N268" s="148"/>
    </row>
    <row r="269" spans="2:14">
      <c r="B269" s="152" t="s">
        <v>87</v>
      </c>
      <c r="C269" s="153">
        <v>8</v>
      </c>
      <c r="D269" s="153">
        <v>22</v>
      </c>
      <c r="E269" s="153"/>
      <c r="F269" s="154">
        <v>1.75</v>
      </c>
      <c r="G269" s="154"/>
      <c r="H269" s="148"/>
      <c r="I269" s="148"/>
      <c r="J269" s="148"/>
      <c r="K269" s="148"/>
      <c r="L269" s="148"/>
      <c r="M269" s="148"/>
      <c r="N269" s="148"/>
    </row>
    <row r="270" spans="2:14">
      <c r="B270" s="152" t="s">
        <v>86</v>
      </c>
      <c r="C270" s="153">
        <v>23</v>
      </c>
      <c r="D270" s="153">
        <v>38</v>
      </c>
      <c r="E270" s="153"/>
      <c r="F270" s="154">
        <v>0.65217391304347827</v>
      </c>
      <c r="G270" s="154"/>
      <c r="H270" s="148"/>
      <c r="I270" s="148"/>
      <c r="J270" s="148"/>
      <c r="K270" s="148"/>
      <c r="L270" s="148"/>
      <c r="M270" s="148"/>
      <c r="N270" s="148"/>
    </row>
    <row r="271" spans="2:14">
      <c r="B271" s="152" t="s">
        <v>85</v>
      </c>
      <c r="C271" s="153">
        <v>51</v>
      </c>
      <c r="D271" s="153">
        <v>42</v>
      </c>
      <c r="E271" s="153"/>
      <c r="F271" s="154">
        <v>-0.17647058823529416</v>
      </c>
      <c r="G271" s="154"/>
      <c r="H271" s="148"/>
      <c r="I271" s="148"/>
      <c r="J271" s="148"/>
      <c r="K271" s="148"/>
      <c r="L271" s="148"/>
      <c r="M271" s="148"/>
      <c r="N271" s="148"/>
    </row>
    <row r="272" spans="2:14">
      <c r="B272" s="152" t="s">
        <v>84</v>
      </c>
      <c r="C272" s="153">
        <v>66</v>
      </c>
      <c r="D272" s="153">
        <v>76</v>
      </c>
      <c r="E272" s="153"/>
      <c r="F272" s="154">
        <v>0.1515151515151516</v>
      </c>
      <c r="G272" s="154"/>
      <c r="H272" s="148"/>
      <c r="I272" s="148"/>
      <c r="J272" s="148"/>
      <c r="K272" s="148"/>
      <c r="L272" s="148"/>
      <c r="M272" s="148"/>
      <c r="N272" s="148"/>
    </row>
    <row r="273" spans="2:14">
      <c r="B273" s="155" t="s">
        <v>47</v>
      </c>
      <c r="C273" s="64">
        <v>402</v>
      </c>
      <c r="D273" s="64">
        <v>456</v>
      </c>
      <c r="E273" s="64">
        <v>260</v>
      </c>
      <c r="F273" s="156">
        <v>0.13432835820895517</v>
      </c>
      <c r="G273" s="156"/>
      <c r="H273" s="148"/>
      <c r="I273" s="148"/>
      <c r="J273" s="148"/>
      <c r="K273" s="148"/>
      <c r="L273" s="148"/>
      <c r="M273" s="148"/>
      <c r="N273" s="148"/>
    </row>
    <row r="274" spans="2:14" ht="15" customHeight="1">
      <c r="B274" s="365" t="s">
        <v>180</v>
      </c>
      <c r="C274" s="365"/>
      <c r="D274" s="365"/>
      <c r="E274" s="365"/>
      <c r="F274" s="365"/>
      <c r="G274" s="365"/>
      <c r="H274" s="148"/>
      <c r="I274" s="148"/>
      <c r="J274" s="148"/>
      <c r="K274" s="148"/>
      <c r="L274" s="148"/>
      <c r="M274" s="148"/>
      <c r="N274" s="148"/>
    </row>
    <row r="275" spans="2:14" ht="4.5" customHeight="1">
      <c r="B275" s="157"/>
      <c r="C275" s="157"/>
      <c r="D275" s="157"/>
      <c r="E275" s="157"/>
      <c r="F275" s="157"/>
      <c r="G275" s="157"/>
      <c r="H275" s="148"/>
      <c r="I275" s="148"/>
      <c r="J275" s="148"/>
      <c r="K275" s="148"/>
      <c r="L275" s="148"/>
      <c r="M275" s="148"/>
      <c r="N275" s="148"/>
    </row>
    <row r="276" spans="2:14" ht="7.5" customHeight="1">
      <c r="B276" s="157"/>
      <c r="C276" s="157"/>
      <c r="D276" s="157"/>
      <c r="E276" s="157"/>
      <c r="F276" s="157"/>
      <c r="G276" s="157"/>
      <c r="H276" s="148"/>
      <c r="I276" s="148"/>
      <c r="J276" s="148"/>
      <c r="K276" s="148"/>
      <c r="L276" s="148"/>
      <c r="M276" s="148"/>
      <c r="N276" s="148"/>
    </row>
    <row r="277" spans="2:14" ht="36" customHeight="1">
      <c r="B277" s="366" t="s">
        <v>195</v>
      </c>
      <c r="C277" s="366"/>
      <c r="D277" s="366"/>
      <c r="E277" s="366"/>
      <c r="F277" s="366"/>
      <c r="G277" s="366"/>
      <c r="H277" s="148"/>
      <c r="I277" s="148"/>
      <c r="J277" s="148"/>
      <c r="K277" s="148"/>
      <c r="L277" s="148"/>
      <c r="M277" s="148"/>
      <c r="N277" s="148"/>
    </row>
    <row r="278" spans="2:14">
      <c r="B278" s="149"/>
      <c r="C278" s="150">
        <v>2010</v>
      </c>
      <c r="D278" s="150">
        <v>2011</v>
      </c>
      <c r="E278" s="150">
        <v>2012</v>
      </c>
      <c r="F278" s="151" t="s">
        <v>178</v>
      </c>
      <c r="G278" s="151" t="s">
        <v>179</v>
      </c>
      <c r="H278" s="148"/>
      <c r="I278" s="148"/>
      <c r="J278" s="148"/>
      <c r="K278" s="148"/>
      <c r="L278" s="148"/>
      <c r="M278" s="148"/>
      <c r="N278" s="148"/>
    </row>
    <row r="279" spans="2:14">
      <c r="B279" s="152" t="s">
        <v>95</v>
      </c>
      <c r="C279" s="153">
        <v>75</v>
      </c>
      <c r="D279" s="153">
        <v>69</v>
      </c>
      <c r="E279" s="153">
        <v>145</v>
      </c>
      <c r="F279" s="154">
        <v>-7.999999999999996E-2</v>
      </c>
      <c r="G279" s="154">
        <v>1.1014492753623188</v>
      </c>
      <c r="H279" s="148"/>
      <c r="I279" s="148"/>
      <c r="J279" s="148"/>
      <c r="K279" s="148"/>
      <c r="L279" s="148"/>
      <c r="M279" s="148"/>
      <c r="N279" s="148"/>
    </row>
    <row r="280" spans="2:14">
      <c r="B280" s="152" t="s">
        <v>94</v>
      </c>
      <c r="C280" s="153">
        <v>54</v>
      </c>
      <c r="D280" s="153">
        <v>61</v>
      </c>
      <c r="E280" s="153">
        <v>99</v>
      </c>
      <c r="F280" s="154">
        <v>0.12962962962962954</v>
      </c>
      <c r="G280" s="154">
        <v>0.62295081967213117</v>
      </c>
      <c r="H280" s="148"/>
      <c r="I280" s="148"/>
      <c r="J280" s="148"/>
      <c r="K280" s="148"/>
      <c r="L280" s="148"/>
      <c r="M280" s="148"/>
      <c r="N280" s="148"/>
    </row>
    <row r="281" spans="2:14">
      <c r="B281" s="152" t="s">
        <v>93</v>
      </c>
      <c r="C281" s="153">
        <v>39</v>
      </c>
      <c r="D281" s="153">
        <v>59</v>
      </c>
      <c r="E281" s="153">
        <v>75</v>
      </c>
      <c r="F281" s="154">
        <v>0.51282051282051277</v>
      </c>
      <c r="G281" s="154">
        <v>0.27118644067796605</v>
      </c>
      <c r="H281" s="148"/>
      <c r="I281" s="148"/>
      <c r="J281" s="148"/>
      <c r="K281" s="148"/>
      <c r="L281" s="148"/>
      <c r="M281" s="148"/>
      <c r="N281" s="148"/>
    </row>
    <row r="282" spans="2:14">
      <c r="B282" s="152" t="s">
        <v>92</v>
      </c>
      <c r="C282" s="153">
        <v>42</v>
      </c>
      <c r="D282" s="153">
        <v>68</v>
      </c>
      <c r="E282" s="153">
        <v>53</v>
      </c>
      <c r="F282" s="154">
        <v>0.61904761904761907</v>
      </c>
      <c r="G282" s="154">
        <v>-0.22058823529411764</v>
      </c>
      <c r="H282" s="148"/>
      <c r="I282" s="148"/>
      <c r="J282" s="148"/>
      <c r="K282" s="148"/>
      <c r="L282" s="148"/>
      <c r="M282" s="148"/>
      <c r="N282" s="148"/>
    </row>
    <row r="283" spans="2:14">
      <c r="B283" s="152" t="s">
        <v>91</v>
      </c>
      <c r="C283" s="153">
        <v>34</v>
      </c>
      <c r="D283" s="153">
        <v>33</v>
      </c>
      <c r="E283" s="153">
        <v>31</v>
      </c>
      <c r="F283" s="154">
        <v>-2.9411764705882359E-2</v>
      </c>
      <c r="G283" s="154">
        <v>-6.0606060606060552E-2</v>
      </c>
      <c r="H283" s="148"/>
      <c r="I283" s="148"/>
      <c r="J283" s="148"/>
      <c r="K283" s="148"/>
      <c r="L283" s="148"/>
      <c r="M283" s="148"/>
      <c r="N283" s="148"/>
    </row>
    <row r="284" spans="2:14">
      <c r="B284" s="152" t="s">
        <v>90</v>
      </c>
      <c r="C284" s="153">
        <v>35</v>
      </c>
      <c r="D284" s="153">
        <v>26</v>
      </c>
      <c r="E284" s="153">
        <v>43</v>
      </c>
      <c r="F284" s="154">
        <v>-0.25714285714285712</v>
      </c>
      <c r="G284" s="154">
        <v>0.65384615384615374</v>
      </c>
      <c r="H284" s="148"/>
      <c r="I284" s="148"/>
      <c r="J284" s="148"/>
      <c r="K284" s="148"/>
      <c r="L284" s="148"/>
      <c r="M284" s="148"/>
      <c r="N284" s="148"/>
    </row>
    <row r="285" spans="2:14">
      <c r="B285" s="152" t="s">
        <v>89</v>
      </c>
      <c r="C285" s="153">
        <v>30</v>
      </c>
      <c r="D285" s="153">
        <v>14</v>
      </c>
      <c r="E285" s="153"/>
      <c r="F285" s="154">
        <v>-0.53333333333333333</v>
      </c>
      <c r="G285" s="154"/>
      <c r="H285" s="148"/>
      <c r="I285" s="148"/>
      <c r="J285" s="148"/>
      <c r="K285" s="148"/>
      <c r="L285" s="148"/>
      <c r="M285" s="148"/>
      <c r="N285" s="148"/>
    </row>
    <row r="286" spans="2:14">
      <c r="B286" s="152" t="s">
        <v>88</v>
      </c>
      <c r="C286" s="153">
        <v>44</v>
      </c>
      <c r="D286" s="153">
        <v>12</v>
      </c>
      <c r="E286" s="153"/>
      <c r="F286" s="154">
        <v>-0.72727272727272729</v>
      </c>
      <c r="G286" s="154"/>
      <c r="H286" s="148"/>
      <c r="I286" s="148"/>
      <c r="J286" s="148"/>
      <c r="K286" s="148"/>
      <c r="L286" s="148"/>
      <c r="M286" s="148"/>
      <c r="N286" s="148"/>
    </row>
    <row r="287" spans="2:14">
      <c r="B287" s="152" t="s">
        <v>87</v>
      </c>
      <c r="C287" s="153">
        <v>63</v>
      </c>
      <c r="D287" s="153">
        <v>17</v>
      </c>
      <c r="E287" s="153"/>
      <c r="F287" s="154">
        <v>-0.73015873015873023</v>
      </c>
      <c r="G287" s="154"/>
      <c r="H287" s="148"/>
      <c r="I287" s="148"/>
      <c r="J287" s="148"/>
      <c r="K287" s="148"/>
      <c r="L287" s="148"/>
      <c r="M287" s="148"/>
      <c r="N287" s="148"/>
    </row>
    <row r="288" spans="2:14">
      <c r="B288" s="152" t="s">
        <v>86</v>
      </c>
      <c r="C288" s="153">
        <v>140</v>
      </c>
      <c r="D288" s="153">
        <v>94</v>
      </c>
      <c r="E288" s="153"/>
      <c r="F288" s="154">
        <v>-0.32857142857142863</v>
      </c>
      <c r="G288" s="154"/>
      <c r="H288" s="148"/>
      <c r="I288" s="148"/>
      <c r="J288" s="148"/>
      <c r="K288" s="148"/>
      <c r="L288" s="148"/>
      <c r="M288" s="148"/>
      <c r="N288" s="148"/>
    </row>
    <row r="289" spans="2:14">
      <c r="B289" s="152" t="s">
        <v>85</v>
      </c>
      <c r="C289" s="153">
        <v>82</v>
      </c>
      <c r="D289" s="153">
        <v>63</v>
      </c>
      <c r="E289" s="153"/>
      <c r="F289" s="154">
        <v>-0.23170731707317072</v>
      </c>
      <c r="G289" s="154"/>
      <c r="H289" s="148"/>
      <c r="I289" s="148"/>
      <c r="J289" s="148"/>
      <c r="K289" s="148"/>
      <c r="L289" s="148"/>
      <c r="M289" s="148"/>
      <c r="N289" s="148"/>
    </row>
    <row r="290" spans="2:14">
      <c r="B290" s="152" t="s">
        <v>84</v>
      </c>
      <c r="C290" s="153">
        <v>82</v>
      </c>
      <c r="D290" s="153">
        <v>62</v>
      </c>
      <c r="E290" s="153"/>
      <c r="F290" s="154">
        <v>-0.24390243902439024</v>
      </c>
      <c r="G290" s="154"/>
      <c r="H290" s="148"/>
      <c r="I290" s="148"/>
      <c r="J290" s="148"/>
      <c r="K290" s="148"/>
      <c r="L290" s="148"/>
      <c r="M290" s="148"/>
      <c r="N290" s="148"/>
    </row>
    <row r="291" spans="2:14">
      <c r="B291" s="155" t="s">
        <v>47</v>
      </c>
      <c r="C291" s="64">
        <v>720</v>
      </c>
      <c r="D291" s="64">
        <v>578</v>
      </c>
      <c r="E291" s="64">
        <v>446</v>
      </c>
      <c r="F291" s="156">
        <v>-0.19722222222222219</v>
      </c>
      <c r="G291" s="156"/>
      <c r="H291" s="148"/>
      <c r="I291" s="148"/>
      <c r="J291" s="148"/>
      <c r="K291" s="148"/>
      <c r="L291" s="148"/>
      <c r="M291" s="148"/>
      <c r="N291" s="148"/>
    </row>
    <row r="292" spans="2:14" ht="15" customHeight="1">
      <c r="B292" s="365" t="s">
        <v>180</v>
      </c>
      <c r="C292" s="365"/>
      <c r="D292" s="365"/>
      <c r="E292" s="365"/>
      <c r="F292" s="365"/>
      <c r="G292" s="365"/>
      <c r="H292" s="148"/>
      <c r="I292" s="148"/>
      <c r="J292" s="148"/>
      <c r="K292" s="148"/>
      <c r="L292" s="148"/>
      <c r="M292" s="148"/>
      <c r="N292" s="14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2"/>
  <sheetViews>
    <sheetView showGridLines="0" showRowColHeaders="0" zoomScaleNormal="100" workbookViewId="0">
      <pane xSplit="2" ySplit="6" topLeftCell="AH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196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197</v>
      </c>
      <c r="C6" s="102" t="s">
        <v>198</v>
      </c>
      <c r="D6" s="103" t="s">
        <v>199</v>
      </c>
      <c r="E6" s="102" t="s">
        <v>200</v>
      </c>
      <c r="F6" s="103" t="s">
        <v>199</v>
      </c>
      <c r="G6" s="102" t="s">
        <v>201</v>
      </c>
      <c r="H6" s="103" t="s">
        <v>199</v>
      </c>
      <c r="I6" s="102" t="s">
        <v>202</v>
      </c>
      <c r="J6" s="103" t="s">
        <v>199</v>
      </c>
      <c r="K6" s="161" t="s">
        <v>203</v>
      </c>
      <c r="L6" s="103" t="s">
        <v>199</v>
      </c>
      <c r="M6" s="161" t="s">
        <v>204</v>
      </c>
      <c r="N6" s="103" t="s">
        <v>199</v>
      </c>
      <c r="O6" s="161" t="s">
        <v>205</v>
      </c>
      <c r="P6" s="103" t="s">
        <v>199</v>
      </c>
      <c r="Q6" s="161" t="s">
        <v>206</v>
      </c>
      <c r="R6" s="103" t="s">
        <v>199</v>
      </c>
      <c r="S6" s="161" t="s">
        <v>207</v>
      </c>
      <c r="T6" s="103" t="s">
        <v>199</v>
      </c>
      <c r="U6" s="162" t="s">
        <v>208</v>
      </c>
      <c r="V6" s="103" t="s">
        <v>199</v>
      </c>
      <c r="W6" s="162" t="s">
        <v>209</v>
      </c>
      <c r="X6" s="103" t="s">
        <v>199</v>
      </c>
      <c r="Y6" s="162" t="s">
        <v>210</v>
      </c>
      <c r="Z6" s="103" t="s">
        <v>199</v>
      </c>
      <c r="AA6" s="162" t="s">
        <v>211</v>
      </c>
      <c r="AB6" s="103" t="s">
        <v>199</v>
      </c>
      <c r="AC6" s="102" t="s">
        <v>212</v>
      </c>
      <c r="AD6" s="103" t="s">
        <v>199</v>
      </c>
      <c r="AE6" s="102" t="s">
        <v>213</v>
      </c>
      <c r="AF6" s="103" t="s">
        <v>199</v>
      </c>
      <c r="AG6" s="102" t="s">
        <v>214</v>
      </c>
      <c r="AH6" s="103" t="s">
        <v>199</v>
      </c>
      <c r="AI6" s="102" t="s">
        <v>215</v>
      </c>
      <c r="AJ6" s="103" t="s">
        <v>199</v>
      </c>
      <c r="AK6" s="102" t="s">
        <v>216</v>
      </c>
      <c r="AL6" s="103" t="s">
        <v>199</v>
      </c>
      <c r="AM6" s="102" t="s">
        <v>217</v>
      </c>
      <c r="AN6" s="103" t="s">
        <v>199</v>
      </c>
      <c r="AO6" s="102" t="s">
        <v>218</v>
      </c>
      <c r="AP6" s="103" t="s">
        <v>199</v>
      </c>
      <c r="AQ6" s="102" t="s">
        <v>219</v>
      </c>
      <c r="AR6" s="103" t="s">
        <v>199</v>
      </c>
      <c r="AS6" s="102" t="s">
        <v>220</v>
      </c>
      <c r="AT6" s="103" t="s">
        <v>199</v>
      </c>
      <c r="AU6" s="102" t="s">
        <v>81</v>
      </c>
      <c r="AV6" s="103" t="s">
        <v>199</v>
      </c>
      <c r="AW6"/>
    </row>
    <row r="7" spans="2:49">
      <c r="B7" s="164" t="s">
        <v>90</v>
      </c>
      <c r="C7" s="165">
        <v>11715</v>
      </c>
      <c r="D7" s="166">
        <v>0.13418530351437696</v>
      </c>
      <c r="E7" s="165">
        <v>27</v>
      </c>
      <c r="F7" s="166">
        <v>-0.12903225806451613</v>
      </c>
      <c r="G7" s="165">
        <v>64</v>
      </c>
      <c r="H7" s="166">
        <v>1.4615384615384617</v>
      </c>
      <c r="I7" s="165">
        <v>214</v>
      </c>
      <c r="J7" s="166">
        <v>0.10309278350515472</v>
      </c>
      <c r="K7" s="165">
        <v>148</v>
      </c>
      <c r="L7" s="166">
        <v>0.13846153846153841</v>
      </c>
      <c r="M7" s="165">
        <v>187</v>
      </c>
      <c r="N7" s="166">
        <v>0.19871794871794868</v>
      </c>
      <c r="O7" s="165">
        <v>23</v>
      </c>
      <c r="P7" s="166">
        <v>0.4375</v>
      </c>
      <c r="Q7" s="165">
        <v>217</v>
      </c>
      <c r="R7" s="166">
        <v>1.4018691588784993E-2</v>
      </c>
      <c r="S7" s="165">
        <v>69</v>
      </c>
      <c r="T7" s="166">
        <v>-0.24175824175824179</v>
      </c>
      <c r="U7" s="165">
        <v>4</v>
      </c>
      <c r="V7" s="166">
        <v>-0.8</v>
      </c>
      <c r="W7" s="165">
        <v>8</v>
      </c>
      <c r="X7" s="166">
        <v>-0.27272727272727271</v>
      </c>
      <c r="Y7" s="165">
        <v>25</v>
      </c>
      <c r="Z7" s="166">
        <v>-0.24242424242424243</v>
      </c>
      <c r="AA7" s="165">
        <v>32</v>
      </c>
      <c r="AB7" s="166">
        <v>0.18518518518518512</v>
      </c>
      <c r="AC7" s="165">
        <v>43</v>
      </c>
      <c r="AD7" s="166">
        <v>0.65384615384615374</v>
      </c>
      <c r="AE7" s="165">
        <v>10</v>
      </c>
      <c r="AF7" s="166">
        <v>-0.23076923076923073</v>
      </c>
      <c r="AG7" s="165">
        <v>37</v>
      </c>
      <c r="AH7" s="166">
        <v>0.42307692307692313</v>
      </c>
      <c r="AI7" s="165">
        <v>57</v>
      </c>
      <c r="AJ7" s="166">
        <v>-0.4910714285714286</v>
      </c>
      <c r="AK7" s="165">
        <v>96</v>
      </c>
      <c r="AL7" s="166">
        <v>-0.34246575342465757</v>
      </c>
      <c r="AM7" s="165">
        <v>85</v>
      </c>
      <c r="AN7" s="166">
        <v>0.11842105263157898</v>
      </c>
      <c r="AO7" s="165">
        <v>320</v>
      </c>
      <c r="AP7" s="166">
        <v>0.11498257839721249</v>
      </c>
      <c r="AQ7" s="165">
        <v>332</v>
      </c>
      <c r="AR7" s="166">
        <v>0.71134020618556693</v>
      </c>
      <c r="AS7" s="167">
        <v>1929</v>
      </c>
      <c r="AT7" s="168">
        <v>0.10989643268124283</v>
      </c>
      <c r="AU7" s="167">
        <v>13644</v>
      </c>
      <c r="AV7" s="168">
        <v>0.13068699759675151</v>
      </c>
    </row>
    <row r="8" spans="2:49">
      <c r="B8" s="164" t="s">
        <v>91</v>
      </c>
      <c r="C8" s="165">
        <v>11325</v>
      </c>
      <c r="D8" s="166">
        <v>1.8618456556934726E-2</v>
      </c>
      <c r="E8" s="165">
        <v>66</v>
      </c>
      <c r="F8" s="166">
        <v>0.64999999999999991</v>
      </c>
      <c r="G8" s="165">
        <v>39</v>
      </c>
      <c r="H8" s="166">
        <v>-0.3035714285714286</v>
      </c>
      <c r="I8" s="165">
        <v>266</v>
      </c>
      <c r="J8" s="166">
        <v>0.24882629107981225</v>
      </c>
      <c r="K8" s="165">
        <v>259</v>
      </c>
      <c r="L8" s="166">
        <v>0.37037037037037046</v>
      </c>
      <c r="M8" s="165">
        <v>249</v>
      </c>
      <c r="N8" s="166">
        <v>0.27692307692307683</v>
      </c>
      <c r="O8" s="165">
        <v>21</v>
      </c>
      <c r="P8" s="166">
        <v>-0.25</v>
      </c>
      <c r="Q8" s="165">
        <v>312</v>
      </c>
      <c r="R8" s="166">
        <v>0.70491803278688514</v>
      </c>
      <c r="S8" s="165">
        <v>80</v>
      </c>
      <c r="T8" s="166">
        <v>0.21212121212121215</v>
      </c>
      <c r="U8" s="165">
        <v>21</v>
      </c>
      <c r="V8" s="166">
        <v>0.61538461538461542</v>
      </c>
      <c r="W8" s="165">
        <v>10</v>
      </c>
      <c r="X8" s="166">
        <v>-9.0909090909090939E-2</v>
      </c>
      <c r="Y8" s="165">
        <v>19</v>
      </c>
      <c r="Z8" s="166">
        <v>0.35714285714285721</v>
      </c>
      <c r="AA8" s="165">
        <v>30</v>
      </c>
      <c r="AB8" s="166">
        <v>7.1428571428571397E-2</v>
      </c>
      <c r="AC8" s="165">
        <v>31</v>
      </c>
      <c r="AD8" s="166">
        <v>-6.0606060606060552E-2</v>
      </c>
      <c r="AE8" s="165">
        <v>20</v>
      </c>
      <c r="AF8" s="166">
        <v>-0.31034482758620685</v>
      </c>
      <c r="AG8" s="165">
        <v>49</v>
      </c>
      <c r="AH8" s="166">
        <v>0.6333333333333333</v>
      </c>
      <c r="AI8" s="165">
        <v>91</v>
      </c>
      <c r="AJ8" s="166">
        <v>1.3947368421052633</v>
      </c>
      <c r="AK8" s="165">
        <v>187</v>
      </c>
      <c r="AL8" s="166">
        <v>0.19871794871794868</v>
      </c>
      <c r="AM8" s="165">
        <v>92</v>
      </c>
      <c r="AN8" s="166">
        <v>0.61403508771929816</v>
      </c>
      <c r="AO8" s="165">
        <v>339</v>
      </c>
      <c r="AP8" s="166">
        <v>0.93714285714285706</v>
      </c>
      <c r="AQ8" s="165">
        <v>255</v>
      </c>
      <c r="AR8" s="166">
        <v>-0.53804347826086962</v>
      </c>
      <c r="AS8" s="167">
        <v>2356</v>
      </c>
      <c r="AT8" s="168">
        <v>0.15490196078431362</v>
      </c>
      <c r="AU8" s="167">
        <v>13681</v>
      </c>
      <c r="AV8" s="168">
        <v>3.974768201854384E-2</v>
      </c>
    </row>
    <row r="9" spans="2:49">
      <c r="B9" s="164" t="s">
        <v>92</v>
      </c>
      <c r="C9" s="165">
        <v>10636</v>
      </c>
      <c r="D9" s="166">
        <v>0.10907194994786229</v>
      </c>
      <c r="E9" s="165">
        <v>81</v>
      </c>
      <c r="F9" s="166">
        <v>-2.4096385542168641E-2</v>
      </c>
      <c r="G9" s="165">
        <v>68</v>
      </c>
      <c r="H9" s="166">
        <v>-0.15000000000000002</v>
      </c>
      <c r="I9" s="165">
        <v>365</v>
      </c>
      <c r="J9" s="166">
        <v>-0.25051334702258732</v>
      </c>
      <c r="K9" s="165">
        <v>336</v>
      </c>
      <c r="L9" s="166">
        <v>0.35483870967741926</v>
      </c>
      <c r="M9" s="165">
        <v>351</v>
      </c>
      <c r="N9" s="166">
        <v>0.58108108108108114</v>
      </c>
      <c r="O9" s="165">
        <v>29</v>
      </c>
      <c r="P9" s="166">
        <v>-6.4516129032258118E-2</v>
      </c>
      <c r="Q9" s="165">
        <v>270</v>
      </c>
      <c r="R9" s="166">
        <v>-4.5936395759717308E-2</v>
      </c>
      <c r="S9" s="165">
        <v>147</v>
      </c>
      <c r="T9" s="166">
        <v>-8.1250000000000044E-2</v>
      </c>
      <c r="U9" s="165">
        <v>39</v>
      </c>
      <c r="V9" s="166">
        <v>0.69565217391304346</v>
      </c>
      <c r="W9" s="165">
        <v>44</v>
      </c>
      <c r="X9" s="166">
        <v>0.18918918918918926</v>
      </c>
      <c r="Y9" s="165">
        <v>15</v>
      </c>
      <c r="Z9" s="166">
        <v>-0.77941176470588236</v>
      </c>
      <c r="AA9" s="165">
        <v>49</v>
      </c>
      <c r="AB9" s="166">
        <v>0.53125</v>
      </c>
      <c r="AC9" s="165">
        <v>53</v>
      </c>
      <c r="AD9" s="166">
        <v>-0.22058823529411764</v>
      </c>
      <c r="AE9" s="165">
        <v>27</v>
      </c>
      <c r="AF9" s="166">
        <v>-0.15625</v>
      </c>
      <c r="AG9" s="165">
        <v>254</v>
      </c>
      <c r="AH9" s="166">
        <v>0.984375</v>
      </c>
      <c r="AI9" s="165">
        <v>198</v>
      </c>
      <c r="AJ9" s="166">
        <v>0.1061452513966481</v>
      </c>
      <c r="AK9" s="165">
        <v>202</v>
      </c>
      <c r="AL9" s="166">
        <v>5.2083333333333259E-2</v>
      </c>
      <c r="AM9" s="165">
        <v>146</v>
      </c>
      <c r="AN9" s="166">
        <v>0.3035714285714286</v>
      </c>
      <c r="AO9" s="165">
        <v>416</v>
      </c>
      <c r="AP9" s="166">
        <v>0.20231213872832376</v>
      </c>
      <c r="AQ9" s="165">
        <v>270</v>
      </c>
      <c r="AR9" s="166">
        <v>-0.22857142857142854</v>
      </c>
      <c r="AS9" s="167">
        <v>3213</v>
      </c>
      <c r="AT9" s="168">
        <v>7.0643118960346474E-2</v>
      </c>
      <c r="AU9" s="167">
        <v>13849</v>
      </c>
      <c r="AV9" s="168">
        <v>9.9912636009848343E-2</v>
      </c>
    </row>
    <row r="10" spans="2:49">
      <c r="B10" s="164" t="s">
        <v>93</v>
      </c>
      <c r="C10" s="165">
        <v>11178</v>
      </c>
      <c r="D10" s="166">
        <v>-8.2567301378857483E-2</v>
      </c>
      <c r="E10" s="165">
        <v>81</v>
      </c>
      <c r="F10" s="166">
        <v>8.0000000000000071E-2</v>
      </c>
      <c r="G10" s="165">
        <v>64</v>
      </c>
      <c r="H10" s="166">
        <v>-0.20987654320987659</v>
      </c>
      <c r="I10" s="165">
        <v>620</v>
      </c>
      <c r="J10" s="166">
        <v>0.19922630560928423</v>
      </c>
      <c r="K10" s="165">
        <v>274</v>
      </c>
      <c r="L10" s="166">
        <v>-0.34916864608076015</v>
      </c>
      <c r="M10" s="165">
        <v>360</v>
      </c>
      <c r="N10" s="166">
        <v>-0.21397379912663761</v>
      </c>
      <c r="O10" s="165">
        <v>26</v>
      </c>
      <c r="P10" s="166">
        <v>-0.44680851063829785</v>
      </c>
      <c r="Q10" s="165">
        <v>300</v>
      </c>
      <c r="R10" s="166">
        <v>-0.40711462450592883</v>
      </c>
      <c r="S10" s="165">
        <v>318</v>
      </c>
      <c r="T10" s="166">
        <v>-2.752293577981646E-2</v>
      </c>
      <c r="U10" s="165">
        <v>115</v>
      </c>
      <c r="V10" s="166">
        <v>1.0175438596491229</v>
      </c>
      <c r="W10" s="165">
        <v>60</v>
      </c>
      <c r="X10" s="166">
        <v>0.15384615384615374</v>
      </c>
      <c r="Y10" s="165">
        <v>73</v>
      </c>
      <c r="Z10" s="166">
        <v>-0.18888888888888888</v>
      </c>
      <c r="AA10" s="165">
        <v>70</v>
      </c>
      <c r="AB10" s="166">
        <v>-0.453125</v>
      </c>
      <c r="AC10" s="165">
        <v>75</v>
      </c>
      <c r="AD10" s="166">
        <v>0.27118644067796605</v>
      </c>
      <c r="AE10" s="165">
        <v>17</v>
      </c>
      <c r="AF10" s="166">
        <v>-0.37037037037037035</v>
      </c>
      <c r="AG10" s="165">
        <v>55</v>
      </c>
      <c r="AH10" s="166">
        <v>-0.44999999999999996</v>
      </c>
      <c r="AI10" s="165">
        <v>137</v>
      </c>
      <c r="AJ10" s="166">
        <v>-0.17964071856287422</v>
      </c>
      <c r="AK10" s="165">
        <v>180</v>
      </c>
      <c r="AL10" s="166">
        <v>-0.28286852589641431</v>
      </c>
      <c r="AM10" s="165">
        <v>100</v>
      </c>
      <c r="AN10" s="166">
        <v>0.17647058823529416</v>
      </c>
      <c r="AO10" s="165">
        <v>356</v>
      </c>
      <c r="AP10" s="166">
        <v>0.76237623762376239</v>
      </c>
      <c r="AQ10" s="165">
        <v>294</v>
      </c>
      <c r="AR10" s="166">
        <v>-0.32723112128146448</v>
      </c>
      <c r="AS10" s="167">
        <v>3257</v>
      </c>
      <c r="AT10" s="168">
        <v>-0.13377659574468082</v>
      </c>
      <c r="AU10" s="167">
        <v>14435</v>
      </c>
      <c r="AV10" s="168">
        <v>-9.464375313597595E-2</v>
      </c>
    </row>
    <row r="11" spans="2:49" customFormat="1">
      <c r="B11" s="164" t="s">
        <v>94</v>
      </c>
      <c r="C11" s="165">
        <v>13199</v>
      </c>
      <c r="D11" s="166">
        <v>0.27391178457677823</v>
      </c>
      <c r="E11" s="165">
        <v>109</v>
      </c>
      <c r="F11" s="166">
        <v>0.47297297297297303</v>
      </c>
      <c r="G11" s="165">
        <v>136</v>
      </c>
      <c r="H11" s="166">
        <v>1.2295081967213113</v>
      </c>
      <c r="I11" s="165">
        <v>772</v>
      </c>
      <c r="J11" s="166">
        <v>0.5078125</v>
      </c>
      <c r="K11" s="165">
        <v>424</v>
      </c>
      <c r="L11" s="166">
        <v>-4.0723981900452455E-2</v>
      </c>
      <c r="M11" s="165">
        <v>883</v>
      </c>
      <c r="N11" s="166">
        <v>0.92794759825327522</v>
      </c>
      <c r="O11" s="165">
        <v>60</v>
      </c>
      <c r="P11" s="166">
        <v>-0.10447761194029848</v>
      </c>
      <c r="Q11" s="165">
        <v>421</v>
      </c>
      <c r="R11" s="166">
        <v>0.34076433121019112</v>
      </c>
      <c r="S11" s="165">
        <v>618</v>
      </c>
      <c r="T11" s="166">
        <v>0.83928571428571419</v>
      </c>
      <c r="U11" s="165">
        <v>203</v>
      </c>
      <c r="V11" s="166">
        <v>0.84545454545454546</v>
      </c>
      <c r="W11" s="165">
        <v>118</v>
      </c>
      <c r="X11" s="166">
        <v>0.57333333333333325</v>
      </c>
      <c r="Y11" s="165">
        <v>68</v>
      </c>
      <c r="Z11" s="166">
        <v>-9.3333333333333379E-2</v>
      </c>
      <c r="AA11" s="165">
        <v>229</v>
      </c>
      <c r="AB11" s="166">
        <v>2.013157894736842</v>
      </c>
      <c r="AC11" s="165">
        <v>99</v>
      </c>
      <c r="AD11" s="166">
        <v>0.62295081967213117</v>
      </c>
      <c r="AE11" s="165">
        <v>66</v>
      </c>
      <c r="AF11" s="166">
        <v>0.53488372093023262</v>
      </c>
      <c r="AG11" s="165">
        <v>128</v>
      </c>
      <c r="AH11" s="166">
        <v>1.7826086956521738</v>
      </c>
      <c r="AI11" s="165">
        <v>160</v>
      </c>
      <c r="AJ11" s="166">
        <v>0.53846153846153855</v>
      </c>
      <c r="AK11" s="165">
        <v>225</v>
      </c>
      <c r="AL11" s="166">
        <v>0.39751552795031064</v>
      </c>
      <c r="AM11" s="165">
        <v>103</v>
      </c>
      <c r="AN11" s="166">
        <v>0.19767441860465107</v>
      </c>
      <c r="AO11" s="165">
        <v>369</v>
      </c>
      <c r="AP11" s="166">
        <v>0.902061855670103</v>
      </c>
      <c r="AQ11" s="165">
        <v>305</v>
      </c>
      <c r="AR11" s="166">
        <v>-0.19525065963060684</v>
      </c>
      <c r="AS11" s="167">
        <v>4878</v>
      </c>
      <c r="AT11" s="168">
        <v>0.46135410425404433</v>
      </c>
      <c r="AU11" s="167">
        <v>18077</v>
      </c>
      <c r="AV11" s="168">
        <v>0.31958537119497765</v>
      </c>
    </row>
    <row r="12" spans="2:49" customFormat="1">
      <c r="B12" s="164" t="s">
        <v>95</v>
      </c>
      <c r="C12" s="165">
        <v>10759</v>
      </c>
      <c r="D12" s="166">
        <v>0.11805050400083128</v>
      </c>
      <c r="E12" s="165">
        <v>107</v>
      </c>
      <c r="F12" s="166">
        <v>0.30487804878048785</v>
      </c>
      <c r="G12" s="165">
        <v>117</v>
      </c>
      <c r="H12" s="166">
        <v>0.46249999999999991</v>
      </c>
      <c r="I12" s="165">
        <v>648</v>
      </c>
      <c r="J12" s="166">
        <v>0.3613445378151261</v>
      </c>
      <c r="K12" s="165">
        <v>287</v>
      </c>
      <c r="L12" s="166">
        <v>7.8947368421052655E-2</v>
      </c>
      <c r="M12" s="165">
        <v>543</v>
      </c>
      <c r="N12" s="166">
        <v>0.22297297297297303</v>
      </c>
      <c r="O12" s="165">
        <v>101</v>
      </c>
      <c r="P12" s="166">
        <v>0.68333333333333335</v>
      </c>
      <c r="Q12" s="165">
        <v>404</v>
      </c>
      <c r="R12" s="166">
        <v>6.0367454068241511E-2</v>
      </c>
      <c r="S12" s="165">
        <v>344</v>
      </c>
      <c r="T12" s="166">
        <v>0.36507936507936511</v>
      </c>
      <c r="U12" s="165">
        <v>97</v>
      </c>
      <c r="V12" s="166">
        <v>0.29333333333333322</v>
      </c>
      <c r="W12" s="165">
        <v>77</v>
      </c>
      <c r="X12" s="166">
        <v>0.35087719298245612</v>
      </c>
      <c r="Y12" s="165">
        <v>77</v>
      </c>
      <c r="Z12" s="166">
        <v>0.92500000000000004</v>
      </c>
      <c r="AA12" s="165">
        <v>93</v>
      </c>
      <c r="AB12" s="166">
        <v>0.16250000000000009</v>
      </c>
      <c r="AC12" s="165">
        <v>145</v>
      </c>
      <c r="AD12" s="166">
        <v>1.1014492753623188</v>
      </c>
      <c r="AE12" s="165">
        <v>82</v>
      </c>
      <c r="AF12" s="166">
        <v>1.1578947368421053</v>
      </c>
      <c r="AG12" s="165">
        <v>173</v>
      </c>
      <c r="AH12" s="166">
        <v>3.0232558139534884</v>
      </c>
      <c r="AI12" s="165">
        <v>172</v>
      </c>
      <c r="AJ12" s="166">
        <v>0.68627450980392157</v>
      </c>
      <c r="AK12" s="165">
        <v>169</v>
      </c>
      <c r="AL12" s="166">
        <v>0.23357664233576636</v>
      </c>
      <c r="AM12" s="165">
        <v>77</v>
      </c>
      <c r="AN12" s="166">
        <v>0.39999999999999991</v>
      </c>
      <c r="AO12" s="165">
        <v>294</v>
      </c>
      <c r="AP12" s="166">
        <v>8.4870848708487046E-2</v>
      </c>
      <c r="AQ12" s="165">
        <v>528</v>
      </c>
      <c r="AR12" s="166">
        <v>1.3056768558951966</v>
      </c>
      <c r="AS12" s="167">
        <v>4191</v>
      </c>
      <c r="AT12" s="168">
        <v>0.40402010050251258</v>
      </c>
      <c r="AU12" s="167">
        <v>14950</v>
      </c>
      <c r="AV12" s="168">
        <v>0.18575507614213205</v>
      </c>
    </row>
    <row r="13" spans="2:49" customFormat="1" ht="15" customHeight="1">
      <c r="B13" s="169" t="s">
        <v>325</v>
      </c>
      <c r="C13" s="170">
        <v>68812</v>
      </c>
      <c r="D13" s="108">
        <v>8.8711336128470819E-2</v>
      </c>
      <c r="E13" s="170">
        <v>471</v>
      </c>
      <c r="F13" s="108">
        <v>0.22337662337662345</v>
      </c>
      <c r="G13" s="170">
        <v>488</v>
      </c>
      <c r="H13" s="108">
        <v>0.27083333333333326</v>
      </c>
      <c r="I13" s="170">
        <v>2885</v>
      </c>
      <c r="J13" s="108">
        <v>0.20258441017090445</v>
      </c>
      <c r="K13" s="170">
        <v>1728</v>
      </c>
      <c r="L13" s="108">
        <v>1.8867924528301883E-2</v>
      </c>
      <c r="M13" s="170">
        <v>2573</v>
      </c>
      <c r="N13" s="108">
        <v>0.33109156751163993</v>
      </c>
      <c r="O13" s="170">
        <v>260</v>
      </c>
      <c r="P13" s="108">
        <v>4.4176706827309342E-2</v>
      </c>
      <c r="Q13" s="170">
        <v>1924</v>
      </c>
      <c r="R13" s="108">
        <v>2.2860180754917581E-2</v>
      </c>
      <c r="S13" s="170">
        <v>1576</v>
      </c>
      <c r="T13" s="108">
        <v>0.27922077922077926</v>
      </c>
      <c r="U13" s="170">
        <v>479</v>
      </c>
      <c r="V13" s="108">
        <v>0.60738255033557054</v>
      </c>
      <c r="W13" s="170">
        <v>317</v>
      </c>
      <c r="X13" s="108">
        <v>0.30452674897119336</v>
      </c>
      <c r="Y13" s="170">
        <v>277</v>
      </c>
      <c r="Z13" s="108">
        <v>-0.13437500000000002</v>
      </c>
      <c r="AA13" s="170">
        <v>503</v>
      </c>
      <c r="AB13" s="108">
        <v>0.35579514824797842</v>
      </c>
      <c r="AC13" s="170">
        <v>446</v>
      </c>
      <c r="AD13" s="108">
        <v>0.41139240506329111</v>
      </c>
      <c r="AE13" s="170">
        <v>222</v>
      </c>
      <c r="AF13" s="108">
        <v>0.21978021978021989</v>
      </c>
      <c r="AG13" s="170">
        <v>696</v>
      </c>
      <c r="AH13" s="108">
        <v>0.86595174262734576</v>
      </c>
      <c r="AI13" s="170">
        <v>815</v>
      </c>
      <c r="AJ13" s="108">
        <v>0.16096866096866091</v>
      </c>
      <c r="AK13" s="170">
        <v>1059</v>
      </c>
      <c r="AL13" s="108">
        <v>1.5340364333652934E-2</v>
      </c>
      <c r="AM13" s="170">
        <v>603</v>
      </c>
      <c r="AN13" s="108">
        <v>0.28025477707006363</v>
      </c>
      <c r="AO13" s="170">
        <v>2094</v>
      </c>
      <c r="AP13" s="108">
        <v>0.41966101694915259</v>
      </c>
      <c r="AQ13" s="170">
        <v>1984</v>
      </c>
      <c r="AR13" s="108">
        <v>-7.3330219523587092E-2</v>
      </c>
      <c r="AS13" s="170">
        <v>19824</v>
      </c>
      <c r="AT13" s="108">
        <v>0.17566125014826239</v>
      </c>
      <c r="AU13" s="170">
        <v>88636</v>
      </c>
      <c r="AV13" s="108">
        <v>0.10702286834775876</v>
      </c>
    </row>
    <row r="14" spans="2:49" customFormat="1" outlineLevel="1">
      <c r="B14" s="164" t="s">
        <v>84</v>
      </c>
      <c r="C14" s="165">
        <v>8541</v>
      </c>
      <c r="D14" s="166">
        <v>-0.14221150949081052</v>
      </c>
      <c r="E14" s="165">
        <v>134</v>
      </c>
      <c r="F14" s="166">
        <v>0.25233644859813076</v>
      </c>
      <c r="G14" s="165">
        <v>122</v>
      </c>
      <c r="H14" s="166">
        <v>0.64864864864864868</v>
      </c>
      <c r="I14" s="165">
        <v>670</v>
      </c>
      <c r="J14" s="166">
        <v>8.4142394822006583E-2</v>
      </c>
      <c r="K14" s="165">
        <v>326</v>
      </c>
      <c r="L14" s="166">
        <v>-4.3988269794721369E-2</v>
      </c>
      <c r="M14" s="165">
        <v>395</v>
      </c>
      <c r="N14" s="166">
        <v>-6.6193853427895966E-2</v>
      </c>
      <c r="O14" s="165">
        <v>76</v>
      </c>
      <c r="P14" s="166">
        <v>0.1515151515151516</v>
      </c>
      <c r="Q14" s="165">
        <v>332</v>
      </c>
      <c r="R14" s="166">
        <v>0.14482758620689662</v>
      </c>
      <c r="S14" s="165">
        <v>312</v>
      </c>
      <c r="T14" s="166">
        <v>0.34482758620689657</v>
      </c>
      <c r="U14" s="165">
        <v>76</v>
      </c>
      <c r="V14" s="166">
        <v>0.52</v>
      </c>
      <c r="W14" s="165">
        <v>92</v>
      </c>
      <c r="X14" s="166">
        <v>0.5862068965517242</v>
      </c>
      <c r="Y14" s="165">
        <v>76</v>
      </c>
      <c r="Z14" s="166">
        <v>0.52</v>
      </c>
      <c r="AA14" s="165">
        <v>68</v>
      </c>
      <c r="AB14" s="166">
        <v>-8.108108108108103E-2</v>
      </c>
      <c r="AC14" s="165">
        <v>62</v>
      </c>
      <c r="AD14" s="166">
        <v>-0.24390243902439024</v>
      </c>
      <c r="AE14" s="165">
        <v>53</v>
      </c>
      <c r="AF14" s="166">
        <v>0.55882352941176472</v>
      </c>
      <c r="AG14" s="165">
        <v>113</v>
      </c>
      <c r="AH14" s="166">
        <v>1.9736842105263159</v>
      </c>
      <c r="AI14" s="165">
        <v>171</v>
      </c>
      <c r="AJ14" s="166">
        <v>1.25</v>
      </c>
      <c r="AK14" s="165">
        <v>177</v>
      </c>
      <c r="AL14" s="166">
        <v>-0.24358974358974361</v>
      </c>
      <c r="AM14" s="165">
        <v>87</v>
      </c>
      <c r="AN14" s="166">
        <v>-0.42000000000000004</v>
      </c>
      <c r="AO14" s="165">
        <v>413</v>
      </c>
      <c r="AP14" s="166">
        <v>-4.398148148148151E-2</v>
      </c>
      <c r="AQ14" s="165">
        <v>452</v>
      </c>
      <c r="AR14" s="166">
        <v>0.53741496598639449</v>
      </c>
      <c r="AS14" s="167">
        <v>3895</v>
      </c>
      <c r="AT14" s="168">
        <v>0.11572615296476663</v>
      </c>
      <c r="AU14" s="167">
        <v>12436</v>
      </c>
      <c r="AV14" s="168">
        <v>-7.5252825698988723E-2</v>
      </c>
    </row>
    <row r="15" spans="2:49" customFormat="1" outlineLevel="1">
      <c r="B15" s="164" t="s">
        <v>85</v>
      </c>
      <c r="C15" s="165">
        <v>11871</v>
      </c>
      <c r="D15" s="166">
        <v>-5.9454027801038034E-3</v>
      </c>
      <c r="E15" s="165">
        <v>126</v>
      </c>
      <c r="F15" s="166">
        <v>0.55555555555555558</v>
      </c>
      <c r="G15" s="165">
        <v>95</v>
      </c>
      <c r="H15" s="166">
        <v>-9.5238095238095233E-2</v>
      </c>
      <c r="I15" s="165">
        <v>453</v>
      </c>
      <c r="J15" s="166">
        <v>-1.7353579175705014E-2</v>
      </c>
      <c r="K15" s="165">
        <v>286</v>
      </c>
      <c r="L15" s="166">
        <v>7.5187969924812137E-2</v>
      </c>
      <c r="M15" s="165">
        <v>307</v>
      </c>
      <c r="N15" s="166">
        <v>2.6755852842809347E-2</v>
      </c>
      <c r="O15" s="165">
        <v>42</v>
      </c>
      <c r="P15" s="166">
        <v>-0.17647058823529416</v>
      </c>
      <c r="Q15" s="165">
        <v>314</v>
      </c>
      <c r="R15" s="166">
        <v>7.1672354948805417E-2</v>
      </c>
      <c r="S15" s="165">
        <v>226</v>
      </c>
      <c r="T15" s="166">
        <v>-4.641350210970463E-2</v>
      </c>
      <c r="U15" s="165">
        <v>68</v>
      </c>
      <c r="V15" s="166">
        <v>0.11475409836065564</v>
      </c>
      <c r="W15" s="165">
        <v>54</v>
      </c>
      <c r="X15" s="166">
        <v>0.42105263157894735</v>
      </c>
      <c r="Y15" s="165">
        <v>43</v>
      </c>
      <c r="Z15" s="166">
        <v>-4.4444444444444398E-2</v>
      </c>
      <c r="AA15" s="165">
        <v>61</v>
      </c>
      <c r="AB15" s="166">
        <v>-0.34408602150537637</v>
      </c>
      <c r="AC15" s="165">
        <v>63</v>
      </c>
      <c r="AD15" s="166">
        <v>-0.23170731707317072</v>
      </c>
      <c r="AE15" s="165">
        <v>42</v>
      </c>
      <c r="AF15" s="166">
        <v>0.67999999999999994</v>
      </c>
      <c r="AG15" s="165">
        <v>107</v>
      </c>
      <c r="AH15" s="166">
        <v>1.5476190476190474</v>
      </c>
      <c r="AI15" s="165">
        <v>193</v>
      </c>
      <c r="AJ15" s="166">
        <v>0.2781456953642385</v>
      </c>
      <c r="AK15" s="165">
        <v>201</v>
      </c>
      <c r="AL15" s="166">
        <v>0.11049723756906071</v>
      </c>
      <c r="AM15" s="165">
        <v>101</v>
      </c>
      <c r="AN15" s="166">
        <v>0.27848101265822778</v>
      </c>
      <c r="AO15" s="165">
        <v>362</v>
      </c>
      <c r="AP15" s="166">
        <v>0.21476510067114085</v>
      </c>
      <c r="AQ15" s="165">
        <v>398</v>
      </c>
      <c r="AR15" s="166">
        <v>-0.17083333333333328</v>
      </c>
      <c r="AS15" s="167">
        <v>3316</v>
      </c>
      <c r="AT15" s="168">
        <v>5.9086553816672049E-2</v>
      </c>
      <c r="AU15" s="167">
        <v>15187</v>
      </c>
      <c r="AV15" s="168">
        <v>7.5631924633450254E-3</v>
      </c>
    </row>
    <row r="16" spans="2:49" customFormat="1" outlineLevel="1">
      <c r="B16" s="164" t="s">
        <v>86</v>
      </c>
      <c r="C16" s="165">
        <v>10508</v>
      </c>
      <c r="D16" s="166">
        <v>-6.9676848162903982E-2</v>
      </c>
      <c r="E16" s="165">
        <v>69</v>
      </c>
      <c r="F16" s="166">
        <v>0.27777777777777768</v>
      </c>
      <c r="G16" s="165">
        <v>64</v>
      </c>
      <c r="H16" s="166">
        <v>-0.12328767123287676</v>
      </c>
      <c r="I16" s="165">
        <v>475</v>
      </c>
      <c r="J16" s="166">
        <v>8.6956521739130377E-2</v>
      </c>
      <c r="K16" s="165">
        <v>373</v>
      </c>
      <c r="L16" s="166">
        <v>1.1812865497076022</v>
      </c>
      <c r="M16" s="165">
        <v>207</v>
      </c>
      <c r="N16" s="166">
        <v>7.2538860103626979E-2</v>
      </c>
      <c r="O16" s="165">
        <v>38</v>
      </c>
      <c r="P16" s="166">
        <v>0.65217391304347827</v>
      </c>
      <c r="Q16" s="165">
        <v>236</v>
      </c>
      <c r="R16" s="166">
        <v>0.15121951219512186</v>
      </c>
      <c r="S16" s="165">
        <v>204</v>
      </c>
      <c r="T16" s="166">
        <v>0.37837837837837829</v>
      </c>
      <c r="U16" s="165">
        <v>49</v>
      </c>
      <c r="V16" s="166">
        <v>0.25641025641025639</v>
      </c>
      <c r="W16" s="165">
        <v>72</v>
      </c>
      <c r="X16" s="166">
        <v>0.46938775510204089</v>
      </c>
      <c r="Y16" s="165">
        <v>28</v>
      </c>
      <c r="Z16" s="166">
        <v>-0.2432432432432432</v>
      </c>
      <c r="AA16" s="165">
        <v>55</v>
      </c>
      <c r="AB16" s="166">
        <v>1.3913043478260869</v>
      </c>
      <c r="AC16" s="165">
        <v>94</v>
      </c>
      <c r="AD16" s="166">
        <v>-0.32857142857142863</v>
      </c>
      <c r="AE16" s="165">
        <v>33</v>
      </c>
      <c r="AF16" s="166">
        <v>-0.19512195121951215</v>
      </c>
      <c r="AG16" s="165">
        <v>51</v>
      </c>
      <c r="AH16" s="166">
        <v>-8.9285714285714302E-2</v>
      </c>
      <c r="AI16" s="165">
        <v>132</v>
      </c>
      <c r="AJ16" s="166">
        <v>0.60975609756097571</v>
      </c>
      <c r="AK16" s="165">
        <v>193</v>
      </c>
      <c r="AL16" s="166">
        <v>-7.2115384615384581E-2</v>
      </c>
      <c r="AM16" s="165">
        <v>69</v>
      </c>
      <c r="AN16" s="166">
        <v>-0.26595744680851063</v>
      </c>
      <c r="AO16" s="165">
        <v>346</v>
      </c>
      <c r="AP16" s="166">
        <v>2.8985507246377384E-3</v>
      </c>
      <c r="AQ16" s="165">
        <v>340</v>
      </c>
      <c r="AR16" s="166">
        <v>6.25E-2</v>
      </c>
      <c r="AS16" s="167">
        <v>2924</v>
      </c>
      <c r="AT16" s="168">
        <v>0.12895752895752888</v>
      </c>
      <c r="AU16" s="167">
        <v>13432</v>
      </c>
      <c r="AV16" s="168">
        <v>-3.2625135037810615E-2</v>
      </c>
    </row>
    <row r="17" spans="2:48" customFormat="1" outlineLevel="1">
      <c r="B17" s="164" t="s">
        <v>87</v>
      </c>
      <c r="C17" s="165">
        <v>10755</v>
      </c>
      <c r="D17" s="166">
        <v>0.23026767330130404</v>
      </c>
      <c r="E17" s="165">
        <v>68</v>
      </c>
      <c r="F17" s="166">
        <v>0.51111111111111107</v>
      </c>
      <c r="G17" s="165">
        <v>61</v>
      </c>
      <c r="H17" s="166">
        <v>0.38636363636363646</v>
      </c>
      <c r="I17" s="165">
        <v>313</v>
      </c>
      <c r="J17" s="166">
        <v>0.18560606060606055</v>
      </c>
      <c r="K17" s="165">
        <v>208</v>
      </c>
      <c r="L17" s="166">
        <v>0.89090909090909087</v>
      </c>
      <c r="M17" s="165">
        <v>175</v>
      </c>
      <c r="N17" s="166">
        <v>0.44628099173553726</v>
      </c>
      <c r="O17" s="165">
        <v>22</v>
      </c>
      <c r="P17" s="166">
        <v>1.75</v>
      </c>
      <c r="Q17" s="165">
        <v>312</v>
      </c>
      <c r="R17" s="166">
        <v>0.61658031088082899</v>
      </c>
      <c r="S17" s="165">
        <v>75</v>
      </c>
      <c r="T17" s="166">
        <v>2.7397260273972712E-2</v>
      </c>
      <c r="U17" s="165">
        <v>29</v>
      </c>
      <c r="V17" s="166">
        <v>0</v>
      </c>
      <c r="W17" s="165">
        <v>13</v>
      </c>
      <c r="X17" s="166">
        <v>1.6</v>
      </c>
      <c r="Y17" s="165">
        <v>18</v>
      </c>
      <c r="Z17" s="166">
        <v>0.8</v>
      </c>
      <c r="AA17" s="165">
        <v>15</v>
      </c>
      <c r="AB17" s="166">
        <v>-0.48275862068965514</v>
      </c>
      <c r="AC17" s="165">
        <v>17</v>
      </c>
      <c r="AD17" s="166">
        <v>-0.73015873015873023</v>
      </c>
      <c r="AE17" s="165">
        <v>20</v>
      </c>
      <c r="AF17" s="166">
        <v>0.53846153846153855</v>
      </c>
      <c r="AG17" s="165">
        <v>44</v>
      </c>
      <c r="AH17" s="166">
        <v>4.5</v>
      </c>
      <c r="AI17" s="165">
        <v>116</v>
      </c>
      <c r="AJ17" s="166">
        <v>1.5217391304347827</v>
      </c>
      <c r="AK17" s="165">
        <v>108</v>
      </c>
      <c r="AL17" s="166">
        <v>-0.18181818181818177</v>
      </c>
      <c r="AM17" s="165">
        <v>71</v>
      </c>
      <c r="AN17" s="166">
        <v>0.2456140350877194</v>
      </c>
      <c r="AO17" s="165">
        <v>529</v>
      </c>
      <c r="AP17" s="166">
        <v>0.48595505617977519</v>
      </c>
      <c r="AQ17" s="165">
        <v>319</v>
      </c>
      <c r="AR17" s="166">
        <v>0.76243093922651939</v>
      </c>
      <c r="AS17" s="167">
        <v>2458</v>
      </c>
      <c r="AT17" s="168">
        <v>0.43407234539089856</v>
      </c>
      <c r="AU17" s="167">
        <v>13213</v>
      </c>
      <c r="AV17" s="168">
        <v>0.26367635807192036</v>
      </c>
    </row>
    <row r="18" spans="2:48" customFormat="1" outlineLevel="1">
      <c r="B18" s="164" t="s">
        <v>88</v>
      </c>
      <c r="C18" s="165">
        <v>6297</v>
      </c>
      <c r="D18" s="166">
        <v>-0.15983989326217474</v>
      </c>
      <c r="E18" s="165">
        <v>38</v>
      </c>
      <c r="F18" s="166">
        <v>1.5333333333333332</v>
      </c>
      <c r="G18" s="165">
        <v>27</v>
      </c>
      <c r="H18" s="166">
        <v>-0.44897959183673475</v>
      </c>
      <c r="I18" s="165">
        <v>220</v>
      </c>
      <c r="J18" s="166">
        <v>0.25</v>
      </c>
      <c r="K18" s="165">
        <v>381</v>
      </c>
      <c r="L18" s="166">
        <v>0.77209302325581386</v>
      </c>
      <c r="M18" s="165">
        <v>140</v>
      </c>
      <c r="N18" s="166">
        <v>3.7037037037036979E-2</v>
      </c>
      <c r="O18" s="165">
        <v>8</v>
      </c>
      <c r="P18" s="166">
        <v>-0.5</v>
      </c>
      <c r="Q18" s="165">
        <v>318</v>
      </c>
      <c r="R18" s="166">
        <v>-0.24644549763033174</v>
      </c>
      <c r="S18" s="165">
        <v>68</v>
      </c>
      <c r="T18" s="166">
        <v>-0.47692307692307689</v>
      </c>
      <c r="U18" s="165">
        <v>11</v>
      </c>
      <c r="V18" s="166">
        <v>-0.60714285714285721</v>
      </c>
      <c r="W18" s="165">
        <v>20</v>
      </c>
      <c r="X18" s="166">
        <v>0</v>
      </c>
      <c r="Y18" s="165">
        <v>21</v>
      </c>
      <c r="Z18" s="166">
        <v>-0.16000000000000003</v>
      </c>
      <c r="AA18" s="165">
        <v>16</v>
      </c>
      <c r="AB18" s="166">
        <v>-0.7192982456140351</v>
      </c>
      <c r="AC18" s="165">
        <v>12</v>
      </c>
      <c r="AD18" s="166">
        <v>-0.72727272727272729</v>
      </c>
      <c r="AE18" s="165">
        <v>44</v>
      </c>
      <c r="AF18" s="166">
        <v>0.46666666666666656</v>
      </c>
      <c r="AG18" s="165">
        <v>42</v>
      </c>
      <c r="AH18" s="166">
        <v>0.3125</v>
      </c>
      <c r="AI18" s="165">
        <v>46</v>
      </c>
      <c r="AJ18" s="166">
        <v>0.70370370370370372</v>
      </c>
      <c r="AK18" s="165">
        <v>173</v>
      </c>
      <c r="AL18" s="166">
        <v>0.58715596330275233</v>
      </c>
      <c r="AM18" s="165">
        <v>54</v>
      </c>
      <c r="AN18" s="166">
        <v>8.0000000000000071E-2</v>
      </c>
      <c r="AO18" s="165">
        <v>321</v>
      </c>
      <c r="AP18" s="166">
        <v>-0.26376146788990829</v>
      </c>
      <c r="AQ18" s="165">
        <v>243</v>
      </c>
      <c r="AR18" s="166">
        <v>-0.40441176470588236</v>
      </c>
      <c r="AS18" s="167">
        <v>2135</v>
      </c>
      <c r="AT18" s="168">
        <v>-6.9311246730601517E-2</v>
      </c>
      <c r="AU18" s="167">
        <v>8432</v>
      </c>
      <c r="AV18" s="168">
        <v>-0.13862498723056493</v>
      </c>
    </row>
    <row r="19" spans="2:48" customFormat="1" outlineLevel="1">
      <c r="B19" s="164" t="s">
        <v>89</v>
      </c>
      <c r="C19" s="165">
        <v>9922</v>
      </c>
      <c r="D19" s="166">
        <v>0.13407246542461992</v>
      </c>
      <c r="E19" s="165">
        <v>38</v>
      </c>
      <c r="F19" s="166">
        <v>-0.29629629629629628</v>
      </c>
      <c r="G19" s="165">
        <v>27</v>
      </c>
      <c r="H19" s="166">
        <v>-0.28947368421052633</v>
      </c>
      <c r="I19" s="165">
        <v>217</v>
      </c>
      <c r="J19" s="166">
        <v>0.30722891566265065</v>
      </c>
      <c r="K19" s="165">
        <v>270</v>
      </c>
      <c r="L19" s="166">
        <v>0.86206896551724133</v>
      </c>
      <c r="M19" s="165">
        <v>187</v>
      </c>
      <c r="N19" s="166">
        <v>0.496</v>
      </c>
      <c r="O19" s="165">
        <v>21</v>
      </c>
      <c r="P19" s="166">
        <v>0.23529411764705888</v>
      </c>
      <c r="Q19" s="165">
        <v>263</v>
      </c>
      <c r="R19" s="166">
        <v>0.36269430051813467</v>
      </c>
      <c r="S19" s="165">
        <v>77</v>
      </c>
      <c r="T19" s="166">
        <v>-0.14444444444444449</v>
      </c>
      <c r="U19" s="165">
        <v>16</v>
      </c>
      <c r="V19" s="166">
        <v>0.33333333333333326</v>
      </c>
      <c r="W19" s="165">
        <v>15</v>
      </c>
      <c r="X19" s="166">
        <v>-0.34782608695652173</v>
      </c>
      <c r="Y19" s="165">
        <v>14</v>
      </c>
      <c r="Z19" s="166">
        <v>-0.39130434782608692</v>
      </c>
      <c r="AA19" s="165">
        <v>32</v>
      </c>
      <c r="AB19" s="166">
        <v>0</v>
      </c>
      <c r="AC19" s="165">
        <v>14</v>
      </c>
      <c r="AD19" s="166">
        <v>-0.53333333333333333</v>
      </c>
      <c r="AE19" s="165">
        <v>16</v>
      </c>
      <c r="AF19" s="166">
        <v>-0.27272727272727271</v>
      </c>
      <c r="AG19" s="165">
        <v>80</v>
      </c>
      <c r="AH19" s="166">
        <v>4.7142857142857144</v>
      </c>
      <c r="AI19" s="165">
        <v>60</v>
      </c>
      <c r="AJ19" s="166">
        <v>0.36363636363636354</v>
      </c>
      <c r="AK19" s="165">
        <v>135</v>
      </c>
      <c r="AL19" s="166">
        <v>0.53409090909090917</v>
      </c>
      <c r="AM19" s="165">
        <v>88</v>
      </c>
      <c r="AN19" s="166">
        <v>-0.27868852459016391</v>
      </c>
      <c r="AO19" s="165">
        <v>246</v>
      </c>
      <c r="AP19" s="166">
        <v>-0.4279069767441861</v>
      </c>
      <c r="AQ19" s="165">
        <v>375</v>
      </c>
      <c r="AR19" s="166">
        <v>0.32042253521126751</v>
      </c>
      <c r="AS19" s="167">
        <v>2114</v>
      </c>
      <c r="AT19" s="168">
        <v>0.13533834586466176</v>
      </c>
      <c r="AU19" s="167">
        <v>12036</v>
      </c>
      <c r="AV19" s="168">
        <v>0.13429459994345483</v>
      </c>
    </row>
    <row r="20" spans="2:48" customFormat="1" outlineLevel="1">
      <c r="B20" s="164" t="s">
        <v>90</v>
      </c>
      <c r="C20" s="165">
        <v>10329</v>
      </c>
      <c r="D20" s="166">
        <v>-4.8719837907533647E-2</v>
      </c>
      <c r="E20" s="165">
        <v>31</v>
      </c>
      <c r="F20" s="166">
        <v>-0.11428571428571432</v>
      </c>
      <c r="G20" s="165">
        <v>26</v>
      </c>
      <c r="H20" s="166">
        <v>-0.33333333333333337</v>
      </c>
      <c r="I20" s="165">
        <v>194</v>
      </c>
      <c r="J20" s="166">
        <v>0.30201342281879184</v>
      </c>
      <c r="K20" s="165">
        <v>130</v>
      </c>
      <c r="L20" s="166">
        <v>0.14035087719298245</v>
      </c>
      <c r="M20" s="165">
        <v>156</v>
      </c>
      <c r="N20" s="166">
        <v>-0.13812154696132595</v>
      </c>
      <c r="O20" s="165">
        <v>16</v>
      </c>
      <c r="P20" s="166">
        <v>-0.40740740740740744</v>
      </c>
      <c r="Q20" s="165">
        <v>214</v>
      </c>
      <c r="R20" s="166">
        <v>0.27380952380952372</v>
      </c>
      <c r="S20" s="165">
        <v>91</v>
      </c>
      <c r="T20" s="166">
        <v>1.1162790697674421</v>
      </c>
      <c r="U20" s="165">
        <v>20</v>
      </c>
      <c r="V20" s="166">
        <v>1.8571428571428572</v>
      </c>
      <c r="W20" s="165">
        <v>11</v>
      </c>
      <c r="X20" s="166">
        <v>0.22222222222222232</v>
      </c>
      <c r="Y20" s="165">
        <v>33</v>
      </c>
      <c r="Z20" s="166">
        <v>1.3571428571428572</v>
      </c>
      <c r="AA20" s="165">
        <v>27</v>
      </c>
      <c r="AB20" s="166">
        <v>1.0769230769230771</v>
      </c>
      <c r="AC20" s="165">
        <v>26</v>
      </c>
      <c r="AD20" s="166">
        <v>-0.25714285714285712</v>
      </c>
      <c r="AE20" s="165">
        <v>13</v>
      </c>
      <c r="AF20" s="166">
        <v>1.6</v>
      </c>
      <c r="AG20" s="165">
        <v>26</v>
      </c>
      <c r="AH20" s="166">
        <v>0.625</v>
      </c>
      <c r="AI20" s="165">
        <v>112</v>
      </c>
      <c r="AJ20" s="166">
        <v>1.4347826086956523</v>
      </c>
      <c r="AK20" s="165">
        <v>146</v>
      </c>
      <c r="AL20" s="166">
        <v>-6.4102564102564097E-2</v>
      </c>
      <c r="AM20" s="165">
        <v>76</v>
      </c>
      <c r="AN20" s="166">
        <v>-0.28301886792452835</v>
      </c>
      <c r="AO20" s="165">
        <v>287</v>
      </c>
      <c r="AP20" s="166">
        <v>-0.28784119106699757</v>
      </c>
      <c r="AQ20" s="165">
        <v>194</v>
      </c>
      <c r="AR20" s="166">
        <v>-0.35548172757475083</v>
      </c>
      <c r="AS20" s="167">
        <v>1738</v>
      </c>
      <c r="AT20" s="168">
        <v>-4.7149122807017552E-2</v>
      </c>
      <c r="AU20" s="167">
        <v>12067</v>
      </c>
      <c r="AV20" s="168">
        <v>-4.849392840246014E-2</v>
      </c>
    </row>
    <row r="21" spans="2:48" customFormat="1" outlineLevel="1">
      <c r="B21" s="164" t="s">
        <v>91</v>
      </c>
      <c r="C21" s="165">
        <v>11118</v>
      </c>
      <c r="D21" s="166">
        <v>4.6006209427039257E-2</v>
      </c>
      <c r="E21" s="165">
        <v>40</v>
      </c>
      <c r="F21" s="166">
        <v>-0.24528301886792447</v>
      </c>
      <c r="G21" s="165">
        <v>56</v>
      </c>
      <c r="H21" s="166">
        <v>-9.6774193548387122E-2</v>
      </c>
      <c r="I21" s="165">
        <v>213</v>
      </c>
      <c r="J21" s="166">
        <v>0.109375</v>
      </c>
      <c r="K21" s="165">
        <v>189</v>
      </c>
      <c r="L21" s="166">
        <v>0.33098591549295775</v>
      </c>
      <c r="M21" s="165">
        <v>195</v>
      </c>
      <c r="N21" s="166">
        <v>0.35416666666666674</v>
      </c>
      <c r="O21" s="165">
        <v>28</v>
      </c>
      <c r="P21" s="166">
        <v>0.39999999999999991</v>
      </c>
      <c r="Q21" s="165">
        <v>183</v>
      </c>
      <c r="R21" s="166">
        <v>0.21999999999999997</v>
      </c>
      <c r="S21" s="165">
        <v>66</v>
      </c>
      <c r="T21" s="166">
        <v>-0.23255813953488369</v>
      </c>
      <c r="U21" s="165">
        <v>13</v>
      </c>
      <c r="V21" s="166">
        <v>-0.55172413793103448</v>
      </c>
      <c r="W21" s="165">
        <v>11</v>
      </c>
      <c r="X21" s="166">
        <v>-0.56000000000000005</v>
      </c>
      <c r="Y21" s="165">
        <v>14</v>
      </c>
      <c r="Z21" s="166">
        <v>0.39999999999999991</v>
      </c>
      <c r="AA21" s="165">
        <v>28</v>
      </c>
      <c r="AB21" s="166">
        <v>0.27272727272727271</v>
      </c>
      <c r="AC21" s="165">
        <v>33</v>
      </c>
      <c r="AD21" s="166">
        <v>-2.9411764705882359E-2</v>
      </c>
      <c r="AE21" s="165">
        <v>29</v>
      </c>
      <c r="AF21" s="166">
        <v>0.70588235294117641</v>
      </c>
      <c r="AG21" s="165">
        <v>30</v>
      </c>
      <c r="AH21" s="166">
        <v>-9.0909090909090939E-2</v>
      </c>
      <c r="AI21" s="165">
        <v>38</v>
      </c>
      <c r="AJ21" s="166">
        <v>-0.26923076923076927</v>
      </c>
      <c r="AK21" s="165">
        <v>156</v>
      </c>
      <c r="AL21" s="166">
        <v>-0.2277227722772277</v>
      </c>
      <c r="AM21" s="165">
        <v>57</v>
      </c>
      <c r="AN21" s="166">
        <v>-0.20833333333333337</v>
      </c>
      <c r="AO21" s="165">
        <v>175</v>
      </c>
      <c r="AP21" s="166">
        <v>-0.31906614785992216</v>
      </c>
      <c r="AQ21" s="165">
        <v>552</v>
      </c>
      <c r="AR21" s="166">
        <v>1.1068702290076335</v>
      </c>
      <c r="AS21" s="167">
        <v>2040</v>
      </c>
      <c r="AT21" s="168">
        <v>0.14735658042744659</v>
      </c>
      <c r="AU21" s="167">
        <v>13158</v>
      </c>
      <c r="AV21" s="168">
        <v>6.0530345772547678E-2</v>
      </c>
    </row>
    <row r="22" spans="2:48" customFormat="1" outlineLevel="1">
      <c r="B22" s="164" t="s">
        <v>92</v>
      </c>
      <c r="C22" s="165">
        <v>9590</v>
      </c>
      <c r="D22" s="166">
        <v>-7.9301075268817245E-2</v>
      </c>
      <c r="E22" s="165">
        <v>83</v>
      </c>
      <c r="F22" s="166">
        <v>0.16901408450704225</v>
      </c>
      <c r="G22" s="165">
        <v>80</v>
      </c>
      <c r="H22" s="166">
        <v>0.53846153846153855</v>
      </c>
      <c r="I22" s="165">
        <v>487</v>
      </c>
      <c r="J22" s="166">
        <v>0.83082706766917291</v>
      </c>
      <c r="K22" s="165">
        <v>248</v>
      </c>
      <c r="L22" s="166">
        <v>4.2016806722689148E-2</v>
      </c>
      <c r="M22" s="165">
        <v>222</v>
      </c>
      <c r="N22" s="166">
        <v>0.29069767441860472</v>
      </c>
      <c r="O22" s="165">
        <v>31</v>
      </c>
      <c r="P22" s="166">
        <v>0</v>
      </c>
      <c r="Q22" s="165">
        <v>283</v>
      </c>
      <c r="R22" s="166">
        <v>0.58100558659217882</v>
      </c>
      <c r="S22" s="165">
        <v>160</v>
      </c>
      <c r="T22" s="166">
        <v>0.75824175824175821</v>
      </c>
      <c r="U22" s="165">
        <v>23</v>
      </c>
      <c r="V22" s="166">
        <v>0.14999999999999991</v>
      </c>
      <c r="W22" s="165">
        <v>37</v>
      </c>
      <c r="X22" s="166">
        <v>0.54166666666666674</v>
      </c>
      <c r="Y22" s="165">
        <v>68</v>
      </c>
      <c r="Z22" s="166">
        <v>2.0909090909090908</v>
      </c>
      <c r="AA22" s="165">
        <v>32</v>
      </c>
      <c r="AB22" s="166">
        <v>0.28000000000000003</v>
      </c>
      <c r="AC22" s="165">
        <v>68</v>
      </c>
      <c r="AD22" s="166">
        <v>0.61904761904761907</v>
      </c>
      <c r="AE22" s="165">
        <v>32</v>
      </c>
      <c r="AF22" s="166">
        <v>0.88235294117647056</v>
      </c>
      <c r="AG22" s="165">
        <v>128</v>
      </c>
      <c r="AH22" s="166">
        <v>3</v>
      </c>
      <c r="AI22" s="165">
        <v>179</v>
      </c>
      <c r="AJ22" s="166">
        <v>1.3552631578947367</v>
      </c>
      <c r="AK22" s="165">
        <v>192</v>
      </c>
      <c r="AL22" s="166">
        <v>0.9009900990099009</v>
      </c>
      <c r="AM22" s="165">
        <v>112</v>
      </c>
      <c r="AN22" s="166">
        <v>-0.23809523809523814</v>
      </c>
      <c r="AO22" s="165">
        <v>346</v>
      </c>
      <c r="AP22" s="166">
        <v>0.13071895424836599</v>
      </c>
      <c r="AQ22" s="165">
        <v>350</v>
      </c>
      <c r="AR22" s="166">
        <v>-2.2346368715083775E-2</v>
      </c>
      <c r="AS22" s="167">
        <v>3001</v>
      </c>
      <c r="AT22" s="168">
        <v>0.37723726480036723</v>
      </c>
      <c r="AU22" s="167">
        <v>12591</v>
      </c>
      <c r="AV22" s="168">
        <v>-3.1758634378720174E-4</v>
      </c>
    </row>
    <row r="23" spans="2:48" customFormat="1" outlineLevel="1">
      <c r="B23" s="164" t="s">
        <v>93</v>
      </c>
      <c r="C23" s="165">
        <v>12184</v>
      </c>
      <c r="D23" s="166">
        <v>2.880895546958584E-3</v>
      </c>
      <c r="E23" s="165">
        <v>75</v>
      </c>
      <c r="F23" s="166">
        <v>0.78571428571428581</v>
      </c>
      <c r="G23" s="165">
        <v>81</v>
      </c>
      <c r="H23" s="166">
        <v>0.72340425531914887</v>
      </c>
      <c r="I23" s="165">
        <v>517</v>
      </c>
      <c r="J23" s="166">
        <v>0.33247422680412364</v>
      </c>
      <c r="K23" s="165">
        <v>421</v>
      </c>
      <c r="L23" s="166">
        <v>1.0240384615384617</v>
      </c>
      <c r="M23" s="165">
        <v>458</v>
      </c>
      <c r="N23" s="166">
        <v>0.84677419354838701</v>
      </c>
      <c r="O23" s="165">
        <v>47</v>
      </c>
      <c r="P23" s="166">
        <v>0.42424242424242431</v>
      </c>
      <c r="Q23" s="165">
        <v>506</v>
      </c>
      <c r="R23" s="166">
        <v>1.4926108374384235</v>
      </c>
      <c r="S23" s="165">
        <v>327</v>
      </c>
      <c r="T23" s="166">
        <v>1.5546875</v>
      </c>
      <c r="U23" s="165">
        <v>57</v>
      </c>
      <c r="V23" s="166">
        <v>0.46153846153846145</v>
      </c>
      <c r="W23" s="165">
        <v>52</v>
      </c>
      <c r="X23" s="166">
        <v>2.7142857142857144</v>
      </c>
      <c r="Y23" s="165">
        <v>90</v>
      </c>
      <c r="Z23" s="166">
        <v>2.3333333333333335</v>
      </c>
      <c r="AA23" s="165">
        <v>128</v>
      </c>
      <c r="AB23" s="166">
        <v>1.6666666666666665</v>
      </c>
      <c r="AC23" s="165">
        <v>59</v>
      </c>
      <c r="AD23" s="166">
        <v>0.51282051282051277</v>
      </c>
      <c r="AE23" s="165">
        <v>27</v>
      </c>
      <c r="AF23" s="166">
        <v>-0.27027027027027029</v>
      </c>
      <c r="AG23" s="165">
        <v>100</v>
      </c>
      <c r="AH23" s="166">
        <v>1.4390243902439024</v>
      </c>
      <c r="AI23" s="165">
        <v>167</v>
      </c>
      <c r="AJ23" s="166">
        <v>1.2266666666666666</v>
      </c>
      <c r="AK23" s="165">
        <v>251</v>
      </c>
      <c r="AL23" s="166">
        <v>0.85925925925925917</v>
      </c>
      <c r="AM23" s="165">
        <v>85</v>
      </c>
      <c r="AN23" s="166">
        <v>-0.36090225563909772</v>
      </c>
      <c r="AO23" s="165">
        <v>202</v>
      </c>
      <c r="AP23" s="166">
        <v>-0.43732590529247906</v>
      </c>
      <c r="AQ23" s="165">
        <v>437</v>
      </c>
      <c r="AR23" s="166">
        <v>0.41423948220064721</v>
      </c>
      <c r="AS23" s="167">
        <v>3760</v>
      </c>
      <c r="AT23" s="168">
        <v>0.55051546391752582</v>
      </c>
      <c r="AU23" s="167">
        <v>15944</v>
      </c>
      <c r="AV23" s="168">
        <v>9.4003019075065142E-2</v>
      </c>
    </row>
    <row r="24" spans="2:48" customFormat="1" outlineLevel="1">
      <c r="B24" s="164" t="s">
        <v>94</v>
      </c>
      <c r="C24" s="165">
        <v>10361</v>
      </c>
      <c r="D24" s="166">
        <v>-0.23035210221363844</v>
      </c>
      <c r="E24" s="165">
        <v>74</v>
      </c>
      <c r="F24" s="166">
        <v>-0.51633986928104569</v>
      </c>
      <c r="G24" s="165">
        <v>61</v>
      </c>
      <c r="H24" s="166">
        <v>0.35555555555555562</v>
      </c>
      <c r="I24" s="165">
        <v>512</v>
      </c>
      <c r="J24" s="166">
        <v>0.25798525798525795</v>
      </c>
      <c r="K24" s="165">
        <v>442</v>
      </c>
      <c r="L24" s="166">
        <v>0.47333333333333338</v>
      </c>
      <c r="M24" s="165">
        <v>458</v>
      </c>
      <c r="N24" s="166">
        <v>0.31609195402298851</v>
      </c>
      <c r="O24" s="165">
        <v>67</v>
      </c>
      <c r="P24" s="166">
        <v>0.28846153846153855</v>
      </c>
      <c r="Q24" s="165">
        <v>314</v>
      </c>
      <c r="R24" s="166">
        <v>-1.2578616352201255E-2</v>
      </c>
      <c r="S24" s="165">
        <v>336</v>
      </c>
      <c r="T24" s="166">
        <v>0.14675767918088733</v>
      </c>
      <c r="U24" s="165">
        <v>110</v>
      </c>
      <c r="V24" s="166">
        <v>0.10000000000000009</v>
      </c>
      <c r="W24" s="165">
        <v>75</v>
      </c>
      <c r="X24" s="166">
        <v>0.44230769230769229</v>
      </c>
      <c r="Y24" s="165">
        <v>75</v>
      </c>
      <c r="Z24" s="166">
        <v>0</v>
      </c>
      <c r="AA24" s="165">
        <v>76</v>
      </c>
      <c r="AB24" s="166">
        <v>0.1515151515151516</v>
      </c>
      <c r="AC24" s="165">
        <v>61</v>
      </c>
      <c r="AD24" s="166">
        <v>0.12962962962962954</v>
      </c>
      <c r="AE24" s="165">
        <v>43</v>
      </c>
      <c r="AF24" s="166">
        <v>-0.36764705882352944</v>
      </c>
      <c r="AG24" s="165">
        <v>46</v>
      </c>
      <c r="AH24" s="166">
        <v>-0.36986301369863017</v>
      </c>
      <c r="AI24" s="165">
        <v>104</v>
      </c>
      <c r="AJ24" s="166">
        <v>0.20930232558139528</v>
      </c>
      <c r="AK24" s="165">
        <v>161</v>
      </c>
      <c r="AL24" s="166">
        <v>-6.9364161849710948E-2</v>
      </c>
      <c r="AM24" s="165">
        <v>86</v>
      </c>
      <c r="AN24" s="166">
        <v>-0.18867924528301883</v>
      </c>
      <c r="AO24" s="165">
        <v>194</v>
      </c>
      <c r="AP24" s="166">
        <v>-0.5983436853002071</v>
      </c>
      <c r="AQ24" s="165">
        <v>379</v>
      </c>
      <c r="AR24" s="166">
        <v>0.12130177514792906</v>
      </c>
      <c r="AS24" s="167">
        <v>3338</v>
      </c>
      <c r="AT24" s="168">
        <v>1.2435547467394503E-2</v>
      </c>
      <c r="AU24" s="167">
        <v>13699</v>
      </c>
      <c r="AV24" s="168">
        <v>-0.18258845993197681</v>
      </c>
    </row>
    <row r="25" spans="2:48" customFormat="1" outlineLevel="1">
      <c r="B25" s="164" t="s">
        <v>95</v>
      </c>
      <c r="C25" s="165">
        <v>9623</v>
      </c>
      <c r="D25" s="166">
        <v>-4.8170128585558802E-2</v>
      </c>
      <c r="E25" s="165">
        <v>82</v>
      </c>
      <c r="F25" s="166">
        <v>-0.16326530612244894</v>
      </c>
      <c r="G25" s="165">
        <v>80</v>
      </c>
      <c r="H25" s="166">
        <v>0.40350877192982448</v>
      </c>
      <c r="I25" s="165">
        <v>476</v>
      </c>
      <c r="J25" s="166">
        <v>0.24607329842931946</v>
      </c>
      <c r="K25" s="165">
        <v>266</v>
      </c>
      <c r="L25" s="166">
        <v>0.16666666666666674</v>
      </c>
      <c r="M25" s="165">
        <v>444</v>
      </c>
      <c r="N25" s="166">
        <v>-0.14119922630560933</v>
      </c>
      <c r="O25" s="165">
        <v>60</v>
      </c>
      <c r="P25" s="166">
        <v>3.4482758620689724E-2</v>
      </c>
      <c r="Q25" s="165">
        <v>381</v>
      </c>
      <c r="R25" s="166">
        <v>0.35106382978723394</v>
      </c>
      <c r="S25" s="165">
        <v>252</v>
      </c>
      <c r="T25" s="166">
        <v>0.35483870967741926</v>
      </c>
      <c r="U25" s="165">
        <v>75</v>
      </c>
      <c r="V25" s="166">
        <v>0.5957446808510638</v>
      </c>
      <c r="W25" s="165">
        <v>57</v>
      </c>
      <c r="X25" s="166">
        <v>1.375</v>
      </c>
      <c r="Y25" s="165">
        <v>40</v>
      </c>
      <c r="Z25" s="166">
        <v>5.2631578947368363E-2</v>
      </c>
      <c r="AA25" s="165">
        <v>80</v>
      </c>
      <c r="AB25" s="166">
        <v>3.8961038961038863E-2</v>
      </c>
      <c r="AC25" s="165">
        <v>69</v>
      </c>
      <c r="AD25" s="166">
        <v>-7.999999999999996E-2</v>
      </c>
      <c r="AE25" s="165">
        <v>38</v>
      </c>
      <c r="AF25" s="166">
        <v>8.5714285714285632E-2</v>
      </c>
      <c r="AG25" s="165">
        <v>43</v>
      </c>
      <c r="AH25" s="166">
        <v>0.13157894736842102</v>
      </c>
      <c r="AI25" s="165">
        <v>102</v>
      </c>
      <c r="AJ25" s="166">
        <v>0.14606741573033699</v>
      </c>
      <c r="AK25" s="165">
        <v>137</v>
      </c>
      <c r="AL25" s="166">
        <v>6.2015503875969102E-2</v>
      </c>
      <c r="AM25" s="165">
        <v>55</v>
      </c>
      <c r="AN25" s="166">
        <v>-0.44999999999999996</v>
      </c>
      <c r="AO25" s="165">
        <v>271</v>
      </c>
      <c r="AP25" s="166">
        <v>-0.46123260437375746</v>
      </c>
      <c r="AQ25" s="165">
        <v>229</v>
      </c>
      <c r="AR25" s="166">
        <v>-0.23920265780730898</v>
      </c>
      <c r="AS25" s="167">
        <v>2985</v>
      </c>
      <c r="AT25" s="168">
        <v>-3.0214424951267027E-2</v>
      </c>
      <c r="AU25" s="167">
        <v>12608</v>
      </c>
      <c r="AV25" s="168">
        <v>-4.3979375189566294E-2</v>
      </c>
    </row>
    <row r="26" spans="2:48" customFormat="1" ht="15" customHeight="1">
      <c r="B26" s="171">
        <v>2011</v>
      </c>
      <c r="C26" s="172">
        <v>121099</v>
      </c>
      <c r="D26" s="173">
        <v>-3.7399446758449639E-2</v>
      </c>
      <c r="E26" s="172">
        <v>858</v>
      </c>
      <c r="F26" s="173">
        <v>6.1881188118811936E-2</v>
      </c>
      <c r="G26" s="172">
        <v>780</v>
      </c>
      <c r="H26" s="173">
        <v>0.13868613138686126</v>
      </c>
      <c r="I26" s="172">
        <v>4747</v>
      </c>
      <c r="J26" s="173">
        <v>0.21530977982590893</v>
      </c>
      <c r="K26" s="172">
        <v>3540</v>
      </c>
      <c r="L26" s="173">
        <v>0.4285714285714286</v>
      </c>
      <c r="M26" s="172">
        <v>3344</v>
      </c>
      <c r="N26" s="173">
        <v>0.15072264280798353</v>
      </c>
      <c r="O26" s="172">
        <v>456</v>
      </c>
      <c r="P26" s="173">
        <v>0.13432835820895517</v>
      </c>
      <c r="Q26" s="172">
        <v>3656</v>
      </c>
      <c r="R26" s="173">
        <v>0.26243093922651939</v>
      </c>
      <c r="S26" s="172">
        <v>2194</v>
      </c>
      <c r="T26" s="173">
        <v>0.26309729418537708</v>
      </c>
      <c r="U26" s="172">
        <v>547</v>
      </c>
      <c r="V26" s="173">
        <v>0.18655097613882865</v>
      </c>
      <c r="W26" s="172">
        <v>509</v>
      </c>
      <c r="X26" s="173">
        <v>0.49266862170087977</v>
      </c>
      <c r="Y26" s="172">
        <v>520</v>
      </c>
      <c r="Z26" s="173">
        <v>0.38297872340425543</v>
      </c>
      <c r="AA26" s="172">
        <v>618</v>
      </c>
      <c r="AB26" s="173">
        <v>0.10554561717352406</v>
      </c>
      <c r="AC26" s="172">
        <v>578</v>
      </c>
      <c r="AD26" s="173">
        <v>-0.19722222222222219</v>
      </c>
      <c r="AE26" s="172">
        <v>390</v>
      </c>
      <c r="AF26" s="173">
        <v>0.13372093023255816</v>
      </c>
      <c r="AG26" s="172">
        <v>810</v>
      </c>
      <c r="AH26" s="173">
        <v>0.91489361702127669</v>
      </c>
      <c r="AI26" s="172">
        <v>1420</v>
      </c>
      <c r="AJ26" s="173">
        <v>0.67058823529411771</v>
      </c>
      <c r="AK26" s="172">
        <v>2030</v>
      </c>
      <c r="AL26" s="173">
        <v>9.8484848484848397E-2</v>
      </c>
      <c r="AM26" s="172">
        <v>941</v>
      </c>
      <c r="AN26" s="173">
        <v>-0.22615131578947367</v>
      </c>
      <c r="AO26" s="172">
        <v>3692</v>
      </c>
      <c r="AP26" s="173">
        <v>-0.19878472222222221</v>
      </c>
      <c r="AQ26" s="172">
        <v>4268</v>
      </c>
      <c r="AR26" s="173">
        <v>0.11261730969760175</v>
      </c>
      <c r="AS26" s="174">
        <v>33704</v>
      </c>
      <c r="AT26" s="175">
        <v>0.13623032060142259</v>
      </c>
      <c r="AU26" s="174">
        <v>154803</v>
      </c>
      <c r="AV26" s="175">
        <v>-4.2710028494793439E-3</v>
      </c>
    </row>
    <row r="27" spans="2:48" customFormat="1" hidden="1" outlineLevel="1">
      <c r="B27" s="164" t="s">
        <v>84</v>
      </c>
      <c r="C27" s="165">
        <v>9957</v>
      </c>
      <c r="D27" s="166">
        <v>-7.1791803769070128E-3</v>
      </c>
      <c r="E27" s="165">
        <v>107</v>
      </c>
      <c r="F27" s="166">
        <v>8.0808080808080884E-2</v>
      </c>
      <c r="G27" s="165">
        <v>74</v>
      </c>
      <c r="H27" s="166">
        <v>-0.22916666666666663</v>
      </c>
      <c r="I27" s="165">
        <v>618</v>
      </c>
      <c r="J27" s="166">
        <v>0.13186813186813184</v>
      </c>
      <c r="K27" s="165">
        <v>341</v>
      </c>
      <c r="L27" s="166">
        <v>0.50220264317180607</v>
      </c>
      <c r="M27" s="165">
        <v>423</v>
      </c>
      <c r="N27" s="166">
        <v>9.8701298701298734E-2</v>
      </c>
      <c r="O27" s="165">
        <v>66</v>
      </c>
      <c r="P27" s="166">
        <v>0.5</v>
      </c>
      <c r="Q27" s="165">
        <v>290</v>
      </c>
      <c r="R27" s="166">
        <v>6.6176470588235281E-2</v>
      </c>
      <c r="S27" s="165">
        <v>232</v>
      </c>
      <c r="T27" s="166">
        <v>0.46835443037974689</v>
      </c>
      <c r="U27" s="165">
        <v>50</v>
      </c>
      <c r="V27" s="166">
        <v>1.3809523809523809</v>
      </c>
      <c r="W27" s="165">
        <v>58</v>
      </c>
      <c r="X27" s="166">
        <v>3.5714285714285809E-2</v>
      </c>
      <c r="Y27" s="165">
        <v>50</v>
      </c>
      <c r="Z27" s="166">
        <v>0.61290322580645151</v>
      </c>
      <c r="AA27" s="165">
        <v>74</v>
      </c>
      <c r="AB27" s="166">
        <v>0.48</v>
      </c>
      <c r="AC27" s="165">
        <v>82</v>
      </c>
      <c r="AD27" s="166">
        <v>-9.8901098901098883E-2</v>
      </c>
      <c r="AE27" s="165">
        <v>34</v>
      </c>
      <c r="AF27" s="166">
        <v>-0.29166666666666663</v>
      </c>
      <c r="AG27" s="165">
        <v>38</v>
      </c>
      <c r="AH27" s="166">
        <v>0.80952380952380953</v>
      </c>
      <c r="AI27" s="165">
        <v>76</v>
      </c>
      <c r="AJ27" s="166">
        <v>1.3333333333333419E-2</v>
      </c>
      <c r="AK27" s="165">
        <v>234</v>
      </c>
      <c r="AL27" s="166">
        <v>0.8</v>
      </c>
      <c r="AM27" s="165">
        <v>150</v>
      </c>
      <c r="AN27" s="166">
        <v>0.78571428571428581</v>
      </c>
      <c r="AO27" s="165">
        <v>432</v>
      </c>
      <c r="AP27" s="166">
        <v>-9.8121085594989554E-2</v>
      </c>
      <c r="AQ27" s="165">
        <v>294</v>
      </c>
      <c r="AR27" s="166">
        <v>-2.6490066225165587E-2</v>
      </c>
      <c r="AS27" s="167">
        <v>3491</v>
      </c>
      <c r="AT27" s="168">
        <v>0.14196925089957468</v>
      </c>
      <c r="AU27" s="167">
        <v>13448</v>
      </c>
      <c r="AV27" s="168">
        <v>2.7663151459575097E-2</v>
      </c>
    </row>
    <row r="28" spans="2:48" customFormat="1" hidden="1" outlineLevel="1">
      <c r="B28" s="164" t="s">
        <v>85</v>
      </c>
      <c r="C28" s="165">
        <v>11942</v>
      </c>
      <c r="D28" s="166">
        <v>6.9496686369335592E-2</v>
      </c>
      <c r="E28" s="165">
        <v>81</v>
      </c>
      <c r="F28" s="166">
        <v>0.62000000000000011</v>
      </c>
      <c r="G28" s="165">
        <v>105</v>
      </c>
      <c r="H28" s="166">
        <v>0.875</v>
      </c>
      <c r="I28" s="165">
        <v>461</v>
      </c>
      <c r="J28" s="166">
        <v>-0.18262411347517726</v>
      </c>
      <c r="K28" s="165">
        <v>266</v>
      </c>
      <c r="L28" s="166">
        <v>0.37113402061855671</v>
      </c>
      <c r="M28" s="165">
        <v>299</v>
      </c>
      <c r="N28" s="166">
        <v>0.1589147286821706</v>
      </c>
      <c r="O28" s="165">
        <v>51</v>
      </c>
      <c r="P28" s="166">
        <v>0.96153846153846145</v>
      </c>
      <c r="Q28" s="165">
        <v>293</v>
      </c>
      <c r="R28" s="166">
        <v>0.42926829268292677</v>
      </c>
      <c r="S28" s="165">
        <v>237</v>
      </c>
      <c r="T28" s="166">
        <v>0.5490196078431373</v>
      </c>
      <c r="U28" s="165">
        <v>61</v>
      </c>
      <c r="V28" s="166">
        <v>0.45238095238095233</v>
      </c>
      <c r="W28" s="165">
        <v>38</v>
      </c>
      <c r="X28" s="166">
        <v>-0.15555555555555556</v>
      </c>
      <c r="Y28" s="165">
        <v>45</v>
      </c>
      <c r="Z28" s="166">
        <v>1.8125</v>
      </c>
      <c r="AA28" s="165">
        <v>93</v>
      </c>
      <c r="AB28" s="166">
        <v>0.8600000000000001</v>
      </c>
      <c r="AC28" s="165">
        <v>82</v>
      </c>
      <c r="AD28" s="166">
        <v>0.74468085106382986</v>
      </c>
      <c r="AE28" s="165">
        <v>25</v>
      </c>
      <c r="AF28" s="166">
        <v>-0.5535714285714286</v>
      </c>
      <c r="AG28" s="165">
        <v>42</v>
      </c>
      <c r="AH28" s="166">
        <v>0.23529411764705888</v>
      </c>
      <c r="AI28" s="165">
        <v>151</v>
      </c>
      <c r="AJ28" s="166">
        <v>0.46601941747572817</v>
      </c>
      <c r="AK28" s="165">
        <v>181</v>
      </c>
      <c r="AL28" s="166">
        <v>0.29285714285714293</v>
      </c>
      <c r="AM28" s="165">
        <v>79</v>
      </c>
      <c r="AN28" s="166">
        <v>-0.18556701030927836</v>
      </c>
      <c r="AO28" s="165">
        <v>298</v>
      </c>
      <c r="AP28" s="166">
        <v>-0.40755467196819084</v>
      </c>
      <c r="AQ28" s="165">
        <v>480</v>
      </c>
      <c r="AR28" s="166">
        <v>0.4201183431952662</v>
      </c>
      <c r="AS28" s="167">
        <v>3131</v>
      </c>
      <c r="AT28" s="168">
        <v>0.10871104815864019</v>
      </c>
      <c r="AU28" s="167">
        <v>15073</v>
      </c>
      <c r="AV28" s="168">
        <v>7.7412437455325334E-2</v>
      </c>
    </row>
    <row r="29" spans="2:48" customFormat="1" hidden="1" outlineLevel="1">
      <c r="B29" s="164" t="s">
        <v>86</v>
      </c>
      <c r="C29" s="165">
        <v>11295</v>
      </c>
      <c r="D29" s="166">
        <v>5.6693797361773823E-2</v>
      </c>
      <c r="E29" s="165">
        <v>54</v>
      </c>
      <c r="F29" s="166">
        <v>0</v>
      </c>
      <c r="G29" s="165">
        <v>73</v>
      </c>
      <c r="H29" s="166">
        <v>2.0416666666666665</v>
      </c>
      <c r="I29" s="165">
        <v>437</v>
      </c>
      <c r="J29" s="166">
        <v>0.3699059561128526</v>
      </c>
      <c r="K29" s="165">
        <v>171</v>
      </c>
      <c r="L29" s="166">
        <v>1.1834319526627279E-2</v>
      </c>
      <c r="M29" s="165">
        <v>193</v>
      </c>
      <c r="N29" s="166">
        <v>-0.10232558139534886</v>
      </c>
      <c r="O29" s="165">
        <v>23</v>
      </c>
      <c r="P29" s="166">
        <v>-4.166666666666663E-2</v>
      </c>
      <c r="Q29" s="165">
        <v>205</v>
      </c>
      <c r="R29" s="166">
        <v>0.16477272727272729</v>
      </c>
      <c r="S29" s="165">
        <v>148</v>
      </c>
      <c r="T29" s="166">
        <v>0.70114942528735624</v>
      </c>
      <c r="U29" s="165">
        <v>39</v>
      </c>
      <c r="V29" s="166">
        <v>-4.8780487804878092E-2</v>
      </c>
      <c r="W29" s="165">
        <v>49</v>
      </c>
      <c r="X29" s="166">
        <v>1.2272727272727271</v>
      </c>
      <c r="Y29" s="165">
        <v>37</v>
      </c>
      <c r="Z29" s="166">
        <v>1.3125</v>
      </c>
      <c r="AA29" s="165">
        <v>23</v>
      </c>
      <c r="AB29" s="166">
        <v>1.875</v>
      </c>
      <c r="AC29" s="165">
        <v>140</v>
      </c>
      <c r="AD29" s="166">
        <v>1.5925925925925926</v>
      </c>
      <c r="AE29" s="165">
        <v>41</v>
      </c>
      <c r="AF29" s="166">
        <v>0.6399999999999999</v>
      </c>
      <c r="AG29" s="165">
        <v>56</v>
      </c>
      <c r="AH29" s="166">
        <v>0.30232558139534893</v>
      </c>
      <c r="AI29" s="165">
        <v>82</v>
      </c>
      <c r="AJ29" s="166">
        <v>0.17142857142857149</v>
      </c>
      <c r="AK29" s="165">
        <v>208</v>
      </c>
      <c r="AL29" s="166">
        <v>0.66399999999999992</v>
      </c>
      <c r="AM29" s="165">
        <v>94</v>
      </c>
      <c r="AN29" s="166">
        <v>0.70909090909090899</v>
      </c>
      <c r="AO29" s="165">
        <v>345</v>
      </c>
      <c r="AP29" s="166">
        <v>-0.24672489082969429</v>
      </c>
      <c r="AQ29" s="165">
        <v>320</v>
      </c>
      <c r="AR29" s="166">
        <v>0.44144144144144137</v>
      </c>
      <c r="AS29" s="167">
        <v>2590</v>
      </c>
      <c r="AT29" s="168">
        <v>0.22169811320754707</v>
      </c>
      <c r="AU29" s="167">
        <v>13885</v>
      </c>
      <c r="AV29" s="168">
        <v>8.4003435084706091E-2</v>
      </c>
    </row>
    <row r="30" spans="2:48" customFormat="1" hidden="1" outlineLevel="1">
      <c r="B30" s="164" t="s">
        <v>87</v>
      </c>
      <c r="C30" s="165">
        <v>8742</v>
      </c>
      <c r="D30" s="166">
        <v>-5.4816736944534594E-2</v>
      </c>
      <c r="E30" s="165">
        <v>45</v>
      </c>
      <c r="F30" s="166">
        <v>0.25</v>
      </c>
      <c r="G30" s="165">
        <v>44</v>
      </c>
      <c r="H30" s="166">
        <v>0.41935483870967749</v>
      </c>
      <c r="I30" s="165">
        <v>264</v>
      </c>
      <c r="J30" s="166">
        <v>0.33333333333333326</v>
      </c>
      <c r="K30" s="165">
        <v>110</v>
      </c>
      <c r="L30" s="166">
        <v>-0.33734939759036142</v>
      </c>
      <c r="M30" s="165">
        <v>121</v>
      </c>
      <c r="N30" s="166">
        <v>-8.1967213114754189E-3</v>
      </c>
      <c r="O30" s="165">
        <v>8</v>
      </c>
      <c r="P30" s="166">
        <v>-0.73333333333333339</v>
      </c>
      <c r="Q30" s="165">
        <v>193</v>
      </c>
      <c r="R30" s="166">
        <v>-1.025641025641022E-2</v>
      </c>
      <c r="S30" s="165">
        <v>73</v>
      </c>
      <c r="T30" s="166">
        <v>0.15873015873015883</v>
      </c>
      <c r="U30" s="165">
        <v>29</v>
      </c>
      <c r="V30" s="166">
        <v>0.31818181818181812</v>
      </c>
      <c r="W30" s="165">
        <v>5</v>
      </c>
      <c r="X30" s="166">
        <v>-0.54545454545454541</v>
      </c>
      <c r="Y30" s="165">
        <v>10</v>
      </c>
      <c r="Z30" s="166">
        <v>-0.33333333333333337</v>
      </c>
      <c r="AA30" s="165">
        <v>29</v>
      </c>
      <c r="AB30" s="166">
        <v>0.93333333333333335</v>
      </c>
      <c r="AC30" s="165">
        <v>63</v>
      </c>
      <c r="AD30" s="166">
        <v>1.1000000000000001</v>
      </c>
      <c r="AE30" s="165">
        <v>13</v>
      </c>
      <c r="AF30" s="166">
        <v>-0.48</v>
      </c>
      <c r="AG30" s="165">
        <v>8</v>
      </c>
      <c r="AH30" s="166">
        <v>-0.63636363636363635</v>
      </c>
      <c r="AI30" s="165">
        <v>46</v>
      </c>
      <c r="AJ30" s="166">
        <v>-0.43902439024390238</v>
      </c>
      <c r="AK30" s="165">
        <v>132</v>
      </c>
      <c r="AL30" s="166">
        <v>-5.0359712230215847E-2</v>
      </c>
      <c r="AM30" s="165">
        <v>57</v>
      </c>
      <c r="AN30" s="166">
        <v>-0.30487804878048785</v>
      </c>
      <c r="AO30" s="165">
        <v>356</v>
      </c>
      <c r="AP30" s="166">
        <v>-0.2053571428571429</v>
      </c>
      <c r="AQ30" s="165">
        <v>181</v>
      </c>
      <c r="AR30" s="166">
        <v>-0.11707317073170731</v>
      </c>
      <c r="AS30" s="167">
        <v>1714</v>
      </c>
      <c r="AT30" s="168">
        <v>-8.5378868729989343E-2</v>
      </c>
      <c r="AU30" s="167">
        <v>10456</v>
      </c>
      <c r="AV30" s="168">
        <v>-5.9965836554886298E-2</v>
      </c>
    </row>
    <row r="31" spans="2:48" customFormat="1" hidden="1" outlineLevel="1">
      <c r="B31" s="164" t="s">
        <v>88</v>
      </c>
      <c r="C31" s="165">
        <v>7495</v>
      </c>
      <c r="D31" s="166">
        <v>0.24584441489361697</v>
      </c>
      <c r="E31" s="165">
        <v>15</v>
      </c>
      <c r="F31" s="166">
        <v>-0.61538461538461542</v>
      </c>
      <c r="G31" s="165">
        <v>49</v>
      </c>
      <c r="H31" s="166">
        <v>0.19512195121951215</v>
      </c>
      <c r="I31" s="165">
        <v>176</v>
      </c>
      <c r="J31" s="166">
        <v>0.375</v>
      </c>
      <c r="K31" s="165">
        <v>215</v>
      </c>
      <c r="L31" s="166">
        <v>-8.8983050847457612E-2</v>
      </c>
      <c r="M31" s="165">
        <v>135</v>
      </c>
      <c r="N31" s="166">
        <v>0.31067961165048552</v>
      </c>
      <c r="O31" s="165">
        <v>16</v>
      </c>
      <c r="P31" s="166">
        <v>-5.8823529411764719E-2</v>
      </c>
      <c r="Q31" s="165">
        <v>422</v>
      </c>
      <c r="R31" s="166">
        <v>0.51254480286738358</v>
      </c>
      <c r="S31" s="165">
        <v>130</v>
      </c>
      <c r="T31" s="166">
        <v>1.7659574468085109</v>
      </c>
      <c r="U31" s="165">
        <v>28</v>
      </c>
      <c r="V31" s="166">
        <v>13</v>
      </c>
      <c r="W31" s="165">
        <v>20</v>
      </c>
      <c r="X31" s="166">
        <v>0.53846153846153855</v>
      </c>
      <c r="Y31" s="165">
        <v>25</v>
      </c>
      <c r="Z31" s="166">
        <v>2.5714285714285716</v>
      </c>
      <c r="AA31" s="165">
        <v>57</v>
      </c>
      <c r="AB31" s="166">
        <v>1.2799999999999998</v>
      </c>
      <c r="AC31" s="165">
        <v>44</v>
      </c>
      <c r="AD31" s="166">
        <v>2.6666666666666665</v>
      </c>
      <c r="AE31" s="165">
        <v>30</v>
      </c>
      <c r="AF31" s="166">
        <v>2</v>
      </c>
      <c r="AG31" s="165">
        <v>32</v>
      </c>
      <c r="AH31" s="166">
        <v>0.10344827586206895</v>
      </c>
      <c r="AI31" s="165">
        <v>27</v>
      </c>
      <c r="AJ31" s="166">
        <v>-0.27027027027027029</v>
      </c>
      <c r="AK31" s="165">
        <v>109</v>
      </c>
      <c r="AL31" s="166">
        <v>0.45333333333333337</v>
      </c>
      <c r="AM31" s="165">
        <v>50</v>
      </c>
      <c r="AN31" s="166">
        <v>-0.1228070175438597</v>
      </c>
      <c r="AO31" s="165">
        <v>436</v>
      </c>
      <c r="AP31" s="166">
        <v>0.28994082840236679</v>
      </c>
      <c r="AQ31" s="165">
        <v>408</v>
      </c>
      <c r="AR31" s="166">
        <v>0.30351437699680517</v>
      </c>
      <c r="AS31" s="167">
        <v>2294</v>
      </c>
      <c r="AT31" s="168">
        <v>0.30266893810335027</v>
      </c>
      <c r="AU31" s="167">
        <v>9789</v>
      </c>
      <c r="AV31" s="168">
        <v>0.25871158544425876</v>
      </c>
    </row>
    <row r="32" spans="2:48" customFormat="1" hidden="1" outlineLevel="1">
      <c r="B32" s="164" t="s">
        <v>89</v>
      </c>
      <c r="C32" s="165">
        <v>8749</v>
      </c>
      <c r="D32" s="166">
        <v>-0.12088022508038587</v>
      </c>
      <c r="E32" s="165">
        <v>54</v>
      </c>
      <c r="F32" s="166">
        <v>-1.8181818181818188E-2</v>
      </c>
      <c r="G32" s="165">
        <v>38</v>
      </c>
      <c r="H32" s="166">
        <v>0.72727272727272729</v>
      </c>
      <c r="I32" s="165">
        <v>166</v>
      </c>
      <c r="J32" s="166">
        <v>0.32800000000000007</v>
      </c>
      <c r="K32" s="165">
        <v>145</v>
      </c>
      <c r="L32" s="166">
        <v>-0.24870466321243523</v>
      </c>
      <c r="M32" s="165">
        <v>125</v>
      </c>
      <c r="N32" s="166">
        <v>-0.19871794871794868</v>
      </c>
      <c r="O32" s="165">
        <v>17</v>
      </c>
      <c r="P32" s="166">
        <v>-0.41379310344827591</v>
      </c>
      <c r="Q32" s="165">
        <v>193</v>
      </c>
      <c r="R32" s="166">
        <v>-0.11467889908256879</v>
      </c>
      <c r="S32" s="165">
        <v>90</v>
      </c>
      <c r="T32" s="166">
        <v>-7.2164948453608213E-2</v>
      </c>
      <c r="U32" s="165">
        <v>12</v>
      </c>
      <c r="V32" s="166">
        <v>-0.33333333333333337</v>
      </c>
      <c r="W32" s="165">
        <v>23</v>
      </c>
      <c r="X32" s="166">
        <v>-0.5</v>
      </c>
      <c r="Y32" s="165">
        <v>23</v>
      </c>
      <c r="Z32" s="166">
        <v>0.21052631578947367</v>
      </c>
      <c r="AA32" s="165">
        <v>32</v>
      </c>
      <c r="AB32" s="166">
        <v>1.2857142857142856</v>
      </c>
      <c r="AC32" s="165">
        <v>30</v>
      </c>
      <c r="AD32" s="166">
        <v>-6.25E-2</v>
      </c>
      <c r="AE32" s="165">
        <v>22</v>
      </c>
      <c r="AF32" s="166">
        <v>-0.12</v>
      </c>
      <c r="AG32" s="165">
        <v>14</v>
      </c>
      <c r="AH32" s="166">
        <v>-0.30000000000000004</v>
      </c>
      <c r="AI32" s="165">
        <v>44</v>
      </c>
      <c r="AJ32" s="166">
        <v>-0.44303797468354433</v>
      </c>
      <c r="AK32" s="165">
        <v>88</v>
      </c>
      <c r="AL32" s="166">
        <v>-0.3282442748091603</v>
      </c>
      <c r="AM32" s="165">
        <v>122</v>
      </c>
      <c r="AN32" s="166">
        <v>0.17307692307692313</v>
      </c>
      <c r="AO32" s="165">
        <v>430</v>
      </c>
      <c r="AP32" s="166">
        <v>-2.3201856148491462E-3</v>
      </c>
      <c r="AQ32" s="165">
        <v>284</v>
      </c>
      <c r="AR32" s="166">
        <v>0.28506787330316752</v>
      </c>
      <c r="AS32" s="167">
        <v>1862</v>
      </c>
      <c r="AT32" s="168">
        <v>-3.9215686274509776E-2</v>
      </c>
      <c r="AU32" s="167">
        <v>10611</v>
      </c>
      <c r="AV32" s="168">
        <v>-0.10756938603868793</v>
      </c>
    </row>
    <row r="33" spans="2:48" customFormat="1" hidden="1" outlineLevel="1">
      <c r="B33" s="164" t="s">
        <v>90</v>
      </c>
      <c r="C33" s="165">
        <v>10858</v>
      </c>
      <c r="D33" s="166">
        <v>-2.0389750992421463E-2</v>
      </c>
      <c r="E33" s="165">
        <v>35</v>
      </c>
      <c r="F33" s="166">
        <v>0.16666666666666674</v>
      </c>
      <c r="G33" s="165">
        <v>39</v>
      </c>
      <c r="H33" s="166">
        <v>0.77272727272727271</v>
      </c>
      <c r="I33" s="165">
        <v>149</v>
      </c>
      <c r="J33" s="166">
        <v>-2.6143790849673221E-2</v>
      </c>
      <c r="K33" s="165">
        <v>114</v>
      </c>
      <c r="L33" s="166">
        <v>-0.21917808219178081</v>
      </c>
      <c r="M33" s="165">
        <v>181</v>
      </c>
      <c r="N33" s="166">
        <v>0.28368794326241131</v>
      </c>
      <c r="O33" s="165">
        <v>27</v>
      </c>
      <c r="P33" s="166">
        <v>2.375</v>
      </c>
      <c r="Q33" s="165">
        <v>168</v>
      </c>
      <c r="R33" s="166">
        <v>-0.14720812182741116</v>
      </c>
      <c r="S33" s="165">
        <v>43</v>
      </c>
      <c r="T33" s="166">
        <v>0.22857142857142865</v>
      </c>
      <c r="U33" s="165">
        <v>7</v>
      </c>
      <c r="V33" s="166">
        <v>-0.46153846153846156</v>
      </c>
      <c r="W33" s="165">
        <v>9</v>
      </c>
      <c r="X33" s="166">
        <v>-0.18181818181818177</v>
      </c>
      <c r="Y33" s="165">
        <v>14</v>
      </c>
      <c r="Z33" s="166">
        <v>1.3333333333333335</v>
      </c>
      <c r="AA33" s="165">
        <v>13</v>
      </c>
      <c r="AB33" s="166">
        <v>1.6</v>
      </c>
      <c r="AC33" s="165">
        <v>35</v>
      </c>
      <c r="AD33" s="166">
        <v>0.94444444444444442</v>
      </c>
      <c r="AE33" s="165">
        <v>5</v>
      </c>
      <c r="AF33" s="166">
        <v>-0.58333333333333326</v>
      </c>
      <c r="AG33" s="165">
        <v>16</v>
      </c>
      <c r="AH33" s="166">
        <v>-0.36</v>
      </c>
      <c r="AI33" s="165">
        <v>46</v>
      </c>
      <c r="AJ33" s="166">
        <v>-0.352112676056338</v>
      </c>
      <c r="AK33" s="165">
        <v>156</v>
      </c>
      <c r="AL33" s="166">
        <v>-0.16129032258064513</v>
      </c>
      <c r="AM33" s="165">
        <v>106</v>
      </c>
      <c r="AN33" s="166">
        <v>0.58208955223880587</v>
      </c>
      <c r="AO33" s="165">
        <v>403</v>
      </c>
      <c r="AP33" s="166">
        <v>0.23241590214067287</v>
      </c>
      <c r="AQ33" s="165">
        <v>301</v>
      </c>
      <c r="AR33" s="166">
        <v>0.32017543859649122</v>
      </c>
      <c r="AS33" s="167">
        <v>1824</v>
      </c>
      <c r="AT33" s="168">
        <v>9.4837935174069576E-2</v>
      </c>
      <c r="AU33" s="167">
        <v>12682</v>
      </c>
      <c r="AV33" s="168">
        <v>-5.3333333333333011E-3</v>
      </c>
    </row>
    <row r="34" spans="2:48" customFormat="1" hidden="1" outlineLevel="1">
      <c r="B34" s="164" t="s">
        <v>91</v>
      </c>
      <c r="C34" s="165">
        <v>10629</v>
      </c>
      <c r="D34" s="166">
        <v>-7.2189245810055813E-2</v>
      </c>
      <c r="E34" s="165">
        <v>53</v>
      </c>
      <c r="F34" s="166">
        <v>6.0000000000000053E-2</v>
      </c>
      <c r="G34" s="165">
        <v>62</v>
      </c>
      <c r="H34" s="166">
        <v>0.26530612244897966</v>
      </c>
      <c r="I34" s="165">
        <v>192</v>
      </c>
      <c r="J34" s="166">
        <v>-0.15044247787610621</v>
      </c>
      <c r="K34" s="165">
        <v>142</v>
      </c>
      <c r="L34" s="166">
        <v>-0.19774011299435024</v>
      </c>
      <c r="M34" s="165">
        <v>144</v>
      </c>
      <c r="N34" s="166">
        <v>-0.28000000000000003</v>
      </c>
      <c r="O34" s="165">
        <v>20</v>
      </c>
      <c r="P34" s="166">
        <v>-9.0909090909090939E-2</v>
      </c>
      <c r="Q34" s="165">
        <v>150</v>
      </c>
      <c r="R34" s="166">
        <v>0.11940298507462677</v>
      </c>
      <c r="S34" s="165">
        <v>86</v>
      </c>
      <c r="T34" s="166">
        <v>0.21126760563380276</v>
      </c>
      <c r="U34" s="165">
        <v>29</v>
      </c>
      <c r="V34" s="166">
        <v>0.93333333333333335</v>
      </c>
      <c r="W34" s="165">
        <v>25</v>
      </c>
      <c r="X34" s="166">
        <v>0.19047619047619047</v>
      </c>
      <c r="Y34" s="165">
        <v>10</v>
      </c>
      <c r="Z34" s="166">
        <v>-0.23076923076923073</v>
      </c>
      <c r="AA34" s="165">
        <v>22</v>
      </c>
      <c r="AB34" s="166">
        <v>0</v>
      </c>
      <c r="AC34" s="165">
        <v>34</v>
      </c>
      <c r="AD34" s="166">
        <v>-0.15000000000000002</v>
      </c>
      <c r="AE34" s="165">
        <v>17</v>
      </c>
      <c r="AF34" s="166">
        <v>-0.10526315789473684</v>
      </c>
      <c r="AG34" s="165">
        <v>33</v>
      </c>
      <c r="AH34" s="166">
        <v>-0.13157894736842102</v>
      </c>
      <c r="AI34" s="165">
        <v>52</v>
      </c>
      <c r="AJ34" s="166">
        <v>-0.5185185185185186</v>
      </c>
      <c r="AK34" s="165">
        <v>202</v>
      </c>
      <c r="AL34" s="166">
        <v>0.71186440677966112</v>
      </c>
      <c r="AM34" s="165">
        <v>72</v>
      </c>
      <c r="AN34" s="166">
        <v>-0.17241379310344829</v>
      </c>
      <c r="AO34" s="165">
        <v>257</v>
      </c>
      <c r="AP34" s="166">
        <v>-0.36228287841191065</v>
      </c>
      <c r="AQ34" s="165">
        <v>262</v>
      </c>
      <c r="AR34" s="166">
        <v>-5.0724637681159424E-2</v>
      </c>
      <c r="AS34" s="167">
        <v>1778</v>
      </c>
      <c r="AT34" s="168">
        <v>-0.11892963330029738</v>
      </c>
      <c r="AU34" s="167">
        <v>12407</v>
      </c>
      <c r="AV34" s="168">
        <v>-7.918955024491614E-2</v>
      </c>
    </row>
    <row r="35" spans="2:48" customFormat="1" hidden="1" outlineLevel="1">
      <c r="B35" s="164" t="s">
        <v>92</v>
      </c>
      <c r="C35" s="165">
        <v>10416</v>
      </c>
      <c r="D35" s="166">
        <v>-3.5108846688281625E-2</v>
      </c>
      <c r="E35" s="165">
        <v>71</v>
      </c>
      <c r="F35" s="166">
        <v>0.91891891891891886</v>
      </c>
      <c r="G35" s="165">
        <v>52</v>
      </c>
      <c r="H35" s="166">
        <v>-0.16129032258064513</v>
      </c>
      <c r="I35" s="165">
        <v>266</v>
      </c>
      <c r="J35" s="166">
        <v>0.22018348623853212</v>
      </c>
      <c r="K35" s="165">
        <v>238</v>
      </c>
      <c r="L35" s="166">
        <v>-0.23961661341853036</v>
      </c>
      <c r="M35" s="165">
        <v>172</v>
      </c>
      <c r="N35" s="166">
        <v>-5.4945054945054972E-2</v>
      </c>
      <c r="O35" s="165">
        <v>31</v>
      </c>
      <c r="P35" s="166">
        <v>-3.125E-2</v>
      </c>
      <c r="Q35" s="165">
        <v>179</v>
      </c>
      <c r="R35" s="166">
        <v>9.1463414634146423E-2</v>
      </c>
      <c r="S35" s="165">
        <v>91</v>
      </c>
      <c r="T35" s="166">
        <v>-0.17272727272727273</v>
      </c>
      <c r="U35" s="165">
        <v>20</v>
      </c>
      <c r="V35" s="166">
        <v>-0.13043478260869568</v>
      </c>
      <c r="W35" s="165">
        <v>24</v>
      </c>
      <c r="X35" s="166">
        <v>0.33333333333333326</v>
      </c>
      <c r="Y35" s="165">
        <v>22</v>
      </c>
      <c r="Z35" s="166">
        <v>-0.24137931034482762</v>
      </c>
      <c r="AA35" s="165">
        <v>25</v>
      </c>
      <c r="AB35" s="166">
        <v>-0.375</v>
      </c>
      <c r="AC35" s="165">
        <v>42</v>
      </c>
      <c r="AD35" s="166">
        <v>-0.28813559322033899</v>
      </c>
      <c r="AE35" s="165">
        <v>17</v>
      </c>
      <c r="AF35" s="166">
        <v>-0.29166666666666663</v>
      </c>
      <c r="AG35" s="165">
        <v>32</v>
      </c>
      <c r="AH35" s="166">
        <v>-0.33333333333333337</v>
      </c>
      <c r="AI35" s="165">
        <v>76</v>
      </c>
      <c r="AJ35" s="166">
        <v>0.11764705882352944</v>
      </c>
      <c r="AK35" s="165">
        <v>101</v>
      </c>
      <c r="AL35" s="166">
        <v>-0.42285714285714282</v>
      </c>
      <c r="AM35" s="165">
        <v>147</v>
      </c>
      <c r="AN35" s="166">
        <v>0.860759493670886</v>
      </c>
      <c r="AO35" s="165">
        <v>306</v>
      </c>
      <c r="AP35" s="166">
        <v>-0.33041575492341357</v>
      </c>
      <c r="AQ35" s="165">
        <v>358</v>
      </c>
      <c r="AR35" s="166">
        <v>0.3984375</v>
      </c>
      <c r="AS35" s="167">
        <v>2179</v>
      </c>
      <c r="AT35" s="168">
        <v>-4.5971978984238215E-2</v>
      </c>
      <c r="AU35" s="167">
        <v>12595</v>
      </c>
      <c r="AV35" s="168">
        <v>-3.7005887300252338E-2</v>
      </c>
    </row>
    <row r="36" spans="2:48" customFormat="1" hidden="1" outlineLevel="1">
      <c r="B36" s="164" t="s">
        <v>93</v>
      </c>
      <c r="C36" s="165">
        <v>12149</v>
      </c>
      <c r="D36" s="166">
        <v>-6.0692747796505353E-2</v>
      </c>
      <c r="E36" s="165">
        <v>42</v>
      </c>
      <c r="F36" s="166">
        <v>-0.16000000000000003</v>
      </c>
      <c r="G36" s="165">
        <v>47</v>
      </c>
      <c r="H36" s="166">
        <v>-0.25396825396825395</v>
      </c>
      <c r="I36" s="165">
        <v>388</v>
      </c>
      <c r="J36" s="166">
        <v>6.0109289617486406E-2</v>
      </c>
      <c r="K36" s="165">
        <v>208</v>
      </c>
      <c r="L36" s="166">
        <v>-0.3112582781456954</v>
      </c>
      <c r="M36" s="165">
        <v>248</v>
      </c>
      <c r="N36" s="166">
        <v>-8.4870848708487046E-2</v>
      </c>
      <c r="O36" s="165">
        <v>33</v>
      </c>
      <c r="P36" s="166">
        <v>-0.36538461538461542</v>
      </c>
      <c r="Q36" s="165">
        <v>203</v>
      </c>
      <c r="R36" s="166">
        <v>-0.34304207119741104</v>
      </c>
      <c r="S36" s="165">
        <v>128</v>
      </c>
      <c r="T36" s="166">
        <v>-0.43859649122807021</v>
      </c>
      <c r="U36" s="165">
        <v>39</v>
      </c>
      <c r="V36" s="166">
        <v>-0.4</v>
      </c>
      <c r="W36" s="165">
        <v>14</v>
      </c>
      <c r="X36" s="166">
        <v>-0.65</v>
      </c>
      <c r="Y36" s="165">
        <v>27</v>
      </c>
      <c r="Z36" s="166">
        <v>-0.47058823529411764</v>
      </c>
      <c r="AA36" s="165">
        <v>48</v>
      </c>
      <c r="AB36" s="166">
        <v>-0.33333333333333337</v>
      </c>
      <c r="AC36" s="165">
        <v>39</v>
      </c>
      <c r="AD36" s="166">
        <v>-0.20408163265306123</v>
      </c>
      <c r="AE36" s="165">
        <v>37</v>
      </c>
      <c r="AF36" s="166">
        <v>-0.27450980392156865</v>
      </c>
      <c r="AG36" s="165">
        <v>41</v>
      </c>
      <c r="AH36" s="166">
        <v>0.13888888888888884</v>
      </c>
      <c r="AI36" s="165">
        <v>75</v>
      </c>
      <c r="AJ36" s="166">
        <v>-0.31818181818181823</v>
      </c>
      <c r="AK36" s="165">
        <v>135</v>
      </c>
      <c r="AL36" s="166">
        <v>-0.34782608695652173</v>
      </c>
      <c r="AM36" s="165">
        <v>133</v>
      </c>
      <c r="AN36" s="166">
        <v>0.51136363636363646</v>
      </c>
      <c r="AO36" s="165">
        <v>359</v>
      </c>
      <c r="AP36" s="166">
        <v>0.48347107438016534</v>
      </c>
      <c r="AQ36" s="165">
        <v>309</v>
      </c>
      <c r="AR36" s="166">
        <v>4.7457627118643986E-2</v>
      </c>
      <c r="AS36" s="167">
        <v>2425</v>
      </c>
      <c r="AT36" s="168">
        <v>-0.10812798823096725</v>
      </c>
      <c r="AU36" s="167">
        <v>14574</v>
      </c>
      <c r="AV36" s="168">
        <v>-6.8932473008369022E-2</v>
      </c>
    </row>
    <row r="37" spans="2:48" customFormat="1" hidden="1" outlineLevel="1">
      <c r="B37" s="164" t="s">
        <v>94</v>
      </c>
      <c r="C37" s="165">
        <v>13462</v>
      </c>
      <c r="D37" s="166">
        <v>5.9749665433362242E-2</v>
      </c>
      <c r="E37" s="165">
        <v>153</v>
      </c>
      <c r="F37" s="166">
        <v>1.283582089552239</v>
      </c>
      <c r="G37" s="165">
        <v>45</v>
      </c>
      <c r="H37" s="166">
        <v>0.21621621621621623</v>
      </c>
      <c r="I37" s="165">
        <v>407</v>
      </c>
      <c r="J37" s="166">
        <v>0.12430939226519344</v>
      </c>
      <c r="K37" s="165">
        <v>300</v>
      </c>
      <c r="L37" s="166">
        <v>0.31578947368421062</v>
      </c>
      <c r="M37" s="165">
        <v>348</v>
      </c>
      <c r="N37" s="166">
        <v>8.0745341614906874E-2</v>
      </c>
      <c r="O37" s="165">
        <v>52</v>
      </c>
      <c r="P37" s="166">
        <v>0.15555555555555545</v>
      </c>
      <c r="Q37" s="165">
        <v>318</v>
      </c>
      <c r="R37" s="166">
        <v>0.42600896860986537</v>
      </c>
      <c r="S37" s="165">
        <v>293</v>
      </c>
      <c r="T37" s="166">
        <v>0.23109243697478998</v>
      </c>
      <c r="U37" s="165">
        <v>100</v>
      </c>
      <c r="V37" s="166">
        <v>0.47058823529411775</v>
      </c>
      <c r="W37" s="165">
        <v>52</v>
      </c>
      <c r="X37" s="166">
        <v>-3.703703703703709E-2</v>
      </c>
      <c r="Y37" s="165">
        <v>75</v>
      </c>
      <c r="Z37" s="166">
        <v>0.13636363636363646</v>
      </c>
      <c r="AA37" s="165">
        <v>66</v>
      </c>
      <c r="AB37" s="166">
        <v>0.32000000000000006</v>
      </c>
      <c r="AC37" s="165">
        <v>54</v>
      </c>
      <c r="AD37" s="166">
        <v>-0.15625</v>
      </c>
      <c r="AE37" s="165">
        <v>68</v>
      </c>
      <c r="AF37" s="166">
        <v>1.0606060606060606</v>
      </c>
      <c r="AG37" s="165">
        <v>73</v>
      </c>
      <c r="AH37" s="166">
        <v>2.3181818181818183</v>
      </c>
      <c r="AI37" s="165">
        <v>86</v>
      </c>
      <c r="AJ37" s="166">
        <v>0.24637681159420288</v>
      </c>
      <c r="AK37" s="165">
        <v>173</v>
      </c>
      <c r="AL37" s="166">
        <v>0.1768707482993197</v>
      </c>
      <c r="AM37" s="165">
        <v>106</v>
      </c>
      <c r="AN37" s="166">
        <v>0.39473684210526305</v>
      </c>
      <c r="AO37" s="165">
        <v>483</v>
      </c>
      <c r="AP37" s="166">
        <v>0.67708333333333326</v>
      </c>
      <c r="AQ37" s="165">
        <v>338</v>
      </c>
      <c r="AR37" s="166">
        <v>0.36290322580645151</v>
      </c>
      <c r="AS37" s="167">
        <v>3297</v>
      </c>
      <c r="AT37" s="168">
        <v>0.3353584447144593</v>
      </c>
      <c r="AU37" s="167">
        <v>16759</v>
      </c>
      <c r="AV37" s="168">
        <v>0.10460058001581851</v>
      </c>
    </row>
    <row r="38" spans="2:48" customFormat="1" hidden="1" outlineLevel="1">
      <c r="B38" s="164" t="s">
        <v>95</v>
      </c>
      <c r="C38" s="165">
        <v>10110</v>
      </c>
      <c r="D38" s="166">
        <v>-6.7859118569057686E-2</v>
      </c>
      <c r="E38" s="165">
        <v>98</v>
      </c>
      <c r="F38" s="166">
        <v>-8.411214953271029E-2</v>
      </c>
      <c r="G38" s="165">
        <v>57</v>
      </c>
      <c r="H38" s="166">
        <v>-0.19718309859154926</v>
      </c>
      <c r="I38" s="165">
        <v>382</v>
      </c>
      <c r="J38" s="166">
        <v>-7.9518072289156638E-2</v>
      </c>
      <c r="K38" s="165">
        <v>228</v>
      </c>
      <c r="L38" s="166">
        <v>0.2808988764044944</v>
      </c>
      <c r="M38" s="165">
        <v>517</v>
      </c>
      <c r="N38" s="166">
        <v>0.45633802816901414</v>
      </c>
      <c r="O38" s="165">
        <v>58</v>
      </c>
      <c r="P38" s="166">
        <v>0.18367346938775508</v>
      </c>
      <c r="Q38" s="165">
        <v>282</v>
      </c>
      <c r="R38" s="166">
        <v>-4.081632653061229E-2</v>
      </c>
      <c r="S38" s="165">
        <v>186</v>
      </c>
      <c r="T38" s="166">
        <v>-0.25600000000000001</v>
      </c>
      <c r="U38" s="165">
        <v>47</v>
      </c>
      <c r="V38" s="166">
        <v>0.34285714285714275</v>
      </c>
      <c r="W38" s="165">
        <v>24</v>
      </c>
      <c r="X38" s="166">
        <v>-0.47826086956521741</v>
      </c>
      <c r="Y38" s="165">
        <v>38</v>
      </c>
      <c r="Z38" s="166">
        <v>-0.29629629629629628</v>
      </c>
      <c r="AA38" s="165">
        <v>77</v>
      </c>
      <c r="AB38" s="166">
        <v>-0.33043478260869563</v>
      </c>
      <c r="AC38" s="165">
        <v>75</v>
      </c>
      <c r="AD38" s="166">
        <v>0.22950819672131151</v>
      </c>
      <c r="AE38" s="165">
        <v>35</v>
      </c>
      <c r="AF38" s="166">
        <v>2.9411764705882248E-2</v>
      </c>
      <c r="AG38" s="165">
        <v>38</v>
      </c>
      <c r="AH38" s="166">
        <v>-0.43283582089552242</v>
      </c>
      <c r="AI38" s="165">
        <v>89</v>
      </c>
      <c r="AJ38" s="166">
        <v>0.18666666666666676</v>
      </c>
      <c r="AK38" s="165">
        <v>129</v>
      </c>
      <c r="AL38" s="166">
        <v>7.8125E-3</v>
      </c>
      <c r="AM38" s="165">
        <v>100</v>
      </c>
      <c r="AN38" s="166">
        <v>0.81818181818181812</v>
      </c>
      <c r="AO38" s="165">
        <v>503</v>
      </c>
      <c r="AP38" s="166">
        <v>0.60191082802547768</v>
      </c>
      <c r="AQ38" s="165">
        <v>301</v>
      </c>
      <c r="AR38" s="166">
        <v>0.11070110701107017</v>
      </c>
      <c r="AS38" s="167">
        <v>3078</v>
      </c>
      <c r="AT38" s="168">
        <v>0.12995594713656389</v>
      </c>
      <c r="AU38" s="167">
        <v>13188</v>
      </c>
      <c r="AV38" s="168">
        <v>-2.8150331613854052E-2</v>
      </c>
    </row>
    <row r="39" spans="2:48" customFormat="1" ht="15" customHeight="1" collapsed="1">
      <c r="B39" s="176">
        <v>2010</v>
      </c>
      <c r="C39" s="177">
        <v>125804</v>
      </c>
      <c r="D39" s="178">
        <v>-8.7851306738944146E-3</v>
      </c>
      <c r="E39" s="177">
        <v>808</v>
      </c>
      <c r="F39" s="178">
        <v>0.19881305637982205</v>
      </c>
      <c r="G39" s="177">
        <v>685</v>
      </c>
      <c r="H39" s="178">
        <v>0.19337979094076663</v>
      </c>
      <c r="I39" s="177">
        <v>3906</v>
      </c>
      <c r="J39" s="178">
        <v>7.9005524861878396E-2</v>
      </c>
      <c r="K39" s="177">
        <v>2478</v>
      </c>
      <c r="L39" s="178">
        <v>-2.0166073546856511E-2</v>
      </c>
      <c r="M39" s="177">
        <v>2906</v>
      </c>
      <c r="N39" s="178">
        <v>7.2324723247232381E-2</v>
      </c>
      <c r="O39" s="177">
        <v>402</v>
      </c>
      <c r="P39" s="178">
        <v>6.3492063492063489E-2</v>
      </c>
      <c r="Q39" s="177">
        <v>2896</v>
      </c>
      <c r="R39" s="178">
        <v>8.6271567891972989E-2</v>
      </c>
      <c r="S39" s="177">
        <v>1737</v>
      </c>
      <c r="T39" s="178">
        <v>0.13012361743656475</v>
      </c>
      <c r="U39" s="177">
        <v>461</v>
      </c>
      <c r="V39" s="178">
        <v>0.26301369863013702</v>
      </c>
      <c r="W39" s="177">
        <v>341</v>
      </c>
      <c r="X39" s="178">
        <v>-0.10966057441253263</v>
      </c>
      <c r="Y39" s="177">
        <v>376</v>
      </c>
      <c r="Z39" s="178">
        <v>0.16408668730650144</v>
      </c>
      <c r="AA39" s="177">
        <v>559</v>
      </c>
      <c r="AB39" s="178">
        <v>0.1995708154506437</v>
      </c>
      <c r="AC39" s="177">
        <v>720</v>
      </c>
      <c r="AD39" s="178">
        <v>0.29263913824057441</v>
      </c>
      <c r="AE39" s="177">
        <v>344</v>
      </c>
      <c r="AF39" s="178">
        <v>-4.9723756906077332E-2</v>
      </c>
      <c r="AG39" s="177">
        <v>423</v>
      </c>
      <c r="AH39" s="178">
        <v>4.4444444444444509E-2</v>
      </c>
      <c r="AI39" s="177">
        <v>850</v>
      </c>
      <c r="AJ39" s="178">
        <v>-0.10242872228088706</v>
      </c>
      <c r="AK39" s="177">
        <v>1848</v>
      </c>
      <c r="AL39" s="178">
        <v>8.6419753086419693E-2</v>
      </c>
      <c r="AM39" s="177">
        <v>1216</v>
      </c>
      <c r="AN39" s="178">
        <v>0.30612244897959173</v>
      </c>
      <c r="AO39" s="177">
        <v>4608</v>
      </c>
      <c r="AP39" s="178">
        <v>-1.7064846416382284E-2</v>
      </c>
      <c r="AQ39" s="177">
        <v>3836</v>
      </c>
      <c r="AR39" s="178">
        <v>0.20818897637795275</v>
      </c>
      <c r="AS39" s="167">
        <v>29663</v>
      </c>
      <c r="AT39" s="179">
        <v>8.0461863480731477E-2</v>
      </c>
      <c r="AU39" s="167">
        <v>155467</v>
      </c>
      <c r="AV39" s="179">
        <v>7.0867314880191934E-3</v>
      </c>
    </row>
    <row r="40" spans="2:48" customFormat="1" ht="15" hidden="1" customHeight="1" outlineLevel="1">
      <c r="B40" s="164" t="s">
        <v>84</v>
      </c>
      <c r="C40" s="165">
        <v>10029</v>
      </c>
      <c r="D40" s="166">
        <v>-0.1994731800766284</v>
      </c>
      <c r="E40" s="165">
        <v>99</v>
      </c>
      <c r="F40" s="166">
        <v>-8.333333333333337E-2</v>
      </c>
      <c r="G40" s="165">
        <v>96</v>
      </c>
      <c r="H40" s="166">
        <v>0.84615384615384626</v>
      </c>
      <c r="I40" s="165">
        <v>546</v>
      </c>
      <c r="J40" s="166">
        <v>7.3800738007379074E-3</v>
      </c>
      <c r="K40" s="165">
        <v>227</v>
      </c>
      <c r="L40" s="166">
        <v>-0.22525597269624575</v>
      </c>
      <c r="M40" s="165">
        <v>385</v>
      </c>
      <c r="N40" s="166">
        <v>-0.17558886509635974</v>
      </c>
      <c r="O40" s="165">
        <v>44</v>
      </c>
      <c r="P40" s="166">
        <v>-0.34328358208955223</v>
      </c>
      <c r="Q40" s="165">
        <v>272</v>
      </c>
      <c r="R40" s="166">
        <v>3.4220532319391594E-2</v>
      </c>
      <c r="S40" s="165">
        <v>158</v>
      </c>
      <c r="T40" s="166">
        <v>-0.28828828828828834</v>
      </c>
      <c r="U40" s="165">
        <v>21</v>
      </c>
      <c r="V40" s="166">
        <v>-0.4</v>
      </c>
      <c r="W40" s="165">
        <v>56</v>
      </c>
      <c r="X40" s="166">
        <v>-0.27272727272727271</v>
      </c>
      <c r="Y40" s="165">
        <v>31</v>
      </c>
      <c r="Z40" s="166">
        <v>0</v>
      </c>
      <c r="AA40" s="165">
        <v>50</v>
      </c>
      <c r="AB40" s="166">
        <v>-0.36708860759493667</v>
      </c>
      <c r="AC40" s="165">
        <v>91</v>
      </c>
      <c r="AD40" s="166">
        <v>0.54237288135593231</v>
      </c>
      <c r="AE40" s="165">
        <v>48</v>
      </c>
      <c r="AF40" s="166">
        <v>0.37142857142857144</v>
      </c>
      <c r="AG40" s="165">
        <v>21</v>
      </c>
      <c r="AH40" s="166">
        <v>-0.78350515463917525</v>
      </c>
      <c r="AI40" s="165">
        <v>75</v>
      </c>
      <c r="AJ40" s="166">
        <v>-0.21875</v>
      </c>
      <c r="AK40" s="165">
        <v>130</v>
      </c>
      <c r="AL40" s="166">
        <v>-0.44680851063829785</v>
      </c>
      <c r="AM40" s="165">
        <v>84</v>
      </c>
      <c r="AN40" s="166">
        <v>-0.125</v>
      </c>
      <c r="AO40" s="165">
        <v>479</v>
      </c>
      <c r="AP40" s="166">
        <v>-8.0614203454894451E-2</v>
      </c>
      <c r="AQ40" s="165">
        <v>302</v>
      </c>
      <c r="AR40" s="166">
        <v>-0.33037694013303764</v>
      </c>
      <c r="AS40" s="167">
        <v>3057</v>
      </c>
      <c r="AT40" s="168">
        <v>-0.15177580466148721</v>
      </c>
      <c r="AU40" s="167">
        <v>13086</v>
      </c>
      <c r="AV40" s="168">
        <v>-0.18881725762459711</v>
      </c>
    </row>
    <row r="41" spans="2:48" customFormat="1" ht="15" hidden="1" customHeight="1" outlineLevel="1">
      <c r="B41" s="164" t="s">
        <v>85</v>
      </c>
      <c r="C41" s="165">
        <v>11166</v>
      </c>
      <c r="D41" s="166">
        <v>-0.22619542619542621</v>
      </c>
      <c r="E41" s="165">
        <v>50</v>
      </c>
      <c r="F41" s="166">
        <v>-0.16666666666666663</v>
      </c>
      <c r="G41" s="165">
        <v>56</v>
      </c>
      <c r="H41" s="166">
        <v>0.33333333333333326</v>
      </c>
      <c r="I41" s="165">
        <v>564</v>
      </c>
      <c r="J41" s="166">
        <v>0.35903614457831323</v>
      </c>
      <c r="K41" s="165">
        <v>194</v>
      </c>
      <c r="L41" s="166">
        <v>-0.28148148148148144</v>
      </c>
      <c r="M41" s="165">
        <v>258</v>
      </c>
      <c r="N41" s="166">
        <v>-0.35820895522388063</v>
      </c>
      <c r="O41" s="165">
        <v>26</v>
      </c>
      <c r="P41" s="166">
        <v>-0.1333333333333333</v>
      </c>
      <c r="Q41" s="165">
        <v>205</v>
      </c>
      <c r="R41" s="166">
        <v>-0.3097643097643098</v>
      </c>
      <c r="S41" s="165">
        <v>153</v>
      </c>
      <c r="T41" s="166">
        <v>-0.50485436893203883</v>
      </c>
      <c r="U41" s="165">
        <v>42</v>
      </c>
      <c r="V41" s="166">
        <v>-0.61111111111111116</v>
      </c>
      <c r="W41" s="165">
        <v>45</v>
      </c>
      <c r="X41" s="166">
        <v>-0.32835820895522383</v>
      </c>
      <c r="Y41" s="165">
        <v>16</v>
      </c>
      <c r="Z41" s="166">
        <v>-0.65217391304347827</v>
      </c>
      <c r="AA41" s="165">
        <v>50</v>
      </c>
      <c r="AB41" s="166">
        <v>-0.43181818181818177</v>
      </c>
      <c r="AC41" s="165">
        <v>47</v>
      </c>
      <c r="AD41" s="166">
        <v>-0.27692307692307694</v>
      </c>
      <c r="AE41" s="165">
        <v>56</v>
      </c>
      <c r="AF41" s="166">
        <v>0.69696969696969702</v>
      </c>
      <c r="AG41" s="165">
        <v>34</v>
      </c>
      <c r="AH41" s="166">
        <v>-0.67307692307692313</v>
      </c>
      <c r="AI41" s="165">
        <v>103</v>
      </c>
      <c r="AJ41" s="166">
        <v>0.15730337078651679</v>
      </c>
      <c r="AK41" s="165">
        <v>140</v>
      </c>
      <c r="AL41" s="166">
        <v>-0.54838709677419351</v>
      </c>
      <c r="AM41" s="165">
        <v>97</v>
      </c>
      <c r="AN41" s="166">
        <v>-0.19834710743801653</v>
      </c>
      <c r="AO41" s="165">
        <v>503</v>
      </c>
      <c r="AP41" s="166">
        <v>3.9920159680639777E-3</v>
      </c>
      <c r="AQ41" s="165">
        <v>338</v>
      </c>
      <c r="AR41" s="166">
        <v>-7.3972602739726057E-2</v>
      </c>
      <c r="AS41" s="167">
        <v>2824</v>
      </c>
      <c r="AT41" s="168">
        <v>-0.17257544682097858</v>
      </c>
      <c r="AU41" s="167">
        <v>13990</v>
      </c>
      <c r="AV41" s="168">
        <v>-0.21593902370677576</v>
      </c>
    </row>
    <row r="42" spans="2:48" customFormat="1" ht="15" hidden="1" customHeight="1" outlineLevel="1">
      <c r="B42" s="164" t="s">
        <v>86</v>
      </c>
      <c r="C42" s="165">
        <v>10689</v>
      </c>
      <c r="D42" s="166">
        <v>-0.30077843919670311</v>
      </c>
      <c r="E42" s="165">
        <v>54</v>
      </c>
      <c r="F42" s="166">
        <v>0.125</v>
      </c>
      <c r="G42" s="165">
        <v>24</v>
      </c>
      <c r="H42" s="166">
        <v>-0.31428571428571428</v>
      </c>
      <c r="I42" s="165">
        <v>319</v>
      </c>
      <c r="J42" s="166">
        <v>-5.3412462908011826E-2</v>
      </c>
      <c r="K42" s="165">
        <v>169</v>
      </c>
      <c r="L42" s="166">
        <v>-0.21395348837209305</v>
      </c>
      <c r="M42" s="165">
        <v>215</v>
      </c>
      <c r="N42" s="166">
        <v>-0.5</v>
      </c>
      <c r="O42" s="165">
        <v>24</v>
      </c>
      <c r="P42" s="166">
        <v>-0.4</v>
      </c>
      <c r="Q42" s="165">
        <v>176</v>
      </c>
      <c r="R42" s="166">
        <v>-0.41528239202657802</v>
      </c>
      <c r="S42" s="165">
        <v>87</v>
      </c>
      <c r="T42" s="166">
        <v>-0.57560975609756104</v>
      </c>
      <c r="U42" s="165">
        <v>41</v>
      </c>
      <c r="V42" s="166">
        <v>-0.2807017543859649</v>
      </c>
      <c r="W42" s="165">
        <v>22</v>
      </c>
      <c r="X42" s="166">
        <v>-0.56862745098039214</v>
      </c>
      <c r="Y42" s="165">
        <v>16</v>
      </c>
      <c r="Z42" s="166">
        <v>-0.67346938775510212</v>
      </c>
      <c r="AA42" s="165">
        <v>8</v>
      </c>
      <c r="AB42" s="166">
        <v>-0.83333333333333337</v>
      </c>
      <c r="AC42" s="165">
        <v>54</v>
      </c>
      <c r="AD42" s="166">
        <v>-0.49532710280373837</v>
      </c>
      <c r="AE42" s="165">
        <v>25</v>
      </c>
      <c r="AF42" s="166">
        <v>0.47058823529411775</v>
      </c>
      <c r="AG42" s="165">
        <v>43</v>
      </c>
      <c r="AH42" s="166">
        <v>-0.35820895522388063</v>
      </c>
      <c r="AI42" s="165">
        <v>70</v>
      </c>
      <c r="AJ42" s="166">
        <v>-0.453125</v>
      </c>
      <c r="AK42" s="165">
        <v>125</v>
      </c>
      <c r="AL42" s="166">
        <v>-0.5421245421245422</v>
      </c>
      <c r="AM42" s="165">
        <v>55</v>
      </c>
      <c r="AN42" s="166">
        <v>-0.47619047619047616</v>
      </c>
      <c r="AO42" s="165">
        <v>458</v>
      </c>
      <c r="AP42" s="166">
        <v>-0.34100719424460435</v>
      </c>
      <c r="AQ42" s="165">
        <v>222</v>
      </c>
      <c r="AR42" s="166">
        <v>-0.46634615384615385</v>
      </c>
      <c r="AS42" s="167">
        <v>2120</v>
      </c>
      <c r="AT42" s="168">
        <v>-0.37993565369991222</v>
      </c>
      <c r="AU42" s="167">
        <v>12809</v>
      </c>
      <c r="AV42" s="168">
        <v>-0.31524644499091203</v>
      </c>
    </row>
    <row r="43" spans="2:48" customFormat="1" ht="15" hidden="1" customHeight="1" outlineLevel="1">
      <c r="B43" s="164" t="s">
        <v>87</v>
      </c>
      <c r="C43" s="165">
        <v>9249</v>
      </c>
      <c r="D43" s="166">
        <v>-0.27821133135632903</v>
      </c>
      <c r="E43" s="165">
        <v>36</v>
      </c>
      <c r="F43" s="166">
        <v>-5.2631578947368474E-2</v>
      </c>
      <c r="G43" s="165">
        <v>31</v>
      </c>
      <c r="H43" s="166">
        <v>0.34782608695652173</v>
      </c>
      <c r="I43" s="165">
        <v>198</v>
      </c>
      <c r="J43" s="166">
        <v>-0.19512195121951215</v>
      </c>
      <c r="K43" s="165">
        <v>166</v>
      </c>
      <c r="L43" s="166">
        <v>-0.13989637305699487</v>
      </c>
      <c r="M43" s="165">
        <v>122</v>
      </c>
      <c r="N43" s="166">
        <v>-0.28654970760233922</v>
      </c>
      <c r="O43" s="165">
        <v>30</v>
      </c>
      <c r="P43" s="166">
        <v>0.15384615384615374</v>
      </c>
      <c r="Q43" s="165">
        <v>195</v>
      </c>
      <c r="R43" s="166">
        <v>-2.9850746268656692E-2</v>
      </c>
      <c r="S43" s="165">
        <v>63</v>
      </c>
      <c r="T43" s="166">
        <v>-0.28409090909090906</v>
      </c>
      <c r="U43" s="165">
        <v>22</v>
      </c>
      <c r="V43" s="166">
        <v>0.46666666666666656</v>
      </c>
      <c r="W43" s="165">
        <v>11</v>
      </c>
      <c r="X43" s="166">
        <v>-0.52173913043478259</v>
      </c>
      <c r="Y43" s="165">
        <v>15</v>
      </c>
      <c r="Z43" s="166">
        <v>0.36363636363636354</v>
      </c>
      <c r="AA43" s="165">
        <v>15</v>
      </c>
      <c r="AB43" s="166">
        <v>-0.61538461538461542</v>
      </c>
      <c r="AC43" s="165">
        <v>30</v>
      </c>
      <c r="AD43" s="166">
        <v>-0.50819672131147542</v>
      </c>
      <c r="AE43" s="165">
        <v>25</v>
      </c>
      <c r="AF43" s="166">
        <v>0.92307692307692313</v>
      </c>
      <c r="AG43" s="165">
        <v>22</v>
      </c>
      <c r="AH43" s="166">
        <v>-0.3125</v>
      </c>
      <c r="AI43" s="165">
        <v>82</v>
      </c>
      <c r="AJ43" s="166">
        <v>0.22388059701492535</v>
      </c>
      <c r="AK43" s="165">
        <v>139</v>
      </c>
      <c r="AL43" s="166">
        <v>-0.35648148148148151</v>
      </c>
      <c r="AM43" s="165">
        <v>82</v>
      </c>
      <c r="AN43" s="166">
        <v>0.6399999999999999</v>
      </c>
      <c r="AO43" s="165">
        <v>448</v>
      </c>
      <c r="AP43" s="166">
        <v>-7.4380165289256173E-2</v>
      </c>
      <c r="AQ43" s="165">
        <v>205</v>
      </c>
      <c r="AR43" s="166">
        <v>-0.5012165450121655</v>
      </c>
      <c r="AS43" s="167">
        <v>1874</v>
      </c>
      <c r="AT43" s="168">
        <v>-0.1922413793103448</v>
      </c>
      <c r="AU43" s="167">
        <v>11123</v>
      </c>
      <c r="AV43" s="168">
        <v>-0.2650323774283071</v>
      </c>
    </row>
    <row r="44" spans="2:48" customFormat="1" ht="15" hidden="1" customHeight="1" outlineLevel="1">
      <c r="B44" s="164" t="s">
        <v>88</v>
      </c>
      <c r="C44" s="165">
        <v>6016</v>
      </c>
      <c r="D44" s="166">
        <v>-0.37450613433146185</v>
      </c>
      <c r="E44" s="165">
        <v>39</v>
      </c>
      <c r="F44" s="166">
        <v>0.625</v>
      </c>
      <c r="G44" s="165">
        <v>41</v>
      </c>
      <c r="H44" s="166">
        <v>0.28125</v>
      </c>
      <c r="I44" s="165">
        <v>128</v>
      </c>
      <c r="J44" s="166">
        <v>-0.43111111111111111</v>
      </c>
      <c r="K44" s="165">
        <v>236</v>
      </c>
      <c r="L44" s="166">
        <v>-0.4085213032581454</v>
      </c>
      <c r="M44" s="165">
        <v>103</v>
      </c>
      <c r="N44" s="166">
        <v>-0.28472222222222221</v>
      </c>
      <c r="O44" s="165">
        <v>17</v>
      </c>
      <c r="P44" s="166">
        <v>-0.26086956521739135</v>
      </c>
      <c r="Q44" s="165">
        <v>279</v>
      </c>
      <c r="R44" s="166">
        <v>-0.22928176795580113</v>
      </c>
      <c r="S44" s="165">
        <v>47</v>
      </c>
      <c r="T44" s="166">
        <v>-0.1607142857142857</v>
      </c>
      <c r="U44" s="165">
        <v>2</v>
      </c>
      <c r="V44" s="166">
        <v>-0.81818181818181812</v>
      </c>
      <c r="W44" s="165">
        <v>13</v>
      </c>
      <c r="X44" s="166">
        <v>-0.43478260869565222</v>
      </c>
      <c r="Y44" s="165">
        <v>7</v>
      </c>
      <c r="Z44" s="166">
        <v>-0.30000000000000004</v>
      </c>
      <c r="AA44" s="165">
        <v>25</v>
      </c>
      <c r="AB44" s="166">
        <v>1.0833333333333335</v>
      </c>
      <c r="AC44" s="165">
        <v>12</v>
      </c>
      <c r="AD44" s="166">
        <v>0.71428571428571419</v>
      </c>
      <c r="AE44" s="165">
        <v>10</v>
      </c>
      <c r="AF44" s="166">
        <v>-0.67741935483870974</v>
      </c>
      <c r="AG44" s="165">
        <v>29</v>
      </c>
      <c r="AH44" s="166">
        <v>-0.92487046632124348</v>
      </c>
      <c r="AI44" s="165">
        <v>37</v>
      </c>
      <c r="AJ44" s="166">
        <v>-0.421875</v>
      </c>
      <c r="AK44" s="165">
        <v>75</v>
      </c>
      <c r="AL44" s="166">
        <v>-0.51298701298701299</v>
      </c>
      <c r="AM44" s="165">
        <v>57</v>
      </c>
      <c r="AN44" s="166">
        <v>0.58333333333333326</v>
      </c>
      <c r="AO44" s="165">
        <v>338</v>
      </c>
      <c r="AP44" s="166">
        <v>-0.30020703933747417</v>
      </c>
      <c r="AQ44" s="165">
        <v>313</v>
      </c>
      <c r="AR44" s="166">
        <v>0.18560606060606055</v>
      </c>
      <c r="AS44" s="167">
        <v>1761</v>
      </c>
      <c r="AT44" s="168">
        <v>-0.34535315985130111</v>
      </c>
      <c r="AU44" s="167">
        <v>7777</v>
      </c>
      <c r="AV44" s="168">
        <v>-0.36813454663633405</v>
      </c>
    </row>
    <row r="45" spans="2:48" customFormat="1" ht="15" hidden="1" customHeight="1" outlineLevel="1">
      <c r="B45" s="164" t="s">
        <v>89</v>
      </c>
      <c r="C45" s="165">
        <v>9952</v>
      </c>
      <c r="D45" s="166">
        <v>-0.30807202947924628</v>
      </c>
      <c r="E45" s="165">
        <v>55</v>
      </c>
      <c r="F45" s="166">
        <v>0.89655172413793105</v>
      </c>
      <c r="G45" s="165">
        <v>22</v>
      </c>
      <c r="H45" s="166">
        <v>-0.52173913043478259</v>
      </c>
      <c r="I45" s="165">
        <v>125</v>
      </c>
      <c r="J45" s="166">
        <v>-0.297752808988764</v>
      </c>
      <c r="K45" s="165">
        <v>193</v>
      </c>
      <c r="L45" s="166">
        <v>-0.1681034482758621</v>
      </c>
      <c r="M45" s="165">
        <v>156</v>
      </c>
      <c r="N45" s="166">
        <v>-0.1333333333333333</v>
      </c>
      <c r="O45" s="165">
        <v>29</v>
      </c>
      <c r="P45" s="166">
        <v>0.31818181818181812</v>
      </c>
      <c r="Q45" s="165">
        <v>218</v>
      </c>
      <c r="R45" s="166">
        <v>-5.2173913043478293E-2</v>
      </c>
      <c r="S45" s="165">
        <v>97</v>
      </c>
      <c r="T45" s="166">
        <v>0.56451612903225801</v>
      </c>
      <c r="U45" s="165">
        <v>18</v>
      </c>
      <c r="V45" s="166">
        <v>0.125</v>
      </c>
      <c r="W45" s="165">
        <v>46</v>
      </c>
      <c r="X45" s="166">
        <v>1.2999999999999998</v>
      </c>
      <c r="Y45" s="165">
        <v>19</v>
      </c>
      <c r="Z45" s="166">
        <v>1.7142857142857144</v>
      </c>
      <c r="AA45" s="165">
        <v>14</v>
      </c>
      <c r="AB45" s="166">
        <v>-0.26315789473684215</v>
      </c>
      <c r="AC45" s="165">
        <v>32</v>
      </c>
      <c r="AD45" s="166">
        <v>0.39130434782608692</v>
      </c>
      <c r="AE45" s="165">
        <v>25</v>
      </c>
      <c r="AF45" s="166">
        <v>7.3333333333333339</v>
      </c>
      <c r="AG45" s="165">
        <v>20</v>
      </c>
      <c r="AH45" s="166">
        <v>-0.51219512195121952</v>
      </c>
      <c r="AI45" s="165">
        <v>79</v>
      </c>
      <c r="AJ45" s="166">
        <v>-2.4691358024691357E-2</v>
      </c>
      <c r="AK45" s="165">
        <v>131</v>
      </c>
      <c r="AL45" s="166">
        <v>-3.6764705882352922E-2</v>
      </c>
      <c r="AM45" s="165">
        <v>104</v>
      </c>
      <c r="AN45" s="166">
        <v>0.50724637681159424</v>
      </c>
      <c r="AO45" s="165">
        <v>431</v>
      </c>
      <c r="AP45" s="166">
        <v>7.2139303482587014E-2</v>
      </c>
      <c r="AQ45" s="165">
        <v>221</v>
      </c>
      <c r="AR45" s="166">
        <v>4.5454545454546302E-3</v>
      </c>
      <c r="AS45" s="167">
        <v>1938</v>
      </c>
      <c r="AT45" s="168">
        <v>-8.1883316274309337E-3</v>
      </c>
      <c r="AU45" s="167">
        <v>11890</v>
      </c>
      <c r="AV45" s="168">
        <v>-0.27220419905735449</v>
      </c>
    </row>
    <row r="46" spans="2:48" customFormat="1" ht="15" hidden="1" customHeight="1" outlineLevel="1">
      <c r="B46" s="164" t="s">
        <v>90</v>
      </c>
      <c r="C46" s="165">
        <v>11084</v>
      </c>
      <c r="D46" s="166">
        <v>-0.18601747815230962</v>
      </c>
      <c r="E46" s="165">
        <v>30</v>
      </c>
      <c r="F46" s="166">
        <v>0.30434782608695654</v>
      </c>
      <c r="G46" s="165">
        <v>22</v>
      </c>
      <c r="H46" s="166">
        <v>-0.40540540540540537</v>
      </c>
      <c r="I46" s="165">
        <v>153</v>
      </c>
      <c r="J46" s="166">
        <v>-0.19047619047619047</v>
      </c>
      <c r="K46" s="165">
        <v>146</v>
      </c>
      <c r="L46" s="166">
        <v>-0.13609467455621305</v>
      </c>
      <c r="M46" s="165">
        <v>141</v>
      </c>
      <c r="N46" s="166">
        <v>0.15573770491803285</v>
      </c>
      <c r="O46" s="165">
        <v>8</v>
      </c>
      <c r="P46" s="166">
        <v>-0.79487179487179493</v>
      </c>
      <c r="Q46" s="165">
        <v>197</v>
      </c>
      <c r="R46" s="166">
        <v>0.20858895705521463</v>
      </c>
      <c r="S46" s="165">
        <v>35</v>
      </c>
      <c r="T46" s="166">
        <v>-0.54545454545454541</v>
      </c>
      <c r="U46" s="165">
        <v>13</v>
      </c>
      <c r="V46" s="166">
        <v>-0.1875</v>
      </c>
      <c r="W46" s="165">
        <v>11</v>
      </c>
      <c r="X46" s="166">
        <v>-0.15384615384615385</v>
      </c>
      <c r="Y46" s="165">
        <v>6</v>
      </c>
      <c r="Z46" s="166">
        <v>-0.6</v>
      </c>
      <c r="AA46" s="165">
        <v>5</v>
      </c>
      <c r="AB46" s="166">
        <v>-0.84848484848484851</v>
      </c>
      <c r="AC46" s="165">
        <v>18</v>
      </c>
      <c r="AD46" s="166">
        <v>-0.3571428571428571</v>
      </c>
      <c r="AE46" s="165">
        <v>12</v>
      </c>
      <c r="AF46" s="166">
        <v>-0.19999999999999996</v>
      </c>
      <c r="AG46" s="165">
        <v>25</v>
      </c>
      <c r="AH46" s="166">
        <v>0.5625</v>
      </c>
      <c r="AI46" s="165">
        <v>71</v>
      </c>
      <c r="AJ46" s="166">
        <v>0.54347826086956519</v>
      </c>
      <c r="AK46" s="165">
        <v>186</v>
      </c>
      <c r="AL46" s="166">
        <v>0.48799999999999999</v>
      </c>
      <c r="AM46" s="165">
        <v>67</v>
      </c>
      <c r="AN46" s="166">
        <v>-0.30927835051546393</v>
      </c>
      <c r="AO46" s="165">
        <v>327</v>
      </c>
      <c r="AP46" s="166">
        <v>-0.23419203747072603</v>
      </c>
      <c r="AQ46" s="165">
        <v>228</v>
      </c>
      <c r="AR46" s="166">
        <v>-8.7999999999999967E-2</v>
      </c>
      <c r="AS46" s="167">
        <v>1666</v>
      </c>
      <c r="AT46" s="168">
        <v>-8.6121777290181001E-2</v>
      </c>
      <c r="AU46" s="167">
        <v>12750</v>
      </c>
      <c r="AV46" s="168">
        <v>-0.17422279792746109</v>
      </c>
    </row>
    <row r="47" spans="2:48" customFormat="1" ht="15" hidden="1" customHeight="1" outlineLevel="1">
      <c r="B47" s="164" t="s">
        <v>91</v>
      </c>
      <c r="C47" s="165">
        <v>11456</v>
      </c>
      <c r="D47" s="166">
        <v>-0.25001636661211124</v>
      </c>
      <c r="E47" s="165">
        <v>50</v>
      </c>
      <c r="F47" s="166">
        <v>-5.6603773584905648E-2</v>
      </c>
      <c r="G47" s="165">
        <v>49</v>
      </c>
      <c r="H47" s="166">
        <v>0.25641025641025639</v>
      </c>
      <c r="I47" s="165">
        <v>226</v>
      </c>
      <c r="J47" s="166">
        <v>-9.2369477911646625E-2</v>
      </c>
      <c r="K47" s="165">
        <v>177</v>
      </c>
      <c r="L47" s="166">
        <v>-0.16113744075829384</v>
      </c>
      <c r="M47" s="165">
        <v>200</v>
      </c>
      <c r="N47" s="166">
        <v>4.1666666666666741E-2</v>
      </c>
      <c r="O47" s="165">
        <v>22</v>
      </c>
      <c r="P47" s="166">
        <v>0.375</v>
      </c>
      <c r="Q47" s="165">
        <v>134</v>
      </c>
      <c r="R47" s="166">
        <v>-0.33333333333333337</v>
      </c>
      <c r="S47" s="165">
        <v>71</v>
      </c>
      <c r="T47" s="166">
        <v>-0.16470588235294115</v>
      </c>
      <c r="U47" s="165">
        <v>15</v>
      </c>
      <c r="V47" s="166">
        <v>0</v>
      </c>
      <c r="W47" s="165">
        <v>21</v>
      </c>
      <c r="X47" s="166">
        <v>0</v>
      </c>
      <c r="Y47" s="165">
        <v>13</v>
      </c>
      <c r="Z47" s="166">
        <v>-0.43478260869565222</v>
      </c>
      <c r="AA47" s="165">
        <v>22</v>
      </c>
      <c r="AB47" s="166">
        <v>-0.15384615384615385</v>
      </c>
      <c r="AC47" s="165">
        <v>40</v>
      </c>
      <c r="AD47" s="166">
        <v>-9.0909090909090939E-2</v>
      </c>
      <c r="AE47" s="165">
        <v>19</v>
      </c>
      <c r="AF47" s="166">
        <v>0.72727272727272729</v>
      </c>
      <c r="AG47" s="165">
        <v>38</v>
      </c>
      <c r="AH47" s="166">
        <v>-5.0000000000000044E-2</v>
      </c>
      <c r="AI47" s="165">
        <v>108</v>
      </c>
      <c r="AJ47" s="166">
        <v>8.0000000000000071E-2</v>
      </c>
      <c r="AK47" s="165">
        <v>118</v>
      </c>
      <c r="AL47" s="166">
        <v>-0.21333333333333337</v>
      </c>
      <c r="AM47" s="165">
        <v>87</v>
      </c>
      <c r="AN47" s="166">
        <v>0.40322580645161299</v>
      </c>
      <c r="AO47" s="165">
        <v>403</v>
      </c>
      <c r="AP47" s="166">
        <v>-0.10244988864142535</v>
      </c>
      <c r="AQ47" s="165">
        <v>276</v>
      </c>
      <c r="AR47" s="166">
        <v>6.1538461538461542E-2</v>
      </c>
      <c r="AS47" s="167">
        <v>2018</v>
      </c>
      <c r="AT47" s="168">
        <v>-6.6604995374653142E-2</v>
      </c>
      <c r="AU47" s="167">
        <v>13474</v>
      </c>
      <c r="AV47" s="168">
        <v>-0.22727533405975797</v>
      </c>
    </row>
    <row r="48" spans="2:48" customFormat="1" ht="15" hidden="1" customHeight="1" outlineLevel="1">
      <c r="B48" s="164" t="s">
        <v>92</v>
      </c>
      <c r="C48" s="165">
        <v>10795</v>
      </c>
      <c r="D48" s="166">
        <v>-0.28942864665613477</v>
      </c>
      <c r="E48" s="165">
        <v>37</v>
      </c>
      <c r="F48" s="166">
        <v>-0.28846153846153844</v>
      </c>
      <c r="G48" s="165">
        <v>62</v>
      </c>
      <c r="H48" s="166">
        <v>0.24</v>
      </c>
      <c r="I48" s="165">
        <v>218</v>
      </c>
      <c r="J48" s="166">
        <v>-0.42782152230971127</v>
      </c>
      <c r="K48" s="165">
        <v>313</v>
      </c>
      <c r="L48" s="166">
        <v>0.2880658436213992</v>
      </c>
      <c r="M48" s="165">
        <v>182</v>
      </c>
      <c r="N48" s="166">
        <v>-0.2890625</v>
      </c>
      <c r="O48" s="165">
        <v>32</v>
      </c>
      <c r="P48" s="166">
        <v>0.33333333333333326</v>
      </c>
      <c r="Q48" s="165">
        <v>164</v>
      </c>
      <c r="R48" s="166">
        <v>-0.26457399103139012</v>
      </c>
      <c r="S48" s="165">
        <v>110</v>
      </c>
      <c r="T48" s="166">
        <v>-1.7857142857142905E-2</v>
      </c>
      <c r="U48" s="165">
        <v>23</v>
      </c>
      <c r="V48" s="166">
        <v>-0.32352941176470584</v>
      </c>
      <c r="W48" s="165">
        <v>18</v>
      </c>
      <c r="X48" s="166">
        <v>0.8</v>
      </c>
      <c r="Y48" s="165">
        <v>29</v>
      </c>
      <c r="Z48" s="166">
        <v>3.5714285714285809E-2</v>
      </c>
      <c r="AA48" s="165">
        <v>40</v>
      </c>
      <c r="AB48" s="166">
        <v>0</v>
      </c>
      <c r="AC48" s="165">
        <v>59</v>
      </c>
      <c r="AD48" s="166">
        <v>3.5087719298245723E-2</v>
      </c>
      <c r="AE48" s="165">
        <v>24</v>
      </c>
      <c r="AF48" s="166">
        <v>-0.27272727272727271</v>
      </c>
      <c r="AG48" s="165">
        <v>48</v>
      </c>
      <c r="AH48" s="166">
        <v>2.1276595744680771E-2</v>
      </c>
      <c r="AI48" s="165">
        <v>68</v>
      </c>
      <c r="AJ48" s="166">
        <v>0.15254237288135597</v>
      </c>
      <c r="AK48" s="165">
        <v>175</v>
      </c>
      <c r="AL48" s="166">
        <v>0.18243243243243246</v>
      </c>
      <c r="AM48" s="165">
        <v>79</v>
      </c>
      <c r="AN48" s="166">
        <v>5.3333333333333233E-2</v>
      </c>
      <c r="AO48" s="165">
        <v>457</v>
      </c>
      <c r="AP48" s="166">
        <v>4.5766590389016093E-2</v>
      </c>
      <c r="AQ48" s="165">
        <v>256</v>
      </c>
      <c r="AR48" s="166">
        <v>0.25490196078431371</v>
      </c>
      <c r="AS48" s="167">
        <v>2284</v>
      </c>
      <c r="AT48" s="168">
        <v>-4.8729695960016639E-2</v>
      </c>
      <c r="AU48" s="167">
        <v>13079</v>
      </c>
      <c r="AV48" s="168">
        <v>-0.25657932132097994</v>
      </c>
    </row>
    <row r="49" spans="2:48" customFormat="1" ht="15" hidden="1" customHeight="1" outlineLevel="1">
      <c r="B49" s="164" t="s">
        <v>93</v>
      </c>
      <c r="C49" s="165">
        <v>12934</v>
      </c>
      <c r="D49" s="166">
        <v>-2.8833158131851611E-2</v>
      </c>
      <c r="E49" s="165">
        <v>50</v>
      </c>
      <c r="F49" s="166">
        <v>-0.25373134328358204</v>
      </c>
      <c r="G49" s="165">
        <v>63</v>
      </c>
      <c r="H49" s="166">
        <v>-0.27586206896551724</v>
      </c>
      <c r="I49" s="165">
        <v>366</v>
      </c>
      <c r="J49" s="166">
        <v>-0.35901926444833621</v>
      </c>
      <c r="K49" s="165">
        <v>302</v>
      </c>
      <c r="L49" s="166">
        <v>0.16153846153846163</v>
      </c>
      <c r="M49" s="165">
        <v>271</v>
      </c>
      <c r="N49" s="166">
        <v>-0.22349570200573066</v>
      </c>
      <c r="O49" s="165">
        <v>52</v>
      </c>
      <c r="P49" s="166">
        <v>-3.703703703703709E-2</v>
      </c>
      <c r="Q49" s="165">
        <v>309</v>
      </c>
      <c r="R49" s="166">
        <v>8.0419580419580416E-2</v>
      </c>
      <c r="S49" s="165">
        <v>228</v>
      </c>
      <c r="T49" s="166">
        <v>-0.21107266435986161</v>
      </c>
      <c r="U49" s="165">
        <v>65</v>
      </c>
      <c r="V49" s="166">
        <v>-0.36274509803921573</v>
      </c>
      <c r="W49" s="165">
        <v>40</v>
      </c>
      <c r="X49" s="166">
        <v>-0.5</v>
      </c>
      <c r="Y49" s="165">
        <v>51</v>
      </c>
      <c r="Z49" s="166">
        <v>-8.9285714285714302E-2</v>
      </c>
      <c r="AA49" s="165">
        <v>72</v>
      </c>
      <c r="AB49" s="166">
        <v>0.41176470588235303</v>
      </c>
      <c r="AC49" s="165">
        <v>49</v>
      </c>
      <c r="AD49" s="166">
        <v>-7.547169811320753E-2</v>
      </c>
      <c r="AE49" s="165">
        <v>51</v>
      </c>
      <c r="AF49" s="166">
        <v>0.21428571428571419</v>
      </c>
      <c r="AG49" s="165">
        <v>36</v>
      </c>
      <c r="AH49" s="166">
        <v>0.28571428571428581</v>
      </c>
      <c r="AI49" s="165">
        <v>110</v>
      </c>
      <c r="AJ49" s="166">
        <v>-4.3478260869565188E-2</v>
      </c>
      <c r="AK49" s="165">
        <v>207</v>
      </c>
      <c r="AL49" s="166">
        <v>0</v>
      </c>
      <c r="AM49" s="165">
        <v>88</v>
      </c>
      <c r="AN49" s="166">
        <v>0.14285714285714279</v>
      </c>
      <c r="AO49" s="165">
        <v>242</v>
      </c>
      <c r="AP49" s="166">
        <v>-0.52173913043478259</v>
      </c>
      <c r="AQ49" s="165">
        <v>295</v>
      </c>
      <c r="AR49" s="166">
        <v>0.21900826446280997</v>
      </c>
      <c r="AS49" s="167">
        <v>2719</v>
      </c>
      <c r="AT49" s="168">
        <v>-0.15898546241880607</v>
      </c>
      <c r="AU49" s="167">
        <v>15653</v>
      </c>
      <c r="AV49" s="168">
        <v>-5.4256540390308694E-2</v>
      </c>
    </row>
    <row r="50" spans="2:48" customFormat="1" ht="15" hidden="1" customHeight="1" outlineLevel="1">
      <c r="B50" s="164" t="s">
        <v>94</v>
      </c>
      <c r="C50" s="165">
        <v>12703</v>
      </c>
      <c r="D50" s="166">
        <v>-0.22537959631684856</v>
      </c>
      <c r="E50" s="165">
        <v>67</v>
      </c>
      <c r="F50" s="166">
        <v>0.1166666666666667</v>
      </c>
      <c r="G50" s="165">
        <v>37</v>
      </c>
      <c r="H50" s="166">
        <v>-0.19565217391304346</v>
      </c>
      <c r="I50" s="165">
        <v>362</v>
      </c>
      <c r="J50" s="166">
        <v>-0.20088300220750555</v>
      </c>
      <c r="K50" s="165">
        <v>228</v>
      </c>
      <c r="L50" s="166">
        <v>-0.18571428571428572</v>
      </c>
      <c r="M50" s="165">
        <v>322</v>
      </c>
      <c r="N50" s="166">
        <v>-0.19900497512437809</v>
      </c>
      <c r="O50" s="165">
        <v>45</v>
      </c>
      <c r="P50" s="166">
        <v>0.15384615384615374</v>
      </c>
      <c r="Q50" s="165">
        <v>223</v>
      </c>
      <c r="R50" s="166">
        <v>-0.24406779661016953</v>
      </c>
      <c r="S50" s="165">
        <v>238</v>
      </c>
      <c r="T50" s="166">
        <v>-0.27439024390243905</v>
      </c>
      <c r="U50" s="165">
        <v>68</v>
      </c>
      <c r="V50" s="166">
        <v>-0.41880341880341876</v>
      </c>
      <c r="W50" s="165">
        <v>54</v>
      </c>
      <c r="X50" s="166">
        <v>-0.11475409836065575</v>
      </c>
      <c r="Y50" s="165">
        <v>66</v>
      </c>
      <c r="Z50" s="166">
        <v>-0.32653061224489799</v>
      </c>
      <c r="AA50" s="165">
        <v>50</v>
      </c>
      <c r="AB50" s="166">
        <v>-3.8461538461538436E-2</v>
      </c>
      <c r="AC50" s="165">
        <v>64</v>
      </c>
      <c r="AD50" s="166">
        <v>0.12280701754385959</v>
      </c>
      <c r="AE50" s="165">
        <v>33</v>
      </c>
      <c r="AF50" s="166">
        <v>-0.43103448275862066</v>
      </c>
      <c r="AG50" s="165">
        <v>22</v>
      </c>
      <c r="AH50" s="166">
        <v>-0.38888888888888884</v>
      </c>
      <c r="AI50" s="165">
        <v>69</v>
      </c>
      <c r="AJ50" s="166">
        <v>0.72500000000000009</v>
      </c>
      <c r="AK50" s="165">
        <v>147</v>
      </c>
      <c r="AL50" s="166">
        <v>-8.1250000000000044E-2</v>
      </c>
      <c r="AM50" s="165">
        <v>76</v>
      </c>
      <c r="AN50" s="166">
        <v>0.1875</v>
      </c>
      <c r="AO50" s="165">
        <v>288</v>
      </c>
      <c r="AP50" s="166">
        <v>-0.30602409638554218</v>
      </c>
      <c r="AQ50" s="165">
        <v>248</v>
      </c>
      <c r="AR50" s="166">
        <v>0.11210762331838575</v>
      </c>
      <c r="AS50" s="167">
        <v>2469</v>
      </c>
      <c r="AT50" s="168">
        <v>-0.16474966170500671</v>
      </c>
      <c r="AU50" s="167">
        <v>15172</v>
      </c>
      <c r="AV50" s="168">
        <v>-0.21611986566778607</v>
      </c>
    </row>
    <row r="51" spans="2:48" customFormat="1" ht="15" hidden="1" customHeight="1" outlineLevel="1">
      <c r="B51" s="164" t="s">
        <v>95</v>
      </c>
      <c r="C51" s="165">
        <v>10846</v>
      </c>
      <c r="D51" s="166">
        <v>-0.23608959008311026</v>
      </c>
      <c r="E51" s="165">
        <v>107</v>
      </c>
      <c r="F51" s="166">
        <v>1.1836734693877551</v>
      </c>
      <c r="G51" s="165">
        <v>71</v>
      </c>
      <c r="H51" s="166">
        <v>0.47916666666666674</v>
      </c>
      <c r="I51" s="165">
        <v>415</v>
      </c>
      <c r="J51" s="166">
        <v>-0.14078674948240166</v>
      </c>
      <c r="K51" s="165">
        <v>178</v>
      </c>
      <c r="L51" s="166">
        <v>7.2289156626506035E-2</v>
      </c>
      <c r="M51" s="165">
        <v>355</v>
      </c>
      <c r="N51" s="166">
        <v>2.0114942528735691E-2</v>
      </c>
      <c r="O51" s="165">
        <v>49</v>
      </c>
      <c r="P51" s="166">
        <v>0.6333333333333333</v>
      </c>
      <c r="Q51" s="165">
        <v>294</v>
      </c>
      <c r="R51" s="166">
        <v>-3.289473684210531E-2</v>
      </c>
      <c r="S51" s="165">
        <v>250</v>
      </c>
      <c r="T51" s="166">
        <v>0.33689839572192515</v>
      </c>
      <c r="U51" s="165">
        <v>35</v>
      </c>
      <c r="V51" s="166">
        <v>-0.52054794520547953</v>
      </c>
      <c r="W51" s="165">
        <v>46</v>
      </c>
      <c r="X51" s="166">
        <v>-4.166666666666663E-2</v>
      </c>
      <c r="Y51" s="165">
        <v>54</v>
      </c>
      <c r="Z51" s="166">
        <v>0.63636363636363646</v>
      </c>
      <c r="AA51" s="165">
        <v>115</v>
      </c>
      <c r="AB51" s="166">
        <v>2.4848484848484849</v>
      </c>
      <c r="AC51" s="165">
        <v>61</v>
      </c>
      <c r="AD51" s="166">
        <v>1.6666666666666607E-2</v>
      </c>
      <c r="AE51" s="165">
        <v>34</v>
      </c>
      <c r="AF51" s="166">
        <v>0.21428571428571419</v>
      </c>
      <c r="AG51" s="165">
        <v>67</v>
      </c>
      <c r="AH51" s="166">
        <v>0.36734693877551017</v>
      </c>
      <c r="AI51" s="165">
        <v>75</v>
      </c>
      <c r="AJ51" s="166">
        <v>8.6956521739130377E-2</v>
      </c>
      <c r="AK51" s="165">
        <v>128</v>
      </c>
      <c r="AL51" s="166">
        <v>-0.30434782608695654</v>
      </c>
      <c r="AM51" s="165">
        <v>55</v>
      </c>
      <c r="AN51" s="166">
        <v>-0.45544554455445541</v>
      </c>
      <c r="AO51" s="165">
        <v>314</v>
      </c>
      <c r="AP51" s="166">
        <v>-0.30066815144766146</v>
      </c>
      <c r="AQ51" s="165">
        <v>271</v>
      </c>
      <c r="AR51" s="166">
        <v>0.18340611353711789</v>
      </c>
      <c r="AS51" s="167">
        <v>2724</v>
      </c>
      <c r="AT51" s="168">
        <v>-2.155172413793105E-2</v>
      </c>
      <c r="AU51" s="167">
        <v>13570</v>
      </c>
      <c r="AV51" s="168">
        <v>-0.20091861971499236</v>
      </c>
    </row>
    <row r="52" spans="2:48" customFormat="1" collapsed="1">
      <c r="B52" s="176">
        <v>2009</v>
      </c>
      <c r="C52" s="177">
        <v>126919</v>
      </c>
      <c r="D52" s="178">
        <v>-0.24027439407634432</v>
      </c>
      <c r="E52" s="177">
        <v>674</v>
      </c>
      <c r="F52" s="178">
        <v>0.10310965630114577</v>
      </c>
      <c r="G52" s="177">
        <v>574</v>
      </c>
      <c r="H52" s="178">
        <v>6.890130353817514E-2</v>
      </c>
      <c r="I52" s="177">
        <v>3620</v>
      </c>
      <c r="J52" s="178">
        <v>-0.15202623565237761</v>
      </c>
      <c r="K52" s="177">
        <v>2529</v>
      </c>
      <c r="L52" s="178">
        <v>-0.13715455475946781</v>
      </c>
      <c r="M52" s="177">
        <v>2710</v>
      </c>
      <c r="N52" s="178">
        <v>-0.21744152468957556</v>
      </c>
      <c r="O52" s="177">
        <v>378</v>
      </c>
      <c r="P52" s="178">
        <v>-7.8048780487804836E-2</v>
      </c>
      <c r="Q52" s="177">
        <v>2666</v>
      </c>
      <c r="R52" s="178">
        <v>-0.14715291106845807</v>
      </c>
      <c r="S52" s="177">
        <v>1537</v>
      </c>
      <c r="T52" s="178">
        <v>-0.2391089108910891</v>
      </c>
      <c r="U52" s="177">
        <v>365</v>
      </c>
      <c r="V52" s="178">
        <v>-0.39065108514190316</v>
      </c>
      <c r="W52" s="177">
        <v>383</v>
      </c>
      <c r="X52" s="178">
        <v>-0.2246963562753036</v>
      </c>
      <c r="Y52" s="177">
        <v>323</v>
      </c>
      <c r="Z52" s="178">
        <v>-0.20638820638820643</v>
      </c>
      <c r="AA52" s="177">
        <v>466</v>
      </c>
      <c r="AB52" s="178">
        <v>-0.10384615384615381</v>
      </c>
      <c r="AC52" s="177">
        <v>557</v>
      </c>
      <c r="AD52" s="178">
        <v>-0.1030595813204509</v>
      </c>
      <c r="AE52" s="177">
        <v>362</v>
      </c>
      <c r="AF52" s="178">
        <v>0.13479623824451403</v>
      </c>
      <c r="AG52" s="177">
        <v>405</v>
      </c>
      <c r="AH52" s="178">
        <v>-0.57051961823966058</v>
      </c>
      <c r="AI52" s="177">
        <v>947</v>
      </c>
      <c r="AJ52" s="178">
        <v>-7.3375262054506951E-3</v>
      </c>
      <c r="AK52" s="177">
        <v>1701</v>
      </c>
      <c r="AL52" s="178">
        <v>-0.25979112271540472</v>
      </c>
      <c r="AM52" s="177">
        <v>931</v>
      </c>
      <c r="AN52" s="178">
        <v>-2.3084994753410304E-2</v>
      </c>
      <c r="AO52" s="177">
        <v>4688</v>
      </c>
      <c r="AP52" s="178">
        <v>-0.18738082856647598</v>
      </c>
      <c r="AQ52" s="177">
        <v>3175</v>
      </c>
      <c r="AR52" s="178">
        <v>-0.1018387553041018</v>
      </c>
      <c r="AS52" s="167">
        <v>27454</v>
      </c>
      <c r="AT52" s="179">
        <v>-0.16194023016575598</v>
      </c>
      <c r="AU52" s="167">
        <v>154373</v>
      </c>
      <c r="AV52" s="179">
        <v>-0.22743196308640867</v>
      </c>
    </row>
    <row r="53" spans="2:48" customFormat="1" ht="15" hidden="1" customHeight="1" outlineLevel="1">
      <c r="B53" s="164" t="s">
        <v>84</v>
      </c>
      <c r="C53" s="165">
        <v>12528</v>
      </c>
      <c r="D53" s="166">
        <v>-8.354059985369422E-2</v>
      </c>
      <c r="E53" s="165">
        <v>108</v>
      </c>
      <c r="F53" s="166">
        <v>9.3457943925232545E-3</v>
      </c>
      <c r="G53" s="165">
        <v>52</v>
      </c>
      <c r="H53" s="166">
        <v>-0.24637681159420288</v>
      </c>
      <c r="I53" s="165">
        <v>542</v>
      </c>
      <c r="J53" s="166">
        <v>3.8314176245210829E-2</v>
      </c>
      <c r="K53" s="165">
        <v>293</v>
      </c>
      <c r="L53" s="166">
        <v>0.72352941176470598</v>
      </c>
      <c r="M53" s="165">
        <v>467</v>
      </c>
      <c r="N53" s="166">
        <v>1.0822510822510845E-2</v>
      </c>
      <c r="O53" s="165">
        <v>67</v>
      </c>
      <c r="P53" s="166">
        <v>-5.633802816901412E-2</v>
      </c>
      <c r="Q53" s="165">
        <v>263</v>
      </c>
      <c r="R53" s="166">
        <v>-0.20543806646525675</v>
      </c>
      <c r="S53" s="165">
        <v>222</v>
      </c>
      <c r="T53" s="166">
        <v>0.13846153846153841</v>
      </c>
      <c r="U53" s="165">
        <v>35</v>
      </c>
      <c r="V53" s="166">
        <v>-0.32692307692307687</v>
      </c>
      <c r="W53" s="165">
        <v>77</v>
      </c>
      <c r="X53" s="166">
        <v>0.79069767441860472</v>
      </c>
      <c r="Y53" s="165">
        <v>31</v>
      </c>
      <c r="Z53" s="166">
        <v>-0.34042553191489366</v>
      </c>
      <c r="AA53" s="165">
        <v>79</v>
      </c>
      <c r="AB53" s="166">
        <v>0.49056603773584895</v>
      </c>
      <c r="AC53" s="165">
        <v>59</v>
      </c>
      <c r="AD53" s="166">
        <v>0.13461538461538458</v>
      </c>
      <c r="AE53" s="165">
        <v>35</v>
      </c>
      <c r="AF53" s="166">
        <v>0.52173913043478271</v>
      </c>
      <c r="AG53" s="165">
        <v>97</v>
      </c>
      <c r="AH53" s="166">
        <v>1.5526315789473686</v>
      </c>
      <c r="AI53" s="165">
        <v>96</v>
      </c>
      <c r="AJ53" s="166">
        <v>0.33333333333333326</v>
      </c>
      <c r="AK53" s="165">
        <v>235</v>
      </c>
      <c r="AL53" s="166">
        <v>0.36627906976744184</v>
      </c>
      <c r="AM53" s="165">
        <v>96</v>
      </c>
      <c r="AN53" s="166">
        <v>0.41176470588235303</v>
      </c>
      <c r="AO53" s="165">
        <v>521</v>
      </c>
      <c r="AP53" s="166">
        <v>0.12043010752688166</v>
      </c>
      <c r="AQ53" s="165">
        <v>451</v>
      </c>
      <c r="AR53" s="166">
        <v>0.10810810810810811</v>
      </c>
      <c r="AS53" s="167">
        <v>3604</v>
      </c>
      <c r="AT53" s="168">
        <v>0.1178660049627791</v>
      </c>
      <c r="AU53" s="167">
        <v>16132</v>
      </c>
      <c r="AV53" s="168">
        <v>-4.5104770924588644E-2</v>
      </c>
    </row>
    <row r="54" spans="2:48" customFormat="1" ht="15" hidden="1" customHeight="1" outlineLevel="1">
      <c r="B54" s="164" t="s">
        <v>85</v>
      </c>
      <c r="C54" s="165">
        <v>14430</v>
      </c>
      <c r="D54" s="166">
        <v>-8.7113304232302124E-2</v>
      </c>
      <c r="E54" s="165">
        <v>60</v>
      </c>
      <c r="F54" s="166">
        <v>0.76470588235294112</v>
      </c>
      <c r="G54" s="165">
        <v>42</v>
      </c>
      <c r="H54" s="166">
        <v>0.10526315789473695</v>
      </c>
      <c r="I54" s="165">
        <v>415</v>
      </c>
      <c r="J54" s="166">
        <v>-0.17821782178217827</v>
      </c>
      <c r="K54" s="165">
        <v>270</v>
      </c>
      <c r="L54" s="166">
        <v>0.39175257731958757</v>
      </c>
      <c r="M54" s="165">
        <v>402</v>
      </c>
      <c r="N54" s="166">
        <v>3.6082474226804218E-2</v>
      </c>
      <c r="O54" s="165">
        <v>30</v>
      </c>
      <c r="P54" s="166">
        <v>-0.30232558139534882</v>
      </c>
      <c r="Q54" s="165">
        <v>297</v>
      </c>
      <c r="R54" s="166">
        <v>0.56315789473684208</v>
      </c>
      <c r="S54" s="165">
        <v>309</v>
      </c>
      <c r="T54" s="166">
        <v>-3.4375000000000044E-2</v>
      </c>
      <c r="U54" s="165">
        <v>108</v>
      </c>
      <c r="V54" s="166">
        <v>-0.14960629921259838</v>
      </c>
      <c r="W54" s="165">
        <v>67</v>
      </c>
      <c r="X54" s="166">
        <v>-0.12987012987012991</v>
      </c>
      <c r="Y54" s="165">
        <v>46</v>
      </c>
      <c r="Z54" s="166">
        <v>4.5454545454545414E-2</v>
      </c>
      <c r="AA54" s="165">
        <v>88</v>
      </c>
      <c r="AB54" s="166">
        <v>0.22222222222222232</v>
      </c>
      <c r="AC54" s="165">
        <v>65</v>
      </c>
      <c r="AD54" s="166">
        <v>-0.27777777777777779</v>
      </c>
      <c r="AE54" s="165">
        <v>33</v>
      </c>
      <c r="AF54" s="166">
        <v>-2.9411764705882359E-2</v>
      </c>
      <c r="AG54" s="165">
        <v>104</v>
      </c>
      <c r="AH54" s="166">
        <v>5.5</v>
      </c>
      <c r="AI54" s="165">
        <v>89</v>
      </c>
      <c r="AJ54" s="166">
        <v>-0.15238095238095239</v>
      </c>
      <c r="AK54" s="165">
        <v>310</v>
      </c>
      <c r="AL54" s="166">
        <v>0.79190751445086716</v>
      </c>
      <c r="AM54" s="165">
        <v>121</v>
      </c>
      <c r="AN54" s="166">
        <v>0.30107526881720426</v>
      </c>
      <c r="AO54" s="165">
        <v>501</v>
      </c>
      <c r="AP54" s="166">
        <v>-9.4032549728752302E-2</v>
      </c>
      <c r="AQ54" s="165">
        <v>365</v>
      </c>
      <c r="AR54" s="166">
        <v>0.11963190184049077</v>
      </c>
      <c r="AS54" s="167">
        <v>3413</v>
      </c>
      <c r="AT54" s="168">
        <v>0.10025789813023867</v>
      </c>
      <c r="AU54" s="167">
        <v>17843</v>
      </c>
      <c r="AV54" s="168">
        <v>-5.6375271034956875E-2</v>
      </c>
    </row>
    <row r="55" spans="2:48" customFormat="1" ht="15" hidden="1" customHeight="1" outlineLevel="1">
      <c r="B55" s="164" t="s">
        <v>86</v>
      </c>
      <c r="C55" s="165">
        <v>15287</v>
      </c>
      <c r="D55" s="166">
        <v>3.7391422366992444E-2</v>
      </c>
      <c r="E55" s="165">
        <v>48</v>
      </c>
      <c r="F55" s="166">
        <v>0</v>
      </c>
      <c r="G55" s="165">
        <v>35</v>
      </c>
      <c r="H55" s="166">
        <v>-5.4054054054054057E-2</v>
      </c>
      <c r="I55" s="165">
        <v>337</v>
      </c>
      <c r="J55" s="166">
        <v>-1.1730205278592365E-2</v>
      </c>
      <c r="K55" s="165">
        <v>215</v>
      </c>
      <c r="L55" s="166">
        <v>0.19444444444444442</v>
      </c>
      <c r="M55" s="165">
        <v>430</v>
      </c>
      <c r="N55" s="166">
        <v>0.72</v>
      </c>
      <c r="O55" s="165">
        <v>40</v>
      </c>
      <c r="P55" s="166">
        <v>-0.36507936507936511</v>
      </c>
      <c r="Q55" s="165">
        <v>301</v>
      </c>
      <c r="R55" s="166">
        <v>0.49751243781094523</v>
      </c>
      <c r="S55" s="165">
        <v>205</v>
      </c>
      <c r="T55" s="166">
        <v>-6.3926940639269403E-2</v>
      </c>
      <c r="U55" s="165">
        <v>57</v>
      </c>
      <c r="V55" s="166">
        <v>3.6363636363636376E-2</v>
      </c>
      <c r="W55" s="165">
        <v>51</v>
      </c>
      <c r="X55" s="166">
        <v>-0.32894736842105265</v>
      </c>
      <c r="Y55" s="165">
        <v>49</v>
      </c>
      <c r="Z55" s="166">
        <v>0.11363636363636354</v>
      </c>
      <c r="AA55" s="165">
        <v>48</v>
      </c>
      <c r="AB55" s="166">
        <v>9.0909090909090828E-2</v>
      </c>
      <c r="AC55" s="165">
        <v>107</v>
      </c>
      <c r="AD55" s="166">
        <v>5.9405940594059459E-2</v>
      </c>
      <c r="AE55" s="165">
        <v>17</v>
      </c>
      <c r="AF55" s="166">
        <v>-0.31999999999999995</v>
      </c>
      <c r="AG55" s="165">
        <v>67</v>
      </c>
      <c r="AH55" s="166">
        <v>3.1875</v>
      </c>
      <c r="AI55" s="165">
        <v>128</v>
      </c>
      <c r="AJ55" s="166">
        <v>0.4065934065934067</v>
      </c>
      <c r="AK55" s="165">
        <v>273</v>
      </c>
      <c r="AL55" s="166">
        <v>1.3333333333333335</v>
      </c>
      <c r="AM55" s="165">
        <v>105</v>
      </c>
      <c r="AN55" s="166">
        <v>-0.14634146341463417</v>
      </c>
      <c r="AO55" s="165">
        <v>695</v>
      </c>
      <c r="AP55" s="166">
        <v>0.55829596412556048</v>
      </c>
      <c r="AQ55" s="165">
        <v>416</v>
      </c>
      <c r="AR55" s="166">
        <v>0.18181818181818188</v>
      </c>
      <c r="AS55" s="167">
        <v>3419</v>
      </c>
      <c r="AT55" s="168">
        <v>0.30996168582375483</v>
      </c>
      <c r="AU55" s="167">
        <v>18706</v>
      </c>
      <c r="AV55" s="168">
        <v>7.8404243053153522E-2</v>
      </c>
    </row>
    <row r="56" spans="2:48" customFormat="1" ht="15" hidden="1" customHeight="1" outlineLevel="1">
      <c r="B56" s="164" t="s">
        <v>87</v>
      </c>
      <c r="C56" s="165">
        <v>12814</v>
      </c>
      <c r="D56" s="166">
        <v>6.2168435013262524E-2</v>
      </c>
      <c r="E56" s="165">
        <v>38</v>
      </c>
      <c r="F56" s="166">
        <v>-0.11627906976744184</v>
      </c>
      <c r="G56" s="165">
        <v>23</v>
      </c>
      <c r="H56" s="166">
        <v>-0.46511627906976749</v>
      </c>
      <c r="I56" s="165">
        <v>246</v>
      </c>
      <c r="J56" s="166">
        <v>0.18269230769230771</v>
      </c>
      <c r="K56" s="165">
        <v>193</v>
      </c>
      <c r="L56" s="166">
        <v>0.38848920863309355</v>
      </c>
      <c r="M56" s="165">
        <v>171</v>
      </c>
      <c r="N56" s="166">
        <v>-8.064516129032262E-2</v>
      </c>
      <c r="O56" s="165">
        <v>26</v>
      </c>
      <c r="P56" s="166">
        <v>-0.43478260869565222</v>
      </c>
      <c r="Q56" s="165">
        <v>201</v>
      </c>
      <c r="R56" s="166">
        <v>0</v>
      </c>
      <c r="S56" s="165">
        <v>88</v>
      </c>
      <c r="T56" s="166">
        <v>0.29411764705882359</v>
      </c>
      <c r="U56" s="165">
        <v>15</v>
      </c>
      <c r="V56" s="166">
        <v>-0.16666666666666663</v>
      </c>
      <c r="W56" s="165">
        <v>23</v>
      </c>
      <c r="X56" s="166">
        <v>0.64285714285714279</v>
      </c>
      <c r="Y56" s="165">
        <v>11</v>
      </c>
      <c r="Z56" s="166">
        <v>0.5714285714285714</v>
      </c>
      <c r="AA56" s="165">
        <v>39</v>
      </c>
      <c r="AB56" s="166">
        <v>0.34482758620689657</v>
      </c>
      <c r="AC56" s="165">
        <v>61</v>
      </c>
      <c r="AD56" s="166">
        <v>1.44</v>
      </c>
      <c r="AE56" s="165">
        <v>13</v>
      </c>
      <c r="AF56" s="166">
        <v>-0.35</v>
      </c>
      <c r="AG56" s="165">
        <v>32</v>
      </c>
      <c r="AH56" s="166">
        <v>1.9090909090909092</v>
      </c>
      <c r="AI56" s="165">
        <v>67</v>
      </c>
      <c r="AJ56" s="166">
        <v>-0.29473684210526319</v>
      </c>
      <c r="AK56" s="165">
        <v>216</v>
      </c>
      <c r="AL56" s="166">
        <v>1.2736842105263158</v>
      </c>
      <c r="AM56" s="165">
        <v>50</v>
      </c>
      <c r="AN56" s="166">
        <v>-0.40476190476190477</v>
      </c>
      <c r="AO56" s="165">
        <v>484</v>
      </c>
      <c r="AP56" s="166">
        <v>0.31521739130434789</v>
      </c>
      <c r="AQ56" s="165">
        <v>411</v>
      </c>
      <c r="AR56" s="166">
        <v>0.11382113821138207</v>
      </c>
      <c r="AS56" s="167">
        <v>2320</v>
      </c>
      <c r="AT56" s="168">
        <v>0.15942028985507251</v>
      </c>
      <c r="AU56" s="167">
        <v>15134</v>
      </c>
      <c r="AV56" s="168">
        <v>7.6004265908282909E-2</v>
      </c>
    </row>
    <row r="57" spans="2:48" customFormat="1" ht="15" hidden="1" customHeight="1" outlineLevel="1">
      <c r="B57" s="164" t="s">
        <v>88</v>
      </c>
      <c r="C57" s="165">
        <v>9618</v>
      </c>
      <c r="D57" s="166">
        <v>0.17550721095086774</v>
      </c>
      <c r="E57" s="165">
        <v>24</v>
      </c>
      <c r="F57" s="166">
        <v>9.0909090909090828E-2</v>
      </c>
      <c r="G57" s="165">
        <v>32</v>
      </c>
      <c r="H57" s="166">
        <v>3.5714285714285712</v>
      </c>
      <c r="I57" s="165">
        <v>225</v>
      </c>
      <c r="J57" s="166">
        <v>0.49006622516556297</v>
      </c>
      <c r="K57" s="165">
        <v>399</v>
      </c>
      <c r="L57" s="166">
        <v>0.68354430379746844</v>
      </c>
      <c r="M57" s="165">
        <v>144</v>
      </c>
      <c r="N57" s="166">
        <v>0.46938775510204089</v>
      </c>
      <c r="O57" s="165">
        <v>23</v>
      </c>
      <c r="P57" s="166">
        <v>-0.46511627906976749</v>
      </c>
      <c r="Q57" s="165">
        <v>362</v>
      </c>
      <c r="R57" s="166">
        <v>0.34572490706319692</v>
      </c>
      <c r="S57" s="165">
        <v>56</v>
      </c>
      <c r="T57" s="166">
        <v>-0.43999999999999995</v>
      </c>
      <c r="U57" s="165">
        <v>11</v>
      </c>
      <c r="V57" s="166">
        <v>1.2000000000000002</v>
      </c>
      <c r="W57" s="165">
        <v>23</v>
      </c>
      <c r="X57" s="166">
        <v>1.875</v>
      </c>
      <c r="Y57" s="165">
        <v>10</v>
      </c>
      <c r="Z57" s="166">
        <v>-0.8666666666666667</v>
      </c>
      <c r="AA57" s="165">
        <v>12</v>
      </c>
      <c r="AB57" s="166">
        <v>0</v>
      </c>
      <c r="AC57" s="165">
        <v>7</v>
      </c>
      <c r="AD57" s="166">
        <v>-0.5625</v>
      </c>
      <c r="AE57" s="165">
        <v>31</v>
      </c>
      <c r="AF57" s="166">
        <v>0.55000000000000004</v>
      </c>
      <c r="AG57" s="165">
        <v>386</v>
      </c>
      <c r="AH57" s="166">
        <v>20.444444444444443</v>
      </c>
      <c r="AI57" s="165">
        <v>64</v>
      </c>
      <c r="AJ57" s="166">
        <v>3.2258064516129004E-2</v>
      </c>
      <c r="AK57" s="165">
        <v>154</v>
      </c>
      <c r="AL57" s="166">
        <v>6.2068965517241281E-2</v>
      </c>
      <c r="AM57" s="165">
        <v>36</v>
      </c>
      <c r="AN57" s="166">
        <v>-0.51351351351351349</v>
      </c>
      <c r="AO57" s="165">
        <v>483</v>
      </c>
      <c r="AP57" s="166">
        <v>0.4907407407407407</v>
      </c>
      <c r="AQ57" s="165">
        <v>264</v>
      </c>
      <c r="AR57" s="166">
        <v>0.3266331658291457</v>
      </c>
      <c r="AS57" s="167">
        <v>2690</v>
      </c>
      <c r="AT57" s="168">
        <v>0.50700280112044815</v>
      </c>
      <c r="AU57" s="167">
        <v>12308</v>
      </c>
      <c r="AV57" s="168">
        <v>0.23487508778970612</v>
      </c>
    </row>
    <row r="58" spans="2:48" customFormat="1" ht="15" hidden="1" customHeight="1" outlineLevel="1">
      <c r="B58" s="164" t="s">
        <v>89</v>
      </c>
      <c r="C58" s="165">
        <v>14383</v>
      </c>
      <c r="D58" s="166">
        <v>0.13038352719270674</v>
      </c>
      <c r="E58" s="165">
        <v>29</v>
      </c>
      <c r="F58" s="166">
        <v>-3.3333333333333326E-2</v>
      </c>
      <c r="G58" s="165">
        <v>46</v>
      </c>
      <c r="H58" s="166">
        <v>0.35294117647058831</v>
      </c>
      <c r="I58" s="165">
        <v>178</v>
      </c>
      <c r="J58" s="166">
        <v>2.2988505747126409E-2</v>
      </c>
      <c r="K58" s="165">
        <v>232</v>
      </c>
      <c r="L58" s="166">
        <v>0.71851851851851856</v>
      </c>
      <c r="M58" s="165">
        <v>180</v>
      </c>
      <c r="N58" s="166">
        <v>0.20805369127516782</v>
      </c>
      <c r="O58" s="165">
        <v>22</v>
      </c>
      <c r="P58" s="166">
        <v>-0.40540540540540537</v>
      </c>
      <c r="Q58" s="165">
        <v>230</v>
      </c>
      <c r="R58" s="166">
        <v>0.2432432432432432</v>
      </c>
      <c r="S58" s="165">
        <v>62</v>
      </c>
      <c r="T58" s="166">
        <v>0.29166666666666674</v>
      </c>
      <c r="U58" s="165">
        <v>16</v>
      </c>
      <c r="V58" s="166">
        <v>0.60000000000000009</v>
      </c>
      <c r="W58" s="165">
        <v>20</v>
      </c>
      <c r="X58" s="166">
        <v>-4.7619047619047672E-2</v>
      </c>
      <c r="Y58" s="165">
        <v>7</v>
      </c>
      <c r="Z58" s="166">
        <v>0.39999999999999991</v>
      </c>
      <c r="AA58" s="165">
        <v>19</v>
      </c>
      <c r="AB58" s="166">
        <v>0.58333333333333326</v>
      </c>
      <c r="AC58" s="165">
        <v>23</v>
      </c>
      <c r="AD58" s="166">
        <v>0.91666666666666674</v>
      </c>
      <c r="AE58" s="165">
        <v>3</v>
      </c>
      <c r="AF58" s="166">
        <v>-0.86956521739130432</v>
      </c>
      <c r="AG58" s="165">
        <v>41</v>
      </c>
      <c r="AH58" s="166">
        <v>4.125</v>
      </c>
      <c r="AI58" s="165">
        <v>81</v>
      </c>
      <c r="AJ58" s="166">
        <v>2.5316455696202445E-2</v>
      </c>
      <c r="AK58" s="165">
        <v>136</v>
      </c>
      <c r="AL58" s="166">
        <v>-7.4829931972789088E-2</v>
      </c>
      <c r="AM58" s="165">
        <v>69</v>
      </c>
      <c r="AN58" s="166">
        <v>0.14999999999999991</v>
      </c>
      <c r="AO58" s="165">
        <v>402</v>
      </c>
      <c r="AP58" s="166">
        <v>9.2391304347826164E-2</v>
      </c>
      <c r="AQ58" s="165">
        <v>220</v>
      </c>
      <c r="AR58" s="166">
        <v>0.49659863945578242</v>
      </c>
      <c r="AS58" s="167">
        <v>1954</v>
      </c>
      <c r="AT58" s="168">
        <v>0.1943765281173595</v>
      </c>
      <c r="AU58" s="167">
        <v>16337</v>
      </c>
      <c r="AV58" s="168">
        <v>0.13767409470752079</v>
      </c>
    </row>
    <row r="59" spans="2:48" customFormat="1" ht="15" hidden="1" customHeight="1" outlineLevel="1">
      <c r="B59" s="164" t="s">
        <v>90</v>
      </c>
      <c r="C59" s="165">
        <v>13617</v>
      </c>
      <c r="D59" s="166">
        <v>0.1415995975855131</v>
      </c>
      <c r="E59" s="165">
        <v>23</v>
      </c>
      <c r="F59" s="166">
        <v>3.5999999999999996</v>
      </c>
      <c r="G59" s="165">
        <v>37</v>
      </c>
      <c r="H59" s="166">
        <v>1.4666666666666668</v>
      </c>
      <c r="I59" s="165">
        <v>189</v>
      </c>
      <c r="J59" s="166">
        <v>0.2516556291390728</v>
      </c>
      <c r="K59" s="165">
        <v>169</v>
      </c>
      <c r="L59" s="166">
        <v>0.65686274509803932</v>
      </c>
      <c r="M59" s="165">
        <v>122</v>
      </c>
      <c r="N59" s="166">
        <v>0.40229885057471271</v>
      </c>
      <c r="O59" s="165">
        <v>39</v>
      </c>
      <c r="P59" s="166">
        <v>0.18181818181818188</v>
      </c>
      <c r="Q59" s="165">
        <v>163</v>
      </c>
      <c r="R59" s="166">
        <v>0.32520325203252032</v>
      </c>
      <c r="S59" s="165">
        <v>77</v>
      </c>
      <c r="T59" s="166">
        <v>1.1388888888888888</v>
      </c>
      <c r="U59" s="165">
        <v>16</v>
      </c>
      <c r="V59" s="166">
        <v>0.23076923076923084</v>
      </c>
      <c r="W59" s="165">
        <v>13</v>
      </c>
      <c r="X59" s="166">
        <v>-0.1875</v>
      </c>
      <c r="Y59" s="165">
        <v>15</v>
      </c>
      <c r="Z59" s="166">
        <v>2</v>
      </c>
      <c r="AA59" s="165">
        <v>33</v>
      </c>
      <c r="AB59" s="166">
        <v>15.5</v>
      </c>
      <c r="AC59" s="165">
        <v>28</v>
      </c>
      <c r="AD59" s="166">
        <v>1.3333333333333335</v>
      </c>
      <c r="AE59" s="165">
        <v>15</v>
      </c>
      <c r="AF59" s="166">
        <v>7.1428571428571397E-2</v>
      </c>
      <c r="AG59" s="165">
        <v>16</v>
      </c>
      <c r="AH59" s="166">
        <v>7</v>
      </c>
      <c r="AI59" s="165">
        <v>46</v>
      </c>
      <c r="AJ59" s="166">
        <v>-0.29230769230769227</v>
      </c>
      <c r="AK59" s="165">
        <v>125</v>
      </c>
      <c r="AL59" s="166">
        <v>4.1666666666666741E-2</v>
      </c>
      <c r="AM59" s="165">
        <v>97</v>
      </c>
      <c r="AN59" s="166">
        <v>1.5526315789473686</v>
      </c>
      <c r="AO59" s="165">
        <v>427</v>
      </c>
      <c r="AP59" s="166">
        <v>0.35555555555555562</v>
      </c>
      <c r="AQ59" s="165">
        <v>250</v>
      </c>
      <c r="AR59" s="166">
        <v>1</v>
      </c>
      <c r="AS59" s="167">
        <v>1823</v>
      </c>
      <c r="AT59" s="168">
        <v>0.46661303298471446</v>
      </c>
      <c r="AU59" s="167">
        <v>15440</v>
      </c>
      <c r="AV59" s="168">
        <v>0.17227241667299364</v>
      </c>
    </row>
    <row r="60" spans="2:48" customFormat="1" ht="15" hidden="1" customHeight="1" outlineLevel="1">
      <c r="B60" s="164" t="s">
        <v>91</v>
      </c>
      <c r="C60" s="165">
        <v>15275</v>
      </c>
      <c r="D60" s="166">
        <v>0.18163533689177691</v>
      </c>
      <c r="E60" s="165">
        <v>53</v>
      </c>
      <c r="F60" s="166">
        <v>2.1176470588235294</v>
      </c>
      <c r="G60" s="165">
        <v>39</v>
      </c>
      <c r="H60" s="166">
        <v>0.39285714285714279</v>
      </c>
      <c r="I60" s="165">
        <v>249</v>
      </c>
      <c r="J60" s="166">
        <v>0.30366492146596857</v>
      </c>
      <c r="K60" s="165">
        <v>211</v>
      </c>
      <c r="L60" s="166">
        <v>0.4452054794520548</v>
      </c>
      <c r="M60" s="165">
        <v>192</v>
      </c>
      <c r="N60" s="166">
        <v>0.69911504424778759</v>
      </c>
      <c r="O60" s="165">
        <v>16</v>
      </c>
      <c r="P60" s="166">
        <v>-0.38461538461538458</v>
      </c>
      <c r="Q60" s="165">
        <v>201</v>
      </c>
      <c r="R60" s="166">
        <v>8.6486486486486491E-2</v>
      </c>
      <c r="S60" s="165">
        <v>85</v>
      </c>
      <c r="T60" s="166">
        <v>0.3492063492063493</v>
      </c>
      <c r="U60" s="165">
        <v>15</v>
      </c>
      <c r="V60" s="166">
        <v>-0.2857142857142857</v>
      </c>
      <c r="W60" s="165">
        <v>21</v>
      </c>
      <c r="X60" s="166">
        <v>2.5</v>
      </c>
      <c r="Y60" s="165">
        <v>23</v>
      </c>
      <c r="Z60" s="166">
        <v>2.8333333333333335</v>
      </c>
      <c r="AA60" s="165">
        <v>26</v>
      </c>
      <c r="AB60" s="166">
        <v>-0.1333333333333333</v>
      </c>
      <c r="AC60" s="165">
        <v>44</v>
      </c>
      <c r="AD60" s="166">
        <v>0.51724137931034475</v>
      </c>
      <c r="AE60" s="165">
        <v>11</v>
      </c>
      <c r="AF60" s="166">
        <v>-8.333333333333337E-2</v>
      </c>
      <c r="AG60" s="165">
        <v>40</v>
      </c>
      <c r="AH60" s="166">
        <v>0.4814814814814814</v>
      </c>
      <c r="AI60" s="165">
        <v>100</v>
      </c>
      <c r="AJ60" s="166">
        <v>0.13636363636363646</v>
      </c>
      <c r="AK60" s="165">
        <v>150</v>
      </c>
      <c r="AL60" s="166">
        <v>-0.14772727272727271</v>
      </c>
      <c r="AM60" s="165">
        <v>62</v>
      </c>
      <c r="AN60" s="166">
        <v>0</v>
      </c>
      <c r="AO60" s="165">
        <v>449</v>
      </c>
      <c r="AP60" s="166">
        <v>4.4742729306488371E-3</v>
      </c>
      <c r="AQ60" s="165">
        <v>260</v>
      </c>
      <c r="AR60" s="166">
        <v>0.37566137566137559</v>
      </c>
      <c r="AS60" s="167">
        <v>2162</v>
      </c>
      <c r="AT60" s="168">
        <v>0.20177876598110056</v>
      </c>
      <c r="AU60" s="167">
        <v>17437</v>
      </c>
      <c r="AV60" s="168">
        <v>0.18409615645796551</v>
      </c>
    </row>
    <row r="61" spans="2:48" customFormat="1" ht="15" hidden="1" customHeight="1" outlineLevel="1">
      <c r="B61" s="164" t="s">
        <v>92</v>
      </c>
      <c r="C61" s="165">
        <v>15192</v>
      </c>
      <c r="D61" s="166">
        <v>0.17321800911267271</v>
      </c>
      <c r="E61" s="165">
        <v>52</v>
      </c>
      <c r="F61" s="166">
        <v>-0.34177215189873422</v>
      </c>
      <c r="G61" s="165">
        <v>50</v>
      </c>
      <c r="H61" s="166">
        <v>0.21951219512195119</v>
      </c>
      <c r="I61" s="165">
        <v>381</v>
      </c>
      <c r="J61" s="166">
        <v>0.5</v>
      </c>
      <c r="K61" s="165">
        <v>243</v>
      </c>
      <c r="L61" s="166">
        <v>-0.15331010452961669</v>
      </c>
      <c r="M61" s="165">
        <v>256</v>
      </c>
      <c r="N61" s="166">
        <v>-0.42212189616252827</v>
      </c>
      <c r="O61" s="165">
        <v>24</v>
      </c>
      <c r="P61" s="166">
        <v>-0.625</v>
      </c>
      <c r="Q61" s="165">
        <v>223</v>
      </c>
      <c r="R61" s="166">
        <v>-0.18613138686131392</v>
      </c>
      <c r="S61" s="165">
        <v>112</v>
      </c>
      <c r="T61" s="166">
        <v>9.009009009008917E-3</v>
      </c>
      <c r="U61" s="165">
        <v>34</v>
      </c>
      <c r="V61" s="166">
        <v>3.0303030303030276E-2</v>
      </c>
      <c r="W61" s="165">
        <v>10</v>
      </c>
      <c r="X61" s="166">
        <v>-0.6875</v>
      </c>
      <c r="Y61" s="165">
        <v>28</v>
      </c>
      <c r="Z61" s="166">
        <v>1</v>
      </c>
      <c r="AA61" s="165">
        <v>40</v>
      </c>
      <c r="AB61" s="166">
        <v>0.25</v>
      </c>
      <c r="AC61" s="165">
        <v>57</v>
      </c>
      <c r="AD61" s="166">
        <v>1.2799999999999998</v>
      </c>
      <c r="AE61" s="165">
        <v>33</v>
      </c>
      <c r="AF61" s="166">
        <v>0.1785714285714286</v>
      </c>
      <c r="AG61" s="165">
        <v>47</v>
      </c>
      <c r="AH61" s="166">
        <v>0.34285714285714275</v>
      </c>
      <c r="AI61" s="165">
        <v>59</v>
      </c>
      <c r="AJ61" s="166">
        <v>-0.42156862745098034</v>
      </c>
      <c r="AK61" s="165">
        <v>148</v>
      </c>
      <c r="AL61" s="166">
        <v>-0.12426035502958577</v>
      </c>
      <c r="AM61" s="165">
        <v>75</v>
      </c>
      <c r="AN61" s="166">
        <v>-0.27184466019417475</v>
      </c>
      <c r="AO61" s="165">
        <v>437</v>
      </c>
      <c r="AP61" s="166">
        <v>0.21727019498607247</v>
      </c>
      <c r="AQ61" s="165">
        <v>204</v>
      </c>
      <c r="AR61" s="166">
        <v>0.20710059171597628</v>
      </c>
      <c r="AS61" s="167">
        <v>2401</v>
      </c>
      <c r="AT61" s="168">
        <v>-5.5839559575304731E-2</v>
      </c>
      <c r="AU61" s="167">
        <v>17593</v>
      </c>
      <c r="AV61" s="168">
        <v>0.13561838368190027</v>
      </c>
    </row>
    <row r="62" spans="2:48" customFormat="1" ht="15" hidden="1" customHeight="1" outlineLevel="1">
      <c r="B62" s="164" t="s">
        <v>93</v>
      </c>
      <c r="C62" s="165">
        <v>13318</v>
      </c>
      <c r="D62" s="166">
        <v>-0.17734264006424116</v>
      </c>
      <c r="E62" s="165">
        <v>67</v>
      </c>
      <c r="F62" s="166">
        <v>-0.22988505747126442</v>
      </c>
      <c r="G62" s="165">
        <v>87</v>
      </c>
      <c r="H62" s="166">
        <v>2.9545454545454546</v>
      </c>
      <c r="I62" s="165">
        <v>571</v>
      </c>
      <c r="J62" s="166">
        <v>0.34352941176470586</v>
      </c>
      <c r="K62" s="165">
        <v>260</v>
      </c>
      <c r="L62" s="166">
        <v>0.15555555555555545</v>
      </c>
      <c r="M62" s="165">
        <v>349</v>
      </c>
      <c r="N62" s="166">
        <v>4.179104477611939E-2</v>
      </c>
      <c r="O62" s="165">
        <v>54</v>
      </c>
      <c r="P62" s="166">
        <v>-0.30769230769230771</v>
      </c>
      <c r="Q62" s="165">
        <v>286</v>
      </c>
      <c r="R62" s="166">
        <v>8.3333333333333259E-2</v>
      </c>
      <c r="S62" s="165">
        <v>289</v>
      </c>
      <c r="T62" s="166">
        <v>0.40975609756097553</v>
      </c>
      <c r="U62" s="165">
        <v>102</v>
      </c>
      <c r="V62" s="166">
        <v>0.52238805970149249</v>
      </c>
      <c r="W62" s="165">
        <v>80</v>
      </c>
      <c r="X62" s="166">
        <v>0.33333333333333326</v>
      </c>
      <c r="Y62" s="165">
        <v>56</v>
      </c>
      <c r="Z62" s="166">
        <v>0.4358974358974359</v>
      </c>
      <c r="AA62" s="165">
        <v>51</v>
      </c>
      <c r="AB62" s="166">
        <v>0.30769230769230771</v>
      </c>
      <c r="AC62" s="165">
        <v>53</v>
      </c>
      <c r="AD62" s="166">
        <v>1.9230769230769162E-2</v>
      </c>
      <c r="AE62" s="165">
        <v>42</v>
      </c>
      <c r="AF62" s="166">
        <v>5.0000000000000044E-2</v>
      </c>
      <c r="AG62" s="165">
        <v>28</v>
      </c>
      <c r="AH62" s="166">
        <v>-0.4285714285714286</v>
      </c>
      <c r="AI62" s="165">
        <v>115</v>
      </c>
      <c r="AJ62" s="166">
        <v>0.12745098039215685</v>
      </c>
      <c r="AK62" s="165">
        <v>207</v>
      </c>
      <c r="AL62" s="166">
        <v>-7.999999999999996E-2</v>
      </c>
      <c r="AM62" s="165">
        <v>77</v>
      </c>
      <c r="AN62" s="166">
        <v>-0.2142857142857143</v>
      </c>
      <c r="AO62" s="165">
        <v>506</v>
      </c>
      <c r="AP62" s="166">
        <v>0.35656836461126007</v>
      </c>
      <c r="AQ62" s="165">
        <v>242</v>
      </c>
      <c r="AR62" s="166">
        <v>2.1097046413502074E-2</v>
      </c>
      <c r="AS62" s="167">
        <v>3233</v>
      </c>
      <c r="AT62" s="168">
        <v>0.14767483138090176</v>
      </c>
      <c r="AU62" s="167">
        <v>16551</v>
      </c>
      <c r="AV62" s="168">
        <v>-0.12916973587288227</v>
      </c>
    </row>
    <row r="63" spans="2:48" customFormat="1" ht="15" hidden="1" customHeight="1" outlineLevel="1">
      <c r="B63" s="164" t="s">
        <v>94</v>
      </c>
      <c r="C63" s="165">
        <v>16399</v>
      </c>
      <c r="D63" s="166">
        <v>0.25557001760967757</v>
      </c>
      <c r="E63" s="165">
        <v>60</v>
      </c>
      <c r="F63" s="166">
        <v>0.36363636363636354</v>
      </c>
      <c r="G63" s="165">
        <v>46</v>
      </c>
      <c r="H63" s="166">
        <v>0.27777777777777768</v>
      </c>
      <c r="I63" s="165">
        <v>453</v>
      </c>
      <c r="J63" s="166">
        <v>0.30924855491329484</v>
      </c>
      <c r="K63" s="165">
        <v>280</v>
      </c>
      <c r="L63" s="166">
        <v>0.62790697674418605</v>
      </c>
      <c r="M63" s="165">
        <v>402</v>
      </c>
      <c r="N63" s="166">
        <v>0.25233644859813076</v>
      </c>
      <c r="O63" s="165">
        <v>39</v>
      </c>
      <c r="P63" s="166">
        <v>-0.40909090909090906</v>
      </c>
      <c r="Q63" s="165">
        <v>295</v>
      </c>
      <c r="R63" s="166">
        <v>0.46039603960396036</v>
      </c>
      <c r="S63" s="165">
        <v>328</v>
      </c>
      <c r="T63" s="166">
        <v>1.4848484848484849</v>
      </c>
      <c r="U63" s="165">
        <v>117</v>
      </c>
      <c r="V63" s="166">
        <v>2.65625</v>
      </c>
      <c r="W63" s="165">
        <v>61</v>
      </c>
      <c r="X63" s="166">
        <v>1.652173913043478</v>
      </c>
      <c r="Y63" s="165">
        <v>98</v>
      </c>
      <c r="Z63" s="166">
        <v>1.0851063829787235</v>
      </c>
      <c r="AA63" s="165">
        <v>52</v>
      </c>
      <c r="AB63" s="166">
        <v>0.73333333333333339</v>
      </c>
      <c r="AC63" s="165">
        <v>57</v>
      </c>
      <c r="AD63" s="166">
        <v>0.2127659574468086</v>
      </c>
      <c r="AE63" s="165">
        <v>58</v>
      </c>
      <c r="AF63" s="166">
        <v>0.26086956521739135</v>
      </c>
      <c r="AG63" s="165">
        <v>36</v>
      </c>
      <c r="AH63" s="166">
        <v>0.71428571428571419</v>
      </c>
      <c r="AI63" s="165">
        <v>40</v>
      </c>
      <c r="AJ63" s="166">
        <v>-0.19999999999999996</v>
      </c>
      <c r="AK63" s="165">
        <v>160</v>
      </c>
      <c r="AL63" s="166">
        <v>0.18518518518518512</v>
      </c>
      <c r="AM63" s="165">
        <v>64</v>
      </c>
      <c r="AN63" s="166">
        <v>-1.538461538461533E-2</v>
      </c>
      <c r="AO63" s="165">
        <v>415</v>
      </c>
      <c r="AP63" s="166">
        <v>0.25757575757575757</v>
      </c>
      <c r="AQ63" s="165">
        <v>223</v>
      </c>
      <c r="AR63" s="166">
        <v>0.5067567567567568</v>
      </c>
      <c r="AS63" s="167">
        <v>2956</v>
      </c>
      <c r="AT63" s="168">
        <v>0.36788523831559461</v>
      </c>
      <c r="AU63" s="167">
        <v>19355</v>
      </c>
      <c r="AV63" s="168">
        <v>0.27151491262646177</v>
      </c>
    </row>
    <row r="64" spans="2:48" customFormat="1" ht="15" hidden="1" customHeight="1" outlineLevel="1">
      <c r="B64" s="164" t="s">
        <v>95</v>
      </c>
      <c r="C64" s="165">
        <v>14198</v>
      </c>
      <c r="D64" s="166">
        <v>0.19080768263021053</v>
      </c>
      <c r="E64" s="165">
        <v>49</v>
      </c>
      <c r="F64" s="166">
        <v>-0.22222222222222221</v>
      </c>
      <c r="G64" s="165">
        <v>48</v>
      </c>
      <c r="H64" s="166">
        <v>-0.29411764705882348</v>
      </c>
      <c r="I64" s="165">
        <v>483</v>
      </c>
      <c r="J64" s="166">
        <v>0.29490616621983912</v>
      </c>
      <c r="K64" s="165">
        <v>166</v>
      </c>
      <c r="L64" s="166">
        <v>-0.27826086956521734</v>
      </c>
      <c r="M64" s="165">
        <v>348</v>
      </c>
      <c r="N64" s="166">
        <v>3.8805970149253799E-2</v>
      </c>
      <c r="O64" s="165">
        <v>30</v>
      </c>
      <c r="P64" s="166">
        <v>-0.75409836065573765</v>
      </c>
      <c r="Q64" s="165">
        <v>304</v>
      </c>
      <c r="R64" s="166">
        <v>0.2773109243697478</v>
      </c>
      <c r="S64" s="165">
        <v>187</v>
      </c>
      <c r="T64" s="166">
        <v>0.40601503759398505</v>
      </c>
      <c r="U64" s="165">
        <v>73</v>
      </c>
      <c r="V64" s="166">
        <v>1.2121212121212119</v>
      </c>
      <c r="W64" s="165">
        <v>48</v>
      </c>
      <c r="X64" s="166">
        <v>0.5</v>
      </c>
      <c r="Y64" s="165">
        <v>33</v>
      </c>
      <c r="Z64" s="166">
        <v>-0.17500000000000004</v>
      </c>
      <c r="AA64" s="165">
        <v>33</v>
      </c>
      <c r="AB64" s="166">
        <v>0.1785714285714286</v>
      </c>
      <c r="AC64" s="165">
        <v>60</v>
      </c>
      <c r="AD64" s="166">
        <v>0.15384615384615374</v>
      </c>
      <c r="AE64" s="165">
        <v>28</v>
      </c>
      <c r="AF64" s="166">
        <v>-0.34883720930232553</v>
      </c>
      <c r="AG64" s="165">
        <v>49</v>
      </c>
      <c r="AH64" s="166">
        <v>1.0416666666666665</v>
      </c>
      <c r="AI64" s="165">
        <v>69</v>
      </c>
      <c r="AJ64" s="166">
        <v>-0.34905660377358494</v>
      </c>
      <c r="AK64" s="165">
        <v>184</v>
      </c>
      <c r="AL64" s="166">
        <v>-0.11961722488038273</v>
      </c>
      <c r="AM64" s="165">
        <v>101</v>
      </c>
      <c r="AN64" s="166">
        <v>0.98039215686274517</v>
      </c>
      <c r="AO64" s="165">
        <v>449</v>
      </c>
      <c r="AP64" s="166">
        <v>0.36890243902439024</v>
      </c>
      <c r="AQ64" s="165">
        <v>229</v>
      </c>
      <c r="AR64" s="166">
        <v>9.5693779904306275E-2</v>
      </c>
      <c r="AS64" s="167">
        <v>2784</v>
      </c>
      <c r="AT64" s="168">
        <v>7.7399380804953566E-2</v>
      </c>
      <c r="AU64" s="167">
        <v>16982</v>
      </c>
      <c r="AV64" s="168">
        <v>0.17060729303095057</v>
      </c>
    </row>
    <row r="65" spans="2:48" customFormat="1" collapsed="1">
      <c r="B65" s="176">
        <v>2008</v>
      </c>
      <c r="C65" s="177">
        <v>167059</v>
      </c>
      <c r="D65" s="178">
        <v>6.979380122950829E-2</v>
      </c>
      <c r="E65" s="177">
        <v>611</v>
      </c>
      <c r="F65" s="178">
        <v>5.5267702936096619E-2</v>
      </c>
      <c r="G65" s="177">
        <v>537</v>
      </c>
      <c r="H65" s="178">
        <v>0.22602739726027399</v>
      </c>
      <c r="I65" s="177">
        <v>4269</v>
      </c>
      <c r="J65" s="178">
        <v>0.17248008788794289</v>
      </c>
      <c r="K65" s="177">
        <v>2931</v>
      </c>
      <c r="L65" s="178">
        <v>0.32205683355886339</v>
      </c>
      <c r="M65" s="177">
        <v>3463</v>
      </c>
      <c r="N65" s="178">
        <v>9.3463845910956689E-2</v>
      </c>
      <c r="O65" s="177">
        <v>410</v>
      </c>
      <c r="P65" s="178">
        <v>-0.40751445086705207</v>
      </c>
      <c r="Q65" s="177">
        <v>3126</v>
      </c>
      <c r="R65" s="178">
        <v>0.17386406308674429</v>
      </c>
      <c r="S65" s="177">
        <v>2020</v>
      </c>
      <c r="T65" s="178">
        <v>0.23926380368098155</v>
      </c>
      <c r="U65" s="177">
        <v>599</v>
      </c>
      <c r="V65" s="178">
        <v>0.28540772532188852</v>
      </c>
      <c r="W65" s="177">
        <v>494</v>
      </c>
      <c r="X65" s="178">
        <v>0.21078431372549011</v>
      </c>
      <c r="Y65" s="177">
        <v>407</v>
      </c>
      <c r="Z65" s="178">
        <v>9.1152815013404886E-2</v>
      </c>
      <c r="AA65" s="177">
        <v>520</v>
      </c>
      <c r="AB65" s="178">
        <v>0.3577023498694516</v>
      </c>
      <c r="AC65" s="177">
        <v>621</v>
      </c>
      <c r="AD65" s="178">
        <v>0.21052631578947367</v>
      </c>
      <c r="AE65" s="177">
        <v>319</v>
      </c>
      <c r="AF65" s="178">
        <v>-2.7439024390243927E-2</v>
      </c>
      <c r="AG65" s="177">
        <v>943</v>
      </c>
      <c r="AH65" s="178">
        <v>2.5584905660377357</v>
      </c>
      <c r="AI65" s="177">
        <v>954</v>
      </c>
      <c r="AJ65" s="178">
        <v>-6.1946902654867242E-2</v>
      </c>
      <c r="AK65" s="177">
        <v>2298</v>
      </c>
      <c r="AL65" s="178">
        <v>0.22039298990971856</v>
      </c>
      <c r="AM65" s="177">
        <v>953</v>
      </c>
      <c r="AN65" s="178">
        <v>3.699673558215455E-2</v>
      </c>
      <c r="AO65" s="177">
        <v>5769</v>
      </c>
      <c r="AP65" s="178">
        <v>0.23374679213002558</v>
      </c>
      <c r="AQ65" s="177">
        <v>3535</v>
      </c>
      <c r="AR65" s="178">
        <v>0.22871046228710457</v>
      </c>
      <c r="AS65" s="167">
        <v>32759</v>
      </c>
      <c r="AT65" s="179">
        <v>0.1910198145791675</v>
      </c>
      <c r="AU65" s="167">
        <v>199818</v>
      </c>
      <c r="AV65" s="179">
        <v>8.7948166498788449E-2</v>
      </c>
    </row>
    <row r="66" spans="2:48" customFormat="1" ht="15" hidden="1" customHeight="1" outlineLevel="1">
      <c r="B66" s="164" t="s">
        <v>84</v>
      </c>
      <c r="C66" s="165">
        <v>13670</v>
      </c>
      <c r="D66" s="166">
        <v>-2.1264408963986514E-2</v>
      </c>
      <c r="E66" s="165">
        <v>107</v>
      </c>
      <c r="F66" s="166">
        <v>0.28915662650602414</v>
      </c>
      <c r="G66" s="165">
        <v>69</v>
      </c>
      <c r="H66" s="166">
        <v>0.53333333333333344</v>
      </c>
      <c r="I66" s="165">
        <v>522</v>
      </c>
      <c r="J66" s="166">
        <v>0.10359408033826645</v>
      </c>
      <c r="K66" s="165">
        <v>170</v>
      </c>
      <c r="L66" s="166">
        <v>-0.17475728155339809</v>
      </c>
      <c r="M66" s="165">
        <v>462</v>
      </c>
      <c r="N66" s="166">
        <v>0.193798449612403</v>
      </c>
      <c r="O66" s="165">
        <v>71</v>
      </c>
      <c r="P66" s="166">
        <v>-0.22826086956521741</v>
      </c>
      <c r="Q66" s="165">
        <v>331</v>
      </c>
      <c r="R66" s="166">
        <v>0.38493723849372374</v>
      </c>
      <c r="S66" s="165">
        <v>195</v>
      </c>
      <c r="T66" s="166">
        <v>0.14035087719298245</v>
      </c>
      <c r="U66" s="165">
        <v>52</v>
      </c>
      <c r="V66" s="166">
        <v>0.30000000000000004</v>
      </c>
      <c r="W66" s="165">
        <v>43</v>
      </c>
      <c r="X66" s="166">
        <v>0.59259259259259256</v>
      </c>
      <c r="Y66" s="165">
        <v>47</v>
      </c>
      <c r="Z66" s="166">
        <v>9.3023255813953432E-2</v>
      </c>
      <c r="AA66" s="165">
        <v>53</v>
      </c>
      <c r="AB66" s="166">
        <v>-0.13114754098360659</v>
      </c>
      <c r="AC66" s="165">
        <v>52</v>
      </c>
      <c r="AD66" s="166">
        <v>-3.703703703703709E-2</v>
      </c>
      <c r="AE66" s="165">
        <v>23</v>
      </c>
      <c r="AF66" s="166">
        <v>-4.166666666666663E-2</v>
      </c>
      <c r="AG66" s="165">
        <v>38</v>
      </c>
      <c r="AH66" s="166">
        <v>-0.34482758620689657</v>
      </c>
      <c r="AI66" s="165">
        <v>72</v>
      </c>
      <c r="AJ66" s="166">
        <v>2.857142857142847E-2</v>
      </c>
      <c r="AK66" s="165">
        <v>172</v>
      </c>
      <c r="AL66" s="166">
        <v>-0.12244897959183676</v>
      </c>
      <c r="AM66" s="165">
        <v>68</v>
      </c>
      <c r="AN66" s="166">
        <v>-0.16049382716049387</v>
      </c>
      <c r="AO66" s="165">
        <v>465</v>
      </c>
      <c r="AP66" s="166">
        <v>6.4073226544622441E-2</v>
      </c>
      <c r="AQ66" s="165">
        <v>407</v>
      </c>
      <c r="AR66" s="166">
        <v>0.65447154471544722</v>
      </c>
      <c r="AS66" s="167">
        <v>3224</v>
      </c>
      <c r="AT66" s="168">
        <v>0.12648497554157934</v>
      </c>
      <c r="AU66" s="167">
        <v>16894</v>
      </c>
      <c r="AV66" s="168">
        <v>3.8623804147601692E-3</v>
      </c>
    </row>
    <row r="67" spans="2:48" customFormat="1" ht="15" hidden="1" customHeight="1" outlineLevel="1">
      <c r="B67" s="164" t="s">
        <v>85</v>
      </c>
      <c r="C67" s="165">
        <v>15807</v>
      </c>
      <c r="D67" s="166">
        <v>3.3069734004313345E-2</v>
      </c>
      <c r="E67" s="165">
        <v>34</v>
      </c>
      <c r="F67" s="166">
        <v>-0.51428571428571423</v>
      </c>
      <c r="G67" s="165">
        <v>38</v>
      </c>
      <c r="H67" s="166">
        <v>-0.13636363636363635</v>
      </c>
      <c r="I67" s="165">
        <v>505</v>
      </c>
      <c r="J67" s="166">
        <v>0.12222222222222223</v>
      </c>
      <c r="K67" s="165">
        <v>194</v>
      </c>
      <c r="L67" s="166">
        <v>-8.0568720379146974E-2</v>
      </c>
      <c r="M67" s="165">
        <v>388</v>
      </c>
      <c r="N67" s="166">
        <v>0.2847682119205297</v>
      </c>
      <c r="O67" s="165">
        <v>43</v>
      </c>
      <c r="P67" s="166">
        <v>3.7777777777777777</v>
      </c>
      <c r="Q67" s="165">
        <v>190</v>
      </c>
      <c r="R67" s="166">
        <v>-0.1517857142857143</v>
      </c>
      <c r="S67" s="165">
        <v>320</v>
      </c>
      <c r="T67" s="166">
        <v>0.3223140495867769</v>
      </c>
      <c r="U67" s="165">
        <v>127</v>
      </c>
      <c r="V67" s="166">
        <v>0.18691588785046731</v>
      </c>
      <c r="W67" s="165">
        <v>77</v>
      </c>
      <c r="X67" s="166">
        <v>0.18461538461538463</v>
      </c>
      <c r="Y67" s="165">
        <v>44</v>
      </c>
      <c r="Z67" s="166">
        <v>0.15789473684210531</v>
      </c>
      <c r="AA67" s="165">
        <v>72</v>
      </c>
      <c r="AB67" s="166">
        <v>1.25</v>
      </c>
      <c r="AC67" s="165">
        <v>90</v>
      </c>
      <c r="AD67" s="166">
        <v>1.5</v>
      </c>
      <c r="AE67" s="165">
        <v>34</v>
      </c>
      <c r="AF67" s="166">
        <v>-0.12820512820512819</v>
      </c>
      <c r="AG67" s="165">
        <v>16</v>
      </c>
      <c r="AH67" s="166">
        <v>-0.40740740740740744</v>
      </c>
      <c r="AI67" s="165">
        <v>105</v>
      </c>
      <c r="AJ67" s="166">
        <v>0.84210526315789469</v>
      </c>
      <c r="AK67" s="165">
        <v>173</v>
      </c>
      <c r="AL67" s="166">
        <v>6.1349693251533832E-2</v>
      </c>
      <c r="AM67" s="165">
        <v>93</v>
      </c>
      <c r="AN67" s="166">
        <v>-0.29007633587786263</v>
      </c>
      <c r="AO67" s="165">
        <v>553</v>
      </c>
      <c r="AP67" s="166">
        <v>5.7361376673040088E-2</v>
      </c>
      <c r="AQ67" s="165">
        <v>326</v>
      </c>
      <c r="AR67" s="166">
        <v>0.26356589147286824</v>
      </c>
      <c r="AS67" s="167">
        <v>3102</v>
      </c>
      <c r="AT67" s="168">
        <v>0.11342426417803297</v>
      </c>
      <c r="AU67" s="167">
        <v>18909</v>
      </c>
      <c r="AV67" s="168">
        <v>4.5447006137004475E-2</v>
      </c>
    </row>
    <row r="68" spans="2:48" customFormat="1" ht="15" hidden="1" customHeight="1" outlineLevel="1">
      <c r="B68" s="164" t="s">
        <v>86</v>
      </c>
      <c r="C68" s="165">
        <v>14736</v>
      </c>
      <c r="D68" s="166">
        <v>7.381767835021491E-2</v>
      </c>
      <c r="E68" s="165">
        <v>48</v>
      </c>
      <c r="F68" s="166">
        <v>0</v>
      </c>
      <c r="G68" s="165">
        <v>37</v>
      </c>
      <c r="H68" s="166">
        <v>0.27586206896551735</v>
      </c>
      <c r="I68" s="165">
        <v>341</v>
      </c>
      <c r="J68" s="166">
        <v>0.61611374407582931</v>
      </c>
      <c r="K68" s="165">
        <v>180</v>
      </c>
      <c r="L68" s="166">
        <v>-4.2553191489361653E-2</v>
      </c>
      <c r="M68" s="165">
        <v>250</v>
      </c>
      <c r="N68" s="166">
        <v>0.20192307692307687</v>
      </c>
      <c r="O68" s="165">
        <v>63</v>
      </c>
      <c r="P68" s="166">
        <v>2.5</v>
      </c>
      <c r="Q68" s="165">
        <v>201</v>
      </c>
      <c r="R68" s="166">
        <v>0.12290502793296088</v>
      </c>
      <c r="S68" s="165">
        <v>219</v>
      </c>
      <c r="T68" s="166">
        <v>1.5172413793103448</v>
      </c>
      <c r="U68" s="165">
        <v>55</v>
      </c>
      <c r="V68" s="166">
        <v>1.2000000000000002</v>
      </c>
      <c r="W68" s="165">
        <v>76</v>
      </c>
      <c r="X68" s="166">
        <v>2.6190476190476191</v>
      </c>
      <c r="Y68" s="165">
        <v>44</v>
      </c>
      <c r="Z68" s="166">
        <v>2.3846153846153846</v>
      </c>
      <c r="AA68" s="165">
        <v>44</v>
      </c>
      <c r="AB68" s="166">
        <v>0.5714285714285714</v>
      </c>
      <c r="AC68" s="165">
        <v>101</v>
      </c>
      <c r="AD68" s="166">
        <v>-6.481481481481477E-2</v>
      </c>
      <c r="AE68" s="165">
        <v>25</v>
      </c>
      <c r="AF68" s="166">
        <v>0</v>
      </c>
      <c r="AG68" s="165">
        <v>16</v>
      </c>
      <c r="AH68" s="166">
        <v>0.14285714285714279</v>
      </c>
      <c r="AI68" s="165">
        <v>91</v>
      </c>
      <c r="AJ68" s="166">
        <v>1.3333333333333335</v>
      </c>
      <c r="AK68" s="165">
        <v>117</v>
      </c>
      <c r="AL68" s="166">
        <v>-5.6451612903225756E-2</v>
      </c>
      <c r="AM68" s="165">
        <v>123</v>
      </c>
      <c r="AN68" s="166">
        <v>1.9285714285714284</v>
      </c>
      <c r="AO68" s="165">
        <v>446</v>
      </c>
      <c r="AP68" s="166">
        <v>-0.11683168316831682</v>
      </c>
      <c r="AQ68" s="165">
        <v>352</v>
      </c>
      <c r="AR68" s="166">
        <v>0.92349726775956276</v>
      </c>
      <c r="AS68" s="167">
        <v>2610</v>
      </c>
      <c r="AT68" s="168">
        <v>0.29980079681274896</v>
      </c>
      <c r="AU68" s="167">
        <v>17346</v>
      </c>
      <c r="AV68" s="168">
        <v>0.10266353060835298</v>
      </c>
    </row>
    <row r="69" spans="2:48" customFormat="1" ht="15" hidden="1" customHeight="1" outlineLevel="1">
      <c r="B69" s="164" t="s">
        <v>87</v>
      </c>
      <c r="C69" s="165">
        <v>12064</v>
      </c>
      <c r="D69" s="166">
        <v>-2.9991155423333637E-2</v>
      </c>
      <c r="E69" s="165">
        <v>43</v>
      </c>
      <c r="F69" s="166">
        <v>-0.34848484848484851</v>
      </c>
      <c r="G69" s="165">
        <v>43</v>
      </c>
      <c r="H69" s="166">
        <v>0.10256410256410264</v>
      </c>
      <c r="I69" s="165">
        <v>208</v>
      </c>
      <c r="J69" s="166">
        <v>-0.11111111111111116</v>
      </c>
      <c r="K69" s="165">
        <v>139</v>
      </c>
      <c r="L69" s="166">
        <v>0.12096774193548376</v>
      </c>
      <c r="M69" s="165">
        <v>186</v>
      </c>
      <c r="N69" s="166">
        <v>-1.5873015873015928E-2</v>
      </c>
      <c r="O69" s="165">
        <v>46</v>
      </c>
      <c r="P69" s="166">
        <v>2.8333333333333335</v>
      </c>
      <c r="Q69" s="165">
        <v>201</v>
      </c>
      <c r="R69" s="166">
        <v>-0.1026785714285714</v>
      </c>
      <c r="S69" s="165">
        <v>68</v>
      </c>
      <c r="T69" s="166">
        <v>-2.8571428571428581E-2</v>
      </c>
      <c r="U69" s="165">
        <v>18</v>
      </c>
      <c r="V69" s="166">
        <v>-0.25</v>
      </c>
      <c r="W69" s="165">
        <v>14</v>
      </c>
      <c r="X69" s="166">
        <v>0</v>
      </c>
      <c r="Y69" s="165">
        <v>7</v>
      </c>
      <c r="Z69" s="166">
        <v>-0.53333333333333333</v>
      </c>
      <c r="AA69" s="165">
        <v>29</v>
      </c>
      <c r="AB69" s="166">
        <v>0.70588235294117641</v>
      </c>
      <c r="AC69" s="165">
        <v>25</v>
      </c>
      <c r="AD69" s="166">
        <v>-0.44444444444444442</v>
      </c>
      <c r="AE69" s="165">
        <v>20</v>
      </c>
      <c r="AF69" s="166">
        <v>-0.31034482758620685</v>
      </c>
      <c r="AG69" s="165">
        <v>11</v>
      </c>
      <c r="AH69" s="166">
        <v>0.83333333333333326</v>
      </c>
      <c r="AI69" s="165">
        <v>95</v>
      </c>
      <c r="AJ69" s="166">
        <v>1.5</v>
      </c>
      <c r="AK69" s="165">
        <v>95</v>
      </c>
      <c r="AL69" s="166">
        <v>0.17283950617283961</v>
      </c>
      <c r="AM69" s="165">
        <v>84</v>
      </c>
      <c r="AN69" s="166">
        <v>0.5</v>
      </c>
      <c r="AO69" s="165">
        <v>368</v>
      </c>
      <c r="AP69" s="166">
        <v>-0.25203252032520329</v>
      </c>
      <c r="AQ69" s="165">
        <v>369</v>
      </c>
      <c r="AR69" s="166">
        <v>0.4137931034482758</v>
      </c>
      <c r="AS69" s="167">
        <v>2001</v>
      </c>
      <c r="AT69" s="168">
        <v>1.7802644964394654E-2</v>
      </c>
      <c r="AU69" s="167">
        <v>14065</v>
      </c>
      <c r="AV69" s="168">
        <v>-2.3467333194473361E-2</v>
      </c>
    </row>
    <row r="70" spans="2:48" customFormat="1" ht="15" hidden="1" customHeight="1" outlineLevel="1">
      <c r="B70" s="164" t="s">
        <v>88</v>
      </c>
      <c r="C70" s="165">
        <v>8182</v>
      </c>
      <c r="D70" s="166">
        <v>-0.11860389960142192</v>
      </c>
      <c r="E70" s="165">
        <v>22</v>
      </c>
      <c r="F70" s="166">
        <v>-0.6271186440677966</v>
      </c>
      <c r="G70" s="165">
        <v>7</v>
      </c>
      <c r="H70" s="166">
        <v>-0.76666666666666661</v>
      </c>
      <c r="I70" s="165">
        <v>151</v>
      </c>
      <c r="J70" s="166">
        <v>-0.55588235294117649</v>
      </c>
      <c r="K70" s="165">
        <v>237</v>
      </c>
      <c r="L70" s="166">
        <v>9.7222222222222321E-2</v>
      </c>
      <c r="M70" s="165">
        <v>98</v>
      </c>
      <c r="N70" s="166">
        <v>-0.42011834319526631</v>
      </c>
      <c r="O70" s="165">
        <v>43</v>
      </c>
      <c r="P70" s="166">
        <v>0.86956521739130443</v>
      </c>
      <c r="Q70" s="165">
        <v>269</v>
      </c>
      <c r="R70" s="166">
        <v>-0.36255924170616116</v>
      </c>
      <c r="S70" s="165">
        <v>100</v>
      </c>
      <c r="T70" s="166">
        <v>1.0408163265306123</v>
      </c>
      <c r="U70" s="165">
        <v>5</v>
      </c>
      <c r="V70" s="166">
        <v>-0.2857142857142857</v>
      </c>
      <c r="W70" s="165">
        <v>8</v>
      </c>
      <c r="X70" s="166">
        <v>-0.6</v>
      </c>
      <c r="Y70" s="165">
        <v>75</v>
      </c>
      <c r="Z70" s="166">
        <v>7.3333333333333339</v>
      </c>
      <c r="AA70" s="165">
        <v>12</v>
      </c>
      <c r="AB70" s="166">
        <v>-7.6923076923076872E-2</v>
      </c>
      <c r="AC70" s="165">
        <v>16</v>
      </c>
      <c r="AD70" s="166">
        <v>-0.27272727272727271</v>
      </c>
      <c r="AE70" s="165">
        <v>20</v>
      </c>
      <c r="AF70" s="166">
        <v>0.66666666666666674</v>
      </c>
      <c r="AG70" s="165">
        <v>18</v>
      </c>
      <c r="AH70" s="166">
        <v>1</v>
      </c>
      <c r="AI70" s="165">
        <v>62</v>
      </c>
      <c r="AJ70" s="166">
        <v>0.21568627450980382</v>
      </c>
      <c r="AK70" s="165">
        <v>145</v>
      </c>
      <c r="AL70" s="166">
        <v>1.377049180327869</v>
      </c>
      <c r="AM70" s="165">
        <v>74</v>
      </c>
      <c r="AN70" s="166">
        <v>0.76190476190476186</v>
      </c>
      <c r="AO70" s="165">
        <v>324</v>
      </c>
      <c r="AP70" s="166">
        <v>-2.7027027027026973E-2</v>
      </c>
      <c r="AQ70" s="165">
        <v>199</v>
      </c>
      <c r="AR70" s="166">
        <v>0.80909090909090908</v>
      </c>
      <c r="AS70" s="167">
        <v>1785</v>
      </c>
      <c r="AT70" s="168">
        <v>-8.3675564681724879E-2</v>
      </c>
      <c r="AU70" s="167">
        <v>9967</v>
      </c>
      <c r="AV70" s="168">
        <v>-0.1125456326239872</v>
      </c>
    </row>
    <row r="71" spans="2:48" customFormat="1" ht="15" hidden="1" customHeight="1" outlineLevel="1">
      <c r="B71" s="164" t="s">
        <v>89</v>
      </c>
      <c r="C71" s="165">
        <v>12724</v>
      </c>
      <c r="D71" s="166">
        <v>-1.4025571483920918E-2</v>
      </c>
      <c r="E71" s="165">
        <v>30</v>
      </c>
      <c r="F71" s="166">
        <v>-0.5714285714285714</v>
      </c>
      <c r="G71" s="165">
        <v>34</v>
      </c>
      <c r="H71" s="166">
        <v>-0.37037037037037035</v>
      </c>
      <c r="I71" s="165">
        <v>174</v>
      </c>
      <c r="J71" s="166">
        <v>0.12987012987012991</v>
      </c>
      <c r="K71" s="165">
        <v>135</v>
      </c>
      <c r="L71" s="166">
        <v>-0.12903225806451613</v>
      </c>
      <c r="M71" s="165">
        <v>149</v>
      </c>
      <c r="N71" s="166">
        <v>-0.31336405529953915</v>
      </c>
      <c r="O71" s="165">
        <v>37</v>
      </c>
      <c r="P71" s="166">
        <v>0.15625</v>
      </c>
      <c r="Q71" s="165">
        <v>185</v>
      </c>
      <c r="R71" s="166">
        <v>-0.19213973799126638</v>
      </c>
      <c r="S71" s="165">
        <v>48</v>
      </c>
      <c r="T71" s="166">
        <v>-0.44827586206896552</v>
      </c>
      <c r="U71" s="165">
        <v>10</v>
      </c>
      <c r="V71" s="166">
        <v>-0.70588235294117641</v>
      </c>
      <c r="W71" s="165">
        <v>21</v>
      </c>
      <c r="X71" s="166">
        <v>-4.5454545454545414E-2</v>
      </c>
      <c r="Y71" s="165">
        <v>5</v>
      </c>
      <c r="Z71" s="166">
        <v>-0.75</v>
      </c>
      <c r="AA71" s="165">
        <v>12</v>
      </c>
      <c r="AB71" s="166">
        <v>9.0909090909090828E-2</v>
      </c>
      <c r="AC71" s="165">
        <v>12</v>
      </c>
      <c r="AD71" s="166">
        <v>-0.6</v>
      </c>
      <c r="AE71" s="165">
        <v>23</v>
      </c>
      <c r="AF71" s="166">
        <v>0.4375</v>
      </c>
      <c r="AG71" s="165">
        <v>8</v>
      </c>
      <c r="AH71" s="166">
        <v>-0.65217391304347827</v>
      </c>
      <c r="AI71" s="165">
        <v>79</v>
      </c>
      <c r="AJ71" s="166">
        <v>0.58000000000000007</v>
      </c>
      <c r="AK71" s="165">
        <v>147</v>
      </c>
      <c r="AL71" s="166">
        <v>0.41346153846153855</v>
      </c>
      <c r="AM71" s="165">
        <v>60</v>
      </c>
      <c r="AN71" s="166">
        <v>-0.10447761194029848</v>
      </c>
      <c r="AO71" s="165">
        <v>368</v>
      </c>
      <c r="AP71" s="166">
        <v>-0.15011547344110854</v>
      </c>
      <c r="AQ71" s="165">
        <v>147</v>
      </c>
      <c r="AR71" s="166">
        <v>0.11363636363636354</v>
      </c>
      <c r="AS71" s="167">
        <v>1636</v>
      </c>
      <c r="AT71" s="168">
        <v>-0.11710739341608201</v>
      </c>
      <c r="AU71" s="167">
        <v>14360</v>
      </c>
      <c r="AV71" s="168">
        <v>-2.6968423905678329E-2</v>
      </c>
    </row>
    <row r="72" spans="2:48" customFormat="1" ht="15" hidden="1" customHeight="1" outlineLevel="1">
      <c r="B72" s="164" t="s">
        <v>90</v>
      </c>
      <c r="C72" s="165">
        <v>11928</v>
      </c>
      <c r="D72" s="166">
        <v>-0.14604810996563578</v>
      </c>
      <c r="E72" s="165">
        <v>5</v>
      </c>
      <c r="F72" s="166">
        <v>-0.89795918367346939</v>
      </c>
      <c r="G72" s="165">
        <v>15</v>
      </c>
      <c r="H72" s="166">
        <v>-0.61538461538461542</v>
      </c>
      <c r="I72" s="165">
        <v>151</v>
      </c>
      <c r="J72" s="166">
        <v>-9.5808383233532912E-2</v>
      </c>
      <c r="K72" s="165">
        <v>102</v>
      </c>
      <c r="L72" s="166">
        <v>-0.25</v>
      </c>
      <c r="M72" s="165">
        <v>87</v>
      </c>
      <c r="N72" s="166">
        <v>-0.5</v>
      </c>
      <c r="O72" s="165">
        <v>33</v>
      </c>
      <c r="P72" s="166">
        <v>0.10000000000000009</v>
      </c>
      <c r="Q72" s="165">
        <v>123</v>
      </c>
      <c r="R72" s="166">
        <v>-0.22151898734177211</v>
      </c>
      <c r="S72" s="165">
        <v>36</v>
      </c>
      <c r="T72" s="166">
        <v>-0.5955056179775281</v>
      </c>
      <c r="U72" s="165">
        <v>13</v>
      </c>
      <c r="V72" s="166">
        <v>-0.31578947368421051</v>
      </c>
      <c r="W72" s="165">
        <v>16</v>
      </c>
      <c r="X72" s="166">
        <v>-0.4285714285714286</v>
      </c>
      <c r="Y72" s="165">
        <v>5</v>
      </c>
      <c r="Z72" s="166">
        <v>-0.73684210526315796</v>
      </c>
      <c r="AA72" s="165">
        <v>2</v>
      </c>
      <c r="AB72" s="166">
        <v>-0.91304347826086962</v>
      </c>
      <c r="AC72" s="165">
        <v>12</v>
      </c>
      <c r="AD72" s="166">
        <v>-0.5</v>
      </c>
      <c r="AE72" s="165">
        <v>14</v>
      </c>
      <c r="AF72" s="166">
        <v>-0.125</v>
      </c>
      <c r="AG72" s="165">
        <v>2</v>
      </c>
      <c r="AH72" s="166">
        <v>-0.88235294117647056</v>
      </c>
      <c r="AI72" s="165">
        <v>65</v>
      </c>
      <c r="AJ72" s="166">
        <v>0.66666666666666674</v>
      </c>
      <c r="AK72" s="165">
        <v>120</v>
      </c>
      <c r="AL72" s="166">
        <v>0.11111111111111116</v>
      </c>
      <c r="AM72" s="165">
        <v>38</v>
      </c>
      <c r="AN72" s="166">
        <v>-0.53086419753086422</v>
      </c>
      <c r="AO72" s="165">
        <v>315</v>
      </c>
      <c r="AP72" s="166">
        <v>-0.31521739130434778</v>
      </c>
      <c r="AQ72" s="165">
        <v>125</v>
      </c>
      <c r="AR72" s="166">
        <v>-0.34895833333333337</v>
      </c>
      <c r="AS72" s="167">
        <v>1243</v>
      </c>
      <c r="AT72" s="168">
        <v>-0.30129286115795395</v>
      </c>
      <c r="AU72" s="167">
        <v>13171</v>
      </c>
      <c r="AV72" s="168">
        <v>-0.1635867149298279</v>
      </c>
    </row>
    <row r="73" spans="2:48" customFormat="1" ht="15" hidden="1" customHeight="1" outlineLevel="1">
      <c r="B73" s="164" t="s">
        <v>91</v>
      </c>
      <c r="C73" s="165">
        <v>12927</v>
      </c>
      <c r="D73" s="166">
        <v>-3.7762022194821609E-3</v>
      </c>
      <c r="E73" s="165">
        <v>17</v>
      </c>
      <c r="F73" s="166">
        <v>-0.82474226804123707</v>
      </c>
      <c r="G73" s="165">
        <v>28</v>
      </c>
      <c r="H73" s="166">
        <v>-0.34883720930232553</v>
      </c>
      <c r="I73" s="165">
        <v>191</v>
      </c>
      <c r="J73" s="166">
        <v>-6.8292682926829218E-2</v>
      </c>
      <c r="K73" s="165">
        <v>146</v>
      </c>
      <c r="L73" s="166">
        <v>-0.16091954022988508</v>
      </c>
      <c r="M73" s="165">
        <v>113</v>
      </c>
      <c r="N73" s="166">
        <v>-0.4955357142857143</v>
      </c>
      <c r="O73" s="165">
        <v>26</v>
      </c>
      <c r="P73" s="166">
        <v>0.18181818181818188</v>
      </c>
      <c r="Q73" s="165">
        <v>185</v>
      </c>
      <c r="R73" s="166">
        <v>0.50406504065040658</v>
      </c>
      <c r="S73" s="165">
        <v>63</v>
      </c>
      <c r="T73" s="166">
        <v>-4.5454545454545414E-2</v>
      </c>
      <c r="U73" s="165">
        <v>21</v>
      </c>
      <c r="V73" s="166">
        <v>-0.27586206896551724</v>
      </c>
      <c r="W73" s="165">
        <v>6</v>
      </c>
      <c r="X73" s="166">
        <v>0.5</v>
      </c>
      <c r="Y73" s="165">
        <v>6</v>
      </c>
      <c r="Z73" s="166">
        <v>-0.25</v>
      </c>
      <c r="AA73" s="165">
        <v>30</v>
      </c>
      <c r="AB73" s="166">
        <v>0.19999999999999996</v>
      </c>
      <c r="AC73" s="165">
        <v>29</v>
      </c>
      <c r="AD73" s="166">
        <v>0.93333333333333335</v>
      </c>
      <c r="AE73" s="165">
        <v>12</v>
      </c>
      <c r="AF73" s="166">
        <v>-0.29411764705882348</v>
      </c>
      <c r="AG73" s="165">
        <v>27</v>
      </c>
      <c r="AH73" s="166">
        <v>-0.3571428571428571</v>
      </c>
      <c r="AI73" s="165">
        <v>88</v>
      </c>
      <c r="AJ73" s="166">
        <v>0.76</v>
      </c>
      <c r="AK73" s="165">
        <v>176</v>
      </c>
      <c r="AL73" s="166">
        <v>0.18120805369127524</v>
      </c>
      <c r="AM73" s="165">
        <v>62</v>
      </c>
      <c r="AN73" s="166">
        <v>-0.24390243902439024</v>
      </c>
      <c r="AO73" s="165">
        <v>447</v>
      </c>
      <c r="AP73" s="166">
        <v>0.44660194174757284</v>
      </c>
      <c r="AQ73" s="165">
        <v>189</v>
      </c>
      <c r="AR73" s="166">
        <v>0.20382165605095537</v>
      </c>
      <c r="AS73" s="167">
        <v>1799</v>
      </c>
      <c r="AT73" s="168">
        <v>1.3521126760563273E-2</v>
      </c>
      <c r="AU73" s="167">
        <v>14726</v>
      </c>
      <c r="AV73" s="168">
        <v>-1.6948003525184552E-3</v>
      </c>
    </row>
    <row r="74" spans="2:48" customFormat="1" ht="15" hidden="1" customHeight="1" outlineLevel="1">
      <c r="B74" s="164" t="s">
        <v>92</v>
      </c>
      <c r="C74" s="165">
        <v>12949</v>
      </c>
      <c r="D74" s="166">
        <v>0.10363930793488452</v>
      </c>
      <c r="E74" s="165">
        <v>79</v>
      </c>
      <c r="F74" s="166">
        <v>0.83720930232558133</v>
      </c>
      <c r="G74" s="165">
        <v>41</v>
      </c>
      <c r="H74" s="166">
        <v>0.13888888888888884</v>
      </c>
      <c r="I74" s="165">
        <v>254</v>
      </c>
      <c r="J74" s="166">
        <v>-0.13310580204778155</v>
      </c>
      <c r="K74" s="165">
        <v>287</v>
      </c>
      <c r="L74" s="166">
        <v>0.52659574468085113</v>
      </c>
      <c r="M74" s="165">
        <v>443</v>
      </c>
      <c r="N74" s="166">
        <v>0.68441064638783278</v>
      </c>
      <c r="O74" s="165">
        <v>64</v>
      </c>
      <c r="P74" s="166">
        <v>1.2857142857142856</v>
      </c>
      <c r="Q74" s="165">
        <v>274</v>
      </c>
      <c r="R74" s="166">
        <v>0.814569536423841</v>
      </c>
      <c r="S74" s="165">
        <v>111</v>
      </c>
      <c r="T74" s="166">
        <v>-0.57471264367816088</v>
      </c>
      <c r="U74" s="165">
        <v>33</v>
      </c>
      <c r="V74" s="166">
        <v>-0.82722513089005234</v>
      </c>
      <c r="W74" s="165">
        <v>32</v>
      </c>
      <c r="X74" s="166">
        <v>1.9090909090909092</v>
      </c>
      <c r="Y74" s="165">
        <v>14</v>
      </c>
      <c r="Z74" s="166">
        <v>-6.6666666666666652E-2</v>
      </c>
      <c r="AA74" s="165">
        <v>32</v>
      </c>
      <c r="AB74" s="166">
        <v>-0.27272727272727271</v>
      </c>
      <c r="AC74" s="165">
        <v>25</v>
      </c>
      <c r="AD74" s="166">
        <v>-0.5</v>
      </c>
      <c r="AE74" s="165">
        <v>28</v>
      </c>
      <c r="AF74" s="166">
        <v>0.16666666666666674</v>
      </c>
      <c r="AG74" s="165">
        <v>35</v>
      </c>
      <c r="AH74" s="166">
        <v>-0.32692307692307687</v>
      </c>
      <c r="AI74" s="165">
        <v>102</v>
      </c>
      <c r="AJ74" s="166">
        <v>0.88888888888888884</v>
      </c>
      <c r="AK74" s="165">
        <v>169</v>
      </c>
      <c r="AL74" s="166">
        <v>0</v>
      </c>
      <c r="AM74" s="165">
        <v>103</v>
      </c>
      <c r="AN74" s="166">
        <v>0.609375</v>
      </c>
      <c r="AO74" s="165">
        <v>359</v>
      </c>
      <c r="AP74" s="166">
        <v>0.24652777777777768</v>
      </c>
      <c r="AQ74" s="165">
        <v>169</v>
      </c>
      <c r="AR74" s="166">
        <v>0.11184210526315796</v>
      </c>
      <c r="AS74" s="167">
        <v>2543</v>
      </c>
      <c r="AT74" s="168">
        <v>0.20179584120982996</v>
      </c>
      <c r="AU74" s="167">
        <v>15492</v>
      </c>
      <c r="AV74" s="168">
        <v>0.11863672467326158</v>
      </c>
    </row>
    <row r="75" spans="2:48" customFormat="1" ht="15" hidden="1" customHeight="1" outlineLevel="1">
      <c r="B75" s="164" t="s">
        <v>93</v>
      </c>
      <c r="C75" s="165">
        <v>16189</v>
      </c>
      <c r="D75" s="166">
        <v>8.5053619302948968E-2</v>
      </c>
      <c r="E75" s="165">
        <v>87</v>
      </c>
      <c r="F75" s="166">
        <v>8.7499999999999911E-2</v>
      </c>
      <c r="G75" s="165">
        <v>22</v>
      </c>
      <c r="H75" s="166">
        <v>-0.57692307692307687</v>
      </c>
      <c r="I75" s="165">
        <v>425</v>
      </c>
      <c r="J75" s="166">
        <v>-7.407407407407407E-2</v>
      </c>
      <c r="K75" s="165">
        <v>225</v>
      </c>
      <c r="L75" s="166">
        <v>0.30813953488372103</v>
      </c>
      <c r="M75" s="165">
        <v>335</v>
      </c>
      <c r="N75" s="166">
        <v>3.076923076923066E-2</v>
      </c>
      <c r="O75" s="165">
        <v>78</v>
      </c>
      <c r="P75" s="166">
        <v>1.4375</v>
      </c>
      <c r="Q75" s="165">
        <v>264</v>
      </c>
      <c r="R75" s="166">
        <v>0.22222222222222232</v>
      </c>
      <c r="S75" s="165">
        <v>205</v>
      </c>
      <c r="T75" s="166">
        <v>-0.46052631578947367</v>
      </c>
      <c r="U75" s="165">
        <v>67</v>
      </c>
      <c r="V75" s="166">
        <v>-0.71610169491525422</v>
      </c>
      <c r="W75" s="165">
        <v>60</v>
      </c>
      <c r="X75" s="166">
        <v>1.7272727272727271</v>
      </c>
      <c r="Y75" s="165">
        <v>39</v>
      </c>
      <c r="Z75" s="166">
        <v>-0.32758620689655171</v>
      </c>
      <c r="AA75" s="165">
        <v>39</v>
      </c>
      <c r="AB75" s="166">
        <v>-0.390625</v>
      </c>
      <c r="AC75" s="165">
        <v>52</v>
      </c>
      <c r="AD75" s="166">
        <v>-5.4545454545454564E-2</v>
      </c>
      <c r="AE75" s="165">
        <v>40</v>
      </c>
      <c r="AF75" s="166">
        <v>0.81818181818181812</v>
      </c>
      <c r="AG75" s="165">
        <v>49</v>
      </c>
      <c r="AH75" s="166">
        <v>0.53125</v>
      </c>
      <c r="AI75" s="165">
        <v>102</v>
      </c>
      <c r="AJ75" s="166">
        <v>1.04</v>
      </c>
      <c r="AK75" s="165">
        <v>225</v>
      </c>
      <c r="AL75" s="166">
        <v>1.0642201834862384</v>
      </c>
      <c r="AM75" s="165">
        <v>98</v>
      </c>
      <c r="AN75" s="166">
        <v>0.13953488372093026</v>
      </c>
      <c r="AO75" s="165">
        <v>373</v>
      </c>
      <c r="AP75" s="166">
        <v>0.38148148148148153</v>
      </c>
      <c r="AQ75" s="165">
        <v>237</v>
      </c>
      <c r="AR75" s="166">
        <v>0.4023668639053255</v>
      </c>
      <c r="AS75" s="167">
        <v>2817</v>
      </c>
      <c r="AT75" s="168">
        <v>0.12275807094459945</v>
      </c>
      <c r="AU75" s="167">
        <v>19006</v>
      </c>
      <c r="AV75" s="168">
        <v>9.0481381605370448E-2</v>
      </c>
    </row>
    <row r="76" spans="2:48" customFormat="1" ht="15" hidden="1" customHeight="1" outlineLevel="1">
      <c r="B76" s="164" t="s">
        <v>94</v>
      </c>
      <c r="C76" s="165">
        <v>13061</v>
      </c>
      <c r="D76" s="166">
        <v>-2.2965290245362091E-2</v>
      </c>
      <c r="E76" s="165">
        <v>44</v>
      </c>
      <c r="F76" s="166">
        <v>-0.29032258064516125</v>
      </c>
      <c r="G76" s="165">
        <v>36</v>
      </c>
      <c r="H76" s="166">
        <v>-0.47826086956521741</v>
      </c>
      <c r="I76" s="165">
        <v>346</v>
      </c>
      <c r="J76" s="166">
        <v>6.1349693251533832E-2</v>
      </c>
      <c r="K76" s="165">
        <v>172</v>
      </c>
      <c r="L76" s="166">
        <v>-0.24229074889867841</v>
      </c>
      <c r="M76" s="165">
        <v>321</v>
      </c>
      <c r="N76" s="166">
        <v>-1.834862385321101E-2</v>
      </c>
      <c r="O76" s="165">
        <v>66</v>
      </c>
      <c r="P76" s="166">
        <v>2.1428571428571428</v>
      </c>
      <c r="Q76" s="165">
        <v>202</v>
      </c>
      <c r="R76" s="166">
        <v>-0.11403508771929827</v>
      </c>
      <c r="S76" s="165">
        <v>132</v>
      </c>
      <c r="T76" s="166">
        <v>-0.65171503957783639</v>
      </c>
      <c r="U76" s="165">
        <v>32</v>
      </c>
      <c r="V76" s="166">
        <v>-0.8423645320197044</v>
      </c>
      <c r="W76" s="165">
        <v>23</v>
      </c>
      <c r="X76" s="166">
        <v>-0.56603773584905659</v>
      </c>
      <c r="Y76" s="165">
        <v>47</v>
      </c>
      <c r="Z76" s="166">
        <v>-0.3380281690140845</v>
      </c>
      <c r="AA76" s="165">
        <v>30</v>
      </c>
      <c r="AB76" s="166">
        <v>-0.42307692307692313</v>
      </c>
      <c r="AC76" s="165">
        <v>47</v>
      </c>
      <c r="AD76" s="166">
        <v>0.6785714285714286</v>
      </c>
      <c r="AE76" s="165">
        <v>46</v>
      </c>
      <c r="AF76" s="166">
        <v>0.70370370370370372</v>
      </c>
      <c r="AG76" s="165">
        <v>21</v>
      </c>
      <c r="AH76" s="166">
        <v>-0.36363636363636365</v>
      </c>
      <c r="AI76" s="165">
        <v>50</v>
      </c>
      <c r="AJ76" s="166">
        <v>-5.6603773584905648E-2</v>
      </c>
      <c r="AK76" s="165">
        <v>135</v>
      </c>
      <c r="AL76" s="166">
        <v>0.46739130434782616</v>
      </c>
      <c r="AM76" s="165">
        <v>65</v>
      </c>
      <c r="AN76" s="166">
        <v>4.8387096774193505E-2</v>
      </c>
      <c r="AO76" s="165">
        <v>330</v>
      </c>
      <c r="AP76" s="166">
        <v>0.31474103585657365</v>
      </c>
      <c r="AQ76" s="165">
        <v>148</v>
      </c>
      <c r="AR76" s="166">
        <v>6.4748201438848962E-2</v>
      </c>
      <c r="AS76" s="167">
        <v>2161</v>
      </c>
      <c r="AT76" s="168">
        <v>-7.0137693631669551E-2</v>
      </c>
      <c r="AU76" s="167">
        <v>15222</v>
      </c>
      <c r="AV76" s="168">
        <v>-2.9951567677797608E-2</v>
      </c>
    </row>
    <row r="77" spans="2:48" customFormat="1" ht="15" hidden="1" customHeight="1" outlineLevel="1">
      <c r="B77" s="164" t="s">
        <v>95</v>
      </c>
      <c r="C77" s="165">
        <v>11923</v>
      </c>
      <c r="D77" s="166">
        <v>-2.2304223042230453E-2</v>
      </c>
      <c r="E77" s="165">
        <v>63</v>
      </c>
      <c r="F77" s="166">
        <v>-0.11267605633802813</v>
      </c>
      <c r="G77" s="165">
        <v>68</v>
      </c>
      <c r="H77" s="166">
        <v>0.58139534883720922</v>
      </c>
      <c r="I77" s="165">
        <v>373</v>
      </c>
      <c r="J77" s="166">
        <v>-0.15227272727272723</v>
      </c>
      <c r="K77" s="165">
        <v>230</v>
      </c>
      <c r="L77" s="166">
        <v>0.796875</v>
      </c>
      <c r="M77" s="165">
        <v>335</v>
      </c>
      <c r="N77" s="166">
        <v>0.2007168458781361</v>
      </c>
      <c r="O77" s="165">
        <v>122</v>
      </c>
      <c r="P77" s="166">
        <v>3.0666666666666664</v>
      </c>
      <c r="Q77" s="165">
        <v>238</v>
      </c>
      <c r="R77" s="166">
        <v>0.37572254335260125</v>
      </c>
      <c r="S77" s="165">
        <v>133</v>
      </c>
      <c r="T77" s="166">
        <v>-0.43404255319148932</v>
      </c>
      <c r="U77" s="165">
        <v>33</v>
      </c>
      <c r="V77" s="166">
        <v>-0.72950819672131151</v>
      </c>
      <c r="W77" s="165">
        <v>32</v>
      </c>
      <c r="X77" s="166">
        <v>-0.41818181818181821</v>
      </c>
      <c r="Y77" s="165">
        <v>40</v>
      </c>
      <c r="Z77" s="166">
        <v>0.17647058823529416</v>
      </c>
      <c r="AA77" s="165">
        <v>28</v>
      </c>
      <c r="AB77" s="166">
        <v>0.16666666666666674</v>
      </c>
      <c r="AC77" s="165">
        <v>52</v>
      </c>
      <c r="AD77" s="166">
        <v>0.48571428571428577</v>
      </c>
      <c r="AE77" s="165">
        <v>43</v>
      </c>
      <c r="AF77" s="166">
        <v>2.9090909090909092</v>
      </c>
      <c r="AG77" s="165">
        <v>24</v>
      </c>
      <c r="AH77" s="166">
        <v>0.33333333333333326</v>
      </c>
      <c r="AI77" s="165">
        <v>106</v>
      </c>
      <c r="AJ77" s="166">
        <v>1.1632653061224492</v>
      </c>
      <c r="AK77" s="165">
        <v>209</v>
      </c>
      <c r="AL77" s="166">
        <v>0.81739130434782603</v>
      </c>
      <c r="AM77" s="165">
        <v>51</v>
      </c>
      <c r="AN77" s="166">
        <v>0.1333333333333333</v>
      </c>
      <c r="AO77" s="165">
        <v>328</v>
      </c>
      <c r="AP77" s="166">
        <v>0.22846441947565532</v>
      </c>
      <c r="AQ77" s="165">
        <v>209</v>
      </c>
      <c r="AR77" s="166">
        <v>0.58333333333333326</v>
      </c>
      <c r="AS77" s="167">
        <v>2584</v>
      </c>
      <c r="AT77" s="168">
        <v>0.24770642201834869</v>
      </c>
      <c r="AU77" s="167">
        <v>14507</v>
      </c>
      <c r="AV77" s="168">
        <v>1.6893312771624869E-2</v>
      </c>
    </row>
    <row r="78" spans="2:48" customFormat="1" collapsed="1">
      <c r="B78" s="176">
        <v>2007</v>
      </c>
      <c r="C78" s="177">
        <v>156160</v>
      </c>
      <c r="D78" s="178">
        <v>-3.929172832576433E-3</v>
      </c>
      <c r="E78" s="177">
        <v>579</v>
      </c>
      <c r="F78" s="178">
        <v>-0.27443609022556392</v>
      </c>
      <c r="G78" s="177">
        <v>438</v>
      </c>
      <c r="H78" s="178">
        <v>-0.16252390057361377</v>
      </c>
      <c r="I78" s="177">
        <v>3641</v>
      </c>
      <c r="J78" s="178">
        <v>-2.9584221748400807E-2</v>
      </c>
      <c r="K78" s="177">
        <v>2217</v>
      </c>
      <c r="L78" s="178">
        <v>4.3294117647058927E-2</v>
      </c>
      <c r="M78" s="177">
        <v>3167</v>
      </c>
      <c r="N78" s="178">
        <v>3.3616187989556234E-2</v>
      </c>
      <c r="O78" s="177">
        <v>692</v>
      </c>
      <c r="P78" s="178">
        <v>0.98280802292263614</v>
      </c>
      <c r="Q78" s="177">
        <v>2663</v>
      </c>
      <c r="R78" s="178">
        <v>3.7802026500389774E-2</v>
      </c>
      <c r="S78" s="177">
        <v>1630</v>
      </c>
      <c r="T78" s="178">
        <v>-0.22967863894139884</v>
      </c>
      <c r="U78" s="177">
        <v>466</v>
      </c>
      <c r="V78" s="178">
        <v>-0.5506268081002893</v>
      </c>
      <c r="W78" s="177">
        <v>408</v>
      </c>
      <c r="X78" s="178">
        <v>0.19298245614035081</v>
      </c>
      <c r="Y78" s="177">
        <v>373</v>
      </c>
      <c r="Z78" s="178">
        <v>8.7463556851312019E-2</v>
      </c>
      <c r="AA78" s="177">
        <v>383</v>
      </c>
      <c r="AB78" s="178">
        <v>-2.7918781725888353E-2</v>
      </c>
      <c r="AC78" s="177">
        <v>513</v>
      </c>
      <c r="AD78" s="178">
        <v>2.1912350597609542E-2</v>
      </c>
      <c r="AE78" s="177">
        <v>328</v>
      </c>
      <c r="AF78" s="178">
        <v>0.25190839694656497</v>
      </c>
      <c r="AG78" s="177">
        <v>265</v>
      </c>
      <c r="AH78" s="178">
        <v>-0.19939577039274925</v>
      </c>
      <c r="AI78" s="177">
        <v>1017</v>
      </c>
      <c r="AJ78" s="178">
        <v>0.69500000000000006</v>
      </c>
      <c r="AK78" s="177">
        <v>1883</v>
      </c>
      <c r="AL78" s="178">
        <v>0.28008157715839554</v>
      </c>
      <c r="AM78" s="177">
        <v>919</v>
      </c>
      <c r="AN78" s="178">
        <v>9.5351609058402786E-2</v>
      </c>
      <c r="AO78" s="177">
        <v>4676</v>
      </c>
      <c r="AP78" s="178">
        <v>2.3642732049036885E-2</v>
      </c>
      <c r="AQ78" s="177">
        <v>2877</v>
      </c>
      <c r="AR78" s="178">
        <v>0.35007038948850311</v>
      </c>
      <c r="AS78" s="167">
        <v>27505</v>
      </c>
      <c r="AT78" s="179">
        <v>5.800669307997075E-2</v>
      </c>
      <c r="AU78" s="167">
        <v>183665</v>
      </c>
      <c r="AV78" s="179">
        <v>4.8803707330951074E-3</v>
      </c>
    </row>
    <row r="79" spans="2:48" customFormat="1" ht="15" hidden="1" customHeight="1" outlineLevel="1">
      <c r="B79" s="164" t="s">
        <v>84</v>
      </c>
      <c r="C79" s="165">
        <v>13967</v>
      </c>
      <c r="D79" s="166" t="s">
        <v>64</v>
      </c>
      <c r="E79" s="165">
        <v>83</v>
      </c>
      <c r="F79" s="166" t="s">
        <v>64</v>
      </c>
      <c r="G79" s="165">
        <v>45</v>
      </c>
      <c r="H79" s="166" t="s">
        <v>64</v>
      </c>
      <c r="I79" s="165">
        <v>473</v>
      </c>
      <c r="J79" s="166" t="s">
        <v>64</v>
      </c>
      <c r="K79" s="165">
        <v>206</v>
      </c>
      <c r="L79" s="166" t="s">
        <v>64</v>
      </c>
      <c r="M79" s="165">
        <v>387</v>
      </c>
      <c r="N79" s="166" t="s">
        <v>64</v>
      </c>
      <c r="O79" s="165">
        <v>92</v>
      </c>
      <c r="P79" s="166" t="s">
        <v>64</v>
      </c>
      <c r="Q79" s="165">
        <v>239</v>
      </c>
      <c r="R79" s="166" t="s">
        <v>64</v>
      </c>
      <c r="S79" s="165">
        <v>171</v>
      </c>
      <c r="T79" s="166" t="s">
        <v>64</v>
      </c>
      <c r="U79" s="165">
        <v>40</v>
      </c>
      <c r="V79" s="166" t="s">
        <v>64</v>
      </c>
      <c r="W79" s="165">
        <v>27</v>
      </c>
      <c r="X79" s="166" t="s">
        <v>64</v>
      </c>
      <c r="Y79" s="165">
        <v>43</v>
      </c>
      <c r="Z79" s="166" t="s">
        <v>64</v>
      </c>
      <c r="AA79" s="165">
        <v>61</v>
      </c>
      <c r="AB79" s="166" t="s">
        <v>64</v>
      </c>
      <c r="AC79" s="165">
        <v>54</v>
      </c>
      <c r="AD79" s="166" t="s">
        <v>64</v>
      </c>
      <c r="AE79" s="165">
        <v>24</v>
      </c>
      <c r="AF79" s="166" t="s">
        <v>64</v>
      </c>
      <c r="AG79" s="165">
        <v>58</v>
      </c>
      <c r="AH79" s="166" t="s">
        <v>64</v>
      </c>
      <c r="AI79" s="165">
        <v>70</v>
      </c>
      <c r="AJ79" s="166" t="s">
        <v>64</v>
      </c>
      <c r="AK79" s="165">
        <v>196</v>
      </c>
      <c r="AL79" s="166" t="s">
        <v>64</v>
      </c>
      <c r="AM79" s="165">
        <v>81</v>
      </c>
      <c r="AN79" s="166" t="s">
        <v>64</v>
      </c>
      <c r="AO79" s="165">
        <v>437</v>
      </c>
      <c r="AP79" s="166" t="s">
        <v>64</v>
      </c>
      <c r="AQ79" s="165">
        <v>246</v>
      </c>
      <c r="AR79" s="166" t="s">
        <v>64</v>
      </c>
      <c r="AS79" s="167">
        <v>2862</v>
      </c>
      <c r="AT79" s="168" t="s">
        <v>64</v>
      </c>
      <c r="AU79" s="167">
        <v>16829</v>
      </c>
      <c r="AV79" s="168" t="s">
        <v>64</v>
      </c>
    </row>
    <row r="80" spans="2:48" customFormat="1" ht="15" hidden="1" customHeight="1" outlineLevel="1">
      <c r="B80" s="164" t="s">
        <v>85</v>
      </c>
      <c r="C80" s="165">
        <v>15301</v>
      </c>
      <c r="D80" s="166" t="s">
        <v>64</v>
      </c>
      <c r="E80" s="165">
        <v>70</v>
      </c>
      <c r="F80" s="166" t="s">
        <v>64</v>
      </c>
      <c r="G80" s="165">
        <v>44</v>
      </c>
      <c r="H80" s="166" t="s">
        <v>64</v>
      </c>
      <c r="I80" s="165">
        <v>450</v>
      </c>
      <c r="J80" s="166" t="s">
        <v>64</v>
      </c>
      <c r="K80" s="165">
        <v>211</v>
      </c>
      <c r="L80" s="166" t="s">
        <v>64</v>
      </c>
      <c r="M80" s="165">
        <v>302</v>
      </c>
      <c r="N80" s="166" t="s">
        <v>64</v>
      </c>
      <c r="O80" s="165">
        <v>9</v>
      </c>
      <c r="P80" s="166" t="s">
        <v>64</v>
      </c>
      <c r="Q80" s="165">
        <v>224</v>
      </c>
      <c r="R80" s="166" t="s">
        <v>64</v>
      </c>
      <c r="S80" s="165">
        <v>242</v>
      </c>
      <c r="T80" s="166" t="s">
        <v>64</v>
      </c>
      <c r="U80" s="165">
        <v>107</v>
      </c>
      <c r="V80" s="166" t="s">
        <v>64</v>
      </c>
      <c r="W80" s="165">
        <v>65</v>
      </c>
      <c r="X80" s="166" t="s">
        <v>64</v>
      </c>
      <c r="Y80" s="165">
        <v>38</v>
      </c>
      <c r="Z80" s="166" t="s">
        <v>64</v>
      </c>
      <c r="AA80" s="165">
        <v>32</v>
      </c>
      <c r="AB80" s="166" t="s">
        <v>64</v>
      </c>
      <c r="AC80" s="165">
        <v>36</v>
      </c>
      <c r="AD80" s="166" t="s">
        <v>64</v>
      </c>
      <c r="AE80" s="165">
        <v>39</v>
      </c>
      <c r="AF80" s="166" t="s">
        <v>64</v>
      </c>
      <c r="AG80" s="165">
        <v>27</v>
      </c>
      <c r="AH80" s="166" t="s">
        <v>64</v>
      </c>
      <c r="AI80" s="165">
        <v>57</v>
      </c>
      <c r="AJ80" s="166" t="s">
        <v>64</v>
      </c>
      <c r="AK80" s="165">
        <v>163</v>
      </c>
      <c r="AL80" s="166" t="s">
        <v>64</v>
      </c>
      <c r="AM80" s="165">
        <v>131</v>
      </c>
      <c r="AN80" s="166" t="s">
        <v>64</v>
      </c>
      <c r="AO80" s="165">
        <v>523</v>
      </c>
      <c r="AP80" s="166" t="s">
        <v>64</v>
      </c>
      <c r="AQ80" s="165">
        <v>258</v>
      </c>
      <c r="AR80" s="166" t="s">
        <v>64</v>
      </c>
      <c r="AS80" s="167">
        <v>2786</v>
      </c>
      <c r="AT80" s="168" t="s">
        <v>64</v>
      </c>
      <c r="AU80" s="167">
        <v>18087</v>
      </c>
      <c r="AV80" s="168" t="s">
        <v>64</v>
      </c>
    </row>
    <row r="81" spans="2:48" customFormat="1" ht="15" hidden="1" customHeight="1" outlineLevel="1">
      <c r="B81" s="164" t="s">
        <v>86</v>
      </c>
      <c r="C81" s="165">
        <v>13723</v>
      </c>
      <c r="D81" s="166" t="s">
        <v>64</v>
      </c>
      <c r="E81" s="165">
        <v>48</v>
      </c>
      <c r="F81" s="166" t="s">
        <v>64</v>
      </c>
      <c r="G81" s="165">
        <v>29</v>
      </c>
      <c r="H81" s="166" t="s">
        <v>64</v>
      </c>
      <c r="I81" s="165">
        <v>211</v>
      </c>
      <c r="J81" s="166" t="s">
        <v>64</v>
      </c>
      <c r="K81" s="165">
        <v>188</v>
      </c>
      <c r="L81" s="166" t="s">
        <v>64</v>
      </c>
      <c r="M81" s="165">
        <v>208</v>
      </c>
      <c r="N81" s="166" t="s">
        <v>64</v>
      </c>
      <c r="O81" s="165">
        <v>18</v>
      </c>
      <c r="P81" s="166" t="s">
        <v>64</v>
      </c>
      <c r="Q81" s="165">
        <v>179</v>
      </c>
      <c r="R81" s="166" t="s">
        <v>64</v>
      </c>
      <c r="S81" s="165">
        <v>87</v>
      </c>
      <c r="T81" s="166" t="s">
        <v>64</v>
      </c>
      <c r="U81" s="165">
        <v>25</v>
      </c>
      <c r="V81" s="166" t="s">
        <v>64</v>
      </c>
      <c r="W81" s="165">
        <v>21</v>
      </c>
      <c r="X81" s="166" t="s">
        <v>64</v>
      </c>
      <c r="Y81" s="165">
        <v>13</v>
      </c>
      <c r="Z81" s="166" t="s">
        <v>64</v>
      </c>
      <c r="AA81" s="165">
        <v>28</v>
      </c>
      <c r="AB81" s="166" t="s">
        <v>64</v>
      </c>
      <c r="AC81" s="165">
        <v>108</v>
      </c>
      <c r="AD81" s="166" t="s">
        <v>64</v>
      </c>
      <c r="AE81" s="165">
        <v>25</v>
      </c>
      <c r="AF81" s="166" t="s">
        <v>64</v>
      </c>
      <c r="AG81" s="165">
        <v>14</v>
      </c>
      <c r="AH81" s="166" t="s">
        <v>64</v>
      </c>
      <c r="AI81" s="165">
        <v>39</v>
      </c>
      <c r="AJ81" s="166" t="s">
        <v>64</v>
      </c>
      <c r="AK81" s="165">
        <v>124</v>
      </c>
      <c r="AL81" s="166" t="s">
        <v>64</v>
      </c>
      <c r="AM81" s="165">
        <v>42</v>
      </c>
      <c r="AN81" s="166" t="s">
        <v>64</v>
      </c>
      <c r="AO81" s="165">
        <v>505</v>
      </c>
      <c r="AP81" s="166" t="s">
        <v>64</v>
      </c>
      <c r="AQ81" s="165">
        <v>183</v>
      </c>
      <c r="AR81" s="166" t="s">
        <v>64</v>
      </c>
      <c r="AS81" s="167">
        <v>2008</v>
      </c>
      <c r="AT81" s="168" t="s">
        <v>64</v>
      </c>
      <c r="AU81" s="167">
        <v>15731</v>
      </c>
      <c r="AV81" s="168" t="s">
        <v>64</v>
      </c>
    </row>
    <row r="82" spans="2:48" customFormat="1" ht="15" hidden="1" customHeight="1" outlineLevel="1">
      <c r="B82" s="164" t="s">
        <v>87</v>
      </c>
      <c r="C82" s="165">
        <v>12437</v>
      </c>
      <c r="D82" s="166" t="s">
        <v>64</v>
      </c>
      <c r="E82" s="165">
        <v>66</v>
      </c>
      <c r="F82" s="166" t="s">
        <v>64</v>
      </c>
      <c r="G82" s="165">
        <v>39</v>
      </c>
      <c r="H82" s="166" t="s">
        <v>64</v>
      </c>
      <c r="I82" s="165">
        <v>234</v>
      </c>
      <c r="J82" s="166" t="s">
        <v>64</v>
      </c>
      <c r="K82" s="165">
        <v>124</v>
      </c>
      <c r="L82" s="166" t="s">
        <v>64</v>
      </c>
      <c r="M82" s="165">
        <v>189</v>
      </c>
      <c r="N82" s="166" t="s">
        <v>64</v>
      </c>
      <c r="O82" s="165">
        <v>12</v>
      </c>
      <c r="P82" s="166" t="s">
        <v>64</v>
      </c>
      <c r="Q82" s="165">
        <v>224</v>
      </c>
      <c r="R82" s="166" t="s">
        <v>64</v>
      </c>
      <c r="S82" s="165">
        <v>70</v>
      </c>
      <c r="T82" s="166" t="s">
        <v>64</v>
      </c>
      <c r="U82" s="165">
        <v>24</v>
      </c>
      <c r="V82" s="166" t="s">
        <v>64</v>
      </c>
      <c r="W82" s="165">
        <v>14</v>
      </c>
      <c r="X82" s="166" t="s">
        <v>64</v>
      </c>
      <c r="Y82" s="165">
        <v>15</v>
      </c>
      <c r="Z82" s="166" t="s">
        <v>64</v>
      </c>
      <c r="AA82" s="165">
        <v>17</v>
      </c>
      <c r="AB82" s="166" t="s">
        <v>64</v>
      </c>
      <c r="AC82" s="165">
        <v>45</v>
      </c>
      <c r="AD82" s="166" t="s">
        <v>64</v>
      </c>
      <c r="AE82" s="165">
        <v>29</v>
      </c>
      <c r="AF82" s="166" t="s">
        <v>64</v>
      </c>
      <c r="AG82" s="165">
        <v>6</v>
      </c>
      <c r="AH82" s="166" t="s">
        <v>64</v>
      </c>
      <c r="AI82" s="165">
        <v>38</v>
      </c>
      <c r="AJ82" s="166" t="s">
        <v>64</v>
      </c>
      <c r="AK82" s="165">
        <v>81</v>
      </c>
      <c r="AL82" s="166" t="s">
        <v>64</v>
      </c>
      <c r="AM82" s="165">
        <v>56</v>
      </c>
      <c r="AN82" s="166" t="s">
        <v>64</v>
      </c>
      <c r="AO82" s="165">
        <v>492</v>
      </c>
      <c r="AP82" s="166" t="s">
        <v>64</v>
      </c>
      <c r="AQ82" s="165">
        <v>261</v>
      </c>
      <c r="AR82" s="166" t="s">
        <v>64</v>
      </c>
      <c r="AS82" s="167">
        <v>1966</v>
      </c>
      <c r="AT82" s="168" t="s">
        <v>64</v>
      </c>
      <c r="AU82" s="167">
        <v>14403</v>
      </c>
      <c r="AV82" s="168" t="s">
        <v>64</v>
      </c>
    </row>
    <row r="83" spans="2:48" customFormat="1" ht="15" hidden="1" customHeight="1" outlineLevel="1">
      <c r="B83" s="164" t="s">
        <v>88</v>
      </c>
      <c r="C83" s="165">
        <v>9283</v>
      </c>
      <c r="D83" s="166" t="s">
        <v>64</v>
      </c>
      <c r="E83" s="165">
        <v>59</v>
      </c>
      <c r="F83" s="166" t="s">
        <v>64</v>
      </c>
      <c r="G83" s="165">
        <v>30</v>
      </c>
      <c r="H83" s="166" t="s">
        <v>64</v>
      </c>
      <c r="I83" s="165">
        <v>340</v>
      </c>
      <c r="J83" s="166" t="s">
        <v>64</v>
      </c>
      <c r="K83" s="165">
        <v>216</v>
      </c>
      <c r="L83" s="166" t="s">
        <v>64</v>
      </c>
      <c r="M83" s="165">
        <v>169</v>
      </c>
      <c r="N83" s="166" t="s">
        <v>64</v>
      </c>
      <c r="O83" s="165">
        <v>23</v>
      </c>
      <c r="P83" s="166" t="s">
        <v>64</v>
      </c>
      <c r="Q83" s="165">
        <v>422</v>
      </c>
      <c r="R83" s="166" t="s">
        <v>64</v>
      </c>
      <c r="S83" s="165">
        <v>49</v>
      </c>
      <c r="T83" s="166" t="s">
        <v>64</v>
      </c>
      <c r="U83" s="165">
        <v>7</v>
      </c>
      <c r="V83" s="166" t="s">
        <v>64</v>
      </c>
      <c r="W83" s="165">
        <v>20</v>
      </c>
      <c r="X83" s="166" t="s">
        <v>64</v>
      </c>
      <c r="Y83" s="165">
        <v>9</v>
      </c>
      <c r="Z83" s="166" t="s">
        <v>64</v>
      </c>
      <c r="AA83" s="165">
        <v>13</v>
      </c>
      <c r="AB83" s="166" t="s">
        <v>64</v>
      </c>
      <c r="AC83" s="165">
        <v>22</v>
      </c>
      <c r="AD83" s="166" t="s">
        <v>64</v>
      </c>
      <c r="AE83" s="165">
        <v>12</v>
      </c>
      <c r="AF83" s="166" t="s">
        <v>64</v>
      </c>
      <c r="AG83" s="165">
        <v>9</v>
      </c>
      <c r="AH83" s="166" t="s">
        <v>64</v>
      </c>
      <c r="AI83" s="165">
        <v>51</v>
      </c>
      <c r="AJ83" s="166" t="s">
        <v>64</v>
      </c>
      <c r="AK83" s="165">
        <v>61</v>
      </c>
      <c r="AL83" s="166" t="s">
        <v>64</v>
      </c>
      <c r="AM83" s="165">
        <v>42</v>
      </c>
      <c r="AN83" s="166" t="s">
        <v>64</v>
      </c>
      <c r="AO83" s="165">
        <v>333</v>
      </c>
      <c r="AP83" s="166" t="s">
        <v>64</v>
      </c>
      <c r="AQ83" s="165">
        <v>110</v>
      </c>
      <c r="AR83" s="166" t="s">
        <v>64</v>
      </c>
      <c r="AS83" s="167">
        <v>1948</v>
      </c>
      <c r="AT83" s="168" t="s">
        <v>64</v>
      </c>
      <c r="AU83" s="167">
        <v>11231</v>
      </c>
      <c r="AV83" s="168" t="s">
        <v>64</v>
      </c>
    </row>
    <row r="84" spans="2:48" customFormat="1" ht="15" hidden="1" customHeight="1" outlineLevel="1">
      <c r="B84" s="164" t="s">
        <v>89</v>
      </c>
      <c r="C84" s="165">
        <v>12905</v>
      </c>
      <c r="D84" s="166" t="s">
        <v>64</v>
      </c>
      <c r="E84" s="165">
        <v>70</v>
      </c>
      <c r="F84" s="166" t="s">
        <v>64</v>
      </c>
      <c r="G84" s="165">
        <v>54</v>
      </c>
      <c r="H84" s="166" t="s">
        <v>64</v>
      </c>
      <c r="I84" s="165">
        <v>154</v>
      </c>
      <c r="J84" s="166" t="s">
        <v>64</v>
      </c>
      <c r="K84" s="165">
        <v>155</v>
      </c>
      <c r="L84" s="166" t="s">
        <v>64</v>
      </c>
      <c r="M84" s="165">
        <v>217</v>
      </c>
      <c r="N84" s="166" t="s">
        <v>64</v>
      </c>
      <c r="O84" s="165">
        <v>32</v>
      </c>
      <c r="P84" s="166" t="s">
        <v>64</v>
      </c>
      <c r="Q84" s="165">
        <v>229</v>
      </c>
      <c r="R84" s="166" t="s">
        <v>64</v>
      </c>
      <c r="S84" s="165">
        <v>87</v>
      </c>
      <c r="T84" s="166" t="s">
        <v>64</v>
      </c>
      <c r="U84" s="165">
        <v>34</v>
      </c>
      <c r="V84" s="166" t="s">
        <v>64</v>
      </c>
      <c r="W84" s="165">
        <v>22</v>
      </c>
      <c r="X84" s="166" t="s">
        <v>64</v>
      </c>
      <c r="Y84" s="165">
        <v>20</v>
      </c>
      <c r="Z84" s="166" t="s">
        <v>64</v>
      </c>
      <c r="AA84" s="165">
        <v>11</v>
      </c>
      <c r="AB84" s="166" t="s">
        <v>64</v>
      </c>
      <c r="AC84" s="165">
        <v>30</v>
      </c>
      <c r="AD84" s="166" t="s">
        <v>64</v>
      </c>
      <c r="AE84" s="165">
        <v>16</v>
      </c>
      <c r="AF84" s="166" t="s">
        <v>64</v>
      </c>
      <c r="AG84" s="165">
        <v>23</v>
      </c>
      <c r="AH84" s="166" t="s">
        <v>64</v>
      </c>
      <c r="AI84" s="165">
        <v>50</v>
      </c>
      <c r="AJ84" s="166" t="s">
        <v>64</v>
      </c>
      <c r="AK84" s="165">
        <v>104</v>
      </c>
      <c r="AL84" s="166" t="s">
        <v>64</v>
      </c>
      <c r="AM84" s="165">
        <v>67</v>
      </c>
      <c r="AN84" s="166" t="s">
        <v>64</v>
      </c>
      <c r="AO84" s="165">
        <v>433</v>
      </c>
      <c r="AP84" s="166" t="s">
        <v>64</v>
      </c>
      <c r="AQ84" s="165">
        <v>132</v>
      </c>
      <c r="AR84" s="166" t="s">
        <v>64</v>
      </c>
      <c r="AS84" s="167">
        <v>1853</v>
      </c>
      <c r="AT84" s="168" t="s">
        <v>64</v>
      </c>
      <c r="AU84" s="167">
        <v>14758</v>
      </c>
      <c r="AV84" s="168" t="s">
        <v>64</v>
      </c>
    </row>
    <row r="85" spans="2:48" customFormat="1" ht="15" hidden="1" customHeight="1" outlineLevel="1">
      <c r="B85" s="164" t="s">
        <v>90</v>
      </c>
      <c r="C85" s="165">
        <v>13968</v>
      </c>
      <c r="D85" s="166" t="s">
        <v>64</v>
      </c>
      <c r="E85" s="165">
        <v>49</v>
      </c>
      <c r="F85" s="166" t="s">
        <v>64</v>
      </c>
      <c r="G85" s="165">
        <v>39</v>
      </c>
      <c r="H85" s="166" t="s">
        <v>64</v>
      </c>
      <c r="I85" s="165">
        <v>167</v>
      </c>
      <c r="J85" s="166" t="s">
        <v>64</v>
      </c>
      <c r="K85" s="165">
        <v>136</v>
      </c>
      <c r="L85" s="166" t="s">
        <v>64</v>
      </c>
      <c r="M85" s="165">
        <v>174</v>
      </c>
      <c r="N85" s="166" t="s">
        <v>64</v>
      </c>
      <c r="O85" s="165">
        <v>30</v>
      </c>
      <c r="P85" s="166" t="s">
        <v>64</v>
      </c>
      <c r="Q85" s="165">
        <v>158</v>
      </c>
      <c r="R85" s="166" t="s">
        <v>64</v>
      </c>
      <c r="S85" s="165">
        <v>89</v>
      </c>
      <c r="T85" s="166" t="s">
        <v>64</v>
      </c>
      <c r="U85" s="165">
        <v>19</v>
      </c>
      <c r="V85" s="166" t="s">
        <v>64</v>
      </c>
      <c r="W85" s="165">
        <v>28</v>
      </c>
      <c r="X85" s="166" t="s">
        <v>64</v>
      </c>
      <c r="Y85" s="165">
        <v>19</v>
      </c>
      <c r="Z85" s="166" t="s">
        <v>64</v>
      </c>
      <c r="AA85" s="165">
        <v>23</v>
      </c>
      <c r="AB85" s="166" t="s">
        <v>64</v>
      </c>
      <c r="AC85" s="165">
        <v>24</v>
      </c>
      <c r="AD85" s="166" t="s">
        <v>64</v>
      </c>
      <c r="AE85" s="165">
        <v>16</v>
      </c>
      <c r="AF85" s="166" t="s">
        <v>64</v>
      </c>
      <c r="AG85" s="165">
        <v>17</v>
      </c>
      <c r="AH85" s="166" t="s">
        <v>64</v>
      </c>
      <c r="AI85" s="165">
        <v>39</v>
      </c>
      <c r="AJ85" s="166" t="s">
        <v>64</v>
      </c>
      <c r="AK85" s="165">
        <v>108</v>
      </c>
      <c r="AL85" s="166" t="s">
        <v>64</v>
      </c>
      <c r="AM85" s="165">
        <v>81</v>
      </c>
      <c r="AN85" s="166" t="s">
        <v>64</v>
      </c>
      <c r="AO85" s="165">
        <v>460</v>
      </c>
      <c r="AP85" s="166" t="s">
        <v>64</v>
      </c>
      <c r="AQ85" s="165">
        <v>192</v>
      </c>
      <c r="AR85" s="166" t="s">
        <v>64</v>
      </c>
      <c r="AS85" s="167">
        <v>1779</v>
      </c>
      <c r="AT85" s="168" t="s">
        <v>64</v>
      </c>
      <c r="AU85" s="167">
        <v>15747</v>
      </c>
      <c r="AV85" s="168" t="s">
        <v>64</v>
      </c>
    </row>
    <row r="86" spans="2:48" customFormat="1" ht="15" hidden="1" customHeight="1" outlineLevel="1">
      <c r="B86" s="164" t="s">
        <v>91</v>
      </c>
      <c r="C86" s="165">
        <v>12976</v>
      </c>
      <c r="D86" s="166" t="s">
        <v>64</v>
      </c>
      <c r="E86" s="165">
        <v>97</v>
      </c>
      <c r="F86" s="166" t="s">
        <v>64</v>
      </c>
      <c r="G86" s="165">
        <v>43</v>
      </c>
      <c r="H86" s="166" t="s">
        <v>64</v>
      </c>
      <c r="I86" s="165">
        <v>205</v>
      </c>
      <c r="J86" s="166" t="s">
        <v>64</v>
      </c>
      <c r="K86" s="165">
        <v>174</v>
      </c>
      <c r="L86" s="166" t="s">
        <v>64</v>
      </c>
      <c r="M86" s="165">
        <v>224</v>
      </c>
      <c r="N86" s="166" t="s">
        <v>64</v>
      </c>
      <c r="O86" s="165">
        <v>22</v>
      </c>
      <c r="P86" s="166" t="s">
        <v>64</v>
      </c>
      <c r="Q86" s="165">
        <v>123</v>
      </c>
      <c r="R86" s="166" t="s">
        <v>64</v>
      </c>
      <c r="S86" s="165">
        <v>66</v>
      </c>
      <c r="T86" s="166" t="s">
        <v>64</v>
      </c>
      <c r="U86" s="165">
        <v>29</v>
      </c>
      <c r="V86" s="166" t="s">
        <v>64</v>
      </c>
      <c r="W86" s="165">
        <v>4</v>
      </c>
      <c r="X86" s="166" t="s">
        <v>64</v>
      </c>
      <c r="Y86" s="165">
        <v>8</v>
      </c>
      <c r="Z86" s="166" t="s">
        <v>64</v>
      </c>
      <c r="AA86" s="165">
        <v>25</v>
      </c>
      <c r="AB86" s="166" t="s">
        <v>64</v>
      </c>
      <c r="AC86" s="165">
        <v>15</v>
      </c>
      <c r="AD86" s="166" t="s">
        <v>64</v>
      </c>
      <c r="AE86" s="165">
        <v>17</v>
      </c>
      <c r="AF86" s="166" t="s">
        <v>64</v>
      </c>
      <c r="AG86" s="165">
        <v>42</v>
      </c>
      <c r="AH86" s="166" t="s">
        <v>64</v>
      </c>
      <c r="AI86" s="165">
        <v>50</v>
      </c>
      <c r="AJ86" s="166" t="s">
        <v>64</v>
      </c>
      <c r="AK86" s="165">
        <v>149</v>
      </c>
      <c r="AL86" s="166" t="s">
        <v>64</v>
      </c>
      <c r="AM86" s="165">
        <v>82</v>
      </c>
      <c r="AN86" s="166" t="s">
        <v>64</v>
      </c>
      <c r="AO86" s="165">
        <v>309</v>
      </c>
      <c r="AP86" s="166" t="s">
        <v>64</v>
      </c>
      <c r="AQ86" s="165">
        <v>157</v>
      </c>
      <c r="AR86" s="166" t="s">
        <v>64</v>
      </c>
      <c r="AS86" s="167">
        <v>1775</v>
      </c>
      <c r="AT86" s="168" t="s">
        <v>64</v>
      </c>
      <c r="AU86" s="167">
        <v>14751</v>
      </c>
      <c r="AV86" s="168" t="s">
        <v>64</v>
      </c>
    </row>
    <row r="87" spans="2:48" customFormat="1" ht="15" hidden="1" customHeight="1" outlineLevel="1">
      <c r="B87" s="164" t="s">
        <v>92</v>
      </c>
      <c r="C87" s="165">
        <v>11733</v>
      </c>
      <c r="D87" s="166" t="s">
        <v>64</v>
      </c>
      <c r="E87" s="165">
        <v>43</v>
      </c>
      <c r="F87" s="166" t="s">
        <v>64</v>
      </c>
      <c r="G87" s="165">
        <v>36</v>
      </c>
      <c r="H87" s="166" t="s">
        <v>64</v>
      </c>
      <c r="I87" s="165">
        <v>293</v>
      </c>
      <c r="J87" s="166" t="s">
        <v>64</v>
      </c>
      <c r="K87" s="165">
        <v>188</v>
      </c>
      <c r="L87" s="166" t="s">
        <v>64</v>
      </c>
      <c r="M87" s="165">
        <v>263</v>
      </c>
      <c r="N87" s="166" t="s">
        <v>64</v>
      </c>
      <c r="O87" s="165">
        <v>28</v>
      </c>
      <c r="P87" s="166" t="s">
        <v>64</v>
      </c>
      <c r="Q87" s="165">
        <v>151</v>
      </c>
      <c r="R87" s="166" t="s">
        <v>64</v>
      </c>
      <c r="S87" s="165">
        <v>261</v>
      </c>
      <c r="T87" s="166" t="s">
        <v>64</v>
      </c>
      <c r="U87" s="165">
        <v>191</v>
      </c>
      <c r="V87" s="166" t="s">
        <v>64</v>
      </c>
      <c r="W87" s="165">
        <v>11</v>
      </c>
      <c r="X87" s="166" t="s">
        <v>64</v>
      </c>
      <c r="Y87" s="165">
        <v>15</v>
      </c>
      <c r="Z87" s="166" t="s">
        <v>64</v>
      </c>
      <c r="AA87" s="165">
        <v>44</v>
      </c>
      <c r="AB87" s="166" t="s">
        <v>64</v>
      </c>
      <c r="AC87" s="165">
        <v>50</v>
      </c>
      <c r="AD87" s="166" t="s">
        <v>64</v>
      </c>
      <c r="AE87" s="165">
        <v>24</v>
      </c>
      <c r="AF87" s="166" t="s">
        <v>64</v>
      </c>
      <c r="AG87" s="165">
        <v>52</v>
      </c>
      <c r="AH87" s="166" t="s">
        <v>64</v>
      </c>
      <c r="AI87" s="165">
        <v>54</v>
      </c>
      <c r="AJ87" s="166" t="s">
        <v>64</v>
      </c>
      <c r="AK87" s="165">
        <v>169</v>
      </c>
      <c r="AL87" s="166" t="s">
        <v>64</v>
      </c>
      <c r="AM87" s="165">
        <v>64</v>
      </c>
      <c r="AN87" s="166" t="s">
        <v>64</v>
      </c>
      <c r="AO87" s="165">
        <v>288</v>
      </c>
      <c r="AP87" s="166" t="s">
        <v>64</v>
      </c>
      <c r="AQ87" s="165">
        <v>152</v>
      </c>
      <c r="AR87" s="166" t="s">
        <v>64</v>
      </c>
      <c r="AS87" s="167">
        <v>2116</v>
      </c>
      <c r="AT87" s="168" t="s">
        <v>64</v>
      </c>
      <c r="AU87" s="167">
        <v>13849</v>
      </c>
      <c r="AV87" s="168" t="s">
        <v>64</v>
      </c>
    </row>
    <row r="88" spans="2:48" customFormat="1" ht="15" hidden="1" customHeight="1" outlineLevel="1">
      <c r="B88" s="164" t="s">
        <v>93</v>
      </c>
      <c r="C88" s="165">
        <v>14920</v>
      </c>
      <c r="D88" s="166" t="s">
        <v>64</v>
      </c>
      <c r="E88" s="165">
        <v>80</v>
      </c>
      <c r="F88" s="166" t="s">
        <v>64</v>
      </c>
      <c r="G88" s="165">
        <v>52</v>
      </c>
      <c r="H88" s="166" t="s">
        <v>64</v>
      </c>
      <c r="I88" s="165">
        <v>459</v>
      </c>
      <c r="J88" s="166" t="s">
        <v>64</v>
      </c>
      <c r="K88" s="165">
        <v>172</v>
      </c>
      <c r="L88" s="166" t="s">
        <v>64</v>
      </c>
      <c r="M88" s="165">
        <v>325</v>
      </c>
      <c r="N88" s="166" t="s">
        <v>64</v>
      </c>
      <c r="O88" s="165">
        <v>32</v>
      </c>
      <c r="P88" s="166" t="s">
        <v>64</v>
      </c>
      <c r="Q88" s="165">
        <v>216</v>
      </c>
      <c r="R88" s="166" t="s">
        <v>64</v>
      </c>
      <c r="S88" s="165">
        <v>380</v>
      </c>
      <c r="T88" s="166" t="s">
        <v>64</v>
      </c>
      <c r="U88" s="165">
        <v>236</v>
      </c>
      <c r="V88" s="166" t="s">
        <v>64</v>
      </c>
      <c r="W88" s="165">
        <v>22</v>
      </c>
      <c r="X88" s="166" t="s">
        <v>64</v>
      </c>
      <c r="Y88" s="165">
        <v>58</v>
      </c>
      <c r="Z88" s="166" t="s">
        <v>64</v>
      </c>
      <c r="AA88" s="165">
        <v>64</v>
      </c>
      <c r="AB88" s="166" t="s">
        <v>64</v>
      </c>
      <c r="AC88" s="165">
        <v>55</v>
      </c>
      <c r="AD88" s="166" t="s">
        <v>64</v>
      </c>
      <c r="AE88" s="165">
        <v>22</v>
      </c>
      <c r="AF88" s="166" t="s">
        <v>64</v>
      </c>
      <c r="AG88" s="165">
        <v>32</v>
      </c>
      <c r="AH88" s="166" t="s">
        <v>64</v>
      </c>
      <c r="AI88" s="165">
        <v>50</v>
      </c>
      <c r="AJ88" s="166" t="s">
        <v>64</v>
      </c>
      <c r="AK88" s="165">
        <v>109</v>
      </c>
      <c r="AL88" s="166" t="s">
        <v>64</v>
      </c>
      <c r="AM88" s="165">
        <v>86</v>
      </c>
      <c r="AN88" s="166" t="s">
        <v>64</v>
      </c>
      <c r="AO88" s="165">
        <v>270</v>
      </c>
      <c r="AP88" s="166" t="s">
        <v>64</v>
      </c>
      <c r="AQ88" s="165">
        <v>169</v>
      </c>
      <c r="AR88" s="166" t="s">
        <v>64</v>
      </c>
      <c r="AS88" s="167">
        <v>2509</v>
      </c>
      <c r="AT88" s="168" t="s">
        <v>64</v>
      </c>
      <c r="AU88" s="167">
        <v>17429</v>
      </c>
      <c r="AV88" s="168" t="s">
        <v>64</v>
      </c>
    </row>
    <row r="89" spans="2:48" customFormat="1" ht="15" hidden="1" customHeight="1" outlineLevel="1">
      <c r="B89" s="164" t="s">
        <v>94</v>
      </c>
      <c r="C89" s="165">
        <v>13368</v>
      </c>
      <c r="D89" s="166" t="s">
        <v>64</v>
      </c>
      <c r="E89" s="165">
        <v>62</v>
      </c>
      <c r="F89" s="166" t="s">
        <v>64</v>
      </c>
      <c r="G89" s="165">
        <v>69</v>
      </c>
      <c r="H89" s="166" t="s">
        <v>64</v>
      </c>
      <c r="I89" s="165">
        <v>326</v>
      </c>
      <c r="J89" s="166" t="s">
        <v>64</v>
      </c>
      <c r="K89" s="165">
        <v>227</v>
      </c>
      <c r="L89" s="166" t="s">
        <v>64</v>
      </c>
      <c r="M89" s="165">
        <v>327</v>
      </c>
      <c r="N89" s="166" t="s">
        <v>64</v>
      </c>
      <c r="O89" s="165">
        <v>21</v>
      </c>
      <c r="P89" s="166" t="s">
        <v>64</v>
      </c>
      <c r="Q89" s="165">
        <v>228</v>
      </c>
      <c r="R89" s="166" t="s">
        <v>64</v>
      </c>
      <c r="S89" s="165">
        <v>379</v>
      </c>
      <c r="T89" s="166" t="s">
        <v>64</v>
      </c>
      <c r="U89" s="165">
        <v>203</v>
      </c>
      <c r="V89" s="166" t="s">
        <v>64</v>
      </c>
      <c r="W89" s="165">
        <v>53</v>
      </c>
      <c r="X89" s="166" t="s">
        <v>64</v>
      </c>
      <c r="Y89" s="165">
        <v>71</v>
      </c>
      <c r="Z89" s="166" t="s">
        <v>64</v>
      </c>
      <c r="AA89" s="165">
        <v>52</v>
      </c>
      <c r="AB89" s="166" t="s">
        <v>64</v>
      </c>
      <c r="AC89" s="165">
        <v>28</v>
      </c>
      <c r="AD89" s="166" t="s">
        <v>64</v>
      </c>
      <c r="AE89" s="165">
        <v>27</v>
      </c>
      <c r="AF89" s="166" t="s">
        <v>64</v>
      </c>
      <c r="AG89" s="165">
        <v>33</v>
      </c>
      <c r="AH89" s="166" t="s">
        <v>64</v>
      </c>
      <c r="AI89" s="165">
        <v>53</v>
      </c>
      <c r="AJ89" s="166" t="s">
        <v>64</v>
      </c>
      <c r="AK89" s="165">
        <v>92</v>
      </c>
      <c r="AL89" s="166" t="s">
        <v>64</v>
      </c>
      <c r="AM89" s="165">
        <v>62</v>
      </c>
      <c r="AN89" s="166" t="s">
        <v>64</v>
      </c>
      <c r="AO89" s="165">
        <v>251</v>
      </c>
      <c r="AP89" s="166" t="s">
        <v>64</v>
      </c>
      <c r="AQ89" s="165">
        <v>139</v>
      </c>
      <c r="AR89" s="166" t="s">
        <v>64</v>
      </c>
      <c r="AS89" s="167">
        <v>2324</v>
      </c>
      <c r="AT89" s="168" t="s">
        <v>64</v>
      </c>
      <c r="AU89" s="167">
        <v>15692</v>
      </c>
      <c r="AV89" s="168" t="s">
        <v>64</v>
      </c>
    </row>
    <row r="90" spans="2:48" customFormat="1" ht="15" hidden="1" customHeight="1" outlineLevel="1">
      <c r="B90" s="164" t="s">
        <v>95</v>
      </c>
      <c r="C90" s="165">
        <v>12195</v>
      </c>
      <c r="D90" s="166" t="s">
        <v>64</v>
      </c>
      <c r="E90" s="165">
        <v>71</v>
      </c>
      <c r="F90" s="166" t="s">
        <v>64</v>
      </c>
      <c r="G90" s="165">
        <v>43</v>
      </c>
      <c r="H90" s="166" t="s">
        <v>64</v>
      </c>
      <c r="I90" s="165">
        <v>440</v>
      </c>
      <c r="J90" s="166" t="s">
        <v>64</v>
      </c>
      <c r="K90" s="165">
        <v>128</v>
      </c>
      <c r="L90" s="166" t="s">
        <v>64</v>
      </c>
      <c r="M90" s="165">
        <v>279</v>
      </c>
      <c r="N90" s="166" t="s">
        <v>64</v>
      </c>
      <c r="O90" s="165">
        <v>30</v>
      </c>
      <c r="P90" s="166" t="s">
        <v>64</v>
      </c>
      <c r="Q90" s="165">
        <v>173</v>
      </c>
      <c r="R90" s="166" t="s">
        <v>64</v>
      </c>
      <c r="S90" s="165">
        <v>235</v>
      </c>
      <c r="T90" s="166" t="s">
        <v>64</v>
      </c>
      <c r="U90" s="165">
        <v>122</v>
      </c>
      <c r="V90" s="166" t="s">
        <v>64</v>
      </c>
      <c r="W90" s="165">
        <v>55</v>
      </c>
      <c r="X90" s="166" t="s">
        <v>64</v>
      </c>
      <c r="Y90" s="165">
        <v>34</v>
      </c>
      <c r="Z90" s="166" t="s">
        <v>64</v>
      </c>
      <c r="AA90" s="165">
        <v>24</v>
      </c>
      <c r="AB90" s="166" t="s">
        <v>64</v>
      </c>
      <c r="AC90" s="165">
        <v>35</v>
      </c>
      <c r="AD90" s="166" t="s">
        <v>64</v>
      </c>
      <c r="AE90" s="165">
        <v>11</v>
      </c>
      <c r="AF90" s="166" t="s">
        <v>64</v>
      </c>
      <c r="AG90" s="165">
        <v>18</v>
      </c>
      <c r="AH90" s="166" t="s">
        <v>64</v>
      </c>
      <c r="AI90" s="165">
        <v>49</v>
      </c>
      <c r="AJ90" s="166" t="s">
        <v>64</v>
      </c>
      <c r="AK90" s="165">
        <v>115</v>
      </c>
      <c r="AL90" s="166" t="s">
        <v>64</v>
      </c>
      <c r="AM90" s="165">
        <v>45</v>
      </c>
      <c r="AN90" s="166" t="s">
        <v>64</v>
      </c>
      <c r="AO90" s="165">
        <v>267</v>
      </c>
      <c r="AP90" s="166" t="s">
        <v>64</v>
      </c>
      <c r="AQ90" s="165">
        <v>132</v>
      </c>
      <c r="AR90" s="166" t="s">
        <v>64</v>
      </c>
      <c r="AS90" s="167">
        <v>2071</v>
      </c>
      <c r="AT90" s="168" t="s">
        <v>64</v>
      </c>
      <c r="AU90" s="167">
        <v>14266</v>
      </c>
      <c r="AV90" s="168" t="s">
        <v>64</v>
      </c>
    </row>
    <row r="91" spans="2:48" customFormat="1" collapsed="1">
      <c r="B91" s="176">
        <v>2006</v>
      </c>
      <c r="C91" s="177">
        <v>156776</v>
      </c>
      <c r="D91" s="178" t="s">
        <v>64</v>
      </c>
      <c r="E91" s="177">
        <v>798</v>
      </c>
      <c r="F91" s="178" t="s">
        <v>64</v>
      </c>
      <c r="G91" s="177">
        <v>523</v>
      </c>
      <c r="H91" s="178" t="s">
        <v>64</v>
      </c>
      <c r="I91" s="177">
        <v>3752</v>
      </c>
      <c r="J91" s="178" t="s">
        <v>64</v>
      </c>
      <c r="K91" s="177">
        <v>2125</v>
      </c>
      <c r="L91" s="178" t="s">
        <v>64</v>
      </c>
      <c r="M91" s="177">
        <v>3064</v>
      </c>
      <c r="N91" s="178" t="s">
        <v>64</v>
      </c>
      <c r="O91" s="177">
        <v>349</v>
      </c>
      <c r="P91" s="178" t="s">
        <v>64</v>
      </c>
      <c r="Q91" s="177">
        <v>2566</v>
      </c>
      <c r="R91" s="178" t="s">
        <v>64</v>
      </c>
      <c r="S91" s="177">
        <v>2116</v>
      </c>
      <c r="T91" s="178" t="s">
        <v>64</v>
      </c>
      <c r="U91" s="177">
        <v>1037</v>
      </c>
      <c r="V91" s="178" t="s">
        <v>64</v>
      </c>
      <c r="W91" s="177">
        <v>342</v>
      </c>
      <c r="X91" s="178" t="s">
        <v>64</v>
      </c>
      <c r="Y91" s="177">
        <v>343</v>
      </c>
      <c r="Z91" s="178" t="s">
        <v>64</v>
      </c>
      <c r="AA91" s="177">
        <v>394</v>
      </c>
      <c r="AB91" s="178" t="s">
        <v>64</v>
      </c>
      <c r="AC91" s="177">
        <v>502</v>
      </c>
      <c r="AD91" s="178" t="s">
        <v>64</v>
      </c>
      <c r="AE91" s="177">
        <v>262</v>
      </c>
      <c r="AF91" s="178" t="s">
        <v>64</v>
      </c>
      <c r="AG91" s="177">
        <v>331</v>
      </c>
      <c r="AH91" s="178" t="s">
        <v>64</v>
      </c>
      <c r="AI91" s="177">
        <v>600</v>
      </c>
      <c r="AJ91" s="178" t="s">
        <v>64</v>
      </c>
      <c r="AK91" s="177">
        <v>1471</v>
      </c>
      <c r="AL91" s="178" t="s">
        <v>64</v>
      </c>
      <c r="AM91" s="177">
        <v>839</v>
      </c>
      <c r="AN91" s="178" t="s">
        <v>64</v>
      </c>
      <c r="AO91" s="177">
        <v>4568</v>
      </c>
      <c r="AP91" s="178" t="s">
        <v>64</v>
      </c>
      <c r="AQ91" s="177">
        <v>2131</v>
      </c>
      <c r="AR91" s="178" t="s">
        <v>64</v>
      </c>
      <c r="AS91" s="167">
        <v>25997</v>
      </c>
      <c r="AT91" s="179" t="s">
        <v>64</v>
      </c>
      <c r="AU91" s="167">
        <v>182773</v>
      </c>
      <c r="AV91" s="179" t="s">
        <v>64</v>
      </c>
    </row>
    <row r="92" spans="2:48" customFormat="1">
      <c r="B92" s="368" t="s">
        <v>77</v>
      </c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</row>
  </sheetData>
  <mergeCells count="1">
    <mergeCell ref="B92:AV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360" t="s">
        <v>221</v>
      </c>
      <c r="C5" s="360"/>
      <c r="D5" s="360"/>
      <c r="E5" s="360"/>
      <c r="F5" s="360"/>
    </row>
    <row r="6" spans="1:12" ht="25.5">
      <c r="B6" s="180" t="s">
        <v>197</v>
      </c>
      <c r="C6" s="40" t="str">
        <f>actualizaciones!A3</f>
        <v>I semestre 2011</v>
      </c>
      <c r="D6" s="40" t="str">
        <f>actualizaciones!A2</f>
        <v xml:space="preserve">I semestre 2012 </v>
      </c>
      <c r="E6" s="103" t="s">
        <v>73</v>
      </c>
      <c r="F6" s="102" t="s">
        <v>222</v>
      </c>
    </row>
    <row r="7" spans="1:12" ht="15" customHeight="1">
      <c r="B7" s="96" t="s">
        <v>198</v>
      </c>
      <c r="C7" s="46">
        <v>63205</v>
      </c>
      <c r="D7" s="46">
        <v>68812</v>
      </c>
      <c r="E7" s="48">
        <f t="shared" ref="E7:E29" si="0">(D7-C7)/C7</f>
        <v>8.8711336128470847E-2</v>
      </c>
      <c r="F7" s="47">
        <f t="shared" ref="F7:F29" si="1">D7/$D$29</f>
        <v>0.77634369782029877</v>
      </c>
      <c r="H7" s="96"/>
      <c r="I7" s="181"/>
    </row>
    <row r="8" spans="1:12" ht="15" customHeight="1">
      <c r="A8" s="96"/>
      <c r="B8" s="96" t="s">
        <v>202</v>
      </c>
      <c r="C8" s="46">
        <v>2399</v>
      </c>
      <c r="D8" s="46">
        <v>2885</v>
      </c>
      <c r="E8" s="48">
        <f t="shared" si="0"/>
        <v>0.20258441017090453</v>
      </c>
      <c r="F8" s="47">
        <f t="shared" si="1"/>
        <v>3.2548851482467618E-2</v>
      </c>
      <c r="H8" s="96"/>
      <c r="I8" s="181"/>
    </row>
    <row r="9" spans="1:12" ht="15" customHeight="1">
      <c r="B9" s="96" t="s">
        <v>204</v>
      </c>
      <c r="C9" s="46">
        <v>1933</v>
      </c>
      <c r="D9" s="46">
        <v>2573</v>
      </c>
      <c r="E9" s="48">
        <f t="shared" si="0"/>
        <v>0.33109156751163993</v>
      </c>
      <c r="F9" s="47">
        <f t="shared" si="1"/>
        <v>2.9028837041382732E-2</v>
      </c>
      <c r="H9" s="96"/>
      <c r="I9" s="181"/>
    </row>
    <row r="10" spans="1:12" ht="15" customHeight="1">
      <c r="B10" s="2" t="s">
        <v>206</v>
      </c>
      <c r="C10" s="46">
        <v>1881</v>
      </c>
      <c r="D10" s="46">
        <v>1924</v>
      </c>
      <c r="E10" s="48">
        <f t="shared" si="0"/>
        <v>2.2860180754917598E-2</v>
      </c>
      <c r="F10" s="47">
        <f t="shared" si="1"/>
        <v>2.1706755720023466E-2</v>
      </c>
      <c r="H10" s="96"/>
      <c r="I10" s="181"/>
    </row>
    <row r="11" spans="1:12" ht="15" customHeight="1">
      <c r="B11" s="96" t="s">
        <v>203</v>
      </c>
      <c r="C11" s="46">
        <v>1696</v>
      </c>
      <c r="D11" s="46">
        <v>1728</v>
      </c>
      <c r="E11" s="48">
        <f t="shared" si="0"/>
        <v>1.8867924528301886E-2</v>
      </c>
      <c r="F11" s="47">
        <f t="shared" si="1"/>
        <v>1.9495464596777833E-2</v>
      </c>
      <c r="G11" s="96"/>
      <c r="H11" s="96"/>
      <c r="I11" s="181"/>
    </row>
    <row r="12" spans="1:12" ht="15" customHeight="1">
      <c r="B12" s="96" t="s">
        <v>223</v>
      </c>
      <c r="C12" s="46">
        <v>1232</v>
      </c>
      <c r="D12" s="46">
        <v>1576</v>
      </c>
      <c r="E12" s="48">
        <f t="shared" si="0"/>
        <v>0.2792207792207792</v>
      </c>
      <c r="F12" s="47">
        <f t="shared" si="1"/>
        <v>1.7780585766505708E-2</v>
      </c>
      <c r="G12" s="96"/>
      <c r="H12" s="96"/>
      <c r="I12" s="181"/>
    </row>
    <row r="13" spans="1:12" ht="15" customHeight="1">
      <c r="B13" s="96" t="s">
        <v>211</v>
      </c>
      <c r="C13" s="46">
        <v>371</v>
      </c>
      <c r="D13" s="46">
        <v>503</v>
      </c>
      <c r="E13" s="48">
        <f t="shared" si="0"/>
        <v>0.35579514824797842</v>
      </c>
      <c r="F13" s="47">
        <f t="shared" si="1"/>
        <v>5.6748950764926214E-3</v>
      </c>
      <c r="G13" s="96"/>
      <c r="H13" s="96"/>
      <c r="I13" s="181"/>
    </row>
    <row r="14" spans="1:12" ht="15" customHeight="1">
      <c r="B14" s="96" t="s">
        <v>208</v>
      </c>
      <c r="C14" s="46">
        <v>298</v>
      </c>
      <c r="D14" s="46">
        <v>479</v>
      </c>
      <c r="E14" s="48">
        <f t="shared" si="0"/>
        <v>0.60738255033557043</v>
      </c>
      <c r="F14" s="47">
        <f t="shared" si="1"/>
        <v>5.4041247348707074E-3</v>
      </c>
      <c r="G14" s="96"/>
      <c r="H14" s="96"/>
      <c r="I14" s="181"/>
      <c r="J14" s="181"/>
      <c r="K14" s="181"/>
      <c r="L14" s="181"/>
    </row>
    <row r="15" spans="1:12" ht="15" customHeight="1">
      <c r="B15" s="96" t="s">
        <v>209</v>
      </c>
      <c r="C15" s="46">
        <v>243</v>
      </c>
      <c r="D15" s="46">
        <v>317</v>
      </c>
      <c r="E15" s="48">
        <f t="shared" si="0"/>
        <v>0.30452674897119342</v>
      </c>
      <c r="F15" s="47">
        <f t="shared" si="1"/>
        <v>3.5764249289227854E-3</v>
      </c>
      <c r="G15" s="96"/>
      <c r="H15" s="96"/>
      <c r="I15" s="181"/>
      <c r="J15" s="181"/>
      <c r="K15" s="181"/>
      <c r="L15" s="181"/>
    </row>
    <row r="16" spans="1:12" ht="15" customHeight="1">
      <c r="B16" s="96" t="s">
        <v>210</v>
      </c>
      <c r="C16" s="46">
        <v>320</v>
      </c>
      <c r="D16" s="46">
        <v>277</v>
      </c>
      <c r="E16" s="48">
        <f t="shared" si="0"/>
        <v>-0.13437499999999999</v>
      </c>
      <c r="F16" s="47">
        <f t="shared" si="1"/>
        <v>3.1251410262195948E-3</v>
      </c>
      <c r="G16" s="96"/>
      <c r="H16" s="96"/>
      <c r="I16" s="181"/>
      <c r="J16" s="181"/>
      <c r="K16" s="181"/>
      <c r="L16" s="181"/>
    </row>
    <row r="17" spans="2:12" ht="15" customHeight="1">
      <c r="B17" s="96" t="s">
        <v>215</v>
      </c>
      <c r="C17" s="46">
        <v>702</v>
      </c>
      <c r="D17" s="46">
        <v>815</v>
      </c>
      <c r="E17" s="48">
        <f t="shared" si="0"/>
        <v>0.16096866096866097</v>
      </c>
      <c r="F17" s="47">
        <f t="shared" si="1"/>
        <v>9.194909517577508E-3</v>
      </c>
      <c r="G17" s="96"/>
      <c r="H17" s="96"/>
      <c r="I17" s="181"/>
      <c r="J17" s="181"/>
      <c r="K17" s="181"/>
      <c r="L17" s="181"/>
    </row>
    <row r="18" spans="2:12" ht="15" customHeight="1">
      <c r="B18" s="96" t="s">
        <v>214</v>
      </c>
      <c r="C18" s="46">
        <v>373</v>
      </c>
      <c r="D18" s="46">
        <v>696</v>
      </c>
      <c r="E18" s="48">
        <f t="shared" si="0"/>
        <v>0.86595174262734587</v>
      </c>
      <c r="F18" s="47">
        <f t="shared" si="1"/>
        <v>7.852339907035516E-3</v>
      </c>
      <c r="G18" s="96"/>
      <c r="H18" s="96"/>
      <c r="I18" s="181"/>
      <c r="J18" s="181"/>
      <c r="K18" s="181"/>
      <c r="L18" s="181"/>
    </row>
    <row r="19" spans="2:12" ht="15" customHeight="1">
      <c r="B19" s="96" t="s">
        <v>201</v>
      </c>
      <c r="C19" s="46">
        <v>384</v>
      </c>
      <c r="D19" s="46">
        <v>488</v>
      </c>
      <c r="E19" s="48">
        <f t="shared" si="0"/>
        <v>0.27083333333333331</v>
      </c>
      <c r="F19" s="47">
        <f t="shared" si="1"/>
        <v>5.5056636129789246E-3</v>
      </c>
      <c r="G19" s="96"/>
      <c r="H19" s="96"/>
      <c r="I19" s="181"/>
    </row>
    <row r="20" spans="2:12" ht="15" customHeight="1">
      <c r="B20" s="96" t="s">
        <v>200</v>
      </c>
      <c r="C20" s="46">
        <v>385</v>
      </c>
      <c r="D20" s="46">
        <v>471</v>
      </c>
      <c r="E20" s="48">
        <f t="shared" si="0"/>
        <v>0.22337662337662337</v>
      </c>
      <c r="F20" s="47">
        <f t="shared" si="1"/>
        <v>5.3138679543300689E-3</v>
      </c>
      <c r="G20" s="96"/>
      <c r="H20" s="96"/>
      <c r="I20" s="181"/>
    </row>
    <row r="21" spans="2:12" ht="15" customHeight="1">
      <c r="B21" s="96" t="s">
        <v>212</v>
      </c>
      <c r="C21" s="46">
        <v>316</v>
      </c>
      <c r="D21" s="46">
        <v>446</v>
      </c>
      <c r="E21" s="48">
        <f t="shared" si="0"/>
        <v>0.41139240506329117</v>
      </c>
      <c r="F21" s="47">
        <f t="shared" si="1"/>
        <v>5.0318155151405745E-3</v>
      </c>
      <c r="G21" s="96"/>
      <c r="H21" s="96"/>
      <c r="I21" s="181"/>
    </row>
    <row r="22" spans="2:12" ht="15" customHeight="1">
      <c r="B22" s="96" t="s">
        <v>205</v>
      </c>
      <c r="C22" s="46">
        <v>249</v>
      </c>
      <c r="D22" s="46">
        <v>260</v>
      </c>
      <c r="E22" s="48">
        <f t="shared" si="0"/>
        <v>4.4176706827309238E-2</v>
      </c>
      <c r="F22" s="47">
        <f t="shared" si="1"/>
        <v>2.9333453675707386E-3</v>
      </c>
      <c r="G22" s="96"/>
      <c r="H22" s="96"/>
      <c r="I22" s="181"/>
    </row>
    <row r="23" spans="2:12" ht="15" customHeight="1">
      <c r="B23" s="96" t="s">
        <v>213</v>
      </c>
      <c r="C23" s="46">
        <v>182</v>
      </c>
      <c r="D23" s="46">
        <v>222</v>
      </c>
      <c r="E23" s="48">
        <f t="shared" si="0"/>
        <v>0.21978021978021978</v>
      </c>
      <c r="F23" s="47">
        <f t="shared" si="1"/>
        <v>2.5046256600027078E-3</v>
      </c>
      <c r="H23" s="96"/>
      <c r="I23" s="181"/>
    </row>
    <row r="24" spans="2:12" ht="15" customHeight="1">
      <c r="B24" s="96" t="s">
        <v>216</v>
      </c>
      <c r="C24" s="46">
        <v>1043</v>
      </c>
      <c r="D24" s="46">
        <v>1059</v>
      </c>
      <c r="E24" s="48">
        <f t="shared" si="0"/>
        <v>1.5340364333652923E-2</v>
      </c>
      <c r="F24" s="47">
        <f t="shared" si="1"/>
        <v>1.1947741324066971E-2</v>
      </c>
      <c r="H24" s="96"/>
      <c r="I24" s="181"/>
    </row>
    <row r="25" spans="2:12" ht="15" customHeight="1">
      <c r="B25" s="96" t="s">
        <v>217</v>
      </c>
      <c r="C25" s="46">
        <v>471</v>
      </c>
      <c r="D25" s="46">
        <v>603</v>
      </c>
      <c r="E25" s="48">
        <f t="shared" si="0"/>
        <v>0.28025477707006369</v>
      </c>
      <c r="F25" s="47">
        <f t="shared" si="1"/>
        <v>6.8031048332505978E-3</v>
      </c>
      <c r="H25" s="96"/>
      <c r="I25" s="181"/>
    </row>
    <row r="26" spans="2:12" ht="15" customHeight="1">
      <c r="B26" s="96" t="s">
        <v>218</v>
      </c>
      <c r="C26" s="46">
        <v>1475</v>
      </c>
      <c r="D26" s="46">
        <v>2094</v>
      </c>
      <c r="E26" s="48">
        <f t="shared" si="0"/>
        <v>0.41966101694915253</v>
      </c>
      <c r="F26" s="47">
        <f t="shared" si="1"/>
        <v>2.3624712306512027E-2</v>
      </c>
      <c r="H26" s="96"/>
      <c r="I26" s="181"/>
    </row>
    <row r="27" spans="2:12" ht="15" customHeight="1">
      <c r="B27" s="96" t="s">
        <v>219</v>
      </c>
      <c r="C27" s="46">
        <v>2141</v>
      </c>
      <c r="D27" s="46">
        <v>1984</v>
      </c>
      <c r="E27" s="48">
        <f t="shared" si="0"/>
        <v>-7.3330219523587106E-2</v>
      </c>
      <c r="F27" s="47">
        <f t="shared" si="1"/>
        <v>2.2383681574078253E-2</v>
      </c>
      <c r="H27" s="96"/>
      <c r="I27" s="181"/>
    </row>
    <row r="28" spans="2:12" ht="15" customHeight="1">
      <c r="B28" s="96" t="s">
        <v>220</v>
      </c>
      <c r="C28" s="182">
        <f>C29-C7</f>
        <v>16862</v>
      </c>
      <c r="D28" s="182">
        <f>D29-D7</f>
        <v>19824</v>
      </c>
      <c r="E28" s="48">
        <f t="shared" si="0"/>
        <v>0.17566125014826237</v>
      </c>
      <c r="F28" s="183">
        <f t="shared" si="1"/>
        <v>0.22365630217970126</v>
      </c>
      <c r="H28" s="96"/>
      <c r="I28" s="181"/>
    </row>
    <row r="29" spans="2:12" ht="15" customHeight="1">
      <c r="B29" s="94" t="s">
        <v>81</v>
      </c>
      <c r="C29" s="184">
        <v>80067</v>
      </c>
      <c r="D29" s="184">
        <v>88636</v>
      </c>
      <c r="E29" s="185">
        <f t="shared" si="0"/>
        <v>0.10702286834775875</v>
      </c>
      <c r="F29" s="185">
        <f t="shared" si="1"/>
        <v>1</v>
      </c>
      <c r="H29" s="181"/>
      <c r="I29" s="181"/>
    </row>
    <row r="30" spans="2:12" ht="15" customHeight="1">
      <c r="B30" s="368" t="s">
        <v>77</v>
      </c>
      <c r="C30" s="368"/>
      <c r="D30" s="368"/>
      <c r="E30" s="368"/>
      <c r="F30" s="368"/>
      <c r="G30" s="20"/>
      <c r="H30" s="20"/>
      <c r="I30" s="20"/>
      <c r="J30" s="20"/>
      <c r="K30" s="20"/>
    </row>
    <row r="31" spans="2:12" hidden="1">
      <c r="D31" s="186">
        <v>-20</v>
      </c>
    </row>
    <row r="33" spans="2:7" ht="13.5" thickBot="1"/>
    <row r="34" spans="2:7" ht="29.25" customHeight="1" thickBot="1">
      <c r="F34" s="72" t="s">
        <v>96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33276" priority="33049" operator="containsText" text="SUIZA">
      <formula>NOT(ISERROR(SEARCH("SUIZA",B7)))</formula>
    </cfRule>
    <cfRule type="containsText" dxfId="33275" priority="33050" operator="containsText" text="AUSTRIA">
      <formula>NOT(ISERROR(SEARCH("AUSTRIA",B7)))</formula>
    </cfRule>
    <cfRule type="containsText" dxfId="33274" priority="33051" operator="containsText" text="IRLANDA">
      <formula>NOT(ISERROR(SEARCH("IRLANDA",B7)))</formula>
    </cfRule>
    <cfRule type="containsText" dxfId="33273" priority="33052" operator="containsText" text="PAÍSES DEL ESTE">
      <formula>NOT(ISERROR(SEARCH("PAÍSES DEL ESTE",B7)))</formula>
    </cfRule>
    <cfRule type="containsText" dxfId="33272" priority="33053" operator="containsText" text="RUSIA">
      <formula>NOT(ISERROR(SEARCH("RUSIA",B7)))</formula>
    </cfRule>
    <cfRule type="containsText" dxfId="33271" priority="33054" operator="containsText" text="HOLANDA">
      <formula>NOT(ISERROR(SEARCH("HOLANDA",B7)))</formula>
    </cfRule>
    <cfRule type="containsText" dxfId="33270" priority="33055" operator="containsText" text="FRANCIA">
      <formula>NOT(ISERROR(SEARCH("FRANCIA",B7)))</formula>
    </cfRule>
    <cfRule type="containsText" dxfId="33269" priority="33056" operator="containsText" text="ITALIA">
      <formula>NOT(ISERROR(SEARCH("ITALIA",B7)))</formula>
    </cfRule>
    <cfRule type="containsText" dxfId="33268" priority="33057" operator="containsText" text="BÉLGICA">
      <formula>NOT(ISERROR(SEARCH("BÉLGICA",B7)))</formula>
    </cfRule>
    <cfRule type="containsText" dxfId="33267" priority="33058" operator="containsText" text="ESPAÑA">
      <formula>NOT(ISERROR(SEARCH("ESPAÑA",B7)))</formula>
    </cfRule>
    <cfRule type="containsText" dxfId="33266" priority="33059" operator="containsText" text="ALEMANIA">
      <formula>NOT(ISERROR(SEARCH("ALEMANIA",B7)))</formula>
    </cfRule>
    <cfRule type="containsText" dxfId="33265" priority="33060" operator="containsText" text="PAÍSES NÓRDICOS">
      <formula>NOT(ISERROR(SEARCH("PAÍSES NÓRDICOS",B7)))</formula>
    </cfRule>
    <cfRule type="containsText" dxfId="33264" priority="33061" operator="containsText" text="REINO UNIDO">
      <formula>NOT(ISERROR(SEARCH("REINO UNIDO",B7)))</formula>
    </cfRule>
    <cfRule type="containsText" dxfId="33263" priority="33062" operator="containsText" text="DINAMARCA">
      <formula>NOT(ISERROR(SEARCH("DINAMARCA",B7)))</formula>
    </cfRule>
    <cfRule type="containsText" dxfId="33262" priority="33063" operator="containsText" text="NORUEGA">
      <formula>NOT(ISERROR(SEARCH("NORUEGA",B7)))</formula>
    </cfRule>
    <cfRule type="containsText" dxfId="33261" priority="33064" operator="containsText" text="FINLANDIA">
      <formula>NOT(ISERROR(SEARCH("FINLANDIA",B7)))</formula>
    </cfRule>
    <cfRule type="containsText" dxfId="33260" priority="33065" operator="containsText" text="SUECIA">
      <formula>NOT(ISERROR(SEARCH("SUECIA",B7)))</formula>
    </cfRule>
  </conditionalFormatting>
  <conditionalFormatting sqref="B13:B14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5">
    <cfRule type="containsText" dxfId="33242" priority="33015" operator="containsText" text="SUIZA">
      <formula>NOT(ISERROR(SEARCH("SUIZA",B15)))</formula>
    </cfRule>
    <cfRule type="containsText" dxfId="33241" priority="33016" operator="containsText" text="AUSTRIA">
      <formula>NOT(ISERROR(SEARCH("AUSTRIA",B15)))</formula>
    </cfRule>
    <cfRule type="containsText" dxfId="33240" priority="33017" operator="containsText" text="IRLANDA">
      <formula>NOT(ISERROR(SEARCH("IRLANDA",B15)))</formula>
    </cfRule>
    <cfRule type="containsText" dxfId="33239" priority="33018" operator="containsText" text="PAÍSES DEL ESTE">
      <formula>NOT(ISERROR(SEARCH("PAÍSES DEL ESTE",B15)))</formula>
    </cfRule>
    <cfRule type="containsText" dxfId="33238" priority="33019" operator="containsText" text="RUSIA">
      <formula>NOT(ISERROR(SEARCH("RUSIA",B15)))</formula>
    </cfRule>
    <cfRule type="containsText" dxfId="33237" priority="33020" operator="containsText" text="HOLANDA">
      <formula>NOT(ISERROR(SEARCH("HOLANDA",B15)))</formula>
    </cfRule>
    <cfRule type="containsText" dxfId="33236" priority="33021" operator="containsText" text="FRANCIA">
      <formula>NOT(ISERROR(SEARCH("FRANCIA",B15)))</formula>
    </cfRule>
    <cfRule type="containsText" dxfId="33235" priority="33022" operator="containsText" text="ITALIA">
      <formula>NOT(ISERROR(SEARCH("ITALIA",B15)))</formula>
    </cfRule>
    <cfRule type="containsText" dxfId="33234" priority="33023" operator="containsText" text="BÉLGICA">
      <formula>NOT(ISERROR(SEARCH("BÉLGICA",B15)))</formula>
    </cfRule>
    <cfRule type="containsText" dxfId="33233" priority="33024" operator="containsText" text="ESPAÑA">
      <formula>NOT(ISERROR(SEARCH("ESPAÑA",B15)))</formula>
    </cfRule>
    <cfRule type="containsText" dxfId="33232" priority="33025" operator="containsText" text="ALEMANIA">
      <formula>NOT(ISERROR(SEARCH("ALEMANIA",B15)))</formula>
    </cfRule>
    <cfRule type="containsText" dxfId="33231" priority="33026" operator="containsText" text="PAÍSES NÓRDICOS">
      <formula>NOT(ISERROR(SEARCH("PAÍSES NÓRDICOS",B15)))</formula>
    </cfRule>
    <cfRule type="containsText" dxfId="33230" priority="33027" operator="containsText" text="REINO UNIDO">
      <formula>NOT(ISERROR(SEARCH("REINO UNIDO",B15)))</formula>
    </cfRule>
    <cfRule type="containsText" dxfId="33229" priority="33028" operator="containsText" text="DINAMARCA">
      <formula>NOT(ISERROR(SEARCH("DINAMARCA",B15)))</formula>
    </cfRule>
    <cfRule type="containsText" dxfId="33228" priority="33029" operator="containsText" text="NORUEGA">
      <formula>NOT(ISERROR(SEARCH("NORUEGA",B15)))</formula>
    </cfRule>
    <cfRule type="containsText" dxfId="33227" priority="33030" operator="containsText" text="FINLANDIA">
      <formula>NOT(ISERROR(SEARCH("FINLANDIA",B15)))</formula>
    </cfRule>
    <cfRule type="containsText" dxfId="33226" priority="33031" operator="containsText" text="SUECIA">
      <formula>NOT(ISERROR(SEARCH("SUECIA",B15)))</formula>
    </cfRule>
  </conditionalFormatting>
  <conditionalFormatting sqref="B16">
    <cfRule type="containsText" dxfId="33225" priority="32998" operator="containsText" text="SUIZA">
      <formula>NOT(ISERROR(SEARCH("SUIZA",B16)))</formula>
    </cfRule>
    <cfRule type="containsText" dxfId="33224" priority="32999" operator="containsText" text="AUSTRIA">
      <formula>NOT(ISERROR(SEARCH("AUSTRIA",B16)))</formula>
    </cfRule>
    <cfRule type="containsText" dxfId="33223" priority="33000" operator="containsText" text="IRLANDA">
      <formula>NOT(ISERROR(SEARCH("IRLANDA",B16)))</formula>
    </cfRule>
    <cfRule type="containsText" dxfId="33222" priority="33001" operator="containsText" text="PAÍSES DEL ESTE">
      <formula>NOT(ISERROR(SEARCH("PAÍSES DEL ESTE",B16)))</formula>
    </cfRule>
    <cfRule type="containsText" dxfId="33221" priority="33002" operator="containsText" text="RUSIA">
      <formula>NOT(ISERROR(SEARCH("RUSIA",B16)))</formula>
    </cfRule>
    <cfRule type="containsText" dxfId="33220" priority="33003" operator="containsText" text="HOLANDA">
      <formula>NOT(ISERROR(SEARCH("HOLANDA",B16)))</formula>
    </cfRule>
    <cfRule type="containsText" dxfId="33219" priority="33004" operator="containsText" text="FRANCIA">
      <formula>NOT(ISERROR(SEARCH("FRANCIA",B16)))</formula>
    </cfRule>
    <cfRule type="containsText" dxfId="33218" priority="33005" operator="containsText" text="ITALIA">
      <formula>NOT(ISERROR(SEARCH("ITALIA",B16)))</formula>
    </cfRule>
    <cfRule type="containsText" dxfId="33217" priority="33006" operator="containsText" text="BÉLGICA">
      <formula>NOT(ISERROR(SEARCH("BÉLGICA",B16)))</formula>
    </cfRule>
    <cfRule type="containsText" dxfId="33216" priority="33007" operator="containsText" text="ESPAÑA">
      <formula>NOT(ISERROR(SEARCH("ESPAÑA",B16)))</formula>
    </cfRule>
    <cfRule type="containsText" dxfId="33215" priority="33008" operator="containsText" text="ALEMANIA">
      <formula>NOT(ISERROR(SEARCH("ALEMANIA",B16)))</formula>
    </cfRule>
    <cfRule type="containsText" dxfId="33214" priority="33009" operator="containsText" text="PAÍSES NÓRDICOS">
      <formula>NOT(ISERROR(SEARCH("PAÍSES NÓRDICOS",B16)))</formula>
    </cfRule>
    <cfRule type="containsText" dxfId="33213" priority="33010" operator="containsText" text="REINO UNIDO">
      <formula>NOT(ISERROR(SEARCH("REINO UNIDO",B16)))</formula>
    </cfRule>
    <cfRule type="containsText" dxfId="33212" priority="33011" operator="containsText" text="DINAMARCA">
      <formula>NOT(ISERROR(SEARCH("DINAMARCA",B16)))</formula>
    </cfRule>
    <cfRule type="containsText" dxfId="33211" priority="33012" operator="containsText" text="NORUEGA">
      <formula>NOT(ISERROR(SEARCH("NORUEGA",B16)))</formula>
    </cfRule>
    <cfRule type="containsText" dxfId="33210" priority="33013" operator="containsText" text="FINLANDIA">
      <formula>NOT(ISERROR(SEARCH("FINLANDIA",B16)))</formula>
    </cfRule>
    <cfRule type="containsText" dxfId="33209" priority="33014" operator="containsText" text="SUECIA">
      <formula>NOT(ISERROR(SEARCH("SUECIA",B16)))</formula>
    </cfRule>
  </conditionalFormatting>
  <conditionalFormatting sqref="G13">
    <cfRule type="containsText" dxfId="33208" priority="32981" operator="containsText" text="SUIZA">
      <formula>NOT(ISERROR(SEARCH("SUIZA",G13)))</formula>
    </cfRule>
    <cfRule type="containsText" dxfId="33207" priority="32982" operator="containsText" text="AUSTRIA">
      <formula>NOT(ISERROR(SEARCH("AUSTRIA",G13)))</formula>
    </cfRule>
    <cfRule type="containsText" dxfId="33206" priority="32983" operator="containsText" text="IRLANDA">
      <formula>NOT(ISERROR(SEARCH("IRLANDA",G13)))</formula>
    </cfRule>
    <cfRule type="containsText" dxfId="33205" priority="32984" operator="containsText" text="PAÍSES DEL ESTE">
      <formula>NOT(ISERROR(SEARCH("PAÍSES DEL ESTE",G13)))</formula>
    </cfRule>
    <cfRule type="containsText" dxfId="33204" priority="32985" operator="containsText" text="RUSIA">
      <formula>NOT(ISERROR(SEARCH("RUSIA",G13)))</formula>
    </cfRule>
    <cfRule type="containsText" dxfId="33203" priority="32986" operator="containsText" text="HOLANDA">
      <formula>NOT(ISERROR(SEARCH("HOLANDA",G13)))</formula>
    </cfRule>
    <cfRule type="containsText" dxfId="33202" priority="32987" operator="containsText" text="FRANCIA">
      <formula>NOT(ISERROR(SEARCH("FRANCIA",G13)))</formula>
    </cfRule>
    <cfRule type="containsText" dxfId="33201" priority="32988" operator="containsText" text="ITALIA">
      <formula>NOT(ISERROR(SEARCH("ITALIA",G13)))</formula>
    </cfRule>
    <cfRule type="containsText" dxfId="33200" priority="32989" operator="containsText" text="BÉLGICA">
      <formula>NOT(ISERROR(SEARCH("BÉLGICA",G13)))</formula>
    </cfRule>
    <cfRule type="containsText" dxfId="33199" priority="32990" operator="containsText" text="ESPAÑA">
      <formula>NOT(ISERROR(SEARCH("ESPAÑA",G13)))</formula>
    </cfRule>
    <cfRule type="containsText" dxfId="33198" priority="32991" operator="containsText" text="ALEMANIA">
      <formula>NOT(ISERROR(SEARCH("ALEMANIA",G13)))</formula>
    </cfRule>
    <cfRule type="containsText" dxfId="33197" priority="32992" operator="containsText" text="PAÍSES NÓRDICOS">
      <formula>NOT(ISERROR(SEARCH("PAÍSES NÓRDICOS",G13)))</formula>
    </cfRule>
    <cfRule type="containsText" dxfId="33196" priority="32993" operator="containsText" text="REINO UNIDO">
      <formula>NOT(ISERROR(SEARCH("REINO UNIDO",G13)))</formula>
    </cfRule>
    <cfRule type="containsText" dxfId="33195" priority="32994" operator="containsText" text="DINAMARCA">
      <formula>NOT(ISERROR(SEARCH("DINAMARCA",G13)))</formula>
    </cfRule>
    <cfRule type="containsText" dxfId="33194" priority="32995" operator="containsText" text="NORUEGA">
      <formula>NOT(ISERROR(SEARCH("NORUEGA",G13)))</formula>
    </cfRule>
    <cfRule type="containsText" dxfId="33193" priority="32996" operator="containsText" text="FINLANDIA">
      <formula>NOT(ISERROR(SEARCH("FINLANDIA",G13)))</formula>
    </cfRule>
    <cfRule type="containsText" dxfId="33192" priority="32997" operator="containsText" text="SUECIA">
      <formula>NOT(ISERROR(SEARCH("SUECIA",G13)))</formula>
    </cfRule>
  </conditionalFormatting>
  <conditionalFormatting sqref="G13">
    <cfRule type="containsText" dxfId="33191" priority="32964" operator="containsText" text="SUIZA">
      <formula>NOT(ISERROR(SEARCH("SUIZA",G13)))</formula>
    </cfRule>
    <cfRule type="containsText" dxfId="33190" priority="32965" operator="containsText" text="AUSTRIA">
      <formula>NOT(ISERROR(SEARCH("AUSTRIA",G13)))</formula>
    </cfRule>
    <cfRule type="containsText" dxfId="33189" priority="32966" operator="containsText" text="IRLANDA">
      <formula>NOT(ISERROR(SEARCH("IRLANDA",G13)))</formula>
    </cfRule>
    <cfRule type="containsText" dxfId="33188" priority="32967" operator="containsText" text="PAÍSES DEL ESTE">
      <formula>NOT(ISERROR(SEARCH("PAÍSES DEL ESTE",G13)))</formula>
    </cfRule>
    <cfRule type="containsText" dxfId="33187" priority="32968" operator="containsText" text="RUSIA">
      <formula>NOT(ISERROR(SEARCH("RUSIA",G13)))</formula>
    </cfRule>
    <cfRule type="containsText" dxfId="33186" priority="32969" operator="containsText" text="HOLANDA">
      <formula>NOT(ISERROR(SEARCH("HOLANDA",G13)))</formula>
    </cfRule>
    <cfRule type="containsText" dxfId="33185" priority="32970" operator="containsText" text="FRANCIA">
      <formula>NOT(ISERROR(SEARCH("FRANCIA",G13)))</formula>
    </cfRule>
    <cfRule type="containsText" dxfId="33184" priority="32971" operator="containsText" text="ITALIA">
      <formula>NOT(ISERROR(SEARCH("ITALIA",G13)))</formula>
    </cfRule>
    <cfRule type="containsText" dxfId="33183" priority="32972" operator="containsText" text="BÉLGICA">
      <formula>NOT(ISERROR(SEARCH("BÉLGICA",G13)))</formula>
    </cfRule>
    <cfRule type="containsText" dxfId="33182" priority="32973" operator="containsText" text="ESPAÑA">
      <formula>NOT(ISERROR(SEARCH("ESPAÑA",G13)))</formula>
    </cfRule>
    <cfRule type="containsText" dxfId="33181" priority="32974" operator="containsText" text="ALEMANIA">
      <formula>NOT(ISERROR(SEARCH("ALEMANIA",G13)))</formula>
    </cfRule>
    <cfRule type="containsText" dxfId="33180" priority="32975" operator="containsText" text="PAÍSES NÓRDICOS">
      <formula>NOT(ISERROR(SEARCH("PAÍSES NÓRDICOS",G13)))</formula>
    </cfRule>
    <cfRule type="containsText" dxfId="33179" priority="32976" operator="containsText" text="REINO UNIDO">
      <formula>NOT(ISERROR(SEARCH("REINO UNIDO",G13)))</formula>
    </cfRule>
    <cfRule type="containsText" dxfId="33178" priority="32977" operator="containsText" text="DINAMARCA">
      <formula>NOT(ISERROR(SEARCH("DINAMARCA",G13)))</formula>
    </cfRule>
    <cfRule type="containsText" dxfId="33177" priority="32978" operator="containsText" text="NORUEGA">
      <formula>NOT(ISERROR(SEARCH("NORUEGA",G13)))</formula>
    </cfRule>
    <cfRule type="containsText" dxfId="33176" priority="32979" operator="containsText" text="FINLANDIA">
      <formula>NOT(ISERROR(SEARCH("FINLANDIA",G13)))</formula>
    </cfRule>
    <cfRule type="containsText" dxfId="33175" priority="32980" operator="containsText" text="SUECIA">
      <formula>NOT(ISERROR(SEARCH("SUECIA",G13)))</formula>
    </cfRule>
  </conditionalFormatting>
  <conditionalFormatting sqref="G14:G15">
    <cfRule type="containsText" dxfId="33174" priority="32947" operator="containsText" text="SUIZA">
      <formula>NOT(ISERROR(SEARCH("SUIZA",G14)))</formula>
    </cfRule>
    <cfRule type="containsText" dxfId="33173" priority="32948" operator="containsText" text="AUSTRIA">
      <formula>NOT(ISERROR(SEARCH("AUSTRIA",G14)))</formula>
    </cfRule>
    <cfRule type="containsText" dxfId="33172" priority="32949" operator="containsText" text="IRLANDA">
      <formula>NOT(ISERROR(SEARCH("IRLANDA",G14)))</formula>
    </cfRule>
    <cfRule type="containsText" dxfId="33171" priority="32950" operator="containsText" text="PAÍSES DEL ESTE">
      <formula>NOT(ISERROR(SEARCH("PAÍSES DEL ESTE",G14)))</formula>
    </cfRule>
    <cfRule type="containsText" dxfId="33170" priority="32951" operator="containsText" text="RUSIA">
      <formula>NOT(ISERROR(SEARCH("RUSIA",G14)))</formula>
    </cfRule>
    <cfRule type="containsText" dxfId="33169" priority="32952" operator="containsText" text="HOLANDA">
      <formula>NOT(ISERROR(SEARCH("HOLANDA",G14)))</formula>
    </cfRule>
    <cfRule type="containsText" dxfId="33168" priority="32953" operator="containsText" text="FRANCIA">
      <formula>NOT(ISERROR(SEARCH("FRANCIA",G14)))</formula>
    </cfRule>
    <cfRule type="containsText" dxfId="33167" priority="32954" operator="containsText" text="ITALIA">
      <formula>NOT(ISERROR(SEARCH("ITALIA",G14)))</formula>
    </cfRule>
    <cfRule type="containsText" dxfId="33166" priority="32955" operator="containsText" text="BÉLGICA">
      <formula>NOT(ISERROR(SEARCH("BÉLGICA",G14)))</formula>
    </cfRule>
    <cfRule type="containsText" dxfId="33165" priority="32956" operator="containsText" text="ESPAÑA">
      <formula>NOT(ISERROR(SEARCH("ESPAÑA",G14)))</formula>
    </cfRule>
    <cfRule type="containsText" dxfId="33164" priority="32957" operator="containsText" text="ALEMANIA">
      <formula>NOT(ISERROR(SEARCH("ALEMANIA",G14)))</formula>
    </cfRule>
    <cfRule type="containsText" dxfId="33163" priority="32958" operator="containsText" text="PAÍSES NÓRDICOS">
      <formula>NOT(ISERROR(SEARCH("PAÍSES NÓRDICOS",G14)))</formula>
    </cfRule>
    <cfRule type="containsText" dxfId="33162" priority="32959" operator="containsText" text="REINO UNIDO">
      <formula>NOT(ISERROR(SEARCH("REINO UNIDO",G14)))</formula>
    </cfRule>
    <cfRule type="containsText" dxfId="33161" priority="32960" operator="containsText" text="DINAMARCA">
      <formula>NOT(ISERROR(SEARCH("DINAMARCA",G14)))</formula>
    </cfRule>
    <cfRule type="containsText" dxfId="33160" priority="32961" operator="containsText" text="NORUEGA">
      <formula>NOT(ISERROR(SEARCH("NORUEGA",G14)))</formula>
    </cfRule>
    <cfRule type="containsText" dxfId="33159" priority="32962" operator="containsText" text="FINLANDIA">
      <formula>NOT(ISERROR(SEARCH("FINLANDIA",G14)))</formula>
    </cfRule>
    <cfRule type="containsText" dxfId="33158" priority="32963" operator="containsText" text="SUECIA">
      <formula>NOT(ISERROR(SEARCH("SUECIA",G14)))</formula>
    </cfRule>
  </conditionalFormatting>
  <conditionalFormatting sqref="G14">
    <cfRule type="containsText" dxfId="33157" priority="32930" operator="containsText" text="SUIZA">
      <formula>NOT(ISERROR(SEARCH("SUIZA",G14)))</formula>
    </cfRule>
    <cfRule type="containsText" dxfId="33156" priority="32931" operator="containsText" text="AUSTRIA">
      <formula>NOT(ISERROR(SEARCH("AUSTRIA",G14)))</formula>
    </cfRule>
    <cfRule type="containsText" dxfId="33155" priority="32932" operator="containsText" text="IRLANDA">
      <formula>NOT(ISERROR(SEARCH("IRLANDA",G14)))</formula>
    </cfRule>
    <cfRule type="containsText" dxfId="33154" priority="32933" operator="containsText" text="PAÍSES DEL ESTE">
      <formula>NOT(ISERROR(SEARCH("PAÍSES DEL ESTE",G14)))</formula>
    </cfRule>
    <cfRule type="containsText" dxfId="33153" priority="32934" operator="containsText" text="RUSIA">
      <formula>NOT(ISERROR(SEARCH("RUSIA",G14)))</formula>
    </cfRule>
    <cfRule type="containsText" dxfId="33152" priority="32935" operator="containsText" text="HOLANDA">
      <formula>NOT(ISERROR(SEARCH("HOLANDA",G14)))</formula>
    </cfRule>
    <cfRule type="containsText" dxfId="33151" priority="32936" operator="containsText" text="FRANCIA">
      <formula>NOT(ISERROR(SEARCH("FRANCIA",G14)))</formula>
    </cfRule>
    <cfRule type="containsText" dxfId="33150" priority="32937" operator="containsText" text="ITALIA">
      <formula>NOT(ISERROR(SEARCH("ITALIA",G14)))</formula>
    </cfRule>
    <cfRule type="containsText" dxfId="33149" priority="32938" operator="containsText" text="BÉLGICA">
      <formula>NOT(ISERROR(SEARCH("BÉLGICA",G14)))</formula>
    </cfRule>
    <cfRule type="containsText" dxfId="33148" priority="32939" operator="containsText" text="ESPAÑA">
      <formula>NOT(ISERROR(SEARCH("ESPAÑA",G14)))</formula>
    </cfRule>
    <cfRule type="containsText" dxfId="33147" priority="32940" operator="containsText" text="ALEMANIA">
      <formula>NOT(ISERROR(SEARCH("ALEMANIA",G14)))</formula>
    </cfRule>
    <cfRule type="containsText" dxfId="33146" priority="32941" operator="containsText" text="PAÍSES NÓRDICOS">
      <formula>NOT(ISERROR(SEARCH("PAÍSES NÓRDICOS",G14)))</formula>
    </cfRule>
    <cfRule type="containsText" dxfId="33145" priority="32942" operator="containsText" text="REINO UNIDO">
      <formula>NOT(ISERROR(SEARCH("REINO UNIDO",G14)))</formula>
    </cfRule>
    <cfRule type="containsText" dxfId="33144" priority="32943" operator="containsText" text="DINAMARCA">
      <formula>NOT(ISERROR(SEARCH("DINAMARCA",G14)))</formula>
    </cfRule>
    <cfRule type="containsText" dxfId="33143" priority="32944" operator="containsText" text="NORUEGA">
      <formula>NOT(ISERROR(SEARCH("NORUEGA",G14)))</formula>
    </cfRule>
    <cfRule type="containsText" dxfId="33142" priority="32945" operator="containsText" text="FINLANDIA">
      <formula>NOT(ISERROR(SEARCH("FINLANDIA",G14)))</formula>
    </cfRule>
    <cfRule type="containsText" dxfId="33141" priority="32946" operator="containsText" text="SUECIA">
      <formula>NOT(ISERROR(SEARCH("SUECIA",G14)))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G16">
    <cfRule type="containsText" dxfId="33123" priority="32896" operator="containsText" text="SUIZA">
      <formula>NOT(ISERROR(SEARCH("SUIZA",G16)))</formula>
    </cfRule>
    <cfRule type="containsText" dxfId="33122" priority="32897" operator="containsText" text="AUSTRIA">
      <formula>NOT(ISERROR(SEARCH("AUSTRIA",G16)))</formula>
    </cfRule>
    <cfRule type="containsText" dxfId="33121" priority="32898" operator="containsText" text="IRLANDA">
      <formula>NOT(ISERROR(SEARCH("IRLANDA",G16)))</formula>
    </cfRule>
    <cfRule type="containsText" dxfId="33120" priority="32899" operator="containsText" text="PAÍSES DEL ESTE">
      <formula>NOT(ISERROR(SEARCH("PAÍSES DEL ESTE",G16)))</formula>
    </cfRule>
    <cfRule type="containsText" dxfId="33119" priority="32900" operator="containsText" text="RUSIA">
      <formula>NOT(ISERROR(SEARCH("RUSIA",G16)))</formula>
    </cfRule>
    <cfRule type="containsText" dxfId="33118" priority="32901" operator="containsText" text="HOLANDA">
      <formula>NOT(ISERROR(SEARCH("HOLANDA",G16)))</formula>
    </cfRule>
    <cfRule type="containsText" dxfId="33117" priority="32902" operator="containsText" text="FRANCIA">
      <formula>NOT(ISERROR(SEARCH("FRANCIA",G16)))</formula>
    </cfRule>
    <cfRule type="containsText" dxfId="33116" priority="32903" operator="containsText" text="ITALIA">
      <formula>NOT(ISERROR(SEARCH("ITALIA",G16)))</formula>
    </cfRule>
    <cfRule type="containsText" dxfId="33115" priority="32904" operator="containsText" text="BÉLGICA">
      <formula>NOT(ISERROR(SEARCH("BÉLGICA",G16)))</formula>
    </cfRule>
    <cfRule type="containsText" dxfId="33114" priority="32905" operator="containsText" text="ESPAÑA">
      <formula>NOT(ISERROR(SEARCH("ESPAÑA",G16)))</formula>
    </cfRule>
    <cfRule type="containsText" dxfId="33113" priority="32906" operator="containsText" text="ALEMANIA">
      <formula>NOT(ISERROR(SEARCH("ALEMANIA",G16)))</formula>
    </cfRule>
    <cfRule type="containsText" dxfId="33112" priority="32907" operator="containsText" text="PAÍSES NÓRDICOS">
      <formula>NOT(ISERROR(SEARCH("PAÍSES NÓRDICOS",G16)))</formula>
    </cfRule>
    <cfRule type="containsText" dxfId="33111" priority="32908" operator="containsText" text="REINO UNIDO">
      <formula>NOT(ISERROR(SEARCH("REINO UNIDO",G16)))</formula>
    </cfRule>
    <cfRule type="containsText" dxfId="33110" priority="32909" operator="containsText" text="DINAMARCA">
      <formula>NOT(ISERROR(SEARCH("DINAMARCA",G16)))</formula>
    </cfRule>
    <cfRule type="containsText" dxfId="33109" priority="32910" operator="containsText" text="NORUEGA">
      <formula>NOT(ISERROR(SEARCH("NORUEGA",G16)))</formula>
    </cfRule>
    <cfRule type="containsText" dxfId="33108" priority="32911" operator="containsText" text="FINLANDIA">
      <formula>NOT(ISERROR(SEARCH("FINLANDIA",G16)))</formula>
    </cfRule>
    <cfRule type="containsText" dxfId="33107" priority="32912" operator="containsText" text="SUECIA">
      <formula>NOT(ISERROR(SEARCH("SUECIA",G16)))</formula>
    </cfRule>
  </conditionalFormatting>
  <conditionalFormatting sqref="G16:G17">
    <cfRule type="containsText" dxfId="33106" priority="32879" operator="containsText" text="SUIZA">
      <formula>NOT(ISERROR(SEARCH("SUIZA",G16)))</formula>
    </cfRule>
    <cfRule type="containsText" dxfId="33105" priority="32880" operator="containsText" text="AUSTRIA">
      <formula>NOT(ISERROR(SEARCH("AUSTRIA",G16)))</formula>
    </cfRule>
    <cfRule type="containsText" dxfId="33104" priority="32881" operator="containsText" text="IRLANDA">
      <formula>NOT(ISERROR(SEARCH("IRLANDA",G16)))</formula>
    </cfRule>
    <cfRule type="containsText" dxfId="33103" priority="32882" operator="containsText" text="PAÍSES DEL ESTE">
      <formula>NOT(ISERROR(SEARCH("PAÍSES DEL ESTE",G16)))</formula>
    </cfRule>
    <cfRule type="containsText" dxfId="33102" priority="32883" operator="containsText" text="RUSIA">
      <formula>NOT(ISERROR(SEARCH("RUSIA",G16)))</formula>
    </cfRule>
    <cfRule type="containsText" dxfId="33101" priority="32884" operator="containsText" text="HOLANDA">
      <formula>NOT(ISERROR(SEARCH("HOLANDA",G16)))</formula>
    </cfRule>
    <cfRule type="containsText" dxfId="33100" priority="32885" operator="containsText" text="FRANCIA">
      <formula>NOT(ISERROR(SEARCH("FRANCIA",G16)))</formula>
    </cfRule>
    <cfRule type="containsText" dxfId="33099" priority="32886" operator="containsText" text="ITALIA">
      <formula>NOT(ISERROR(SEARCH("ITALIA",G16)))</formula>
    </cfRule>
    <cfRule type="containsText" dxfId="33098" priority="32887" operator="containsText" text="BÉLGICA">
      <formula>NOT(ISERROR(SEARCH("BÉLGICA",G16)))</formula>
    </cfRule>
    <cfRule type="containsText" dxfId="33097" priority="32888" operator="containsText" text="ESPAÑA">
      <formula>NOT(ISERROR(SEARCH("ESPAÑA",G16)))</formula>
    </cfRule>
    <cfRule type="containsText" dxfId="33096" priority="32889" operator="containsText" text="ALEMANIA">
      <formula>NOT(ISERROR(SEARCH("ALEMANIA",G16)))</formula>
    </cfRule>
    <cfRule type="containsText" dxfId="33095" priority="32890" operator="containsText" text="PAÍSES NÓRDICOS">
      <formula>NOT(ISERROR(SEARCH("PAÍSES NÓRDICOS",G16)))</formula>
    </cfRule>
    <cfRule type="containsText" dxfId="33094" priority="32891" operator="containsText" text="REINO UNIDO">
      <formula>NOT(ISERROR(SEARCH("REINO UNIDO",G16)))</formula>
    </cfRule>
    <cfRule type="containsText" dxfId="33093" priority="32892" operator="containsText" text="DINAMARCA">
      <formula>NOT(ISERROR(SEARCH("DINAMARCA",G16)))</formula>
    </cfRule>
    <cfRule type="containsText" dxfId="33092" priority="32893" operator="containsText" text="NORUEGA">
      <formula>NOT(ISERROR(SEARCH("NORUEGA",G16)))</formula>
    </cfRule>
    <cfRule type="containsText" dxfId="33091" priority="32894" operator="containsText" text="FINLANDIA">
      <formula>NOT(ISERROR(SEARCH("FINLANDIA",G16)))</formula>
    </cfRule>
    <cfRule type="containsText" dxfId="33090" priority="32895" operator="containsText" text="SUECIA">
      <formula>NOT(ISERROR(SEARCH("SUECIA",G16)))</formula>
    </cfRule>
  </conditionalFormatting>
  <conditionalFormatting sqref="B17">
    <cfRule type="containsText" dxfId="33089" priority="32862" operator="containsText" text="SUIZA">
      <formula>NOT(ISERROR(SEARCH("SUIZA",B17)))</formula>
    </cfRule>
    <cfRule type="containsText" dxfId="33088" priority="32863" operator="containsText" text="AUSTRIA">
      <formula>NOT(ISERROR(SEARCH("AUSTRIA",B17)))</formula>
    </cfRule>
    <cfRule type="containsText" dxfId="33087" priority="32864" operator="containsText" text="IRLANDA">
      <formula>NOT(ISERROR(SEARCH("IRLANDA",B17)))</formula>
    </cfRule>
    <cfRule type="containsText" dxfId="33086" priority="32865" operator="containsText" text="PAÍSES DEL ESTE">
      <formula>NOT(ISERROR(SEARCH("PAÍSES DEL ESTE",B17)))</formula>
    </cfRule>
    <cfRule type="containsText" dxfId="33085" priority="32866" operator="containsText" text="RUSIA">
      <formula>NOT(ISERROR(SEARCH("RUSIA",B17)))</formula>
    </cfRule>
    <cfRule type="containsText" dxfId="33084" priority="32867" operator="containsText" text="HOLANDA">
      <formula>NOT(ISERROR(SEARCH("HOLANDA",B17)))</formula>
    </cfRule>
    <cfRule type="containsText" dxfId="33083" priority="32868" operator="containsText" text="FRANCIA">
      <formula>NOT(ISERROR(SEARCH("FRANCIA",B17)))</formula>
    </cfRule>
    <cfRule type="containsText" dxfId="33082" priority="32869" operator="containsText" text="ITALIA">
      <formula>NOT(ISERROR(SEARCH("ITALIA",B17)))</formula>
    </cfRule>
    <cfRule type="containsText" dxfId="33081" priority="32870" operator="containsText" text="BÉLGICA">
      <formula>NOT(ISERROR(SEARCH("BÉLGICA",B17)))</formula>
    </cfRule>
    <cfRule type="containsText" dxfId="33080" priority="32871" operator="containsText" text="ESPAÑA">
      <formula>NOT(ISERROR(SEARCH("ESPAÑA",B17)))</formula>
    </cfRule>
    <cfRule type="containsText" dxfId="33079" priority="32872" operator="containsText" text="ALEMANIA">
      <formula>NOT(ISERROR(SEARCH("ALEMANIA",B17)))</formula>
    </cfRule>
    <cfRule type="containsText" dxfId="33078" priority="32873" operator="containsText" text="PAÍSES NÓRDICOS">
      <formula>NOT(ISERROR(SEARCH("PAÍSES NÓRDICOS",B17)))</formula>
    </cfRule>
    <cfRule type="containsText" dxfId="33077" priority="32874" operator="containsText" text="REINO UNIDO">
      <formula>NOT(ISERROR(SEARCH("REINO UNIDO",B17)))</formula>
    </cfRule>
    <cfRule type="containsText" dxfId="33076" priority="32875" operator="containsText" text="DINAMARCA">
      <formula>NOT(ISERROR(SEARCH("DINAMARCA",B17)))</formula>
    </cfRule>
    <cfRule type="containsText" dxfId="33075" priority="32876" operator="containsText" text="NORUEGA">
      <formula>NOT(ISERROR(SEARCH("NORUEGA",B17)))</formula>
    </cfRule>
    <cfRule type="containsText" dxfId="33074" priority="32877" operator="containsText" text="FINLANDIA">
      <formula>NOT(ISERROR(SEARCH("FINLANDIA",B17)))</formula>
    </cfRule>
    <cfRule type="containsText" dxfId="33073" priority="32878" operator="containsText" text="SUECIA">
      <formula>NOT(ISERROR(SEARCH("SUECIA",B17)))</formula>
    </cfRule>
  </conditionalFormatting>
  <conditionalFormatting sqref="B17">
    <cfRule type="containsText" dxfId="33072" priority="32845" operator="containsText" text="SUIZA">
      <formula>NOT(ISERROR(SEARCH("SUIZA",B17)))</formula>
    </cfRule>
    <cfRule type="containsText" dxfId="33071" priority="32846" operator="containsText" text="AUSTRIA">
      <formula>NOT(ISERROR(SEARCH("AUSTRIA",B17)))</formula>
    </cfRule>
    <cfRule type="containsText" dxfId="33070" priority="32847" operator="containsText" text="IRLANDA">
      <formula>NOT(ISERROR(SEARCH("IRLANDA",B17)))</formula>
    </cfRule>
    <cfRule type="containsText" dxfId="33069" priority="32848" operator="containsText" text="PAÍSES DEL ESTE">
      <formula>NOT(ISERROR(SEARCH("PAÍSES DEL ESTE",B17)))</formula>
    </cfRule>
    <cfRule type="containsText" dxfId="33068" priority="32849" operator="containsText" text="RUSIA">
      <formula>NOT(ISERROR(SEARCH("RUSIA",B17)))</formula>
    </cfRule>
    <cfRule type="containsText" dxfId="33067" priority="32850" operator="containsText" text="HOLANDA">
      <formula>NOT(ISERROR(SEARCH("HOLANDA",B17)))</formula>
    </cfRule>
    <cfRule type="containsText" dxfId="33066" priority="32851" operator="containsText" text="FRANCIA">
      <formula>NOT(ISERROR(SEARCH("FRANCIA",B17)))</formula>
    </cfRule>
    <cfRule type="containsText" dxfId="33065" priority="32852" operator="containsText" text="ITALIA">
      <formula>NOT(ISERROR(SEARCH("ITALIA",B17)))</formula>
    </cfRule>
    <cfRule type="containsText" dxfId="33064" priority="32853" operator="containsText" text="BÉLGICA">
      <formula>NOT(ISERROR(SEARCH("BÉLGICA",B17)))</formula>
    </cfRule>
    <cfRule type="containsText" dxfId="33063" priority="32854" operator="containsText" text="ESPAÑA">
      <formula>NOT(ISERROR(SEARCH("ESPAÑA",B17)))</formula>
    </cfRule>
    <cfRule type="containsText" dxfId="33062" priority="32855" operator="containsText" text="ALEMANIA">
      <formula>NOT(ISERROR(SEARCH("ALEMANIA",B17)))</formula>
    </cfRule>
    <cfRule type="containsText" dxfId="33061" priority="32856" operator="containsText" text="PAÍSES NÓRDICOS">
      <formula>NOT(ISERROR(SEARCH("PAÍSES NÓRDICOS",B17)))</formula>
    </cfRule>
    <cfRule type="containsText" dxfId="33060" priority="32857" operator="containsText" text="REINO UNIDO">
      <formula>NOT(ISERROR(SEARCH("REINO UNIDO",B17)))</formula>
    </cfRule>
    <cfRule type="containsText" dxfId="33059" priority="32858" operator="containsText" text="DINAMARCA">
      <formula>NOT(ISERROR(SEARCH("DINAMARCA",B17)))</formula>
    </cfRule>
    <cfRule type="containsText" dxfId="33058" priority="32859" operator="containsText" text="NORUEGA">
      <formula>NOT(ISERROR(SEARCH("NORUEGA",B17)))</formula>
    </cfRule>
    <cfRule type="containsText" dxfId="33057" priority="32860" operator="containsText" text="FINLANDIA">
      <formula>NOT(ISERROR(SEARCH("FINLANDIA",B17)))</formula>
    </cfRule>
    <cfRule type="containsText" dxfId="33056" priority="32861" operator="containsText" text="SUECIA">
      <formula>NOT(ISERROR(SEARCH("SUECIA",B17)))</formula>
    </cfRule>
  </conditionalFormatting>
  <conditionalFormatting sqref="B18:B19">
    <cfRule type="containsText" dxfId="33055" priority="32828" operator="containsText" text="SUIZA">
      <formula>NOT(ISERROR(SEARCH("SUIZA",B18)))</formula>
    </cfRule>
    <cfRule type="containsText" dxfId="33054" priority="32829" operator="containsText" text="AUSTRIA">
      <formula>NOT(ISERROR(SEARCH("AUSTRIA",B18)))</formula>
    </cfRule>
    <cfRule type="containsText" dxfId="33053" priority="32830" operator="containsText" text="IRLANDA">
      <formula>NOT(ISERROR(SEARCH("IRLANDA",B18)))</formula>
    </cfRule>
    <cfRule type="containsText" dxfId="33052" priority="32831" operator="containsText" text="PAÍSES DEL ESTE">
      <formula>NOT(ISERROR(SEARCH("PAÍSES DEL ESTE",B18)))</formula>
    </cfRule>
    <cfRule type="containsText" dxfId="33051" priority="32832" operator="containsText" text="RUSIA">
      <formula>NOT(ISERROR(SEARCH("RUSIA",B18)))</formula>
    </cfRule>
    <cfRule type="containsText" dxfId="33050" priority="32833" operator="containsText" text="HOLANDA">
      <formula>NOT(ISERROR(SEARCH("HOLANDA",B18)))</formula>
    </cfRule>
    <cfRule type="containsText" dxfId="33049" priority="32834" operator="containsText" text="FRANCIA">
      <formula>NOT(ISERROR(SEARCH("FRANCIA",B18)))</formula>
    </cfRule>
    <cfRule type="containsText" dxfId="33048" priority="32835" operator="containsText" text="ITALIA">
      <formula>NOT(ISERROR(SEARCH("ITALIA",B18)))</formula>
    </cfRule>
    <cfRule type="containsText" dxfId="33047" priority="32836" operator="containsText" text="BÉLGICA">
      <formula>NOT(ISERROR(SEARCH("BÉLGICA",B18)))</formula>
    </cfRule>
    <cfRule type="containsText" dxfId="33046" priority="32837" operator="containsText" text="ESPAÑA">
      <formula>NOT(ISERROR(SEARCH("ESPAÑA",B18)))</formula>
    </cfRule>
    <cfRule type="containsText" dxfId="33045" priority="32838" operator="containsText" text="ALEMANIA">
      <formula>NOT(ISERROR(SEARCH("ALEMANIA",B18)))</formula>
    </cfRule>
    <cfRule type="containsText" dxfId="33044" priority="32839" operator="containsText" text="PAÍSES NÓRDICOS">
      <formula>NOT(ISERROR(SEARCH("PAÍSES NÓRDICOS",B18)))</formula>
    </cfRule>
    <cfRule type="containsText" dxfId="33043" priority="32840" operator="containsText" text="REINO UNIDO">
      <formula>NOT(ISERROR(SEARCH("REINO UNIDO",B18)))</formula>
    </cfRule>
    <cfRule type="containsText" dxfId="33042" priority="32841" operator="containsText" text="DINAMARCA">
      <formula>NOT(ISERROR(SEARCH("DINAMARCA",B18)))</formula>
    </cfRule>
    <cfRule type="containsText" dxfId="33041" priority="32842" operator="containsText" text="NORUEGA">
      <formula>NOT(ISERROR(SEARCH("NORUEGA",B18)))</formula>
    </cfRule>
    <cfRule type="containsText" dxfId="33040" priority="32843" operator="containsText" text="FINLANDIA">
      <formula>NOT(ISERROR(SEARCH("FINLANDIA",B18)))</formula>
    </cfRule>
    <cfRule type="containsText" dxfId="33039" priority="32844" operator="containsText" text="SUECIA">
      <formula>NOT(ISERROR(SEARCH("SUECIA",B18)))</formula>
    </cfRule>
  </conditionalFormatting>
  <conditionalFormatting sqref="B18">
    <cfRule type="containsText" dxfId="33038" priority="32811" operator="containsText" text="SUIZA">
      <formula>NOT(ISERROR(SEARCH("SUIZA",B18)))</formula>
    </cfRule>
    <cfRule type="containsText" dxfId="33037" priority="32812" operator="containsText" text="AUSTRIA">
      <formula>NOT(ISERROR(SEARCH("AUSTRIA",B18)))</formula>
    </cfRule>
    <cfRule type="containsText" dxfId="33036" priority="32813" operator="containsText" text="IRLANDA">
      <formula>NOT(ISERROR(SEARCH("IRLANDA",B18)))</formula>
    </cfRule>
    <cfRule type="containsText" dxfId="33035" priority="32814" operator="containsText" text="PAÍSES DEL ESTE">
      <formula>NOT(ISERROR(SEARCH("PAÍSES DEL ESTE",B18)))</formula>
    </cfRule>
    <cfRule type="containsText" dxfId="33034" priority="32815" operator="containsText" text="RUSIA">
      <formula>NOT(ISERROR(SEARCH("RUSIA",B18)))</formula>
    </cfRule>
    <cfRule type="containsText" dxfId="33033" priority="32816" operator="containsText" text="HOLANDA">
      <formula>NOT(ISERROR(SEARCH("HOLANDA",B18)))</formula>
    </cfRule>
    <cfRule type="containsText" dxfId="33032" priority="32817" operator="containsText" text="FRANCIA">
      <formula>NOT(ISERROR(SEARCH("FRANCIA",B18)))</formula>
    </cfRule>
    <cfRule type="containsText" dxfId="33031" priority="32818" operator="containsText" text="ITALIA">
      <formula>NOT(ISERROR(SEARCH("ITALIA",B18)))</formula>
    </cfRule>
    <cfRule type="containsText" dxfId="33030" priority="32819" operator="containsText" text="BÉLGICA">
      <formula>NOT(ISERROR(SEARCH("BÉLGICA",B18)))</formula>
    </cfRule>
    <cfRule type="containsText" dxfId="33029" priority="32820" operator="containsText" text="ESPAÑA">
      <formula>NOT(ISERROR(SEARCH("ESPAÑA",B18)))</formula>
    </cfRule>
    <cfRule type="containsText" dxfId="33028" priority="32821" operator="containsText" text="ALEMANIA">
      <formula>NOT(ISERROR(SEARCH("ALEMANIA",B18)))</formula>
    </cfRule>
    <cfRule type="containsText" dxfId="33027" priority="32822" operator="containsText" text="PAÍSES NÓRDICOS">
      <formula>NOT(ISERROR(SEARCH("PAÍSES NÓRDICOS",B18)))</formula>
    </cfRule>
    <cfRule type="containsText" dxfId="33026" priority="32823" operator="containsText" text="REINO UNIDO">
      <formula>NOT(ISERROR(SEARCH("REINO UNIDO",B18)))</formula>
    </cfRule>
    <cfRule type="containsText" dxfId="33025" priority="32824" operator="containsText" text="DINAMARCA">
      <formula>NOT(ISERROR(SEARCH("DINAMARCA",B18)))</formula>
    </cfRule>
    <cfRule type="containsText" dxfId="33024" priority="32825" operator="containsText" text="NORUEGA">
      <formula>NOT(ISERROR(SEARCH("NORUEGA",B18)))</formula>
    </cfRule>
    <cfRule type="containsText" dxfId="33023" priority="32826" operator="containsText" text="FINLANDIA">
      <formula>NOT(ISERROR(SEARCH("FINLANDIA",B18)))</formula>
    </cfRule>
    <cfRule type="containsText" dxfId="33022" priority="32827" operator="containsText" text="SUECIA">
      <formula>NOT(ISERROR(SEARCH("SUECIA",B18)))</formula>
    </cfRule>
  </conditionalFormatting>
  <conditionalFormatting sqref="B20">
    <cfRule type="containsText" dxfId="33021" priority="32794" operator="containsText" text="SUIZA">
      <formula>NOT(ISERROR(SEARCH("SUIZA",B20)))</formula>
    </cfRule>
    <cfRule type="containsText" dxfId="33020" priority="32795" operator="containsText" text="AUSTRIA">
      <formula>NOT(ISERROR(SEARCH("AUSTRIA",B20)))</formula>
    </cfRule>
    <cfRule type="containsText" dxfId="33019" priority="32796" operator="containsText" text="IRLANDA">
      <formula>NOT(ISERROR(SEARCH("IRLANDA",B20)))</formula>
    </cfRule>
    <cfRule type="containsText" dxfId="33018" priority="32797" operator="containsText" text="PAÍSES DEL ESTE">
      <formula>NOT(ISERROR(SEARCH("PAÍSES DEL ESTE",B20)))</formula>
    </cfRule>
    <cfRule type="containsText" dxfId="33017" priority="32798" operator="containsText" text="RUSIA">
      <formula>NOT(ISERROR(SEARCH("RUSIA",B20)))</formula>
    </cfRule>
    <cfRule type="containsText" dxfId="33016" priority="32799" operator="containsText" text="HOLANDA">
      <formula>NOT(ISERROR(SEARCH("HOLANDA",B20)))</formula>
    </cfRule>
    <cfRule type="containsText" dxfId="33015" priority="32800" operator="containsText" text="FRANCIA">
      <formula>NOT(ISERROR(SEARCH("FRANCIA",B20)))</formula>
    </cfRule>
    <cfRule type="containsText" dxfId="33014" priority="32801" operator="containsText" text="ITALIA">
      <formula>NOT(ISERROR(SEARCH("ITALIA",B20)))</formula>
    </cfRule>
    <cfRule type="containsText" dxfId="33013" priority="32802" operator="containsText" text="BÉLGICA">
      <formula>NOT(ISERROR(SEARCH("BÉLGICA",B20)))</formula>
    </cfRule>
    <cfRule type="containsText" dxfId="33012" priority="32803" operator="containsText" text="ESPAÑA">
      <formula>NOT(ISERROR(SEARCH("ESPAÑA",B20)))</formula>
    </cfRule>
    <cfRule type="containsText" dxfId="33011" priority="32804" operator="containsText" text="ALEMANIA">
      <formula>NOT(ISERROR(SEARCH("ALEMANIA",B20)))</formula>
    </cfRule>
    <cfRule type="containsText" dxfId="33010" priority="32805" operator="containsText" text="PAÍSES NÓRDICOS">
      <formula>NOT(ISERROR(SEARCH("PAÍSES NÓRDICOS",B20)))</formula>
    </cfRule>
    <cfRule type="containsText" dxfId="33009" priority="32806" operator="containsText" text="REINO UNIDO">
      <formula>NOT(ISERROR(SEARCH("REINO UNIDO",B20)))</formula>
    </cfRule>
    <cfRule type="containsText" dxfId="33008" priority="32807" operator="containsText" text="DINAMARCA">
      <formula>NOT(ISERROR(SEARCH("DINAMARCA",B20)))</formula>
    </cfRule>
    <cfRule type="containsText" dxfId="33007" priority="32808" operator="containsText" text="NORUEGA">
      <formula>NOT(ISERROR(SEARCH("NORUEGA",B20)))</formula>
    </cfRule>
    <cfRule type="containsText" dxfId="33006" priority="32809" operator="containsText" text="FINLANDIA">
      <formula>NOT(ISERROR(SEARCH("FINLANDIA",B20)))</formula>
    </cfRule>
    <cfRule type="containsText" dxfId="33005" priority="32810" operator="containsText" text="SUECIA">
      <formula>NOT(ISERROR(SEARCH("SUECIA",B20)))</formula>
    </cfRule>
  </conditionalFormatting>
  <conditionalFormatting sqref="B20:B23">
    <cfRule type="containsText" dxfId="33004" priority="32777" operator="containsText" text="SUIZA">
      <formula>NOT(ISERROR(SEARCH("SUIZA",B20)))</formula>
    </cfRule>
    <cfRule type="containsText" dxfId="33003" priority="32778" operator="containsText" text="AUSTRIA">
      <formula>NOT(ISERROR(SEARCH("AUSTRIA",B20)))</formula>
    </cfRule>
    <cfRule type="containsText" dxfId="33002" priority="32779" operator="containsText" text="IRLANDA">
      <formula>NOT(ISERROR(SEARCH("IRLANDA",B20)))</formula>
    </cfRule>
    <cfRule type="containsText" dxfId="33001" priority="32780" operator="containsText" text="PAÍSES DEL ESTE">
      <formula>NOT(ISERROR(SEARCH("PAÍSES DEL ESTE",B20)))</formula>
    </cfRule>
    <cfRule type="containsText" dxfId="33000" priority="32781" operator="containsText" text="RUSIA">
      <formula>NOT(ISERROR(SEARCH("RUSIA",B20)))</formula>
    </cfRule>
    <cfRule type="containsText" dxfId="32999" priority="32782" operator="containsText" text="HOLANDA">
      <formula>NOT(ISERROR(SEARCH("HOLANDA",B20)))</formula>
    </cfRule>
    <cfRule type="containsText" dxfId="32998" priority="32783" operator="containsText" text="FRANCIA">
      <formula>NOT(ISERROR(SEARCH("FRANCIA",B20)))</formula>
    </cfRule>
    <cfRule type="containsText" dxfId="32997" priority="32784" operator="containsText" text="ITALIA">
      <formula>NOT(ISERROR(SEARCH("ITALIA",B20)))</formula>
    </cfRule>
    <cfRule type="containsText" dxfId="32996" priority="32785" operator="containsText" text="BÉLGICA">
      <formula>NOT(ISERROR(SEARCH("BÉLGICA",B20)))</formula>
    </cfRule>
    <cfRule type="containsText" dxfId="32995" priority="32786" operator="containsText" text="ESPAÑA">
      <formula>NOT(ISERROR(SEARCH("ESPAÑA",B20)))</formula>
    </cfRule>
    <cfRule type="containsText" dxfId="32994" priority="32787" operator="containsText" text="ALEMANIA">
      <formula>NOT(ISERROR(SEARCH("ALEMANIA",B20)))</formula>
    </cfRule>
    <cfRule type="containsText" dxfId="32993" priority="32788" operator="containsText" text="PAÍSES NÓRDICOS">
      <formula>NOT(ISERROR(SEARCH("PAÍSES NÓRDICOS",B20)))</formula>
    </cfRule>
    <cfRule type="containsText" dxfId="32992" priority="32789" operator="containsText" text="REINO UNIDO">
      <formula>NOT(ISERROR(SEARCH("REINO UNIDO",B20)))</formula>
    </cfRule>
    <cfRule type="containsText" dxfId="32991" priority="32790" operator="containsText" text="DINAMARCA">
      <formula>NOT(ISERROR(SEARCH("DINAMARCA",B20)))</formula>
    </cfRule>
    <cfRule type="containsText" dxfId="32990" priority="32791" operator="containsText" text="NORUEGA">
      <formula>NOT(ISERROR(SEARCH("NORUEGA",B20)))</formula>
    </cfRule>
    <cfRule type="containsText" dxfId="32989" priority="32792" operator="containsText" text="FINLANDIA">
      <formula>NOT(ISERROR(SEARCH("FINLANDIA",B20)))</formula>
    </cfRule>
    <cfRule type="containsText" dxfId="32988" priority="32793" operator="containsText" text="SUECIA">
      <formula>NOT(ISERROR(SEARCH("SUECIA",B20)))</formula>
    </cfRule>
  </conditionalFormatting>
  <conditionalFormatting sqref="G13:G16">
    <cfRule type="containsText" dxfId="32987" priority="32760" operator="containsText" text="SUIZA">
      <formula>NOT(ISERROR(SEARCH("SUIZA",G13)))</formula>
    </cfRule>
    <cfRule type="containsText" dxfId="32986" priority="32761" operator="containsText" text="AUSTRIA">
      <formula>NOT(ISERROR(SEARCH("AUSTRIA",G13)))</formula>
    </cfRule>
    <cfRule type="containsText" dxfId="32985" priority="32762" operator="containsText" text="IRLANDA">
      <formula>NOT(ISERROR(SEARCH("IRLANDA",G13)))</formula>
    </cfRule>
    <cfRule type="containsText" dxfId="32984" priority="32763" operator="containsText" text="PAÍSES DEL ESTE">
      <formula>NOT(ISERROR(SEARCH("PAÍSES DEL ESTE",G13)))</formula>
    </cfRule>
    <cfRule type="containsText" dxfId="32983" priority="32764" operator="containsText" text="RUSIA">
      <formula>NOT(ISERROR(SEARCH("RUSIA",G13)))</formula>
    </cfRule>
    <cfRule type="containsText" dxfId="32982" priority="32765" operator="containsText" text="HOLANDA">
      <formula>NOT(ISERROR(SEARCH("HOLANDA",G13)))</formula>
    </cfRule>
    <cfRule type="containsText" dxfId="32981" priority="32766" operator="containsText" text="FRANCIA">
      <formula>NOT(ISERROR(SEARCH("FRANCIA",G13)))</formula>
    </cfRule>
    <cfRule type="containsText" dxfId="32980" priority="32767" operator="containsText" text="ITALIA">
      <formula>NOT(ISERROR(SEARCH("ITALIA",G13)))</formula>
    </cfRule>
    <cfRule type="containsText" dxfId="32979" priority="32768" operator="containsText" text="BÉLGICA">
      <formula>NOT(ISERROR(SEARCH("BÉLGICA",G13)))</formula>
    </cfRule>
    <cfRule type="containsText" dxfId="32978" priority="32769" operator="containsText" text="ESPAÑA">
      <formula>NOT(ISERROR(SEARCH("ESPAÑA",G13)))</formula>
    </cfRule>
    <cfRule type="containsText" dxfId="32977" priority="32770" operator="containsText" text="ALEMANIA">
      <formula>NOT(ISERROR(SEARCH("ALEMANIA",G13)))</formula>
    </cfRule>
    <cfRule type="containsText" dxfId="32976" priority="32771" operator="containsText" text="PAÍSES NÓRDICOS">
      <formula>NOT(ISERROR(SEARCH("PAÍSES NÓRDICOS",G13)))</formula>
    </cfRule>
    <cfRule type="containsText" dxfId="32975" priority="32772" operator="containsText" text="REINO UNIDO">
      <formula>NOT(ISERROR(SEARCH("REINO UNIDO",G13)))</formula>
    </cfRule>
    <cfRule type="containsText" dxfId="32974" priority="32773" operator="containsText" text="DINAMARCA">
      <formula>NOT(ISERROR(SEARCH("DINAMARCA",G13)))</formula>
    </cfRule>
    <cfRule type="containsText" dxfId="32973" priority="32774" operator="containsText" text="NORUEGA">
      <formula>NOT(ISERROR(SEARCH("NORUEGA",G13)))</formula>
    </cfRule>
    <cfRule type="containsText" dxfId="32972" priority="32775" operator="containsText" text="FINLANDIA">
      <formula>NOT(ISERROR(SEARCH("FINLANDIA",G13)))</formula>
    </cfRule>
    <cfRule type="containsText" dxfId="32971" priority="32776" operator="containsText" text="SUECIA">
      <formula>NOT(ISERROR(SEARCH("SUECIA",G13)))</formula>
    </cfRule>
  </conditionalFormatting>
  <conditionalFormatting sqref="G13:G14">
    <cfRule type="containsText" dxfId="32970" priority="32743" operator="containsText" text="SUIZA">
      <formula>NOT(ISERROR(SEARCH("SUIZA",G13)))</formula>
    </cfRule>
    <cfRule type="containsText" dxfId="32969" priority="32744" operator="containsText" text="AUSTRIA">
      <formula>NOT(ISERROR(SEARCH("AUSTRIA",G13)))</formula>
    </cfRule>
    <cfRule type="containsText" dxfId="32968" priority="32745" operator="containsText" text="IRLANDA">
      <formula>NOT(ISERROR(SEARCH("IRLANDA",G13)))</formula>
    </cfRule>
    <cfRule type="containsText" dxfId="32967" priority="32746" operator="containsText" text="PAÍSES DEL ESTE">
      <formula>NOT(ISERROR(SEARCH("PAÍSES DEL ESTE",G13)))</formula>
    </cfRule>
    <cfRule type="containsText" dxfId="32966" priority="32747" operator="containsText" text="RUSIA">
      <formula>NOT(ISERROR(SEARCH("RUSIA",G13)))</formula>
    </cfRule>
    <cfRule type="containsText" dxfId="32965" priority="32748" operator="containsText" text="HOLANDA">
      <formula>NOT(ISERROR(SEARCH("HOLANDA",G13)))</formula>
    </cfRule>
    <cfRule type="containsText" dxfId="32964" priority="32749" operator="containsText" text="FRANCIA">
      <formula>NOT(ISERROR(SEARCH("FRANCIA",G13)))</formula>
    </cfRule>
    <cfRule type="containsText" dxfId="32963" priority="32750" operator="containsText" text="ITALIA">
      <formula>NOT(ISERROR(SEARCH("ITALIA",G13)))</formula>
    </cfRule>
    <cfRule type="containsText" dxfId="32962" priority="32751" operator="containsText" text="BÉLGICA">
      <formula>NOT(ISERROR(SEARCH("BÉLGICA",G13)))</formula>
    </cfRule>
    <cfRule type="containsText" dxfId="32961" priority="32752" operator="containsText" text="ESPAÑA">
      <formula>NOT(ISERROR(SEARCH("ESPAÑA",G13)))</formula>
    </cfRule>
    <cfRule type="containsText" dxfId="32960" priority="32753" operator="containsText" text="ALEMANIA">
      <formula>NOT(ISERROR(SEARCH("ALEMANIA",G13)))</formula>
    </cfRule>
    <cfRule type="containsText" dxfId="32959" priority="32754" operator="containsText" text="PAÍSES NÓRDICOS">
      <formula>NOT(ISERROR(SEARCH("PAÍSES NÓRDICOS",G13)))</formula>
    </cfRule>
    <cfRule type="containsText" dxfId="32958" priority="32755" operator="containsText" text="REINO UNIDO">
      <formula>NOT(ISERROR(SEARCH("REINO UNIDO",G13)))</formula>
    </cfRule>
    <cfRule type="containsText" dxfId="32957" priority="32756" operator="containsText" text="DINAMARCA">
      <formula>NOT(ISERROR(SEARCH("DINAMARCA",G13)))</formula>
    </cfRule>
    <cfRule type="containsText" dxfId="32956" priority="32757" operator="containsText" text="NORUEGA">
      <formula>NOT(ISERROR(SEARCH("NORUEGA",G13)))</formula>
    </cfRule>
    <cfRule type="containsText" dxfId="32955" priority="32758" operator="containsText" text="FINLANDIA">
      <formula>NOT(ISERROR(SEARCH("FINLANDIA",G13)))</formula>
    </cfRule>
    <cfRule type="containsText" dxfId="32954" priority="32759" operator="containsText" text="SUECIA">
      <formula>NOT(ISERROR(SEARCH("SUECIA",G13)))</formula>
    </cfRule>
  </conditionalFormatting>
  <conditionalFormatting sqref="G15">
    <cfRule type="containsText" dxfId="32953" priority="32726" operator="containsText" text="SUIZA">
      <formula>NOT(ISERROR(SEARCH("SUIZA",G15)))</formula>
    </cfRule>
    <cfRule type="containsText" dxfId="32952" priority="32727" operator="containsText" text="AUSTRIA">
      <formula>NOT(ISERROR(SEARCH("AUSTRIA",G15)))</formula>
    </cfRule>
    <cfRule type="containsText" dxfId="32951" priority="32728" operator="containsText" text="IRLANDA">
      <formula>NOT(ISERROR(SEARCH("IRLANDA",G15)))</formula>
    </cfRule>
    <cfRule type="containsText" dxfId="32950" priority="32729" operator="containsText" text="PAÍSES DEL ESTE">
      <formula>NOT(ISERROR(SEARCH("PAÍSES DEL ESTE",G15)))</formula>
    </cfRule>
    <cfRule type="containsText" dxfId="32949" priority="32730" operator="containsText" text="RUSIA">
      <formula>NOT(ISERROR(SEARCH("RUSIA",G15)))</formula>
    </cfRule>
    <cfRule type="containsText" dxfId="32948" priority="32731" operator="containsText" text="HOLANDA">
      <formula>NOT(ISERROR(SEARCH("HOLANDA",G15)))</formula>
    </cfRule>
    <cfRule type="containsText" dxfId="32947" priority="32732" operator="containsText" text="FRANCIA">
      <formula>NOT(ISERROR(SEARCH("FRANCIA",G15)))</formula>
    </cfRule>
    <cfRule type="containsText" dxfId="32946" priority="32733" operator="containsText" text="ITALIA">
      <formula>NOT(ISERROR(SEARCH("ITALIA",G15)))</formula>
    </cfRule>
    <cfRule type="containsText" dxfId="32945" priority="32734" operator="containsText" text="BÉLGICA">
      <formula>NOT(ISERROR(SEARCH("BÉLGICA",G15)))</formula>
    </cfRule>
    <cfRule type="containsText" dxfId="32944" priority="32735" operator="containsText" text="ESPAÑA">
      <formula>NOT(ISERROR(SEARCH("ESPAÑA",G15)))</formula>
    </cfRule>
    <cfRule type="containsText" dxfId="32943" priority="32736" operator="containsText" text="ALEMANIA">
      <formula>NOT(ISERROR(SEARCH("ALEMANIA",G15)))</formula>
    </cfRule>
    <cfRule type="containsText" dxfId="32942" priority="32737" operator="containsText" text="PAÍSES NÓRDICOS">
      <formula>NOT(ISERROR(SEARCH("PAÍSES NÓRDICOS",G15)))</formula>
    </cfRule>
    <cfRule type="containsText" dxfId="32941" priority="32738" operator="containsText" text="REINO UNIDO">
      <formula>NOT(ISERROR(SEARCH("REINO UNIDO",G15)))</formula>
    </cfRule>
    <cfRule type="containsText" dxfId="32940" priority="32739" operator="containsText" text="DINAMARCA">
      <formula>NOT(ISERROR(SEARCH("DINAMARCA",G15)))</formula>
    </cfRule>
    <cfRule type="containsText" dxfId="32939" priority="32740" operator="containsText" text="NORUEGA">
      <formula>NOT(ISERROR(SEARCH("NORUEGA",G15)))</formula>
    </cfRule>
    <cfRule type="containsText" dxfId="32938" priority="32741" operator="containsText" text="FINLANDIA">
      <formula>NOT(ISERROR(SEARCH("FINLANDIA",G15)))</formula>
    </cfRule>
    <cfRule type="containsText" dxfId="32937" priority="32742" operator="containsText" text="SUECIA">
      <formula>NOT(ISERROR(SEARCH("SUECIA",G15)))</formula>
    </cfRule>
  </conditionalFormatting>
  <conditionalFormatting sqref="G16">
    <cfRule type="containsText" dxfId="32936" priority="32709" operator="containsText" text="SUIZA">
      <formula>NOT(ISERROR(SEARCH("SUIZA",G16)))</formula>
    </cfRule>
    <cfRule type="containsText" dxfId="32935" priority="32710" operator="containsText" text="AUSTRIA">
      <formula>NOT(ISERROR(SEARCH("AUSTRIA",G16)))</formula>
    </cfRule>
    <cfRule type="containsText" dxfId="32934" priority="32711" operator="containsText" text="IRLANDA">
      <formula>NOT(ISERROR(SEARCH("IRLANDA",G16)))</formula>
    </cfRule>
    <cfRule type="containsText" dxfId="32933" priority="32712" operator="containsText" text="PAÍSES DEL ESTE">
      <formula>NOT(ISERROR(SEARCH("PAÍSES DEL ESTE",G16)))</formula>
    </cfRule>
    <cfRule type="containsText" dxfId="32932" priority="32713" operator="containsText" text="RUSIA">
      <formula>NOT(ISERROR(SEARCH("RUSIA",G16)))</formula>
    </cfRule>
    <cfRule type="containsText" dxfId="32931" priority="32714" operator="containsText" text="HOLANDA">
      <formula>NOT(ISERROR(SEARCH("HOLANDA",G16)))</formula>
    </cfRule>
    <cfRule type="containsText" dxfId="32930" priority="32715" operator="containsText" text="FRANCIA">
      <formula>NOT(ISERROR(SEARCH("FRANCIA",G16)))</formula>
    </cfRule>
    <cfRule type="containsText" dxfId="32929" priority="32716" operator="containsText" text="ITALIA">
      <formula>NOT(ISERROR(SEARCH("ITALIA",G16)))</formula>
    </cfRule>
    <cfRule type="containsText" dxfId="32928" priority="32717" operator="containsText" text="BÉLGICA">
      <formula>NOT(ISERROR(SEARCH("BÉLGICA",G16)))</formula>
    </cfRule>
    <cfRule type="containsText" dxfId="32927" priority="32718" operator="containsText" text="ESPAÑA">
      <formula>NOT(ISERROR(SEARCH("ESPAÑA",G16)))</formula>
    </cfRule>
    <cfRule type="containsText" dxfId="32926" priority="32719" operator="containsText" text="ALEMANIA">
      <formula>NOT(ISERROR(SEARCH("ALEMANIA",G16)))</formula>
    </cfRule>
    <cfRule type="containsText" dxfId="32925" priority="32720" operator="containsText" text="PAÍSES NÓRDICOS">
      <formula>NOT(ISERROR(SEARCH("PAÍSES NÓRDICOS",G16)))</formula>
    </cfRule>
    <cfRule type="containsText" dxfId="32924" priority="32721" operator="containsText" text="REINO UNIDO">
      <formula>NOT(ISERROR(SEARCH("REINO UNIDO",G16)))</formula>
    </cfRule>
    <cfRule type="containsText" dxfId="32923" priority="32722" operator="containsText" text="DINAMARCA">
      <formula>NOT(ISERROR(SEARCH("DINAMARCA",G16)))</formula>
    </cfRule>
    <cfRule type="containsText" dxfId="32922" priority="32723" operator="containsText" text="NORUEGA">
      <formula>NOT(ISERROR(SEARCH("NORUEGA",G16)))</formula>
    </cfRule>
    <cfRule type="containsText" dxfId="32921" priority="32724" operator="containsText" text="FINLANDIA">
      <formula>NOT(ISERROR(SEARCH("FINLANDIA",G16)))</formula>
    </cfRule>
    <cfRule type="containsText" dxfId="32920" priority="32725" operator="containsText" text="SUECIA">
      <formula>NOT(ISERROR(SEARCH("SUECIA",G16)))</formula>
    </cfRule>
  </conditionalFormatting>
  <conditionalFormatting sqref="G14">
    <cfRule type="containsText" dxfId="32919" priority="32692" operator="containsText" text="SUIZA">
      <formula>NOT(ISERROR(SEARCH("SUIZA",G14)))</formula>
    </cfRule>
    <cfRule type="containsText" dxfId="32918" priority="32693" operator="containsText" text="AUSTRIA">
      <formula>NOT(ISERROR(SEARCH("AUSTRIA",G14)))</formula>
    </cfRule>
    <cfRule type="containsText" dxfId="32917" priority="32694" operator="containsText" text="IRLANDA">
      <formula>NOT(ISERROR(SEARCH("IRLANDA",G14)))</formula>
    </cfRule>
    <cfRule type="containsText" dxfId="32916" priority="32695" operator="containsText" text="PAÍSES DEL ESTE">
      <formula>NOT(ISERROR(SEARCH("PAÍSES DEL ESTE",G14)))</formula>
    </cfRule>
    <cfRule type="containsText" dxfId="32915" priority="32696" operator="containsText" text="RUSIA">
      <formula>NOT(ISERROR(SEARCH("RUSIA",G14)))</formula>
    </cfRule>
    <cfRule type="containsText" dxfId="32914" priority="32697" operator="containsText" text="HOLANDA">
      <formula>NOT(ISERROR(SEARCH("HOLANDA",G14)))</formula>
    </cfRule>
    <cfRule type="containsText" dxfId="32913" priority="32698" operator="containsText" text="FRANCIA">
      <formula>NOT(ISERROR(SEARCH("FRANCIA",G14)))</formula>
    </cfRule>
    <cfRule type="containsText" dxfId="32912" priority="32699" operator="containsText" text="ITALIA">
      <formula>NOT(ISERROR(SEARCH("ITALIA",G14)))</formula>
    </cfRule>
    <cfRule type="containsText" dxfId="32911" priority="32700" operator="containsText" text="BÉLGICA">
      <formula>NOT(ISERROR(SEARCH("BÉLGICA",G14)))</formula>
    </cfRule>
    <cfRule type="containsText" dxfId="32910" priority="32701" operator="containsText" text="ESPAÑA">
      <formula>NOT(ISERROR(SEARCH("ESPAÑA",G14)))</formula>
    </cfRule>
    <cfRule type="containsText" dxfId="32909" priority="32702" operator="containsText" text="ALEMANIA">
      <formula>NOT(ISERROR(SEARCH("ALEMANIA",G14)))</formula>
    </cfRule>
    <cfRule type="containsText" dxfId="32908" priority="32703" operator="containsText" text="PAÍSES NÓRDICOS">
      <formula>NOT(ISERROR(SEARCH("PAÍSES NÓRDICOS",G14)))</formula>
    </cfRule>
    <cfRule type="containsText" dxfId="32907" priority="32704" operator="containsText" text="REINO UNIDO">
      <formula>NOT(ISERROR(SEARCH("REINO UNIDO",G14)))</formula>
    </cfRule>
    <cfRule type="containsText" dxfId="32906" priority="32705" operator="containsText" text="DINAMARCA">
      <formula>NOT(ISERROR(SEARCH("DINAMARCA",G14)))</formula>
    </cfRule>
    <cfRule type="containsText" dxfId="32905" priority="32706" operator="containsText" text="NORUEGA">
      <formula>NOT(ISERROR(SEARCH("NORUEGA",G14)))</formula>
    </cfRule>
    <cfRule type="containsText" dxfId="32904" priority="32707" operator="containsText" text="FINLANDIA">
      <formula>NOT(ISERROR(SEARCH("FINLANDIA",G14)))</formula>
    </cfRule>
    <cfRule type="containsText" dxfId="32903" priority="32708" operator="containsText" text="SUECIA">
      <formula>NOT(ISERROR(SEARCH("SUECIA",G14)))</formula>
    </cfRule>
  </conditionalFormatting>
  <conditionalFormatting sqref="B13">
    <cfRule type="containsText" dxfId="32902" priority="32675" operator="containsText" text="SUIZA">
      <formula>NOT(ISERROR(SEARCH("SUIZA",B13)))</formula>
    </cfRule>
    <cfRule type="containsText" dxfId="32901" priority="32676" operator="containsText" text="AUSTRIA">
      <formula>NOT(ISERROR(SEARCH("AUSTRIA",B13)))</formula>
    </cfRule>
    <cfRule type="containsText" dxfId="32900" priority="32677" operator="containsText" text="IRLANDA">
      <formula>NOT(ISERROR(SEARCH("IRLANDA",B13)))</formula>
    </cfRule>
    <cfRule type="containsText" dxfId="32899" priority="32678" operator="containsText" text="PAÍSES DEL ESTE">
      <formula>NOT(ISERROR(SEARCH("PAÍSES DEL ESTE",B13)))</formula>
    </cfRule>
    <cfRule type="containsText" dxfId="32898" priority="32679" operator="containsText" text="RUSIA">
      <formula>NOT(ISERROR(SEARCH("RUSIA",B13)))</formula>
    </cfRule>
    <cfRule type="containsText" dxfId="32897" priority="32680" operator="containsText" text="HOLANDA">
      <formula>NOT(ISERROR(SEARCH("HOLANDA",B13)))</formula>
    </cfRule>
    <cfRule type="containsText" dxfId="32896" priority="32681" operator="containsText" text="FRANCIA">
      <formula>NOT(ISERROR(SEARCH("FRANCIA",B13)))</formula>
    </cfRule>
    <cfRule type="containsText" dxfId="32895" priority="32682" operator="containsText" text="ITALIA">
      <formula>NOT(ISERROR(SEARCH("ITALIA",B13)))</formula>
    </cfRule>
    <cfRule type="containsText" dxfId="32894" priority="32683" operator="containsText" text="BÉLGICA">
      <formula>NOT(ISERROR(SEARCH("BÉLGICA",B13)))</formula>
    </cfRule>
    <cfRule type="containsText" dxfId="32893" priority="32684" operator="containsText" text="ESPAÑA">
      <formula>NOT(ISERROR(SEARCH("ESPAÑA",B13)))</formula>
    </cfRule>
    <cfRule type="containsText" dxfId="32892" priority="32685" operator="containsText" text="ALEMANIA">
      <formula>NOT(ISERROR(SEARCH("ALEMANIA",B13)))</formula>
    </cfRule>
    <cfRule type="containsText" dxfId="32891" priority="32686" operator="containsText" text="PAÍSES NÓRDICOS">
      <formula>NOT(ISERROR(SEARCH("PAÍSES NÓRDICOS",B13)))</formula>
    </cfRule>
    <cfRule type="containsText" dxfId="32890" priority="32687" operator="containsText" text="REINO UNIDO">
      <formula>NOT(ISERROR(SEARCH("REINO UNIDO",B13)))</formula>
    </cfRule>
    <cfRule type="containsText" dxfId="32889" priority="32688" operator="containsText" text="DINAMARCA">
      <formula>NOT(ISERROR(SEARCH("DINAMARCA",B13)))</formula>
    </cfRule>
    <cfRule type="containsText" dxfId="32888" priority="32689" operator="containsText" text="NORUEGA">
      <formula>NOT(ISERROR(SEARCH("NORUEGA",B13)))</formula>
    </cfRule>
    <cfRule type="containsText" dxfId="32887" priority="32690" operator="containsText" text="FINLANDIA">
      <formula>NOT(ISERROR(SEARCH("FINLANDIA",B13)))</formula>
    </cfRule>
    <cfRule type="containsText" dxfId="32886" priority="32691" operator="containsText" text="SUECIA">
      <formula>NOT(ISERROR(SEARCH("SUECIA",B13)))</formula>
    </cfRule>
  </conditionalFormatting>
  <conditionalFormatting sqref="B13">
    <cfRule type="containsText" dxfId="32885" priority="32658" operator="containsText" text="SUIZA">
      <formula>NOT(ISERROR(SEARCH("SUIZA",B13)))</formula>
    </cfRule>
    <cfRule type="containsText" dxfId="32884" priority="32659" operator="containsText" text="AUSTRIA">
      <formula>NOT(ISERROR(SEARCH("AUSTRIA",B13)))</formula>
    </cfRule>
    <cfRule type="containsText" dxfId="32883" priority="32660" operator="containsText" text="IRLANDA">
      <formula>NOT(ISERROR(SEARCH("IRLANDA",B13)))</formula>
    </cfRule>
    <cfRule type="containsText" dxfId="32882" priority="32661" operator="containsText" text="PAÍSES DEL ESTE">
      <formula>NOT(ISERROR(SEARCH("PAÍSES DEL ESTE",B13)))</formula>
    </cfRule>
    <cfRule type="containsText" dxfId="32881" priority="32662" operator="containsText" text="RUSIA">
      <formula>NOT(ISERROR(SEARCH("RUSIA",B13)))</formula>
    </cfRule>
    <cfRule type="containsText" dxfId="32880" priority="32663" operator="containsText" text="HOLANDA">
      <formula>NOT(ISERROR(SEARCH("HOLANDA",B13)))</formula>
    </cfRule>
    <cfRule type="containsText" dxfId="32879" priority="32664" operator="containsText" text="FRANCIA">
      <formula>NOT(ISERROR(SEARCH("FRANCIA",B13)))</formula>
    </cfRule>
    <cfRule type="containsText" dxfId="32878" priority="32665" operator="containsText" text="ITALIA">
      <formula>NOT(ISERROR(SEARCH("ITALIA",B13)))</formula>
    </cfRule>
    <cfRule type="containsText" dxfId="32877" priority="32666" operator="containsText" text="BÉLGICA">
      <formula>NOT(ISERROR(SEARCH("BÉLGICA",B13)))</formula>
    </cfRule>
    <cfRule type="containsText" dxfId="32876" priority="32667" operator="containsText" text="ESPAÑA">
      <formula>NOT(ISERROR(SEARCH("ESPAÑA",B13)))</formula>
    </cfRule>
    <cfRule type="containsText" dxfId="32875" priority="32668" operator="containsText" text="ALEMANIA">
      <formula>NOT(ISERROR(SEARCH("ALEMANIA",B13)))</formula>
    </cfRule>
    <cfRule type="containsText" dxfId="32874" priority="32669" operator="containsText" text="PAÍSES NÓRDICOS">
      <formula>NOT(ISERROR(SEARCH("PAÍSES NÓRDICOS",B13)))</formula>
    </cfRule>
    <cfRule type="containsText" dxfId="32873" priority="32670" operator="containsText" text="REINO UNIDO">
      <formula>NOT(ISERROR(SEARCH("REINO UNIDO",B13)))</formula>
    </cfRule>
    <cfRule type="containsText" dxfId="32872" priority="32671" operator="containsText" text="DINAMARCA">
      <formula>NOT(ISERROR(SEARCH("DINAMARCA",B13)))</formula>
    </cfRule>
    <cfRule type="containsText" dxfId="32871" priority="32672" operator="containsText" text="NORUEGA">
      <formula>NOT(ISERROR(SEARCH("NORUEGA",B13)))</formula>
    </cfRule>
    <cfRule type="containsText" dxfId="32870" priority="32673" operator="containsText" text="FINLANDIA">
      <formula>NOT(ISERROR(SEARCH("FINLANDIA",B13)))</formula>
    </cfRule>
    <cfRule type="containsText" dxfId="32869" priority="32674" operator="containsText" text="SUECIA">
      <formula>NOT(ISERROR(SEARCH("SUECIA",B13)))</formula>
    </cfRule>
  </conditionalFormatting>
  <conditionalFormatting sqref="B14">
    <cfRule type="containsText" dxfId="32868" priority="32641" operator="containsText" text="SUIZA">
      <formula>NOT(ISERROR(SEARCH("SUIZA",B14)))</formula>
    </cfRule>
    <cfRule type="containsText" dxfId="32867" priority="32642" operator="containsText" text="AUSTRIA">
      <formula>NOT(ISERROR(SEARCH("AUSTRIA",B14)))</formula>
    </cfRule>
    <cfRule type="containsText" dxfId="32866" priority="32643" operator="containsText" text="IRLANDA">
      <formula>NOT(ISERROR(SEARCH("IRLANDA",B14)))</formula>
    </cfRule>
    <cfRule type="containsText" dxfId="32865" priority="32644" operator="containsText" text="PAÍSES DEL ESTE">
      <formula>NOT(ISERROR(SEARCH("PAÍSES DEL ESTE",B14)))</formula>
    </cfRule>
    <cfRule type="containsText" dxfId="32864" priority="32645" operator="containsText" text="RUSIA">
      <formula>NOT(ISERROR(SEARCH("RUSIA",B14)))</formula>
    </cfRule>
    <cfRule type="containsText" dxfId="32863" priority="32646" operator="containsText" text="HOLANDA">
      <formula>NOT(ISERROR(SEARCH("HOLANDA",B14)))</formula>
    </cfRule>
    <cfRule type="containsText" dxfId="32862" priority="32647" operator="containsText" text="FRANCIA">
      <formula>NOT(ISERROR(SEARCH("FRANCIA",B14)))</formula>
    </cfRule>
    <cfRule type="containsText" dxfId="32861" priority="32648" operator="containsText" text="ITALIA">
      <formula>NOT(ISERROR(SEARCH("ITALIA",B14)))</formula>
    </cfRule>
    <cfRule type="containsText" dxfId="32860" priority="32649" operator="containsText" text="BÉLGICA">
      <formula>NOT(ISERROR(SEARCH("BÉLGICA",B14)))</formula>
    </cfRule>
    <cfRule type="containsText" dxfId="32859" priority="32650" operator="containsText" text="ESPAÑA">
      <formula>NOT(ISERROR(SEARCH("ESPAÑA",B14)))</formula>
    </cfRule>
    <cfRule type="containsText" dxfId="32858" priority="32651" operator="containsText" text="ALEMANIA">
      <formula>NOT(ISERROR(SEARCH("ALEMANIA",B14)))</formula>
    </cfRule>
    <cfRule type="containsText" dxfId="32857" priority="32652" operator="containsText" text="PAÍSES NÓRDICOS">
      <formula>NOT(ISERROR(SEARCH("PAÍSES NÓRDICOS",B14)))</formula>
    </cfRule>
    <cfRule type="containsText" dxfId="32856" priority="32653" operator="containsText" text="REINO UNIDO">
      <formula>NOT(ISERROR(SEARCH("REINO UNIDO",B14)))</formula>
    </cfRule>
    <cfRule type="containsText" dxfId="32855" priority="32654" operator="containsText" text="DINAMARCA">
      <formula>NOT(ISERROR(SEARCH("DINAMARCA",B14)))</formula>
    </cfRule>
    <cfRule type="containsText" dxfId="32854" priority="32655" operator="containsText" text="NORUEGA">
      <formula>NOT(ISERROR(SEARCH("NORUEGA",B14)))</formula>
    </cfRule>
    <cfRule type="containsText" dxfId="32853" priority="32656" operator="containsText" text="FINLANDIA">
      <formula>NOT(ISERROR(SEARCH("FINLANDIA",B14)))</formula>
    </cfRule>
    <cfRule type="containsText" dxfId="32852" priority="32657" operator="containsText" text="SUECIA">
      <formula>NOT(ISERROR(SEARCH("SUECIA",B14)))</formula>
    </cfRule>
  </conditionalFormatting>
  <conditionalFormatting sqref="B14">
    <cfRule type="containsText" dxfId="32851" priority="32624" operator="containsText" text="SUIZA">
      <formula>NOT(ISERROR(SEARCH("SUIZA",B14)))</formula>
    </cfRule>
    <cfRule type="containsText" dxfId="32850" priority="32625" operator="containsText" text="AUSTRIA">
      <formula>NOT(ISERROR(SEARCH("AUSTRIA",B14)))</formula>
    </cfRule>
    <cfRule type="containsText" dxfId="32849" priority="32626" operator="containsText" text="IRLANDA">
      <formula>NOT(ISERROR(SEARCH("IRLANDA",B14)))</formula>
    </cfRule>
    <cfRule type="containsText" dxfId="32848" priority="32627" operator="containsText" text="PAÍSES DEL ESTE">
      <formula>NOT(ISERROR(SEARCH("PAÍSES DEL ESTE",B14)))</formula>
    </cfRule>
    <cfRule type="containsText" dxfId="32847" priority="32628" operator="containsText" text="RUSIA">
      <formula>NOT(ISERROR(SEARCH("RUSIA",B14)))</formula>
    </cfRule>
    <cfRule type="containsText" dxfId="32846" priority="32629" operator="containsText" text="HOLANDA">
      <formula>NOT(ISERROR(SEARCH("HOLANDA",B14)))</formula>
    </cfRule>
    <cfRule type="containsText" dxfId="32845" priority="32630" operator="containsText" text="FRANCIA">
      <formula>NOT(ISERROR(SEARCH("FRANCIA",B14)))</formula>
    </cfRule>
    <cfRule type="containsText" dxfId="32844" priority="32631" operator="containsText" text="ITALIA">
      <formula>NOT(ISERROR(SEARCH("ITALIA",B14)))</formula>
    </cfRule>
    <cfRule type="containsText" dxfId="32843" priority="32632" operator="containsText" text="BÉLGICA">
      <formula>NOT(ISERROR(SEARCH("BÉLGICA",B14)))</formula>
    </cfRule>
    <cfRule type="containsText" dxfId="32842" priority="32633" operator="containsText" text="ESPAÑA">
      <formula>NOT(ISERROR(SEARCH("ESPAÑA",B14)))</formula>
    </cfRule>
    <cfRule type="containsText" dxfId="32841" priority="32634" operator="containsText" text="ALEMANIA">
      <formula>NOT(ISERROR(SEARCH("ALEMANIA",B14)))</formula>
    </cfRule>
    <cfRule type="containsText" dxfId="32840" priority="32635" operator="containsText" text="PAÍSES NÓRDICOS">
      <formula>NOT(ISERROR(SEARCH("PAÍSES NÓRDICOS",B14)))</formula>
    </cfRule>
    <cfRule type="containsText" dxfId="32839" priority="32636" operator="containsText" text="REINO UNIDO">
      <formula>NOT(ISERROR(SEARCH("REINO UNIDO",B14)))</formula>
    </cfRule>
    <cfRule type="containsText" dxfId="32838" priority="32637" operator="containsText" text="DINAMARCA">
      <formula>NOT(ISERROR(SEARCH("DINAMARCA",B14)))</formula>
    </cfRule>
    <cfRule type="containsText" dxfId="32837" priority="32638" operator="containsText" text="NORUEGA">
      <formula>NOT(ISERROR(SEARCH("NORUEGA",B14)))</formula>
    </cfRule>
    <cfRule type="containsText" dxfId="32836" priority="32639" operator="containsText" text="FINLANDIA">
      <formula>NOT(ISERROR(SEARCH("FINLANDIA",B14)))</formula>
    </cfRule>
    <cfRule type="containsText" dxfId="32835" priority="32640" operator="containsText" text="SUECIA">
      <formula>NOT(ISERROR(SEARCH("SUECIA",B14)))</formula>
    </cfRule>
  </conditionalFormatting>
  <conditionalFormatting sqref="B15">
    <cfRule type="containsText" dxfId="32834" priority="32607" operator="containsText" text="SUIZA">
      <formula>NOT(ISERROR(SEARCH("SUIZA",B15)))</formula>
    </cfRule>
    <cfRule type="containsText" dxfId="32833" priority="32608" operator="containsText" text="AUSTRIA">
      <formula>NOT(ISERROR(SEARCH("AUSTRIA",B15)))</formula>
    </cfRule>
    <cfRule type="containsText" dxfId="32832" priority="32609" operator="containsText" text="IRLANDA">
      <formula>NOT(ISERROR(SEARCH("IRLANDA",B15)))</formula>
    </cfRule>
    <cfRule type="containsText" dxfId="32831" priority="32610" operator="containsText" text="PAÍSES DEL ESTE">
      <formula>NOT(ISERROR(SEARCH("PAÍSES DEL ESTE",B15)))</formula>
    </cfRule>
    <cfRule type="containsText" dxfId="32830" priority="32611" operator="containsText" text="RUSIA">
      <formula>NOT(ISERROR(SEARCH("RUSIA",B15)))</formula>
    </cfRule>
    <cfRule type="containsText" dxfId="32829" priority="32612" operator="containsText" text="HOLANDA">
      <formula>NOT(ISERROR(SEARCH("HOLANDA",B15)))</formula>
    </cfRule>
    <cfRule type="containsText" dxfId="32828" priority="32613" operator="containsText" text="FRANCIA">
      <formula>NOT(ISERROR(SEARCH("FRANCIA",B15)))</formula>
    </cfRule>
    <cfRule type="containsText" dxfId="32827" priority="32614" operator="containsText" text="ITALIA">
      <formula>NOT(ISERROR(SEARCH("ITALIA",B15)))</formula>
    </cfRule>
    <cfRule type="containsText" dxfId="32826" priority="32615" operator="containsText" text="BÉLGICA">
      <formula>NOT(ISERROR(SEARCH("BÉLGICA",B15)))</formula>
    </cfRule>
    <cfRule type="containsText" dxfId="32825" priority="32616" operator="containsText" text="ESPAÑA">
      <formula>NOT(ISERROR(SEARCH("ESPAÑA",B15)))</formula>
    </cfRule>
    <cfRule type="containsText" dxfId="32824" priority="32617" operator="containsText" text="ALEMANIA">
      <formula>NOT(ISERROR(SEARCH("ALEMANIA",B15)))</formula>
    </cfRule>
    <cfRule type="containsText" dxfId="32823" priority="32618" operator="containsText" text="PAÍSES NÓRDICOS">
      <formula>NOT(ISERROR(SEARCH("PAÍSES NÓRDICOS",B15)))</formula>
    </cfRule>
    <cfRule type="containsText" dxfId="32822" priority="32619" operator="containsText" text="REINO UNIDO">
      <formula>NOT(ISERROR(SEARCH("REINO UNIDO",B15)))</formula>
    </cfRule>
    <cfRule type="containsText" dxfId="32821" priority="32620" operator="containsText" text="DINAMARCA">
      <formula>NOT(ISERROR(SEARCH("DINAMARCA",B15)))</formula>
    </cfRule>
    <cfRule type="containsText" dxfId="32820" priority="32621" operator="containsText" text="NORUEGA">
      <formula>NOT(ISERROR(SEARCH("NORUEGA",B15)))</formula>
    </cfRule>
    <cfRule type="containsText" dxfId="32819" priority="32622" operator="containsText" text="FINLANDIA">
      <formula>NOT(ISERROR(SEARCH("FINLANDIA",B15)))</formula>
    </cfRule>
    <cfRule type="containsText" dxfId="32818" priority="32623" operator="containsText" text="SUECIA">
      <formula>NOT(ISERROR(SEARCH("SUECIA",B15)))</formula>
    </cfRule>
  </conditionalFormatting>
  <conditionalFormatting sqref="B15">
    <cfRule type="containsText" dxfId="32817" priority="32590" operator="containsText" text="SUIZA">
      <formula>NOT(ISERROR(SEARCH("SUIZA",B15)))</formula>
    </cfRule>
    <cfRule type="containsText" dxfId="32816" priority="32591" operator="containsText" text="AUSTRIA">
      <formula>NOT(ISERROR(SEARCH("AUSTRIA",B15)))</formula>
    </cfRule>
    <cfRule type="containsText" dxfId="32815" priority="32592" operator="containsText" text="IRLANDA">
      <formula>NOT(ISERROR(SEARCH("IRLANDA",B15)))</formula>
    </cfRule>
    <cfRule type="containsText" dxfId="32814" priority="32593" operator="containsText" text="PAÍSES DEL ESTE">
      <formula>NOT(ISERROR(SEARCH("PAÍSES DEL ESTE",B15)))</formula>
    </cfRule>
    <cfRule type="containsText" dxfId="32813" priority="32594" operator="containsText" text="RUSIA">
      <formula>NOT(ISERROR(SEARCH("RUSIA",B15)))</formula>
    </cfRule>
    <cfRule type="containsText" dxfId="32812" priority="32595" operator="containsText" text="HOLANDA">
      <formula>NOT(ISERROR(SEARCH("HOLANDA",B15)))</formula>
    </cfRule>
    <cfRule type="containsText" dxfId="32811" priority="32596" operator="containsText" text="FRANCIA">
      <formula>NOT(ISERROR(SEARCH("FRANCIA",B15)))</formula>
    </cfRule>
    <cfRule type="containsText" dxfId="32810" priority="32597" operator="containsText" text="ITALIA">
      <formula>NOT(ISERROR(SEARCH("ITALIA",B15)))</formula>
    </cfRule>
    <cfRule type="containsText" dxfId="32809" priority="32598" operator="containsText" text="BÉLGICA">
      <formula>NOT(ISERROR(SEARCH("BÉLGICA",B15)))</formula>
    </cfRule>
    <cfRule type="containsText" dxfId="32808" priority="32599" operator="containsText" text="ESPAÑA">
      <formula>NOT(ISERROR(SEARCH("ESPAÑA",B15)))</formula>
    </cfRule>
    <cfRule type="containsText" dxfId="32807" priority="32600" operator="containsText" text="ALEMANIA">
      <formula>NOT(ISERROR(SEARCH("ALEMANIA",B15)))</formula>
    </cfRule>
    <cfRule type="containsText" dxfId="32806" priority="32601" operator="containsText" text="PAÍSES NÓRDICOS">
      <formula>NOT(ISERROR(SEARCH("PAÍSES NÓRDICOS",B15)))</formula>
    </cfRule>
    <cfRule type="containsText" dxfId="32805" priority="32602" operator="containsText" text="REINO UNIDO">
      <formula>NOT(ISERROR(SEARCH("REINO UNIDO",B15)))</formula>
    </cfRule>
    <cfRule type="containsText" dxfId="32804" priority="32603" operator="containsText" text="DINAMARCA">
      <formula>NOT(ISERROR(SEARCH("DINAMARCA",B15)))</formula>
    </cfRule>
    <cfRule type="containsText" dxfId="32803" priority="32604" operator="containsText" text="NORUEGA">
      <formula>NOT(ISERROR(SEARCH("NORUEGA",B15)))</formula>
    </cfRule>
    <cfRule type="containsText" dxfId="32802" priority="32605" operator="containsText" text="FINLANDIA">
      <formula>NOT(ISERROR(SEARCH("FINLANDIA",B15)))</formula>
    </cfRule>
    <cfRule type="containsText" dxfId="32801" priority="32606" operator="containsText" text="SUECIA">
      <formula>NOT(ISERROR(SEARCH("SUECIA",B15)))</formula>
    </cfRule>
  </conditionalFormatting>
  <conditionalFormatting sqref="B22">
    <cfRule type="containsText" dxfId="32800" priority="32573" operator="containsText" text="SUIZA">
      <formula>NOT(ISERROR(SEARCH("SUIZA",B22)))</formula>
    </cfRule>
    <cfRule type="containsText" dxfId="32799" priority="32574" operator="containsText" text="AUSTRIA">
      <formula>NOT(ISERROR(SEARCH("AUSTRIA",B22)))</formula>
    </cfRule>
    <cfRule type="containsText" dxfId="32798" priority="32575" operator="containsText" text="IRLANDA">
      <formula>NOT(ISERROR(SEARCH("IRLANDA",B22)))</formula>
    </cfRule>
    <cfRule type="containsText" dxfId="32797" priority="32576" operator="containsText" text="PAÍSES DEL ESTE">
      <formula>NOT(ISERROR(SEARCH("PAÍSES DEL ESTE",B22)))</formula>
    </cfRule>
    <cfRule type="containsText" dxfId="32796" priority="32577" operator="containsText" text="RUSIA">
      <formula>NOT(ISERROR(SEARCH("RUSIA",B22)))</formula>
    </cfRule>
    <cfRule type="containsText" dxfId="32795" priority="32578" operator="containsText" text="HOLANDA">
      <formula>NOT(ISERROR(SEARCH("HOLANDA",B22)))</formula>
    </cfRule>
    <cfRule type="containsText" dxfId="32794" priority="32579" operator="containsText" text="FRANCIA">
      <formula>NOT(ISERROR(SEARCH("FRANCIA",B22)))</formula>
    </cfRule>
    <cfRule type="containsText" dxfId="32793" priority="32580" operator="containsText" text="ITALIA">
      <formula>NOT(ISERROR(SEARCH("ITALIA",B22)))</formula>
    </cfRule>
    <cfRule type="containsText" dxfId="32792" priority="32581" operator="containsText" text="BÉLGICA">
      <formula>NOT(ISERROR(SEARCH("BÉLGICA",B22)))</formula>
    </cfRule>
    <cfRule type="containsText" dxfId="32791" priority="32582" operator="containsText" text="ESPAÑA">
      <formula>NOT(ISERROR(SEARCH("ESPAÑA",B22)))</formula>
    </cfRule>
    <cfRule type="containsText" dxfId="32790" priority="32583" operator="containsText" text="ALEMANIA">
      <formula>NOT(ISERROR(SEARCH("ALEMANIA",B22)))</formula>
    </cfRule>
    <cfRule type="containsText" dxfId="32789" priority="32584" operator="containsText" text="PAÍSES NÓRDICOS">
      <formula>NOT(ISERROR(SEARCH("PAÍSES NÓRDICOS",B22)))</formula>
    </cfRule>
    <cfRule type="containsText" dxfId="32788" priority="32585" operator="containsText" text="REINO UNIDO">
      <formula>NOT(ISERROR(SEARCH("REINO UNIDO",B22)))</formula>
    </cfRule>
    <cfRule type="containsText" dxfId="32787" priority="32586" operator="containsText" text="DINAMARCA">
      <formula>NOT(ISERROR(SEARCH("DINAMARCA",B22)))</formula>
    </cfRule>
    <cfRule type="containsText" dxfId="32786" priority="32587" operator="containsText" text="NORUEGA">
      <formula>NOT(ISERROR(SEARCH("NORUEGA",B22)))</formula>
    </cfRule>
    <cfRule type="containsText" dxfId="32785" priority="32588" operator="containsText" text="FINLANDIA">
      <formula>NOT(ISERROR(SEARCH("FINLANDIA",B22)))</formula>
    </cfRule>
    <cfRule type="containsText" dxfId="32784" priority="32589" operator="containsText" text="SUECIA">
      <formula>NOT(ISERROR(SEARCH("SUECIA",B22)))</formula>
    </cfRule>
  </conditionalFormatting>
  <conditionalFormatting sqref="B20">
    <cfRule type="containsText" dxfId="32783" priority="32556" operator="containsText" text="SUIZA">
      <formula>NOT(ISERROR(SEARCH("SUIZA",B20)))</formula>
    </cfRule>
    <cfRule type="containsText" dxfId="32782" priority="32557" operator="containsText" text="AUSTRIA">
      <formula>NOT(ISERROR(SEARCH("AUSTRIA",B20)))</formula>
    </cfRule>
    <cfRule type="containsText" dxfId="32781" priority="32558" operator="containsText" text="IRLANDA">
      <formula>NOT(ISERROR(SEARCH("IRLANDA",B20)))</formula>
    </cfRule>
    <cfRule type="containsText" dxfId="32780" priority="32559" operator="containsText" text="PAÍSES DEL ESTE">
      <formula>NOT(ISERROR(SEARCH("PAÍSES DEL ESTE",B20)))</formula>
    </cfRule>
    <cfRule type="containsText" dxfId="32779" priority="32560" operator="containsText" text="RUSIA">
      <formula>NOT(ISERROR(SEARCH("RUSIA",B20)))</formula>
    </cfRule>
    <cfRule type="containsText" dxfId="32778" priority="32561" operator="containsText" text="HOLANDA">
      <formula>NOT(ISERROR(SEARCH("HOLANDA",B20)))</formula>
    </cfRule>
    <cfRule type="containsText" dxfId="32777" priority="32562" operator="containsText" text="FRANCIA">
      <formula>NOT(ISERROR(SEARCH("FRANCIA",B20)))</formula>
    </cfRule>
    <cfRule type="containsText" dxfId="32776" priority="32563" operator="containsText" text="ITALIA">
      <formula>NOT(ISERROR(SEARCH("ITALIA",B20)))</formula>
    </cfRule>
    <cfRule type="containsText" dxfId="32775" priority="32564" operator="containsText" text="BÉLGICA">
      <formula>NOT(ISERROR(SEARCH("BÉLGICA",B20)))</formula>
    </cfRule>
    <cfRule type="containsText" dxfId="32774" priority="32565" operator="containsText" text="ESPAÑA">
      <formula>NOT(ISERROR(SEARCH("ESPAÑA",B20)))</formula>
    </cfRule>
    <cfRule type="containsText" dxfId="32773" priority="32566" operator="containsText" text="ALEMANIA">
      <formula>NOT(ISERROR(SEARCH("ALEMANIA",B20)))</formula>
    </cfRule>
    <cfRule type="containsText" dxfId="32772" priority="32567" operator="containsText" text="PAÍSES NÓRDICOS">
      <formula>NOT(ISERROR(SEARCH("PAÍSES NÓRDICOS",B20)))</formula>
    </cfRule>
    <cfRule type="containsText" dxfId="32771" priority="32568" operator="containsText" text="REINO UNIDO">
      <formula>NOT(ISERROR(SEARCH("REINO UNIDO",B20)))</formula>
    </cfRule>
    <cfRule type="containsText" dxfId="32770" priority="32569" operator="containsText" text="DINAMARCA">
      <formula>NOT(ISERROR(SEARCH("DINAMARCA",B20)))</formula>
    </cfRule>
    <cfRule type="containsText" dxfId="32769" priority="32570" operator="containsText" text="NORUEGA">
      <formula>NOT(ISERROR(SEARCH("NORUEGA",B20)))</formula>
    </cfRule>
    <cfRule type="containsText" dxfId="32768" priority="32571" operator="containsText" text="FINLANDIA">
      <formula>NOT(ISERROR(SEARCH("FINLANDIA",B20)))</formula>
    </cfRule>
    <cfRule type="containsText" dxfId="32767" priority="32572" operator="containsText" text="SUECIA">
      <formula>NOT(ISERROR(SEARCH("SUECIA",B20)))</formula>
    </cfRule>
  </conditionalFormatting>
  <conditionalFormatting sqref="B17">
    <cfRule type="containsText" dxfId="32766" priority="32539" operator="containsText" text="SUIZA">
      <formula>NOT(ISERROR(SEARCH("SUIZA",B17)))</formula>
    </cfRule>
    <cfRule type="containsText" dxfId="32765" priority="32540" operator="containsText" text="AUSTRIA">
      <formula>NOT(ISERROR(SEARCH("AUSTRIA",B17)))</formula>
    </cfRule>
    <cfRule type="containsText" dxfId="32764" priority="32541" operator="containsText" text="IRLANDA">
      <formula>NOT(ISERROR(SEARCH("IRLANDA",B17)))</formula>
    </cfRule>
    <cfRule type="containsText" dxfId="32763" priority="32542" operator="containsText" text="PAÍSES DEL ESTE">
      <formula>NOT(ISERROR(SEARCH("PAÍSES DEL ESTE",B17)))</formula>
    </cfRule>
    <cfRule type="containsText" dxfId="32762" priority="32543" operator="containsText" text="RUSIA">
      <formula>NOT(ISERROR(SEARCH("RUSIA",B17)))</formula>
    </cfRule>
    <cfRule type="containsText" dxfId="32761" priority="32544" operator="containsText" text="HOLANDA">
      <formula>NOT(ISERROR(SEARCH("HOLANDA",B17)))</formula>
    </cfRule>
    <cfRule type="containsText" dxfId="32760" priority="32545" operator="containsText" text="FRANCIA">
      <formula>NOT(ISERROR(SEARCH("FRANCIA",B17)))</formula>
    </cfRule>
    <cfRule type="containsText" dxfId="32759" priority="32546" operator="containsText" text="ITALIA">
      <formula>NOT(ISERROR(SEARCH("ITALIA",B17)))</formula>
    </cfRule>
    <cfRule type="containsText" dxfId="32758" priority="32547" operator="containsText" text="BÉLGICA">
      <formula>NOT(ISERROR(SEARCH("BÉLGICA",B17)))</formula>
    </cfRule>
    <cfRule type="containsText" dxfId="32757" priority="32548" operator="containsText" text="ESPAÑA">
      <formula>NOT(ISERROR(SEARCH("ESPAÑA",B17)))</formula>
    </cfRule>
    <cfRule type="containsText" dxfId="32756" priority="32549" operator="containsText" text="ALEMANIA">
      <formula>NOT(ISERROR(SEARCH("ALEMANIA",B17)))</formula>
    </cfRule>
    <cfRule type="containsText" dxfId="32755" priority="32550" operator="containsText" text="PAÍSES NÓRDICOS">
      <formula>NOT(ISERROR(SEARCH("PAÍSES NÓRDICOS",B17)))</formula>
    </cfRule>
    <cfRule type="containsText" dxfId="32754" priority="32551" operator="containsText" text="REINO UNIDO">
      <formula>NOT(ISERROR(SEARCH("REINO UNIDO",B17)))</formula>
    </cfRule>
    <cfRule type="containsText" dxfId="32753" priority="32552" operator="containsText" text="DINAMARCA">
      <formula>NOT(ISERROR(SEARCH("DINAMARCA",B17)))</formula>
    </cfRule>
    <cfRule type="containsText" dxfId="32752" priority="32553" operator="containsText" text="NORUEGA">
      <formula>NOT(ISERROR(SEARCH("NORUEGA",B17)))</formula>
    </cfRule>
    <cfRule type="containsText" dxfId="32751" priority="32554" operator="containsText" text="FINLANDIA">
      <formula>NOT(ISERROR(SEARCH("FINLANDIA",B17)))</formula>
    </cfRule>
    <cfRule type="containsText" dxfId="32750" priority="32555" operator="containsText" text="SUECIA">
      <formula>NOT(ISERROR(SEARCH("SUECIA",B17)))</formula>
    </cfRule>
  </conditionalFormatting>
  <conditionalFormatting sqref="B17">
    <cfRule type="containsText" dxfId="32749" priority="32522" operator="containsText" text="SUIZA">
      <formula>NOT(ISERROR(SEARCH("SUIZA",B17)))</formula>
    </cfRule>
    <cfRule type="containsText" dxfId="32748" priority="32523" operator="containsText" text="AUSTRIA">
      <formula>NOT(ISERROR(SEARCH("AUSTRIA",B17)))</formula>
    </cfRule>
    <cfRule type="containsText" dxfId="32747" priority="32524" operator="containsText" text="IRLANDA">
      <formula>NOT(ISERROR(SEARCH("IRLANDA",B17)))</formula>
    </cfRule>
    <cfRule type="containsText" dxfId="32746" priority="32525" operator="containsText" text="PAÍSES DEL ESTE">
      <formula>NOT(ISERROR(SEARCH("PAÍSES DEL ESTE",B17)))</formula>
    </cfRule>
    <cfRule type="containsText" dxfId="32745" priority="32526" operator="containsText" text="RUSIA">
      <formula>NOT(ISERROR(SEARCH("RUSIA",B17)))</formula>
    </cfRule>
    <cfRule type="containsText" dxfId="32744" priority="32527" operator="containsText" text="HOLANDA">
      <formula>NOT(ISERROR(SEARCH("HOLANDA",B17)))</formula>
    </cfRule>
    <cfRule type="containsText" dxfId="32743" priority="32528" operator="containsText" text="FRANCIA">
      <formula>NOT(ISERROR(SEARCH("FRANCIA",B17)))</formula>
    </cfRule>
    <cfRule type="containsText" dxfId="32742" priority="32529" operator="containsText" text="ITALIA">
      <formula>NOT(ISERROR(SEARCH("ITALIA",B17)))</formula>
    </cfRule>
    <cfRule type="containsText" dxfId="32741" priority="32530" operator="containsText" text="BÉLGICA">
      <formula>NOT(ISERROR(SEARCH("BÉLGICA",B17)))</formula>
    </cfRule>
    <cfRule type="containsText" dxfId="32740" priority="32531" operator="containsText" text="ESPAÑA">
      <formula>NOT(ISERROR(SEARCH("ESPAÑA",B17)))</formula>
    </cfRule>
    <cfRule type="containsText" dxfId="32739" priority="32532" operator="containsText" text="ALEMANIA">
      <formula>NOT(ISERROR(SEARCH("ALEMANIA",B17)))</formula>
    </cfRule>
    <cfRule type="containsText" dxfId="32738" priority="32533" operator="containsText" text="PAÍSES NÓRDICOS">
      <formula>NOT(ISERROR(SEARCH("PAÍSES NÓRDICOS",B17)))</formula>
    </cfRule>
    <cfRule type="containsText" dxfId="32737" priority="32534" operator="containsText" text="REINO UNIDO">
      <formula>NOT(ISERROR(SEARCH("REINO UNIDO",B17)))</formula>
    </cfRule>
    <cfRule type="containsText" dxfId="32736" priority="32535" operator="containsText" text="DINAMARCA">
      <formula>NOT(ISERROR(SEARCH("DINAMARCA",B17)))</formula>
    </cfRule>
    <cfRule type="containsText" dxfId="32735" priority="32536" operator="containsText" text="NORUEGA">
      <formula>NOT(ISERROR(SEARCH("NORUEGA",B17)))</formula>
    </cfRule>
    <cfRule type="containsText" dxfId="32734" priority="32537" operator="containsText" text="FINLANDIA">
      <formula>NOT(ISERROR(SEARCH("FINLANDIA",B17)))</formula>
    </cfRule>
    <cfRule type="containsText" dxfId="32733" priority="32538" operator="containsText" text="SUECIA">
      <formula>NOT(ISERROR(SEARCH("SUECIA",B17)))</formula>
    </cfRule>
  </conditionalFormatting>
  <conditionalFormatting sqref="B18:B19">
    <cfRule type="containsText" dxfId="32732" priority="32505" operator="containsText" text="SUIZA">
      <formula>NOT(ISERROR(SEARCH("SUIZA",B18)))</formula>
    </cfRule>
    <cfRule type="containsText" dxfId="32731" priority="32506" operator="containsText" text="AUSTRIA">
      <formula>NOT(ISERROR(SEARCH("AUSTRIA",B18)))</formula>
    </cfRule>
    <cfRule type="containsText" dxfId="32730" priority="32507" operator="containsText" text="IRLANDA">
      <formula>NOT(ISERROR(SEARCH("IRLANDA",B18)))</formula>
    </cfRule>
    <cfRule type="containsText" dxfId="32729" priority="32508" operator="containsText" text="PAÍSES DEL ESTE">
      <formula>NOT(ISERROR(SEARCH("PAÍSES DEL ESTE",B18)))</formula>
    </cfRule>
    <cfRule type="containsText" dxfId="32728" priority="32509" operator="containsText" text="RUSIA">
      <formula>NOT(ISERROR(SEARCH("RUSIA",B18)))</formula>
    </cfRule>
    <cfRule type="containsText" dxfId="32727" priority="32510" operator="containsText" text="HOLANDA">
      <formula>NOT(ISERROR(SEARCH("HOLANDA",B18)))</formula>
    </cfRule>
    <cfRule type="containsText" dxfId="32726" priority="32511" operator="containsText" text="FRANCIA">
      <formula>NOT(ISERROR(SEARCH("FRANCIA",B18)))</formula>
    </cfRule>
    <cfRule type="containsText" dxfId="32725" priority="32512" operator="containsText" text="ITALIA">
      <formula>NOT(ISERROR(SEARCH("ITALIA",B18)))</formula>
    </cfRule>
    <cfRule type="containsText" dxfId="32724" priority="32513" operator="containsText" text="BÉLGICA">
      <formula>NOT(ISERROR(SEARCH("BÉLGICA",B18)))</formula>
    </cfRule>
    <cfRule type="containsText" dxfId="32723" priority="32514" operator="containsText" text="ESPAÑA">
      <formula>NOT(ISERROR(SEARCH("ESPAÑA",B18)))</formula>
    </cfRule>
    <cfRule type="containsText" dxfId="32722" priority="32515" operator="containsText" text="ALEMANIA">
      <formula>NOT(ISERROR(SEARCH("ALEMANIA",B18)))</formula>
    </cfRule>
    <cfRule type="containsText" dxfId="32721" priority="32516" operator="containsText" text="PAÍSES NÓRDICOS">
      <formula>NOT(ISERROR(SEARCH("PAÍSES NÓRDICOS",B18)))</formula>
    </cfRule>
    <cfRule type="containsText" dxfId="32720" priority="32517" operator="containsText" text="REINO UNIDO">
      <formula>NOT(ISERROR(SEARCH("REINO UNIDO",B18)))</formula>
    </cfRule>
    <cfRule type="containsText" dxfId="32719" priority="32518" operator="containsText" text="DINAMARCA">
      <formula>NOT(ISERROR(SEARCH("DINAMARCA",B18)))</formula>
    </cfRule>
    <cfRule type="containsText" dxfId="32718" priority="32519" operator="containsText" text="NORUEGA">
      <formula>NOT(ISERROR(SEARCH("NORUEGA",B18)))</formula>
    </cfRule>
    <cfRule type="containsText" dxfId="32717" priority="32520" operator="containsText" text="FINLANDIA">
      <formula>NOT(ISERROR(SEARCH("FINLANDIA",B18)))</formula>
    </cfRule>
    <cfRule type="containsText" dxfId="32716" priority="32521" operator="containsText" text="SUECIA">
      <formula>NOT(ISERROR(SEARCH("SUECIA",B18)))</formula>
    </cfRule>
  </conditionalFormatting>
  <conditionalFormatting sqref="B18">
    <cfRule type="containsText" dxfId="32715" priority="32488" operator="containsText" text="SUIZA">
      <formula>NOT(ISERROR(SEARCH("SUIZA",B18)))</formula>
    </cfRule>
    <cfRule type="containsText" dxfId="32714" priority="32489" operator="containsText" text="AUSTRIA">
      <formula>NOT(ISERROR(SEARCH("AUSTRIA",B18)))</formula>
    </cfRule>
    <cfRule type="containsText" dxfId="32713" priority="32490" operator="containsText" text="IRLANDA">
      <formula>NOT(ISERROR(SEARCH("IRLANDA",B18)))</formula>
    </cfRule>
    <cfRule type="containsText" dxfId="32712" priority="32491" operator="containsText" text="PAÍSES DEL ESTE">
      <formula>NOT(ISERROR(SEARCH("PAÍSES DEL ESTE",B18)))</formula>
    </cfRule>
    <cfRule type="containsText" dxfId="32711" priority="32492" operator="containsText" text="RUSIA">
      <formula>NOT(ISERROR(SEARCH("RUSIA",B18)))</formula>
    </cfRule>
    <cfRule type="containsText" dxfId="32710" priority="32493" operator="containsText" text="HOLANDA">
      <formula>NOT(ISERROR(SEARCH("HOLANDA",B18)))</formula>
    </cfRule>
    <cfRule type="containsText" dxfId="32709" priority="32494" operator="containsText" text="FRANCIA">
      <formula>NOT(ISERROR(SEARCH("FRANCIA",B18)))</formula>
    </cfRule>
    <cfRule type="containsText" dxfId="32708" priority="32495" operator="containsText" text="ITALIA">
      <formula>NOT(ISERROR(SEARCH("ITALIA",B18)))</formula>
    </cfRule>
    <cfRule type="containsText" dxfId="32707" priority="32496" operator="containsText" text="BÉLGICA">
      <formula>NOT(ISERROR(SEARCH("BÉLGICA",B18)))</formula>
    </cfRule>
    <cfRule type="containsText" dxfId="32706" priority="32497" operator="containsText" text="ESPAÑA">
      <formula>NOT(ISERROR(SEARCH("ESPAÑA",B18)))</formula>
    </cfRule>
    <cfRule type="containsText" dxfId="32705" priority="32498" operator="containsText" text="ALEMANIA">
      <formula>NOT(ISERROR(SEARCH("ALEMANIA",B18)))</formula>
    </cfRule>
    <cfRule type="containsText" dxfId="32704" priority="32499" operator="containsText" text="PAÍSES NÓRDICOS">
      <formula>NOT(ISERROR(SEARCH("PAÍSES NÓRDICOS",B18)))</formula>
    </cfRule>
    <cfRule type="containsText" dxfId="32703" priority="32500" operator="containsText" text="REINO UNIDO">
      <formula>NOT(ISERROR(SEARCH("REINO UNIDO",B18)))</formula>
    </cfRule>
    <cfRule type="containsText" dxfId="32702" priority="32501" operator="containsText" text="DINAMARCA">
      <formula>NOT(ISERROR(SEARCH("DINAMARCA",B18)))</formula>
    </cfRule>
    <cfRule type="containsText" dxfId="32701" priority="32502" operator="containsText" text="NORUEGA">
      <formula>NOT(ISERROR(SEARCH("NORUEGA",B18)))</formula>
    </cfRule>
    <cfRule type="containsText" dxfId="32700" priority="32503" operator="containsText" text="FINLANDIA">
      <formula>NOT(ISERROR(SEARCH("FINLANDIA",B18)))</formula>
    </cfRule>
    <cfRule type="containsText" dxfId="32699" priority="32504" operator="containsText" text="SUECIA">
      <formula>NOT(ISERROR(SEARCH("SUECIA",B18)))</formula>
    </cfRule>
  </conditionalFormatting>
  <conditionalFormatting sqref="B20">
    <cfRule type="containsText" dxfId="32698" priority="32471" operator="containsText" text="SUIZA">
      <formula>NOT(ISERROR(SEARCH("SUIZA",B20)))</formula>
    </cfRule>
    <cfRule type="containsText" dxfId="32697" priority="32472" operator="containsText" text="AUSTRIA">
      <formula>NOT(ISERROR(SEARCH("AUSTRIA",B20)))</formula>
    </cfRule>
    <cfRule type="containsText" dxfId="32696" priority="32473" operator="containsText" text="IRLANDA">
      <formula>NOT(ISERROR(SEARCH("IRLANDA",B20)))</formula>
    </cfRule>
    <cfRule type="containsText" dxfId="32695" priority="32474" operator="containsText" text="PAÍSES DEL ESTE">
      <formula>NOT(ISERROR(SEARCH("PAÍSES DEL ESTE",B20)))</formula>
    </cfRule>
    <cfRule type="containsText" dxfId="32694" priority="32475" operator="containsText" text="RUSIA">
      <formula>NOT(ISERROR(SEARCH("RUSIA",B20)))</formula>
    </cfRule>
    <cfRule type="containsText" dxfId="32693" priority="32476" operator="containsText" text="HOLANDA">
      <formula>NOT(ISERROR(SEARCH("HOLANDA",B20)))</formula>
    </cfRule>
    <cfRule type="containsText" dxfId="32692" priority="32477" operator="containsText" text="FRANCIA">
      <formula>NOT(ISERROR(SEARCH("FRANCIA",B20)))</formula>
    </cfRule>
    <cfRule type="containsText" dxfId="32691" priority="32478" operator="containsText" text="ITALIA">
      <formula>NOT(ISERROR(SEARCH("ITALIA",B20)))</formula>
    </cfRule>
    <cfRule type="containsText" dxfId="32690" priority="32479" operator="containsText" text="BÉLGICA">
      <formula>NOT(ISERROR(SEARCH("BÉLGICA",B20)))</formula>
    </cfRule>
    <cfRule type="containsText" dxfId="32689" priority="32480" operator="containsText" text="ESPAÑA">
      <formula>NOT(ISERROR(SEARCH("ESPAÑA",B20)))</formula>
    </cfRule>
    <cfRule type="containsText" dxfId="32688" priority="32481" operator="containsText" text="ALEMANIA">
      <formula>NOT(ISERROR(SEARCH("ALEMANIA",B20)))</formula>
    </cfRule>
    <cfRule type="containsText" dxfId="32687" priority="32482" operator="containsText" text="PAÍSES NÓRDICOS">
      <formula>NOT(ISERROR(SEARCH("PAÍSES NÓRDICOS",B20)))</formula>
    </cfRule>
    <cfRule type="containsText" dxfId="32686" priority="32483" operator="containsText" text="REINO UNIDO">
      <formula>NOT(ISERROR(SEARCH("REINO UNIDO",B20)))</formula>
    </cfRule>
    <cfRule type="containsText" dxfId="32685" priority="32484" operator="containsText" text="DINAMARCA">
      <formula>NOT(ISERROR(SEARCH("DINAMARCA",B20)))</formula>
    </cfRule>
    <cfRule type="containsText" dxfId="32684" priority="32485" operator="containsText" text="NORUEGA">
      <formula>NOT(ISERROR(SEARCH("NORUEGA",B20)))</formula>
    </cfRule>
    <cfRule type="containsText" dxfId="32683" priority="32486" operator="containsText" text="FINLANDIA">
      <formula>NOT(ISERROR(SEARCH("FINLANDIA",B20)))</formula>
    </cfRule>
    <cfRule type="containsText" dxfId="32682" priority="32487" operator="containsText" text="SUECIA">
      <formula>NOT(ISERROR(SEARCH("SUECIA",B20)))</formula>
    </cfRule>
  </conditionalFormatting>
  <conditionalFormatting sqref="B20">
    <cfRule type="containsText" dxfId="32681" priority="32454" operator="containsText" text="SUIZA">
      <formula>NOT(ISERROR(SEARCH("SUIZA",B20)))</formula>
    </cfRule>
    <cfRule type="containsText" dxfId="32680" priority="32455" operator="containsText" text="AUSTRIA">
      <formula>NOT(ISERROR(SEARCH("AUSTRIA",B20)))</formula>
    </cfRule>
    <cfRule type="containsText" dxfId="32679" priority="32456" operator="containsText" text="IRLANDA">
      <formula>NOT(ISERROR(SEARCH("IRLANDA",B20)))</formula>
    </cfRule>
    <cfRule type="containsText" dxfId="32678" priority="32457" operator="containsText" text="PAÍSES DEL ESTE">
      <formula>NOT(ISERROR(SEARCH("PAÍSES DEL ESTE",B20)))</formula>
    </cfRule>
    <cfRule type="containsText" dxfId="32677" priority="32458" operator="containsText" text="RUSIA">
      <formula>NOT(ISERROR(SEARCH("RUSIA",B20)))</formula>
    </cfRule>
    <cfRule type="containsText" dxfId="32676" priority="32459" operator="containsText" text="HOLANDA">
      <formula>NOT(ISERROR(SEARCH("HOLANDA",B20)))</formula>
    </cfRule>
    <cfRule type="containsText" dxfId="32675" priority="32460" operator="containsText" text="FRANCIA">
      <formula>NOT(ISERROR(SEARCH("FRANCIA",B20)))</formula>
    </cfRule>
    <cfRule type="containsText" dxfId="32674" priority="32461" operator="containsText" text="ITALIA">
      <formula>NOT(ISERROR(SEARCH("ITALIA",B20)))</formula>
    </cfRule>
    <cfRule type="containsText" dxfId="32673" priority="32462" operator="containsText" text="BÉLGICA">
      <formula>NOT(ISERROR(SEARCH("BÉLGICA",B20)))</formula>
    </cfRule>
    <cfRule type="containsText" dxfId="32672" priority="32463" operator="containsText" text="ESPAÑA">
      <formula>NOT(ISERROR(SEARCH("ESPAÑA",B20)))</formula>
    </cfRule>
    <cfRule type="containsText" dxfId="32671" priority="32464" operator="containsText" text="ALEMANIA">
      <formula>NOT(ISERROR(SEARCH("ALEMANIA",B20)))</formula>
    </cfRule>
    <cfRule type="containsText" dxfId="32670" priority="32465" operator="containsText" text="PAÍSES NÓRDICOS">
      <formula>NOT(ISERROR(SEARCH("PAÍSES NÓRDICOS",B20)))</formula>
    </cfRule>
    <cfRule type="containsText" dxfId="32669" priority="32466" operator="containsText" text="REINO UNIDO">
      <formula>NOT(ISERROR(SEARCH("REINO UNIDO",B20)))</formula>
    </cfRule>
    <cfRule type="containsText" dxfId="32668" priority="32467" operator="containsText" text="DINAMARCA">
      <formula>NOT(ISERROR(SEARCH("DINAMARCA",B20)))</formula>
    </cfRule>
    <cfRule type="containsText" dxfId="32667" priority="32468" operator="containsText" text="NORUEGA">
      <formula>NOT(ISERROR(SEARCH("NORUEGA",B20)))</formula>
    </cfRule>
    <cfRule type="containsText" dxfId="32666" priority="32469" operator="containsText" text="FINLANDIA">
      <formula>NOT(ISERROR(SEARCH("FINLANDIA",B20)))</formula>
    </cfRule>
    <cfRule type="containsText" dxfId="32665" priority="32470" operator="containsText" text="SUECIA">
      <formula>NOT(ISERROR(SEARCH("SUECIA",B20)))</formula>
    </cfRule>
  </conditionalFormatting>
  <conditionalFormatting sqref="B17:B21">
    <cfRule type="containsText" dxfId="32664" priority="32437" operator="containsText" text="SUIZA">
      <formula>NOT(ISERROR(SEARCH("SUIZA",B17)))</formula>
    </cfRule>
    <cfRule type="containsText" dxfId="32663" priority="32438" operator="containsText" text="AUSTRIA">
      <formula>NOT(ISERROR(SEARCH("AUSTRIA",B17)))</formula>
    </cfRule>
    <cfRule type="containsText" dxfId="32662" priority="32439" operator="containsText" text="IRLANDA">
      <formula>NOT(ISERROR(SEARCH("IRLANDA",B17)))</formula>
    </cfRule>
    <cfRule type="containsText" dxfId="32661" priority="32440" operator="containsText" text="PAÍSES DEL ESTE">
      <formula>NOT(ISERROR(SEARCH("PAÍSES DEL ESTE",B17)))</formula>
    </cfRule>
    <cfRule type="containsText" dxfId="32660" priority="32441" operator="containsText" text="RUSIA">
      <formula>NOT(ISERROR(SEARCH("RUSIA",B17)))</formula>
    </cfRule>
    <cfRule type="containsText" dxfId="32659" priority="32442" operator="containsText" text="HOLANDA">
      <formula>NOT(ISERROR(SEARCH("HOLANDA",B17)))</formula>
    </cfRule>
    <cfRule type="containsText" dxfId="32658" priority="32443" operator="containsText" text="FRANCIA">
      <formula>NOT(ISERROR(SEARCH("FRANCIA",B17)))</formula>
    </cfRule>
    <cfRule type="containsText" dxfId="32657" priority="32444" operator="containsText" text="ITALIA">
      <formula>NOT(ISERROR(SEARCH("ITALIA",B17)))</formula>
    </cfRule>
    <cfRule type="containsText" dxfId="32656" priority="32445" operator="containsText" text="BÉLGICA">
      <formula>NOT(ISERROR(SEARCH("BÉLGICA",B17)))</formula>
    </cfRule>
    <cfRule type="containsText" dxfId="32655" priority="32446" operator="containsText" text="ESPAÑA">
      <formula>NOT(ISERROR(SEARCH("ESPAÑA",B17)))</formula>
    </cfRule>
    <cfRule type="containsText" dxfId="32654" priority="32447" operator="containsText" text="ALEMANIA">
      <formula>NOT(ISERROR(SEARCH("ALEMANIA",B17)))</formula>
    </cfRule>
    <cfRule type="containsText" dxfId="32653" priority="32448" operator="containsText" text="PAÍSES NÓRDICOS">
      <formula>NOT(ISERROR(SEARCH("PAÍSES NÓRDICOS",B17)))</formula>
    </cfRule>
    <cfRule type="containsText" dxfId="32652" priority="32449" operator="containsText" text="REINO UNIDO">
      <formula>NOT(ISERROR(SEARCH("REINO UNIDO",B17)))</formula>
    </cfRule>
    <cfRule type="containsText" dxfId="32651" priority="32450" operator="containsText" text="DINAMARCA">
      <formula>NOT(ISERROR(SEARCH("DINAMARCA",B17)))</formula>
    </cfRule>
    <cfRule type="containsText" dxfId="32650" priority="32451" operator="containsText" text="NORUEGA">
      <formula>NOT(ISERROR(SEARCH("NORUEGA",B17)))</formula>
    </cfRule>
    <cfRule type="containsText" dxfId="32649" priority="32452" operator="containsText" text="FINLANDIA">
      <formula>NOT(ISERROR(SEARCH("FINLANDIA",B17)))</formula>
    </cfRule>
    <cfRule type="containsText" dxfId="32648" priority="32453" operator="containsText" text="SUECIA">
      <formula>NOT(ISERROR(SEARCH("SUECIA",B17)))</formula>
    </cfRule>
  </conditionalFormatting>
  <conditionalFormatting sqref="B17:B18">
    <cfRule type="containsText" dxfId="32647" priority="32420" operator="containsText" text="SUIZA">
      <formula>NOT(ISERROR(SEARCH("SUIZA",B17)))</formula>
    </cfRule>
    <cfRule type="containsText" dxfId="32646" priority="32421" operator="containsText" text="AUSTRIA">
      <formula>NOT(ISERROR(SEARCH("AUSTRIA",B17)))</formula>
    </cfRule>
    <cfRule type="containsText" dxfId="32645" priority="32422" operator="containsText" text="IRLANDA">
      <formula>NOT(ISERROR(SEARCH("IRLANDA",B17)))</formula>
    </cfRule>
    <cfRule type="containsText" dxfId="32644" priority="32423" operator="containsText" text="PAÍSES DEL ESTE">
      <formula>NOT(ISERROR(SEARCH("PAÍSES DEL ESTE",B17)))</formula>
    </cfRule>
    <cfRule type="containsText" dxfId="32643" priority="32424" operator="containsText" text="RUSIA">
      <formula>NOT(ISERROR(SEARCH("RUSIA",B17)))</formula>
    </cfRule>
    <cfRule type="containsText" dxfId="32642" priority="32425" operator="containsText" text="HOLANDA">
      <formula>NOT(ISERROR(SEARCH("HOLANDA",B17)))</formula>
    </cfRule>
    <cfRule type="containsText" dxfId="32641" priority="32426" operator="containsText" text="FRANCIA">
      <formula>NOT(ISERROR(SEARCH("FRANCIA",B17)))</formula>
    </cfRule>
    <cfRule type="containsText" dxfId="32640" priority="32427" operator="containsText" text="ITALIA">
      <formula>NOT(ISERROR(SEARCH("ITALIA",B17)))</formula>
    </cfRule>
    <cfRule type="containsText" dxfId="32639" priority="32428" operator="containsText" text="BÉLGICA">
      <formula>NOT(ISERROR(SEARCH("BÉLGICA",B17)))</formula>
    </cfRule>
    <cfRule type="containsText" dxfId="32638" priority="32429" operator="containsText" text="ESPAÑA">
      <formula>NOT(ISERROR(SEARCH("ESPAÑA",B17)))</formula>
    </cfRule>
    <cfRule type="containsText" dxfId="32637" priority="32430" operator="containsText" text="ALEMANIA">
      <formula>NOT(ISERROR(SEARCH("ALEMANIA",B17)))</formula>
    </cfRule>
    <cfRule type="containsText" dxfId="32636" priority="32431" operator="containsText" text="PAÍSES NÓRDICOS">
      <formula>NOT(ISERROR(SEARCH("PAÍSES NÓRDICOS",B17)))</formula>
    </cfRule>
    <cfRule type="containsText" dxfId="32635" priority="32432" operator="containsText" text="REINO UNIDO">
      <formula>NOT(ISERROR(SEARCH("REINO UNIDO",B17)))</formula>
    </cfRule>
    <cfRule type="containsText" dxfId="32634" priority="32433" operator="containsText" text="DINAMARCA">
      <formula>NOT(ISERROR(SEARCH("DINAMARCA",B17)))</formula>
    </cfRule>
    <cfRule type="containsText" dxfId="32633" priority="32434" operator="containsText" text="NORUEGA">
      <formula>NOT(ISERROR(SEARCH("NORUEGA",B17)))</formula>
    </cfRule>
    <cfRule type="containsText" dxfId="32632" priority="32435" operator="containsText" text="FINLANDIA">
      <formula>NOT(ISERROR(SEARCH("FINLANDIA",B17)))</formula>
    </cfRule>
    <cfRule type="containsText" dxfId="32631" priority="32436" operator="containsText" text="SUECIA">
      <formula>NOT(ISERROR(SEARCH("SUECIA",B17)))</formula>
    </cfRule>
  </conditionalFormatting>
  <conditionalFormatting sqref="B19">
    <cfRule type="containsText" dxfId="32630" priority="32403" operator="containsText" text="SUIZA">
      <formula>NOT(ISERROR(SEARCH("SUIZA",B19)))</formula>
    </cfRule>
    <cfRule type="containsText" dxfId="32629" priority="32404" operator="containsText" text="AUSTRIA">
      <formula>NOT(ISERROR(SEARCH("AUSTRIA",B19)))</formula>
    </cfRule>
    <cfRule type="containsText" dxfId="32628" priority="32405" operator="containsText" text="IRLANDA">
      <formula>NOT(ISERROR(SEARCH("IRLANDA",B19)))</formula>
    </cfRule>
    <cfRule type="containsText" dxfId="32627" priority="32406" operator="containsText" text="PAÍSES DEL ESTE">
      <formula>NOT(ISERROR(SEARCH("PAÍSES DEL ESTE",B19)))</formula>
    </cfRule>
    <cfRule type="containsText" dxfId="32626" priority="32407" operator="containsText" text="RUSIA">
      <formula>NOT(ISERROR(SEARCH("RUSIA",B19)))</formula>
    </cfRule>
    <cfRule type="containsText" dxfId="32625" priority="32408" operator="containsText" text="HOLANDA">
      <formula>NOT(ISERROR(SEARCH("HOLANDA",B19)))</formula>
    </cfRule>
    <cfRule type="containsText" dxfId="32624" priority="32409" operator="containsText" text="FRANCIA">
      <formula>NOT(ISERROR(SEARCH("FRANCIA",B19)))</formula>
    </cfRule>
    <cfRule type="containsText" dxfId="32623" priority="32410" operator="containsText" text="ITALIA">
      <formula>NOT(ISERROR(SEARCH("ITALIA",B19)))</formula>
    </cfRule>
    <cfRule type="containsText" dxfId="32622" priority="32411" operator="containsText" text="BÉLGICA">
      <formula>NOT(ISERROR(SEARCH("BÉLGICA",B19)))</formula>
    </cfRule>
    <cfRule type="containsText" dxfId="32621" priority="32412" operator="containsText" text="ESPAÑA">
      <formula>NOT(ISERROR(SEARCH("ESPAÑA",B19)))</formula>
    </cfRule>
    <cfRule type="containsText" dxfId="32620" priority="32413" operator="containsText" text="ALEMANIA">
      <formula>NOT(ISERROR(SEARCH("ALEMANIA",B19)))</formula>
    </cfRule>
    <cfRule type="containsText" dxfId="32619" priority="32414" operator="containsText" text="PAÍSES NÓRDICOS">
      <formula>NOT(ISERROR(SEARCH("PAÍSES NÓRDICOS",B19)))</formula>
    </cfRule>
    <cfRule type="containsText" dxfId="32618" priority="32415" operator="containsText" text="REINO UNIDO">
      <formula>NOT(ISERROR(SEARCH("REINO UNIDO",B19)))</formula>
    </cfRule>
    <cfRule type="containsText" dxfId="32617" priority="32416" operator="containsText" text="DINAMARCA">
      <formula>NOT(ISERROR(SEARCH("DINAMARCA",B19)))</formula>
    </cfRule>
    <cfRule type="containsText" dxfId="32616" priority="32417" operator="containsText" text="NORUEGA">
      <formula>NOT(ISERROR(SEARCH("NORUEGA",B19)))</formula>
    </cfRule>
    <cfRule type="containsText" dxfId="32615" priority="32418" operator="containsText" text="FINLANDIA">
      <formula>NOT(ISERROR(SEARCH("FINLANDIA",B19)))</formula>
    </cfRule>
    <cfRule type="containsText" dxfId="32614" priority="32419" operator="containsText" text="SUECIA">
      <formula>NOT(ISERROR(SEARCH("SUECIA",B19)))</formula>
    </cfRule>
  </conditionalFormatting>
  <conditionalFormatting sqref="B20">
    <cfRule type="containsText" dxfId="32613" priority="32386" operator="containsText" text="SUIZA">
      <formula>NOT(ISERROR(SEARCH("SUIZA",B20)))</formula>
    </cfRule>
    <cfRule type="containsText" dxfId="32612" priority="32387" operator="containsText" text="AUSTRIA">
      <formula>NOT(ISERROR(SEARCH("AUSTRIA",B20)))</formula>
    </cfRule>
    <cfRule type="containsText" dxfId="32611" priority="32388" operator="containsText" text="IRLANDA">
      <formula>NOT(ISERROR(SEARCH("IRLANDA",B20)))</formula>
    </cfRule>
    <cfRule type="containsText" dxfId="32610" priority="32389" operator="containsText" text="PAÍSES DEL ESTE">
      <formula>NOT(ISERROR(SEARCH("PAÍSES DEL ESTE",B20)))</formula>
    </cfRule>
    <cfRule type="containsText" dxfId="32609" priority="32390" operator="containsText" text="RUSIA">
      <formula>NOT(ISERROR(SEARCH("RUSIA",B20)))</formula>
    </cfRule>
    <cfRule type="containsText" dxfId="32608" priority="32391" operator="containsText" text="HOLANDA">
      <formula>NOT(ISERROR(SEARCH("HOLANDA",B20)))</formula>
    </cfRule>
    <cfRule type="containsText" dxfId="32607" priority="32392" operator="containsText" text="FRANCIA">
      <formula>NOT(ISERROR(SEARCH("FRANCIA",B20)))</formula>
    </cfRule>
    <cfRule type="containsText" dxfId="32606" priority="32393" operator="containsText" text="ITALIA">
      <formula>NOT(ISERROR(SEARCH("ITALIA",B20)))</formula>
    </cfRule>
    <cfRule type="containsText" dxfId="32605" priority="32394" operator="containsText" text="BÉLGICA">
      <formula>NOT(ISERROR(SEARCH("BÉLGICA",B20)))</formula>
    </cfRule>
    <cfRule type="containsText" dxfId="32604" priority="32395" operator="containsText" text="ESPAÑA">
      <formula>NOT(ISERROR(SEARCH("ESPAÑA",B20)))</formula>
    </cfRule>
    <cfRule type="containsText" dxfId="32603" priority="32396" operator="containsText" text="ALEMANIA">
      <formula>NOT(ISERROR(SEARCH("ALEMANIA",B20)))</formula>
    </cfRule>
    <cfRule type="containsText" dxfId="32602" priority="32397" operator="containsText" text="PAÍSES NÓRDICOS">
      <formula>NOT(ISERROR(SEARCH("PAÍSES NÓRDICOS",B20)))</formula>
    </cfRule>
    <cfRule type="containsText" dxfId="32601" priority="32398" operator="containsText" text="REINO UNIDO">
      <formula>NOT(ISERROR(SEARCH("REINO UNIDO",B20)))</formula>
    </cfRule>
    <cfRule type="containsText" dxfId="32600" priority="32399" operator="containsText" text="DINAMARCA">
      <formula>NOT(ISERROR(SEARCH("DINAMARCA",B20)))</formula>
    </cfRule>
    <cfRule type="containsText" dxfId="32599" priority="32400" operator="containsText" text="NORUEGA">
      <formula>NOT(ISERROR(SEARCH("NORUEGA",B20)))</formula>
    </cfRule>
    <cfRule type="containsText" dxfId="32598" priority="32401" operator="containsText" text="FINLANDIA">
      <formula>NOT(ISERROR(SEARCH("FINLANDIA",B20)))</formula>
    </cfRule>
    <cfRule type="containsText" dxfId="32597" priority="32402" operator="containsText" text="SUECIA">
      <formula>NOT(ISERROR(SEARCH("SUECIA",B20)))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G15:G18">
    <cfRule type="containsText" dxfId="32579" priority="32352" operator="containsText" text="SUIZA">
      <formula>NOT(ISERROR(SEARCH("SUIZA",G15)))</formula>
    </cfRule>
    <cfRule type="containsText" dxfId="32578" priority="32353" operator="containsText" text="AUSTRIA">
      <formula>NOT(ISERROR(SEARCH("AUSTRIA",G15)))</formula>
    </cfRule>
    <cfRule type="containsText" dxfId="32577" priority="32354" operator="containsText" text="IRLANDA">
      <formula>NOT(ISERROR(SEARCH("IRLANDA",G15)))</formula>
    </cfRule>
    <cfRule type="containsText" dxfId="32576" priority="32355" operator="containsText" text="PAÍSES DEL ESTE">
      <formula>NOT(ISERROR(SEARCH("PAÍSES DEL ESTE",G15)))</formula>
    </cfRule>
    <cfRule type="containsText" dxfId="32575" priority="32356" operator="containsText" text="RUSIA">
      <formula>NOT(ISERROR(SEARCH("RUSIA",G15)))</formula>
    </cfRule>
    <cfRule type="containsText" dxfId="32574" priority="32357" operator="containsText" text="HOLANDA">
      <formula>NOT(ISERROR(SEARCH("HOLANDA",G15)))</formula>
    </cfRule>
    <cfRule type="containsText" dxfId="32573" priority="32358" operator="containsText" text="FRANCIA">
      <formula>NOT(ISERROR(SEARCH("FRANCIA",G15)))</formula>
    </cfRule>
    <cfRule type="containsText" dxfId="32572" priority="32359" operator="containsText" text="ITALIA">
      <formula>NOT(ISERROR(SEARCH("ITALIA",G15)))</formula>
    </cfRule>
    <cfRule type="containsText" dxfId="32571" priority="32360" operator="containsText" text="BÉLGICA">
      <formula>NOT(ISERROR(SEARCH("BÉLGICA",G15)))</formula>
    </cfRule>
    <cfRule type="containsText" dxfId="32570" priority="32361" operator="containsText" text="ESPAÑA">
      <formula>NOT(ISERROR(SEARCH("ESPAÑA",G15)))</formula>
    </cfRule>
    <cfRule type="containsText" dxfId="32569" priority="32362" operator="containsText" text="ALEMANIA">
      <formula>NOT(ISERROR(SEARCH("ALEMANIA",G15)))</formula>
    </cfRule>
    <cfRule type="containsText" dxfId="32568" priority="32363" operator="containsText" text="PAÍSES NÓRDICOS">
      <formula>NOT(ISERROR(SEARCH("PAÍSES NÓRDICOS",G15)))</formula>
    </cfRule>
    <cfRule type="containsText" dxfId="32567" priority="32364" operator="containsText" text="REINO UNIDO">
      <formula>NOT(ISERROR(SEARCH("REINO UNIDO",G15)))</formula>
    </cfRule>
    <cfRule type="containsText" dxfId="32566" priority="32365" operator="containsText" text="DINAMARCA">
      <formula>NOT(ISERROR(SEARCH("DINAMARCA",G15)))</formula>
    </cfRule>
    <cfRule type="containsText" dxfId="32565" priority="32366" operator="containsText" text="NORUEGA">
      <formula>NOT(ISERROR(SEARCH("NORUEGA",G15)))</formula>
    </cfRule>
    <cfRule type="containsText" dxfId="32564" priority="32367" operator="containsText" text="FINLANDIA">
      <formula>NOT(ISERROR(SEARCH("FINLANDIA",G15)))</formula>
    </cfRule>
    <cfRule type="containsText" dxfId="32563" priority="32368" operator="containsText" text="SUECIA">
      <formula>NOT(ISERROR(SEARCH("SUECIA",G15)))</formula>
    </cfRule>
  </conditionalFormatting>
  <conditionalFormatting sqref="G15">
    <cfRule type="containsText" dxfId="32562" priority="32335" operator="containsText" text="SUIZA">
      <formula>NOT(ISERROR(SEARCH("SUIZA",G15)))</formula>
    </cfRule>
    <cfRule type="containsText" dxfId="32561" priority="32336" operator="containsText" text="AUSTRIA">
      <formula>NOT(ISERROR(SEARCH("AUSTRIA",G15)))</formula>
    </cfRule>
    <cfRule type="containsText" dxfId="32560" priority="32337" operator="containsText" text="IRLANDA">
      <formula>NOT(ISERROR(SEARCH("IRLANDA",G15)))</formula>
    </cfRule>
    <cfRule type="containsText" dxfId="32559" priority="32338" operator="containsText" text="PAÍSES DEL ESTE">
      <formula>NOT(ISERROR(SEARCH("PAÍSES DEL ESTE",G15)))</formula>
    </cfRule>
    <cfRule type="containsText" dxfId="32558" priority="32339" operator="containsText" text="RUSIA">
      <formula>NOT(ISERROR(SEARCH("RUSIA",G15)))</formula>
    </cfRule>
    <cfRule type="containsText" dxfId="32557" priority="32340" operator="containsText" text="HOLANDA">
      <formula>NOT(ISERROR(SEARCH("HOLANDA",G15)))</formula>
    </cfRule>
    <cfRule type="containsText" dxfId="32556" priority="32341" operator="containsText" text="FRANCIA">
      <formula>NOT(ISERROR(SEARCH("FRANCIA",G15)))</formula>
    </cfRule>
    <cfRule type="containsText" dxfId="32555" priority="32342" operator="containsText" text="ITALIA">
      <formula>NOT(ISERROR(SEARCH("ITALIA",G15)))</formula>
    </cfRule>
    <cfRule type="containsText" dxfId="32554" priority="32343" operator="containsText" text="BÉLGICA">
      <formula>NOT(ISERROR(SEARCH("BÉLGICA",G15)))</formula>
    </cfRule>
    <cfRule type="containsText" dxfId="32553" priority="32344" operator="containsText" text="ESPAÑA">
      <formula>NOT(ISERROR(SEARCH("ESPAÑA",G15)))</formula>
    </cfRule>
    <cfRule type="containsText" dxfId="32552" priority="32345" operator="containsText" text="ALEMANIA">
      <formula>NOT(ISERROR(SEARCH("ALEMANIA",G15)))</formula>
    </cfRule>
    <cfRule type="containsText" dxfId="32551" priority="32346" operator="containsText" text="PAÍSES NÓRDICOS">
      <formula>NOT(ISERROR(SEARCH("PAÍSES NÓRDICOS",G15)))</formula>
    </cfRule>
    <cfRule type="containsText" dxfId="32550" priority="32347" operator="containsText" text="REINO UNIDO">
      <formula>NOT(ISERROR(SEARCH("REINO UNIDO",G15)))</formula>
    </cfRule>
    <cfRule type="containsText" dxfId="32549" priority="32348" operator="containsText" text="DINAMARCA">
      <formula>NOT(ISERROR(SEARCH("DINAMARCA",G15)))</formula>
    </cfRule>
    <cfRule type="containsText" dxfId="32548" priority="32349" operator="containsText" text="NORUEGA">
      <formula>NOT(ISERROR(SEARCH("NORUEGA",G15)))</formula>
    </cfRule>
    <cfRule type="containsText" dxfId="32547" priority="32350" operator="containsText" text="FINLANDIA">
      <formula>NOT(ISERROR(SEARCH("FINLANDIA",G15)))</formula>
    </cfRule>
    <cfRule type="containsText" dxfId="32546" priority="32351" operator="containsText" text="SUECIA">
      <formula>NOT(ISERROR(SEARCH("SUECIA",G15)))</formula>
    </cfRule>
  </conditionalFormatting>
  <conditionalFormatting sqref="G15">
    <cfRule type="containsText" dxfId="32545" priority="32318" operator="containsText" text="SUIZA">
      <formula>NOT(ISERROR(SEARCH("SUIZA",G15)))</formula>
    </cfRule>
    <cfRule type="containsText" dxfId="32544" priority="32319" operator="containsText" text="AUSTRIA">
      <formula>NOT(ISERROR(SEARCH("AUSTRIA",G15)))</formula>
    </cfRule>
    <cfRule type="containsText" dxfId="32543" priority="32320" operator="containsText" text="IRLANDA">
      <formula>NOT(ISERROR(SEARCH("IRLANDA",G15)))</formula>
    </cfRule>
    <cfRule type="containsText" dxfId="32542" priority="32321" operator="containsText" text="PAÍSES DEL ESTE">
      <formula>NOT(ISERROR(SEARCH("PAÍSES DEL ESTE",G15)))</formula>
    </cfRule>
    <cfRule type="containsText" dxfId="32541" priority="32322" operator="containsText" text="RUSIA">
      <formula>NOT(ISERROR(SEARCH("RUSIA",G15)))</formula>
    </cfRule>
    <cfRule type="containsText" dxfId="32540" priority="32323" operator="containsText" text="HOLANDA">
      <formula>NOT(ISERROR(SEARCH("HOLANDA",G15)))</formula>
    </cfRule>
    <cfRule type="containsText" dxfId="32539" priority="32324" operator="containsText" text="FRANCIA">
      <formula>NOT(ISERROR(SEARCH("FRANCIA",G15)))</formula>
    </cfRule>
    <cfRule type="containsText" dxfId="32538" priority="32325" operator="containsText" text="ITALIA">
      <formula>NOT(ISERROR(SEARCH("ITALIA",G15)))</formula>
    </cfRule>
    <cfRule type="containsText" dxfId="32537" priority="32326" operator="containsText" text="BÉLGICA">
      <formula>NOT(ISERROR(SEARCH("BÉLGICA",G15)))</formula>
    </cfRule>
    <cfRule type="containsText" dxfId="32536" priority="32327" operator="containsText" text="ESPAÑA">
      <formula>NOT(ISERROR(SEARCH("ESPAÑA",G15)))</formula>
    </cfRule>
    <cfRule type="containsText" dxfId="32535" priority="32328" operator="containsText" text="ALEMANIA">
      <formula>NOT(ISERROR(SEARCH("ALEMANIA",G15)))</formula>
    </cfRule>
    <cfRule type="containsText" dxfId="32534" priority="32329" operator="containsText" text="PAÍSES NÓRDICOS">
      <formula>NOT(ISERROR(SEARCH("PAÍSES NÓRDICOS",G15)))</formula>
    </cfRule>
    <cfRule type="containsText" dxfId="32533" priority="32330" operator="containsText" text="REINO UNIDO">
      <formula>NOT(ISERROR(SEARCH("REINO UNIDO",G15)))</formula>
    </cfRule>
    <cfRule type="containsText" dxfId="32532" priority="32331" operator="containsText" text="DINAMARCA">
      <formula>NOT(ISERROR(SEARCH("DINAMARCA",G15)))</formula>
    </cfRule>
    <cfRule type="containsText" dxfId="32531" priority="32332" operator="containsText" text="NORUEGA">
      <formula>NOT(ISERROR(SEARCH("NORUEGA",G15)))</formula>
    </cfRule>
    <cfRule type="containsText" dxfId="32530" priority="32333" operator="containsText" text="FINLANDIA">
      <formula>NOT(ISERROR(SEARCH("FINLANDIA",G15)))</formula>
    </cfRule>
    <cfRule type="containsText" dxfId="32529" priority="32334" operator="containsText" text="SUECIA">
      <formula>NOT(ISERROR(SEARCH("SUECIA",G15)))</formula>
    </cfRule>
  </conditionalFormatting>
  <conditionalFormatting sqref="G16:G17">
    <cfRule type="containsText" dxfId="32528" priority="32301" operator="containsText" text="SUIZA">
      <formula>NOT(ISERROR(SEARCH("SUIZA",G16)))</formula>
    </cfRule>
    <cfRule type="containsText" dxfId="32527" priority="32302" operator="containsText" text="AUSTRIA">
      <formula>NOT(ISERROR(SEARCH("AUSTRIA",G16)))</formula>
    </cfRule>
    <cfRule type="containsText" dxfId="32526" priority="32303" operator="containsText" text="IRLANDA">
      <formula>NOT(ISERROR(SEARCH("IRLANDA",G16)))</formula>
    </cfRule>
    <cfRule type="containsText" dxfId="32525" priority="32304" operator="containsText" text="PAÍSES DEL ESTE">
      <formula>NOT(ISERROR(SEARCH("PAÍSES DEL ESTE",G16)))</formula>
    </cfRule>
    <cfRule type="containsText" dxfId="32524" priority="32305" operator="containsText" text="RUSIA">
      <formula>NOT(ISERROR(SEARCH("RUSIA",G16)))</formula>
    </cfRule>
    <cfRule type="containsText" dxfId="32523" priority="32306" operator="containsText" text="HOLANDA">
      <formula>NOT(ISERROR(SEARCH("HOLANDA",G16)))</formula>
    </cfRule>
    <cfRule type="containsText" dxfId="32522" priority="32307" operator="containsText" text="FRANCIA">
      <formula>NOT(ISERROR(SEARCH("FRANCIA",G16)))</formula>
    </cfRule>
    <cfRule type="containsText" dxfId="32521" priority="32308" operator="containsText" text="ITALIA">
      <formula>NOT(ISERROR(SEARCH("ITALIA",G16)))</formula>
    </cfRule>
    <cfRule type="containsText" dxfId="32520" priority="32309" operator="containsText" text="BÉLGICA">
      <formula>NOT(ISERROR(SEARCH("BÉLGICA",G16)))</formula>
    </cfRule>
    <cfRule type="containsText" dxfId="32519" priority="32310" operator="containsText" text="ESPAÑA">
      <formula>NOT(ISERROR(SEARCH("ESPAÑA",G16)))</formula>
    </cfRule>
    <cfRule type="containsText" dxfId="32518" priority="32311" operator="containsText" text="ALEMANIA">
      <formula>NOT(ISERROR(SEARCH("ALEMANIA",G16)))</formula>
    </cfRule>
    <cfRule type="containsText" dxfId="32517" priority="32312" operator="containsText" text="PAÍSES NÓRDICOS">
      <formula>NOT(ISERROR(SEARCH("PAÍSES NÓRDICOS",G16)))</formula>
    </cfRule>
    <cfRule type="containsText" dxfId="32516" priority="32313" operator="containsText" text="REINO UNIDO">
      <formula>NOT(ISERROR(SEARCH("REINO UNIDO",G16)))</formula>
    </cfRule>
    <cfRule type="containsText" dxfId="32515" priority="32314" operator="containsText" text="DINAMARCA">
      <formula>NOT(ISERROR(SEARCH("DINAMARCA",G16)))</formula>
    </cfRule>
    <cfRule type="containsText" dxfId="32514" priority="32315" operator="containsText" text="NORUEGA">
      <formula>NOT(ISERROR(SEARCH("NORUEGA",G16)))</formula>
    </cfRule>
    <cfRule type="containsText" dxfId="32513" priority="32316" operator="containsText" text="FINLANDIA">
      <formula>NOT(ISERROR(SEARCH("FINLANDIA",G16)))</formula>
    </cfRule>
    <cfRule type="containsText" dxfId="32512" priority="32317" operator="containsText" text="SUECIA">
      <formula>NOT(ISERROR(SEARCH("SUECIA",G16)))</formula>
    </cfRule>
  </conditionalFormatting>
  <conditionalFormatting sqref="G16">
    <cfRule type="containsText" dxfId="32511" priority="32284" operator="containsText" text="SUIZA">
      <formula>NOT(ISERROR(SEARCH("SUIZA",G16)))</formula>
    </cfRule>
    <cfRule type="containsText" dxfId="32510" priority="32285" operator="containsText" text="AUSTRIA">
      <formula>NOT(ISERROR(SEARCH("AUSTRIA",G16)))</formula>
    </cfRule>
    <cfRule type="containsText" dxfId="32509" priority="32286" operator="containsText" text="IRLANDA">
      <formula>NOT(ISERROR(SEARCH("IRLANDA",G16)))</formula>
    </cfRule>
    <cfRule type="containsText" dxfId="32508" priority="32287" operator="containsText" text="PAÍSES DEL ESTE">
      <formula>NOT(ISERROR(SEARCH("PAÍSES DEL ESTE",G16)))</formula>
    </cfRule>
    <cfRule type="containsText" dxfId="32507" priority="32288" operator="containsText" text="RUSIA">
      <formula>NOT(ISERROR(SEARCH("RUSIA",G16)))</formula>
    </cfRule>
    <cfRule type="containsText" dxfId="32506" priority="32289" operator="containsText" text="HOLANDA">
      <formula>NOT(ISERROR(SEARCH("HOLANDA",G16)))</formula>
    </cfRule>
    <cfRule type="containsText" dxfId="32505" priority="32290" operator="containsText" text="FRANCIA">
      <formula>NOT(ISERROR(SEARCH("FRANCIA",G16)))</formula>
    </cfRule>
    <cfRule type="containsText" dxfId="32504" priority="32291" operator="containsText" text="ITALIA">
      <formula>NOT(ISERROR(SEARCH("ITALIA",G16)))</formula>
    </cfRule>
    <cfRule type="containsText" dxfId="32503" priority="32292" operator="containsText" text="BÉLGICA">
      <formula>NOT(ISERROR(SEARCH("BÉLGICA",G16)))</formula>
    </cfRule>
    <cfRule type="containsText" dxfId="32502" priority="32293" operator="containsText" text="ESPAÑA">
      <formula>NOT(ISERROR(SEARCH("ESPAÑA",G16)))</formula>
    </cfRule>
    <cfRule type="containsText" dxfId="32501" priority="32294" operator="containsText" text="ALEMANIA">
      <formula>NOT(ISERROR(SEARCH("ALEMANIA",G16)))</formula>
    </cfRule>
    <cfRule type="containsText" dxfId="32500" priority="32295" operator="containsText" text="PAÍSES NÓRDICOS">
      <formula>NOT(ISERROR(SEARCH("PAÍSES NÓRDICOS",G16)))</formula>
    </cfRule>
    <cfRule type="containsText" dxfId="32499" priority="32296" operator="containsText" text="REINO UNIDO">
      <formula>NOT(ISERROR(SEARCH("REINO UNIDO",G16)))</formula>
    </cfRule>
    <cfRule type="containsText" dxfId="32498" priority="32297" operator="containsText" text="DINAMARCA">
      <formula>NOT(ISERROR(SEARCH("DINAMARCA",G16)))</formula>
    </cfRule>
    <cfRule type="containsText" dxfId="32497" priority="32298" operator="containsText" text="NORUEGA">
      <formula>NOT(ISERROR(SEARCH("NORUEGA",G16)))</formula>
    </cfRule>
    <cfRule type="containsText" dxfId="32496" priority="32299" operator="containsText" text="FINLANDIA">
      <formula>NOT(ISERROR(SEARCH("FINLANDIA",G16)))</formula>
    </cfRule>
    <cfRule type="containsText" dxfId="32495" priority="32300" operator="containsText" text="SUECIA">
      <formula>NOT(ISERROR(SEARCH("SUECIA",G16)))</formula>
    </cfRule>
  </conditionalFormatting>
  <conditionalFormatting sqref="G15">
    <cfRule type="containsText" dxfId="32494" priority="32267" operator="containsText" text="SUIZA">
      <formula>NOT(ISERROR(SEARCH("SUIZA",G15)))</formula>
    </cfRule>
    <cfRule type="containsText" dxfId="32493" priority="32268" operator="containsText" text="AUSTRIA">
      <formula>NOT(ISERROR(SEARCH("AUSTRIA",G15)))</formula>
    </cfRule>
    <cfRule type="containsText" dxfId="32492" priority="32269" operator="containsText" text="IRLANDA">
      <formula>NOT(ISERROR(SEARCH("IRLANDA",G15)))</formula>
    </cfRule>
    <cfRule type="containsText" dxfId="32491" priority="32270" operator="containsText" text="PAÍSES DEL ESTE">
      <formula>NOT(ISERROR(SEARCH("PAÍSES DEL ESTE",G15)))</formula>
    </cfRule>
    <cfRule type="containsText" dxfId="32490" priority="32271" operator="containsText" text="RUSIA">
      <formula>NOT(ISERROR(SEARCH("RUSIA",G15)))</formula>
    </cfRule>
    <cfRule type="containsText" dxfId="32489" priority="32272" operator="containsText" text="HOLANDA">
      <formula>NOT(ISERROR(SEARCH("HOLANDA",G15)))</formula>
    </cfRule>
    <cfRule type="containsText" dxfId="32488" priority="32273" operator="containsText" text="FRANCIA">
      <formula>NOT(ISERROR(SEARCH("FRANCIA",G15)))</formula>
    </cfRule>
    <cfRule type="containsText" dxfId="32487" priority="32274" operator="containsText" text="ITALIA">
      <formula>NOT(ISERROR(SEARCH("ITALIA",G15)))</formula>
    </cfRule>
    <cfRule type="containsText" dxfId="32486" priority="32275" operator="containsText" text="BÉLGICA">
      <formula>NOT(ISERROR(SEARCH("BÉLGICA",G15)))</formula>
    </cfRule>
    <cfRule type="containsText" dxfId="32485" priority="32276" operator="containsText" text="ESPAÑA">
      <formula>NOT(ISERROR(SEARCH("ESPAÑA",G15)))</formula>
    </cfRule>
    <cfRule type="containsText" dxfId="32484" priority="32277" operator="containsText" text="ALEMANIA">
      <formula>NOT(ISERROR(SEARCH("ALEMANIA",G15)))</formula>
    </cfRule>
    <cfRule type="containsText" dxfId="32483" priority="32278" operator="containsText" text="PAÍSES NÓRDICOS">
      <formula>NOT(ISERROR(SEARCH("PAÍSES NÓRDICOS",G15)))</formula>
    </cfRule>
    <cfRule type="containsText" dxfId="32482" priority="32279" operator="containsText" text="REINO UNIDO">
      <formula>NOT(ISERROR(SEARCH("REINO UNIDO",G15)))</formula>
    </cfRule>
    <cfRule type="containsText" dxfId="32481" priority="32280" operator="containsText" text="DINAMARCA">
      <formula>NOT(ISERROR(SEARCH("DINAMARCA",G15)))</formula>
    </cfRule>
    <cfRule type="containsText" dxfId="32480" priority="32281" operator="containsText" text="NORUEGA">
      <formula>NOT(ISERROR(SEARCH("NORUEGA",G15)))</formula>
    </cfRule>
    <cfRule type="containsText" dxfId="32479" priority="32282" operator="containsText" text="FINLANDIA">
      <formula>NOT(ISERROR(SEARCH("FINLANDIA",G15)))</formula>
    </cfRule>
    <cfRule type="containsText" dxfId="32478" priority="32283" operator="containsText" text="SUECIA">
      <formula>NOT(ISERROR(SEARCH("SUECIA",G15)))</formula>
    </cfRule>
  </conditionalFormatting>
  <conditionalFormatting sqref="G15">
    <cfRule type="containsText" dxfId="32477" priority="32250" operator="containsText" text="SUIZA">
      <formula>NOT(ISERROR(SEARCH("SUIZA",G15)))</formula>
    </cfRule>
    <cfRule type="containsText" dxfId="32476" priority="32251" operator="containsText" text="AUSTRIA">
      <formula>NOT(ISERROR(SEARCH("AUSTRIA",G15)))</formula>
    </cfRule>
    <cfRule type="containsText" dxfId="32475" priority="32252" operator="containsText" text="IRLANDA">
      <formula>NOT(ISERROR(SEARCH("IRLANDA",G15)))</formula>
    </cfRule>
    <cfRule type="containsText" dxfId="32474" priority="32253" operator="containsText" text="PAÍSES DEL ESTE">
      <formula>NOT(ISERROR(SEARCH("PAÍSES DEL ESTE",G15)))</formula>
    </cfRule>
    <cfRule type="containsText" dxfId="32473" priority="32254" operator="containsText" text="RUSIA">
      <formula>NOT(ISERROR(SEARCH("RUSIA",G15)))</formula>
    </cfRule>
    <cfRule type="containsText" dxfId="32472" priority="32255" operator="containsText" text="HOLANDA">
      <formula>NOT(ISERROR(SEARCH("HOLANDA",G15)))</formula>
    </cfRule>
    <cfRule type="containsText" dxfId="32471" priority="32256" operator="containsText" text="FRANCIA">
      <formula>NOT(ISERROR(SEARCH("FRANCIA",G15)))</formula>
    </cfRule>
    <cfRule type="containsText" dxfId="32470" priority="32257" operator="containsText" text="ITALIA">
      <formula>NOT(ISERROR(SEARCH("ITALIA",G15)))</formula>
    </cfRule>
    <cfRule type="containsText" dxfId="32469" priority="32258" operator="containsText" text="BÉLGICA">
      <formula>NOT(ISERROR(SEARCH("BÉLGICA",G15)))</formula>
    </cfRule>
    <cfRule type="containsText" dxfId="32468" priority="32259" operator="containsText" text="ESPAÑA">
      <formula>NOT(ISERROR(SEARCH("ESPAÑA",G15)))</formula>
    </cfRule>
    <cfRule type="containsText" dxfId="32467" priority="32260" operator="containsText" text="ALEMANIA">
      <formula>NOT(ISERROR(SEARCH("ALEMANIA",G15)))</formula>
    </cfRule>
    <cfRule type="containsText" dxfId="32466" priority="32261" operator="containsText" text="PAÍSES NÓRDICOS">
      <formula>NOT(ISERROR(SEARCH("PAÍSES NÓRDICOS",G15)))</formula>
    </cfRule>
    <cfRule type="containsText" dxfId="32465" priority="32262" operator="containsText" text="REINO UNIDO">
      <formula>NOT(ISERROR(SEARCH("REINO UNIDO",G15)))</formula>
    </cfRule>
    <cfRule type="containsText" dxfId="32464" priority="32263" operator="containsText" text="DINAMARCA">
      <formula>NOT(ISERROR(SEARCH("DINAMARCA",G15)))</formula>
    </cfRule>
    <cfRule type="containsText" dxfId="32463" priority="32264" operator="containsText" text="NORUEGA">
      <formula>NOT(ISERROR(SEARCH("NORUEGA",G15)))</formula>
    </cfRule>
    <cfRule type="containsText" dxfId="32462" priority="32265" operator="containsText" text="FINLANDIA">
      <formula>NOT(ISERROR(SEARCH("FINLANDIA",G15)))</formula>
    </cfRule>
    <cfRule type="containsText" dxfId="32461" priority="32266" operator="containsText" text="SUECIA">
      <formula>NOT(ISERROR(SEARCH("SUECIA",G15)))</formula>
    </cfRule>
  </conditionalFormatting>
  <conditionalFormatting sqref="G16:G17">
    <cfRule type="containsText" dxfId="32460" priority="32233" operator="containsText" text="SUIZA">
      <formula>NOT(ISERROR(SEARCH("SUIZA",G16)))</formula>
    </cfRule>
    <cfRule type="containsText" dxfId="32459" priority="32234" operator="containsText" text="AUSTRIA">
      <formula>NOT(ISERROR(SEARCH("AUSTRIA",G16)))</formula>
    </cfRule>
    <cfRule type="containsText" dxfId="32458" priority="32235" operator="containsText" text="IRLANDA">
      <formula>NOT(ISERROR(SEARCH("IRLANDA",G16)))</formula>
    </cfRule>
    <cfRule type="containsText" dxfId="32457" priority="32236" operator="containsText" text="PAÍSES DEL ESTE">
      <formula>NOT(ISERROR(SEARCH("PAÍSES DEL ESTE",G16)))</formula>
    </cfRule>
    <cfRule type="containsText" dxfId="32456" priority="32237" operator="containsText" text="RUSIA">
      <formula>NOT(ISERROR(SEARCH("RUSIA",G16)))</formula>
    </cfRule>
    <cfRule type="containsText" dxfId="32455" priority="32238" operator="containsText" text="HOLANDA">
      <formula>NOT(ISERROR(SEARCH("HOLANDA",G16)))</formula>
    </cfRule>
    <cfRule type="containsText" dxfId="32454" priority="32239" operator="containsText" text="FRANCIA">
      <formula>NOT(ISERROR(SEARCH("FRANCIA",G16)))</formula>
    </cfRule>
    <cfRule type="containsText" dxfId="32453" priority="32240" operator="containsText" text="ITALIA">
      <formula>NOT(ISERROR(SEARCH("ITALIA",G16)))</formula>
    </cfRule>
    <cfRule type="containsText" dxfId="32452" priority="32241" operator="containsText" text="BÉLGICA">
      <formula>NOT(ISERROR(SEARCH("BÉLGICA",G16)))</formula>
    </cfRule>
    <cfRule type="containsText" dxfId="32451" priority="32242" operator="containsText" text="ESPAÑA">
      <formula>NOT(ISERROR(SEARCH("ESPAÑA",G16)))</formula>
    </cfRule>
    <cfRule type="containsText" dxfId="32450" priority="32243" operator="containsText" text="ALEMANIA">
      <formula>NOT(ISERROR(SEARCH("ALEMANIA",G16)))</formula>
    </cfRule>
    <cfRule type="containsText" dxfId="32449" priority="32244" operator="containsText" text="PAÍSES NÓRDICOS">
      <formula>NOT(ISERROR(SEARCH("PAÍSES NÓRDICOS",G16)))</formula>
    </cfRule>
    <cfRule type="containsText" dxfId="32448" priority="32245" operator="containsText" text="REINO UNIDO">
      <formula>NOT(ISERROR(SEARCH("REINO UNIDO",G16)))</formula>
    </cfRule>
    <cfRule type="containsText" dxfId="32447" priority="32246" operator="containsText" text="DINAMARCA">
      <formula>NOT(ISERROR(SEARCH("DINAMARCA",G16)))</formula>
    </cfRule>
    <cfRule type="containsText" dxfId="32446" priority="32247" operator="containsText" text="NORUEGA">
      <formula>NOT(ISERROR(SEARCH("NORUEGA",G16)))</formula>
    </cfRule>
    <cfRule type="containsText" dxfId="32445" priority="32248" operator="containsText" text="FINLANDIA">
      <formula>NOT(ISERROR(SEARCH("FINLANDIA",G16)))</formula>
    </cfRule>
    <cfRule type="containsText" dxfId="32444" priority="32249" operator="containsText" text="SUECIA">
      <formula>NOT(ISERROR(SEARCH("SUECIA",G16)))</formula>
    </cfRule>
  </conditionalFormatting>
  <conditionalFormatting sqref="G16">
    <cfRule type="containsText" dxfId="32443" priority="32216" operator="containsText" text="SUIZA">
      <formula>NOT(ISERROR(SEARCH("SUIZA",G16)))</formula>
    </cfRule>
    <cfRule type="containsText" dxfId="32442" priority="32217" operator="containsText" text="AUSTRIA">
      <formula>NOT(ISERROR(SEARCH("AUSTRIA",G16)))</formula>
    </cfRule>
    <cfRule type="containsText" dxfId="32441" priority="32218" operator="containsText" text="IRLANDA">
      <formula>NOT(ISERROR(SEARCH("IRLANDA",G16)))</formula>
    </cfRule>
    <cfRule type="containsText" dxfId="32440" priority="32219" operator="containsText" text="PAÍSES DEL ESTE">
      <formula>NOT(ISERROR(SEARCH("PAÍSES DEL ESTE",G16)))</formula>
    </cfRule>
    <cfRule type="containsText" dxfId="32439" priority="32220" operator="containsText" text="RUSIA">
      <formula>NOT(ISERROR(SEARCH("RUSIA",G16)))</formula>
    </cfRule>
    <cfRule type="containsText" dxfId="32438" priority="32221" operator="containsText" text="HOLANDA">
      <formula>NOT(ISERROR(SEARCH("HOLANDA",G16)))</formula>
    </cfRule>
    <cfRule type="containsText" dxfId="32437" priority="32222" operator="containsText" text="FRANCIA">
      <formula>NOT(ISERROR(SEARCH("FRANCIA",G16)))</formula>
    </cfRule>
    <cfRule type="containsText" dxfId="32436" priority="32223" operator="containsText" text="ITALIA">
      <formula>NOT(ISERROR(SEARCH("ITALIA",G16)))</formula>
    </cfRule>
    <cfRule type="containsText" dxfId="32435" priority="32224" operator="containsText" text="BÉLGICA">
      <formula>NOT(ISERROR(SEARCH("BÉLGICA",G16)))</formula>
    </cfRule>
    <cfRule type="containsText" dxfId="32434" priority="32225" operator="containsText" text="ESPAÑA">
      <formula>NOT(ISERROR(SEARCH("ESPAÑA",G16)))</formula>
    </cfRule>
    <cfRule type="containsText" dxfId="32433" priority="32226" operator="containsText" text="ALEMANIA">
      <formula>NOT(ISERROR(SEARCH("ALEMANIA",G16)))</formula>
    </cfRule>
    <cfRule type="containsText" dxfId="32432" priority="32227" operator="containsText" text="PAÍSES NÓRDICOS">
      <formula>NOT(ISERROR(SEARCH("PAÍSES NÓRDICOS",G16)))</formula>
    </cfRule>
    <cfRule type="containsText" dxfId="32431" priority="32228" operator="containsText" text="REINO UNIDO">
      <formula>NOT(ISERROR(SEARCH("REINO UNIDO",G16)))</formula>
    </cfRule>
    <cfRule type="containsText" dxfId="32430" priority="32229" operator="containsText" text="DINAMARCA">
      <formula>NOT(ISERROR(SEARCH("DINAMARCA",G16)))</formula>
    </cfRule>
    <cfRule type="containsText" dxfId="32429" priority="32230" operator="containsText" text="NORUEGA">
      <formula>NOT(ISERROR(SEARCH("NORUEGA",G16)))</formula>
    </cfRule>
    <cfRule type="containsText" dxfId="32428" priority="32231" operator="containsText" text="FINLANDIA">
      <formula>NOT(ISERROR(SEARCH("FINLANDIA",G16)))</formula>
    </cfRule>
    <cfRule type="containsText" dxfId="32427" priority="32232" operator="containsText" text="SUECIA">
      <formula>NOT(ISERROR(SEARCH("SUECIA",G16)))</formula>
    </cfRule>
  </conditionalFormatting>
  <conditionalFormatting sqref="G15:G17">
    <cfRule type="containsText" dxfId="32426" priority="32199" operator="containsText" text="SUIZA">
      <formula>NOT(ISERROR(SEARCH("SUIZA",G15)))</formula>
    </cfRule>
    <cfRule type="containsText" dxfId="32425" priority="32200" operator="containsText" text="AUSTRIA">
      <formula>NOT(ISERROR(SEARCH("AUSTRIA",G15)))</formula>
    </cfRule>
    <cfRule type="containsText" dxfId="32424" priority="32201" operator="containsText" text="IRLANDA">
      <formula>NOT(ISERROR(SEARCH("IRLANDA",G15)))</formula>
    </cfRule>
    <cfRule type="containsText" dxfId="32423" priority="32202" operator="containsText" text="PAÍSES DEL ESTE">
      <formula>NOT(ISERROR(SEARCH("PAÍSES DEL ESTE",G15)))</formula>
    </cfRule>
    <cfRule type="containsText" dxfId="32422" priority="32203" operator="containsText" text="RUSIA">
      <formula>NOT(ISERROR(SEARCH("RUSIA",G15)))</formula>
    </cfRule>
    <cfRule type="containsText" dxfId="32421" priority="32204" operator="containsText" text="HOLANDA">
      <formula>NOT(ISERROR(SEARCH("HOLANDA",G15)))</formula>
    </cfRule>
    <cfRule type="containsText" dxfId="32420" priority="32205" operator="containsText" text="FRANCIA">
      <formula>NOT(ISERROR(SEARCH("FRANCIA",G15)))</formula>
    </cfRule>
    <cfRule type="containsText" dxfId="32419" priority="32206" operator="containsText" text="ITALIA">
      <formula>NOT(ISERROR(SEARCH("ITALIA",G15)))</formula>
    </cfRule>
    <cfRule type="containsText" dxfId="32418" priority="32207" operator="containsText" text="BÉLGICA">
      <formula>NOT(ISERROR(SEARCH("BÉLGICA",G15)))</formula>
    </cfRule>
    <cfRule type="containsText" dxfId="32417" priority="32208" operator="containsText" text="ESPAÑA">
      <formula>NOT(ISERROR(SEARCH("ESPAÑA",G15)))</formula>
    </cfRule>
    <cfRule type="containsText" dxfId="32416" priority="32209" operator="containsText" text="ALEMANIA">
      <formula>NOT(ISERROR(SEARCH("ALEMANIA",G15)))</formula>
    </cfRule>
    <cfRule type="containsText" dxfId="32415" priority="32210" operator="containsText" text="PAÍSES NÓRDICOS">
      <formula>NOT(ISERROR(SEARCH("PAÍSES NÓRDICOS",G15)))</formula>
    </cfRule>
    <cfRule type="containsText" dxfId="32414" priority="32211" operator="containsText" text="REINO UNIDO">
      <formula>NOT(ISERROR(SEARCH("REINO UNIDO",G15)))</formula>
    </cfRule>
    <cfRule type="containsText" dxfId="32413" priority="32212" operator="containsText" text="DINAMARCA">
      <formula>NOT(ISERROR(SEARCH("DINAMARCA",G15)))</formula>
    </cfRule>
    <cfRule type="containsText" dxfId="32412" priority="32213" operator="containsText" text="NORUEGA">
      <formula>NOT(ISERROR(SEARCH("NORUEGA",G15)))</formula>
    </cfRule>
    <cfRule type="containsText" dxfId="32411" priority="32214" operator="containsText" text="FINLANDIA">
      <formula>NOT(ISERROR(SEARCH("FINLANDIA",G15)))</formula>
    </cfRule>
    <cfRule type="containsText" dxfId="32410" priority="32215" operator="containsText" text="SUECIA">
      <formula>NOT(ISERROR(SEARCH("SUECIA",G15)))</formula>
    </cfRule>
  </conditionalFormatting>
  <conditionalFormatting sqref="G15:G16">
    <cfRule type="containsText" dxfId="32409" priority="32182" operator="containsText" text="SUIZA">
      <formula>NOT(ISERROR(SEARCH("SUIZA",G15)))</formula>
    </cfRule>
    <cfRule type="containsText" dxfId="32408" priority="32183" operator="containsText" text="AUSTRIA">
      <formula>NOT(ISERROR(SEARCH("AUSTRIA",G15)))</formula>
    </cfRule>
    <cfRule type="containsText" dxfId="32407" priority="32184" operator="containsText" text="IRLANDA">
      <formula>NOT(ISERROR(SEARCH("IRLANDA",G15)))</formula>
    </cfRule>
    <cfRule type="containsText" dxfId="32406" priority="32185" operator="containsText" text="PAÍSES DEL ESTE">
      <formula>NOT(ISERROR(SEARCH("PAÍSES DEL ESTE",G15)))</formula>
    </cfRule>
    <cfRule type="containsText" dxfId="32405" priority="32186" operator="containsText" text="RUSIA">
      <formula>NOT(ISERROR(SEARCH("RUSIA",G15)))</formula>
    </cfRule>
    <cfRule type="containsText" dxfId="32404" priority="32187" operator="containsText" text="HOLANDA">
      <formula>NOT(ISERROR(SEARCH("HOLANDA",G15)))</formula>
    </cfRule>
    <cfRule type="containsText" dxfId="32403" priority="32188" operator="containsText" text="FRANCIA">
      <formula>NOT(ISERROR(SEARCH("FRANCIA",G15)))</formula>
    </cfRule>
    <cfRule type="containsText" dxfId="32402" priority="32189" operator="containsText" text="ITALIA">
      <formula>NOT(ISERROR(SEARCH("ITALIA",G15)))</formula>
    </cfRule>
    <cfRule type="containsText" dxfId="32401" priority="32190" operator="containsText" text="BÉLGICA">
      <formula>NOT(ISERROR(SEARCH("BÉLGICA",G15)))</formula>
    </cfRule>
    <cfRule type="containsText" dxfId="32400" priority="32191" operator="containsText" text="ESPAÑA">
      <formula>NOT(ISERROR(SEARCH("ESPAÑA",G15)))</formula>
    </cfRule>
    <cfRule type="containsText" dxfId="32399" priority="32192" operator="containsText" text="ALEMANIA">
      <formula>NOT(ISERROR(SEARCH("ALEMANIA",G15)))</formula>
    </cfRule>
    <cfRule type="containsText" dxfId="32398" priority="32193" operator="containsText" text="PAÍSES NÓRDICOS">
      <formula>NOT(ISERROR(SEARCH("PAÍSES NÓRDICOS",G15)))</formula>
    </cfRule>
    <cfRule type="containsText" dxfId="32397" priority="32194" operator="containsText" text="REINO UNIDO">
      <formula>NOT(ISERROR(SEARCH("REINO UNIDO",G15)))</formula>
    </cfRule>
    <cfRule type="containsText" dxfId="32396" priority="32195" operator="containsText" text="DINAMARCA">
      <formula>NOT(ISERROR(SEARCH("DINAMARCA",G15)))</formula>
    </cfRule>
    <cfRule type="containsText" dxfId="32395" priority="32196" operator="containsText" text="NORUEGA">
      <formula>NOT(ISERROR(SEARCH("NORUEGA",G15)))</formula>
    </cfRule>
    <cfRule type="containsText" dxfId="32394" priority="32197" operator="containsText" text="FINLANDIA">
      <formula>NOT(ISERROR(SEARCH("FINLANDIA",G15)))</formula>
    </cfRule>
    <cfRule type="containsText" dxfId="32393" priority="32198" operator="containsText" text="SUECIA">
      <formula>NOT(ISERROR(SEARCH("SUECIA",G15)))</formula>
    </cfRule>
  </conditionalFormatting>
  <conditionalFormatting sqref="G17">
    <cfRule type="containsText" dxfId="32392" priority="32165" operator="containsText" text="SUIZA">
      <formula>NOT(ISERROR(SEARCH("SUIZA",G17)))</formula>
    </cfRule>
    <cfRule type="containsText" dxfId="32391" priority="32166" operator="containsText" text="AUSTRIA">
      <formula>NOT(ISERROR(SEARCH("AUSTRIA",G17)))</formula>
    </cfRule>
    <cfRule type="containsText" dxfId="32390" priority="32167" operator="containsText" text="IRLANDA">
      <formula>NOT(ISERROR(SEARCH("IRLANDA",G17)))</formula>
    </cfRule>
    <cfRule type="containsText" dxfId="32389" priority="32168" operator="containsText" text="PAÍSES DEL ESTE">
      <formula>NOT(ISERROR(SEARCH("PAÍSES DEL ESTE",G17)))</formula>
    </cfRule>
    <cfRule type="containsText" dxfId="32388" priority="32169" operator="containsText" text="RUSIA">
      <formula>NOT(ISERROR(SEARCH("RUSIA",G17)))</formula>
    </cfRule>
    <cfRule type="containsText" dxfId="32387" priority="32170" operator="containsText" text="HOLANDA">
      <formula>NOT(ISERROR(SEARCH("HOLANDA",G17)))</formula>
    </cfRule>
    <cfRule type="containsText" dxfId="32386" priority="32171" operator="containsText" text="FRANCIA">
      <formula>NOT(ISERROR(SEARCH("FRANCIA",G17)))</formula>
    </cfRule>
    <cfRule type="containsText" dxfId="32385" priority="32172" operator="containsText" text="ITALIA">
      <formula>NOT(ISERROR(SEARCH("ITALIA",G17)))</formula>
    </cfRule>
    <cfRule type="containsText" dxfId="32384" priority="32173" operator="containsText" text="BÉLGICA">
      <formula>NOT(ISERROR(SEARCH("BÉLGICA",G17)))</formula>
    </cfRule>
    <cfRule type="containsText" dxfId="32383" priority="32174" operator="containsText" text="ESPAÑA">
      <formula>NOT(ISERROR(SEARCH("ESPAÑA",G17)))</formula>
    </cfRule>
    <cfRule type="containsText" dxfId="32382" priority="32175" operator="containsText" text="ALEMANIA">
      <formula>NOT(ISERROR(SEARCH("ALEMANIA",G17)))</formula>
    </cfRule>
    <cfRule type="containsText" dxfId="32381" priority="32176" operator="containsText" text="PAÍSES NÓRDICOS">
      <formula>NOT(ISERROR(SEARCH("PAÍSES NÓRDICOS",G17)))</formula>
    </cfRule>
    <cfRule type="containsText" dxfId="32380" priority="32177" operator="containsText" text="REINO UNIDO">
      <formula>NOT(ISERROR(SEARCH("REINO UNIDO",G17)))</formula>
    </cfRule>
    <cfRule type="containsText" dxfId="32379" priority="32178" operator="containsText" text="DINAMARCA">
      <formula>NOT(ISERROR(SEARCH("DINAMARCA",G17)))</formula>
    </cfRule>
    <cfRule type="containsText" dxfId="32378" priority="32179" operator="containsText" text="NORUEGA">
      <formula>NOT(ISERROR(SEARCH("NORUEGA",G17)))</formula>
    </cfRule>
    <cfRule type="containsText" dxfId="32377" priority="32180" operator="containsText" text="FINLANDIA">
      <formula>NOT(ISERROR(SEARCH("FINLANDIA",G17)))</formula>
    </cfRule>
    <cfRule type="containsText" dxfId="32376" priority="32181" operator="containsText" text="SUECIA">
      <formula>NOT(ISERROR(SEARCH("SUECIA",G17)))</formula>
    </cfRule>
  </conditionalFormatting>
  <conditionalFormatting sqref="G16">
    <cfRule type="containsText" dxfId="32375" priority="32148" operator="containsText" text="SUIZA">
      <formula>NOT(ISERROR(SEARCH("SUIZA",G16)))</formula>
    </cfRule>
    <cfRule type="containsText" dxfId="32374" priority="32149" operator="containsText" text="AUSTRIA">
      <formula>NOT(ISERROR(SEARCH("AUSTRIA",G16)))</formula>
    </cfRule>
    <cfRule type="containsText" dxfId="32373" priority="32150" operator="containsText" text="IRLANDA">
      <formula>NOT(ISERROR(SEARCH("IRLANDA",G16)))</formula>
    </cfRule>
    <cfRule type="containsText" dxfId="32372" priority="32151" operator="containsText" text="PAÍSES DEL ESTE">
      <formula>NOT(ISERROR(SEARCH("PAÍSES DEL ESTE",G16)))</formula>
    </cfRule>
    <cfRule type="containsText" dxfId="32371" priority="32152" operator="containsText" text="RUSIA">
      <formula>NOT(ISERROR(SEARCH("RUSIA",G16)))</formula>
    </cfRule>
    <cfRule type="containsText" dxfId="32370" priority="32153" operator="containsText" text="HOLANDA">
      <formula>NOT(ISERROR(SEARCH("HOLANDA",G16)))</formula>
    </cfRule>
    <cfRule type="containsText" dxfId="32369" priority="32154" operator="containsText" text="FRANCIA">
      <formula>NOT(ISERROR(SEARCH("FRANCIA",G16)))</formula>
    </cfRule>
    <cfRule type="containsText" dxfId="32368" priority="32155" operator="containsText" text="ITALIA">
      <formula>NOT(ISERROR(SEARCH("ITALIA",G16)))</formula>
    </cfRule>
    <cfRule type="containsText" dxfId="32367" priority="32156" operator="containsText" text="BÉLGICA">
      <formula>NOT(ISERROR(SEARCH("BÉLGICA",G16)))</formula>
    </cfRule>
    <cfRule type="containsText" dxfId="32366" priority="32157" operator="containsText" text="ESPAÑA">
      <formula>NOT(ISERROR(SEARCH("ESPAÑA",G16)))</formula>
    </cfRule>
    <cfRule type="containsText" dxfId="32365" priority="32158" operator="containsText" text="ALEMANIA">
      <formula>NOT(ISERROR(SEARCH("ALEMANIA",G16)))</formula>
    </cfRule>
    <cfRule type="containsText" dxfId="32364" priority="32159" operator="containsText" text="PAÍSES NÓRDICOS">
      <formula>NOT(ISERROR(SEARCH("PAÍSES NÓRDICOS",G16)))</formula>
    </cfRule>
    <cfRule type="containsText" dxfId="32363" priority="32160" operator="containsText" text="REINO UNIDO">
      <formula>NOT(ISERROR(SEARCH("REINO UNIDO",G16)))</formula>
    </cfRule>
    <cfRule type="containsText" dxfId="32362" priority="32161" operator="containsText" text="DINAMARCA">
      <formula>NOT(ISERROR(SEARCH("DINAMARCA",G16)))</formula>
    </cfRule>
    <cfRule type="containsText" dxfId="32361" priority="32162" operator="containsText" text="NORUEGA">
      <formula>NOT(ISERROR(SEARCH("NORUEGA",G16)))</formula>
    </cfRule>
    <cfRule type="containsText" dxfId="32360" priority="32163" operator="containsText" text="FINLANDIA">
      <formula>NOT(ISERROR(SEARCH("FINLANDIA",G16)))</formula>
    </cfRule>
    <cfRule type="containsText" dxfId="32359" priority="32164" operator="containsText" text="SUECIA">
      <formula>NOT(ISERROR(SEARCH("SUECIA",G16)))</formula>
    </cfRule>
  </conditionalFormatting>
  <conditionalFormatting sqref="G18">
    <cfRule type="containsText" dxfId="32358" priority="32131" operator="containsText" text="SUIZA">
      <formula>NOT(ISERROR(SEARCH("SUIZA",G18)))</formula>
    </cfRule>
    <cfRule type="containsText" dxfId="32357" priority="32132" operator="containsText" text="AUSTRIA">
      <formula>NOT(ISERROR(SEARCH("AUSTRIA",G18)))</formula>
    </cfRule>
    <cfRule type="containsText" dxfId="32356" priority="32133" operator="containsText" text="IRLANDA">
      <formula>NOT(ISERROR(SEARCH("IRLANDA",G18)))</formula>
    </cfRule>
    <cfRule type="containsText" dxfId="32355" priority="32134" operator="containsText" text="PAÍSES DEL ESTE">
      <formula>NOT(ISERROR(SEARCH("PAÍSES DEL ESTE",G18)))</formula>
    </cfRule>
    <cfRule type="containsText" dxfId="32354" priority="32135" operator="containsText" text="RUSIA">
      <formula>NOT(ISERROR(SEARCH("RUSIA",G18)))</formula>
    </cfRule>
    <cfRule type="containsText" dxfId="32353" priority="32136" operator="containsText" text="HOLANDA">
      <formula>NOT(ISERROR(SEARCH("HOLANDA",G18)))</formula>
    </cfRule>
    <cfRule type="containsText" dxfId="32352" priority="32137" operator="containsText" text="FRANCIA">
      <formula>NOT(ISERROR(SEARCH("FRANCIA",G18)))</formula>
    </cfRule>
    <cfRule type="containsText" dxfId="32351" priority="32138" operator="containsText" text="ITALIA">
      <formula>NOT(ISERROR(SEARCH("ITALIA",G18)))</formula>
    </cfRule>
    <cfRule type="containsText" dxfId="32350" priority="32139" operator="containsText" text="BÉLGICA">
      <formula>NOT(ISERROR(SEARCH("BÉLGICA",G18)))</formula>
    </cfRule>
    <cfRule type="containsText" dxfId="32349" priority="32140" operator="containsText" text="ESPAÑA">
      <formula>NOT(ISERROR(SEARCH("ESPAÑA",G18)))</formula>
    </cfRule>
    <cfRule type="containsText" dxfId="32348" priority="32141" operator="containsText" text="ALEMANIA">
      <formula>NOT(ISERROR(SEARCH("ALEMANIA",G18)))</formula>
    </cfRule>
    <cfRule type="containsText" dxfId="32347" priority="32142" operator="containsText" text="PAÍSES NÓRDICOS">
      <formula>NOT(ISERROR(SEARCH("PAÍSES NÓRDICOS",G18)))</formula>
    </cfRule>
    <cfRule type="containsText" dxfId="32346" priority="32143" operator="containsText" text="REINO UNIDO">
      <formula>NOT(ISERROR(SEARCH("REINO UNIDO",G18)))</formula>
    </cfRule>
    <cfRule type="containsText" dxfId="32345" priority="32144" operator="containsText" text="DINAMARCA">
      <formula>NOT(ISERROR(SEARCH("DINAMARCA",G18)))</formula>
    </cfRule>
    <cfRule type="containsText" dxfId="32344" priority="32145" operator="containsText" text="NORUEGA">
      <formula>NOT(ISERROR(SEARCH("NORUEGA",G18)))</formula>
    </cfRule>
    <cfRule type="containsText" dxfId="32343" priority="32146" operator="containsText" text="FINLANDIA">
      <formula>NOT(ISERROR(SEARCH("FINLANDIA",G18)))</formula>
    </cfRule>
    <cfRule type="containsText" dxfId="32342" priority="32147" operator="containsText" text="SUECIA">
      <formula>NOT(ISERROR(SEARCH("SUECIA",G18)))</formula>
    </cfRule>
  </conditionalFormatting>
  <conditionalFormatting sqref="H7:H28">
    <cfRule type="containsText" dxfId="32341" priority="32114" operator="containsText" text="SUIZA">
      <formula>NOT(ISERROR(SEARCH("SUIZA",H7)))</formula>
    </cfRule>
    <cfRule type="containsText" dxfId="32340" priority="32115" operator="containsText" text="AUSTRIA">
      <formula>NOT(ISERROR(SEARCH("AUSTRIA",H7)))</formula>
    </cfRule>
    <cfRule type="containsText" dxfId="32339" priority="32116" operator="containsText" text="IRLANDA">
      <formula>NOT(ISERROR(SEARCH("IRLANDA",H7)))</formula>
    </cfRule>
    <cfRule type="containsText" dxfId="32338" priority="32117" operator="containsText" text="PAÍSES DEL ESTE">
      <formula>NOT(ISERROR(SEARCH("PAÍSES DEL ESTE",H7)))</formula>
    </cfRule>
    <cfRule type="containsText" dxfId="32337" priority="32118" operator="containsText" text="RUSIA">
      <formula>NOT(ISERROR(SEARCH("RUSIA",H7)))</formula>
    </cfRule>
    <cfRule type="containsText" dxfId="32336" priority="32119" operator="containsText" text="HOLANDA">
      <formula>NOT(ISERROR(SEARCH("HOLANDA",H7)))</formula>
    </cfRule>
    <cfRule type="containsText" dxfId="32335" priority="32120" operator="containsText" text="FRANCIA">
      <formula>NOT(ISERROR(SEARCH("FRANCIA",H7)))</formula>
    </cfRule>
    <cfRule type="containsText" dxfId="32334" priority="32121" operator="containsText" text="ITALIA">
      <formula>NOT(ISERROR(SEARCH("ITALIA",H7)))</formula>
    </cfRule>
    <cfRule type="containsText" dxfId="32333" priority="32122" operator="containsText" text="BÉLGICA">
      <formula>NOT(ISERROR(SEARCH("BÉLGICA",H7)))</formula>
    </cfRule>
    <cfRule type="containsText" dxfId="32332" priority="32123" operator="containsText" text="ESPAÑA">
      <formula>NOT(ISERROR(SEARCH("ESPAÑA",H7)))</formula>
    </cfRule>
    <cfRule type="containsText" dxfId="32331" priority="32124" operator="containsText" text="ALEMANIA">
      <formula>NOT(ISERROR(SEARCH("ALEMANIA",H7)))</formula>
    </cfRule>
    <cfRule type="containsText" dxfId="32330" priority="32125" operator="containsText" text="PAÍSES NÓRDICOS">
      <formula>NOT(ISERROR(SEARCH("PAÍSES NÓRDICOS",H7)))</formula>
    </cfRule>
    <cfRule type="containsText" dxfId="32329" priority="32126" operator="containsText" text="REINO UNIDO">
      <formula>NOT(ISERROR(SEARCH("REINO UNIDO",H7)))</formula>
    </cfRule>
    <cfRule type="containsText" dxfId="32328" priority="32127" operator="containsText" text="DINAMARCA">
      <formula>NOT(ISERROR(SEARCH("DINAMARCA",H7)))</formula>
    </cfRule>
    <cfRule type="containsText" dxfId="32327" priority="32128" operator="containsText" text="NORUEGA">
      <formula>NOT(ISERROR(SEARCH("NORUEGA",H7)))</formula>
    </cfRule>
    <cfRule type="containsText" dxfId="32326" priority="32129" operator="containsText" text="FINLANDIA">
      <formula>NOT(ISERROR(SEARCH("FINLANDIA",H7)))</formula>
    </cfRule>
    <cfRule type="containsText" dxfId="32325" priority="32130" operator="containsText" text="SUECIA">
      <formula>NOT(ISERROR(SEARCH("SUECIA",H7)))</formula>
    </cfRule>
  </conditionalFormatting>
  <conditionalFormatting sqref="B20">
    <cfRule type="containsText" dxfId="32324" priority="32097" operator="containsText" text="SUIZA">
      <formula>NOT(ISERROR(SEARCH("SUIZA",B20)))</formula>
    </cfRule>
    <cfRule type="containsText" dxfId="32323" priority="32098" operator="containsText" text="AUSTRIA">
      <formula>NOT(ISERROR(SEARCH("AUSTRIA",B20)))</formula>
    </cfRule>
    <cfRule type="containsText" dxfId="32322" priority="32099" operator="containsText" text="IRLANDA">
      <formula>NOT(ISERROR(SEARCH("IRLANDA",B20)))</formula>
    </cfRule>
    <cfRule type="containsText" dxfId="32321" priority="32100" operator="containsText" text="PAÍSES DEL ESTE">
      <formula>NOT(ISERROR(SEARCH("PAÍSES DEL ESTE",B20)))</formula>
    </cfRule>
    <cfRule type="containsText" dxfId="32320" priority="32101" operator="containsText" text="RUSIA">
      <formula>NOT(ISERROR(SEARCH("RUSIA",B20)))</formula>
    </cfRule>
    <cfRule type="containsText" dxfId="32319" priority="32102" operator="containsText" text="HOLANDA">
      <formula>NOT(ISERROR(SEARCH("HOLANDA",B20)))</formula>
    </cfRule>
    <cfRule type="containsText" dxfId="32318" priority="32103" operator="containsText" text="FRANCIA">
      <formula>NOT(ISERROR(SEARCH("FRANCIA",B20)))</formula>
    </cfRule>
    <cfRule type="containsText" dxfId="32317" priority="32104" operator="containsText" text="ITALIA">
      <formula>NOT(ISERROR(SEARCH("ITALIA",B20)))</formula>
    </cfRule>
    <cfRule type="containsText" dxfId="32316" priority="32105" operator="containsText" text="BÉLGICA">
      <formula>NOT(ISERROR(SEARCH("BÉLGICA",B20)))</formula>
    </cfRule>
    <cfRule type="containsText" dxfId="32315" priority="32106" operator="containsText" text="ESPAÑA">
      <formula>NOT(ISERROR(SEARCH("ESPAÑA",B20)))</formula>
    </cfRule>
    <cfRule type="containsText" dxfId="32314" priority="32107" operator="containsText" text="ALEMANIA">
      <formula>NOT(ISERROR(SEARCH("ALEMANIA",B20)))</formula>
    </cfRule>
    <cfRule type="containsText" dxfId="32313" priority="32108" operator="containsText" text="PAÍSES NÓRDICOS">
      <formula>NOT(ISERROR(SEARCH("PAÍSES NÓRDICOS",B20)))</formula>
    </cfRule>
    <cfRule type="containsText" dxfId="32312" priority="32109" operator="containsText" text="REINO UNIDO">
      <formula>NOT(ISERROR(SEARCH("REINO UNIDO",B20)))</formula>
    </cfRule>
    <cfRule type="containsText" dxfId="32311" priority="32110" operator="containsText" text="DINAMARCA">
      <formula>NOT(ISERROR(SEARCH("DINAMARCA",B20)))</formula>
    </cfRule>
    <cfRule type="containsText" dxfId="32310" priority="32111" operator="containsText" text="NORUEGA">
      <formula>NOT(ISERROR(SEARCH("NORUEGA",B20)))</formula>
    </cfRule>
    <cfRule type="containsText" dxfId="32309" priority="32112" operator="containsText" text="FINLANDIA">
      <formula>NOT(ISERROR(SEARCH("FINLANDIA",B20)))</formula>
    </cfRule>
    <cfRule type="containsText" dxfId="32308" priority="32113" operator="containsText" text="SUECIA">
      <formula>NOT(ISERROR(SEARCH("SUECIA",B20)))</formula>
    </cfRule>
  </conditionalFormatting>
  <conditionalFormatting sqref="B20">
    <cfRule type="containsText" dxfId="32307" priority="32080" operator="containsText" text="SUIZA">
      <formula>NOT(ISERROR(SEARCH("SUIZA",B20)))</formula>
    </cfRule>
    <cfRule type="containsText" dxfId="32306" priority="32081" operator="containsText" text="AUSTRIA">
      <formula>NOT(ISERROR(SEARCH("AUSTRIA",B20)))</formula>
    </cfRule>
    <cfRule type="containsText" dxfId="32305" priority="32082" operator="containsText" text="IRLANDA">
      <formula>NOT(ISERROR(SEARCH("IRLANDA",B20)))</formula>
    </cfRule>
    <cfRule type="containsText" dxfId="32304" priority="32083" operator="containsText" text="PAÍSES DEL ESTE">
      <formula>NOT(ISERROR(SEARCH("PAÍSES DEL ESTE",B20)))</formula>
    </cfRule>
    <cfRule type="containsText" dxfId="32303" priority="32084" operator="containsText" text="RUSIA">
      <formula>NOT(ISERROR(SEARCH("RUSIA",B20)))</formula>
    </cfRule>
    <cfRule type="containsText" dxfId="32302" priority="32085" operator="containsText" text="HOLANDA">
      <formula>NOT(ISERROR(SEARCH("HOLANDA",B20)))</formula>
    </cfRule>
    <cfRule type="containsText" dxfId="32301" priority="32086" operator="containsText" text="FRANCIA">
      <formula>NOT(ISERROR(SEARCH("FRANCIA",B20)))</formula>
    </cfRule>
    <cfRule type="containsText" dxfId="32300" priority="32087" operator="containsText" text="ITALIA">
      <formula>NOT(ISERROR(SEARCH("ITALIA",B20)))</formula>
    </cfRule>
    <cfRule type="containsText" dxfId="32299" priority="32088" operator="containsText" text="BÉLGICA">
      <formula>NOT(ISERROR(SEARCH("BÉLGICA",B20)))</formula>
    </cfRule>
    <cfRule type="containsText" dxfId="32298" priority="32089" operator="containsText" text="ESPAÑA">
      <formula>NOT(ISERROR(SEARCH("ESPAÑA",B20)))</formula>
    </cfRule>
    <cfRule type="containsText" dxfId="32297" priority="32090" operator="containsText" text="ALEMANIA">
      <formula>NOT(ISERROR(SEARCH("ALEMANIA",B20)))</formula>
    </cfRule>
    <cfRule type="containsText" dxfId="32296" priority="32091" operator="containsText" text="PAÍSES NÓRDICOS">
      <formula>NOT(ISERROR(SEARCH("PAÍSES NÓRDICOS",B20)))</formula>
    </cfRule>
    <cfRule type="containsText" dxfId="32295" priority="32092" operator="containsText" text="REINO UNIDO">
      <formula>NOT(ISERROR(SEARCH("REINO UNIDO",B20)))</formula>
    </cfRule>
    <cfRule type="containsText" dxfId="32294" priority="32093" operator="containsText" text="DINAMARCA">
      <formula>NOT(ISERROR(SEARCH("DINAMARCA",B20)))</formula>
    </cfRule>
    <cfRule type="containsText" dxfId="32293" priority="32094" operator="containsText" text="NORUEGA">
      <formula>NOT(ISERROR(SEARCH("NORUEGA",B20)))</formula>
    </cfRule>
    <cfRule type="containsText" dxfId="32292" priority="32095" operator="containsText" text="FINLANDIA">
      <formula>NOT(ISERROR(SEARCH("FINLANDIA",B20)))</formula>
    </cfRule>
    <cfRule type="containsText" dxfId="32291" priority="32096" operator="containsText" text="SUECIA">
      <formula>NOT(ISERROR(SEARCH("SUECIA",B20)))</formula>
    </cfRule>
  </conditionalFormatting>
  <conditionalFormatting sqref="B20">
    <cfRule type="containsText" dxfId="32290" priority="32063" operator="containsText" text="SUIZA">
      <formula>NOT(ISERROR(SEARCH("SUIZA",B20)))</formula>
    </cfRule>
    <cfRule type="containsText" dxfId="32289" priority="32064" operator="containsText" text="AUSTRIA">
      <formula>NOT(ISERROR(SEARCH("AUSTRIA",B20)))</formula>
    </cfRule>
    <cfRule type="containsText" dxfId="32288" priority="32065" operator="containsText" text="IRLANDA">
      <formula>NOT(ISERROR(SEARCH("IRLANDA",B20)))</formula>
    </cfRule>
    <cfRule type="containsText" dxfId="32287" priority="32066" operator="containsText" text="PAÍSES DEL ESTE">
      <formula>NOT(ISERROR(SEARCH("PAÍSES DEL ESTE",B20)))</formula>
    </cfRule>
    <cfRule type="containsText" dxfId="32286" priority="32067" operator="containsText" text="RUSIA">
      <formula>NOT(ISERROR(SEARCH("RUSIA",B20)))</formula>
    </cfRule>
    <cfRule type="containsText" dxfId="32285" priority="32068" operator="containsText" text="HOLANDA">
      <formula>NOT(ISERROR(SEARCH("HOLANDA",B20)))</formula>
    </cfRule>
    <cfRule type="containsText" dxfId="32284" priority="32069" operator="containsText" text="FRANCIA">
      <formula>NOT(ISERROR(SEARCH("FRANCIA",B20)))</formula>
    </cfRule>
    <cfRule type="containsText" dxfId="32283" priority="32070" operator="containsText" text="ITALIA">
      <formula>NOT(ISERROR(SEARCH("ITALIA",B20)))</formula>
    </cfRule>
    <cfRule type="containsText" dxfId="32282" priority="32071" operator="containsText" text="BÉLGICA">
      <formula>NOT(ISERROR(SEARCH("BÉLGICA",B20)))</formula>
    </cfRule>
    <cfRule type="containsText" dxfId="32281" priority="32072" operator="containsText" text="ESPAÑA">
      <formula>NOT(ISERROR(SEARCH("ESPAÑA",B20)))</formula>
    </cfRule>
    <cfRule type="containsText" dxfId="32280" priority="32073" operator="containsText" text="ALEMANIA">
      <formula>NOT(ISERROR(SEARCH("ALEMANIA",B20)))</formula>
    </cfRule>
    <cfRule type="containsText" dxfId="32279" priority="32074" operator="containsText" text="PAÍSES NÓRDICOS">
      <formula>NOT(ISERROR(SEARCH("PAÍSES NÓRDICOS",B20)))</formula>
    </cfRule>
    <cfRule type="containsText" dxfId="32278" priority="32075" operator="containsText" text="REINO UNIDO">
      <formula>NOT(ISERROR(SEARCH("REINO UNIDO",B20)))</formula>
    </cfRule>
    <cfRule type="containsText" dxfId="32277" priority="32076" operator="containsText" text="DINAMARCA">
      <formula>NOT(ISERROR(SEARCH("DINAMARCA",B20)))</formula>
    </cfRule>
    <cfRule type="containsText" dxfId="32276" priority="32077" operator="containsText" text="NORUEGA">
      <formula>NOT(ISERROR(SEARCH("NORUEGA",B20)))</formula>
    </cfRule>
    <cfRule type="containsText" dxfId="32275" priority="32078" operator="containsText" text="FINLANDIA">
      <formula>NOT(ISERROR(SEARCH("FINLANDIA",B20)))</formula>
    </cfRule>
    <cfRule type="containsText" dxfId="32274" priority="32079" operator="containsText" text="SUECIA">
      <formula>NOT(ISERROR(SEARCH("SUECIA",B20)))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1">
    <cfRule type="containsText" dxfId="32205" priority="31978" operator="containsText" text="SUIZA">
      <formula>NOT(ISERROR(SEARCH("SUIZA",B21)))</formula>
    </cfRule>
    <cfRule type="containsText" dxfId="32204" priority="31979" operator="containsText" text="AUSTRIA">
      <formula>NOT(ISERROR(SEARCH("AUSTRIA",B21)))</formula>
    </cfRule>
    <cfRule type="containsText" dxfId="32203" priority="31980" operator="containsText" text="IRLANDA">
      <formula>NOT(ISERROR(SEARCH("IRLANDA",B21)))</formula>
    </cfRule>
    <cfRule type="containsText" dxfId="32202" priority="31981" operator="containsText" text="PAÍSES DEL ESTE">
      <formula>NOT(ISERROR(SEARCH("PAÍSES DEL ESTE",B21)))</formula>
    </cfRule>
    <cfRule type="containsText" dxfId="32201" priority="31982" operator="containsText" text="RUSIA">
      <formula>NOT(ISERROR(SEARCH("RUSIA",B21)))</formula>
    </cfRule>
    <cfRule type="containsText" dxfId="32200" priority="31983" operator="containsText" text="HOLANDA">
      <formula>NOT(ISERROR(SEARCH("HOLANDA",B21)))</formula>
    </cfRule>
    <cfRule type="containsText" dxfId="32199" priority="31984" operator="containsText" text="FRANCIA">
      <formula>NOT(ISERROR(SEARCH("FRANCIA",B21)))</formula>
    </cfRule>
    <cfRule type="containsText" dxfId="32198" priority="31985" operator="containsText" text="ITALIA">
      <formula>NOT(ISERROR(SEARCH("ITALIA",B21)))</formula>
    </cfRule>
    <cfRule type="containsText" dxfId="32197" priority="31986" operator="containsText" text="BÉLGICA">
      <formula>NOT(ISERROR(SEARCH("BÉLGICA",B21)))</formula>
    </cfRule>
    <cfRule type="containsText" dxfId="32196" priority="31987" operator="containsText" text="ESPAÑA">
      <formula>NOT(ISERROR(SEARCH("ESPAÑA",B21)))</formula>
    </cfRule>
    <cfRule type="containsText" dxfId="32195" priority="31988" operator="containsText" text="ALEMANIA">
      <formula>NOT(ISERROR(SEARCH("ALEMANIA",B21)))</formula>
    </cfRule>
    <cfRule type="containsText" dxfId="32194" priority="31989" operator="containsText" text="PAÍSES NÓRDICOS">
      <formula>NOT(ISERROR(SEARCH("PAÍSES NÓRDICOS",B21)))</formula>
    </cfRule>
    <cfRule type="containsText" dxfId="32193" priority="31990" operator="containsText" text="REINO UNIDO">
      <formula>NOT(ISERROR(SEARCH("REINO UNIDO",B21)))</formula>
    </cfRule>
    <cfRule type="containsText" dxfId="32192" priority="31991" operator="containsText" text="DINAMARCA">
      <formula>NOT(ISERROR(SEARCH("DINAMARCA",B21)))</formula>
    </cfRule>
    <cfRule type="containsText" dxfId="32191" priority="31992" operator="containsText" text="NORUEGA">
      <formula>NOT(ISERROR(SEARCH("NORUEGA",B21)))</formula>
    </cfRule>
    <cfRule type="containsText" dxfId="32190" priority="31993" operator="containsText" text="FINLANDIA">
      <formula>NOT(ISERROR(SEARCH("FINLANDIA",B21)))</formula>
    </cfRule>
    <cfRule type="containsText" dxfId="32189" priority="31994" operator="containsText" text="SUECIA">
      <formula>NOT(ISERROR(SEARCH("SUECIA",B21)))</formula>
    </cfRule>
  </conditionalFormatting>
  <conditionalFormatting sqref="B21">
    <cfRule type="containsText" dxfId="32188" priority="31961" operator="containsText" text="SUIZA">
      <formula>NOT(ISERROR(SEARCH("SUIZA",B21)))</formula>
    </cfRule>
    <cfRule type="containsText" dxfId="32187" priority="31962" operator="containsText" text="AUSTRIA">
      <formula>NOT(ISERROR(SEARCH("AUSTRIA",B21)))</formula>
    </cfRule>
    <cfRule type="containsText" dxfId="32186" priority="31963" operator="containsText" text="IRLANDA">
      <formula>NOT(ISERROR(SEARCH("IRLANDA",B21)))</formula>
    </cfRule>
    <cfRule type="containsText" dxfId="32185" priority="31964" operator="containsText" text="PAÍSES DEL ESTE">
      <formula>NOT(ISERROR(SEARCH("PAÍSES DEL ESTE",B21)))</formula>
    </cfRule>
    <cfRule type="containsText" dxfId="32184" priority="31965" operator="containsText" text="RUSIA">
      <formula>NOT(ISERROR(SEARCH("RUSIA",B21)))</formula>
    </cfRule>
    <cfRule type="containsText" dxfId="32183" priority="31966" operator="containsText" text="HOLANDA">
      <formula>NOT(ISERROR(SEARCH("HOLANDA",B21)))</formula>
    </cfRule>
    <cfRule type="containsText" dxfId="32182" priority="31967" operator="containsText" text="FRANCIA">
      <formula>NOT(ISERROR(SEARCH("FRANCIA",B21)))</formula>
    </cfRule>
    <cfRule type="containsText" dxfId="32181" priority="31968" operator="containsText" text="ITALIA">
      <formula>NOT(ISERROR(SEARCH("ITALIA",B21)))</formula>
    </cfRule>
    <cfRule type="containsText" dxfId="32180" priority="31969" operator="containsText" text="BÉLGICA">
      <formula>NOT(ISERROR(SEARCH("BÉLGICA",B21)))</formula>
    </cfRule>
    <cfRule type="containsText" dxfId="32179" priority="31970" operator="containsText" text="ESPAÑA">
      <formula>NOT(ISERROR(SEARCH("ESPAÑA",B21)))</formula>
    </cfRule>
    <cfRule type="containsText" dxfId="32178" priority="31971" operator="containsText" text="ALEMANIA">
      <formula>NOT(ISERROR(SEARCH("ALEMANIA",B21)))</formula>
    </cfRule>
    <cfRule type="containsText" dxfId="32177" priority="31972" operator="containsText" text="PAÍSES NÓRDICOS">
      <formula>NOT(ISERROR(SEARCH("PAÍSES NÓRDICOS",B21)))</formula>
    </cfRule>
    <cfRule type="containsText" dxfId="32176" priority="31973" operator="containsText" text="REINO UNIDO">
      <formula>NOT(ISERROR(SEARCH("REINO UNIDO",B21)))</formula>
    </cfRule>
    <cfRule type="containsText" dxfId="32175" priority="31974" operator="containsText" text="DINAMARCA">
      <formula>NOT(ISERROR(SEARCH("DINAMARCA",B21)))</formula>
    </cfRule>
    <cfRule type="containsText" dxfId="32174" priority="31975" operator="containsText" text="NORUEGA">
      <formula>NOT(ISERROR(SEARCH("NORUEGA",B21)))</formula>
    </cfRule>
    <cfRule type="containsText" dxfId="32173" priority="31976" operator="containsText" text="FINLANDIA">
      <formula>NOT(ISERROR(SEARCH("FINLANDIA",B21)))</formula>
    </cfRule>
    <cfRule type="containsText" dxfId="32172" priority="31977" operator="containsText" text="SUECIA">
      <formula>NOT(ISERROR(SEARCH("SUECIA",B21)))</formula>
    </cfRule>
  </conditionalFormatting>
  <conditionalFormatting sqref="B21">
    <cfRule type="containsText" dxfId="32171" priority="31944" operator="containsText" text="SUIZA">
      <formula>NOT(ISERROR(SEARCH("SUIZA",B21)))</formula>
    </cfRule>
    <cfRule type="containsText" dxfId="32170" priority="31945" operator="containsText" text="AUSTRIA">
      <formula>NOT(ISERROR(SEARCH("AUSTRIA",B21)))</formula>
    </cfRule>
    <cfRule type="containsText" dxfId="32169" priority="31946" operator="containsText" text="IRLANDA">
      <formula>NOT(ISERROR(SEARCH("IRLANDA",B21)))</formula>
    </cfRule>
    <cfRule type="containsText" dxfId="32168" priority="31947" operator="containsText" text="PAÍSES DEL ESTE">
      <formula>NOT(ISERROR(SEARCH("PAÍSES DEL ESTE",B21)))</formula>
    </cfRule>
    <cfRule type="containsText" dxfId="32167" priority="31948" operator="containsText" text="RUSIA">
      <formula>NOT(ISERROR(SEARCH("RUSIA",B21)))</formula>
    </cfRule>
    <cfRule type="containsText" dxfId="32166" priority="31949" operator="containsText" text="HOLANDA">
      <formula>NOT(ISERROR(SEARCH("HOLANDA",B21)))</formula>
    </cfRule>
    <cfRule type="containsText" dxfId="32165" priority="31950" operator="containsText" text="FRANCIA">
      <formula>NOT(ISERROR(SEARCH("FRANCIA",B21)))</formula>
    </cfRule>
    <cfRule type="containsText" dxfId="32164" priority="31951" operator="containsText" text="ITALIA">
      <formula>NOT(ISERROR(SEARCH("ITALIA",B21)))</formula>
    </cfRule>
    <cfRule type="containsText" dxfId="32163" priority="31952" operator="containsText" text="BÉLGICA">
      <formula>NOT(ISERROR(SEARCH("BÉLGICA",B21)))</formula>
    </cfRule>
    <cfRule type="containsText" dxfId="32162" priority="31953" operator="containsText" text="ESPAÑA">
      <formula>NOT(ISERROR(SEARCH("ESPAÑA",B21)))</formula>
    </cfRule>
    <cfRule type="containsText" dxfId="32161" priority="31954" operator="containsText" text="ALEMANIA">
      <formula>NOT(ISERROR(SEARCH("ALEMANIA",B21)))</formula>
    </cfRule>
    <cfRule type="containsText" dxfId="32160" priority="31955" operator="containsText" text="PAÍSES NÓRDICOS">
      <formula>NOT(ISERROR(SEARCH("PAÍSES NÓRDICOS",B21)))</formula>
    </cfRule>
    <cfRule type="containsText" dxfId="32159" priority="31956" operator="containsText" text="REINO UNIDO">
      <formula>NOT(ISERROR(SEARCH("REINO UNIDO",B21)))</formula>
    </cfRule>
    <cfRule type="containsText" dxfId="32158" priority="31957" operator="containsText" text="DINAMARCA">
      <formula>NOT(ISERROR(SEARCH("DINAMARCA",B21)))</formula>
    </cfRule>
    <cfRule type="containsText" dxfId="32157" priority="31958" operator="containsText" text="NORUEGA">
      <formula>NOT(ISERROR(SEARCH("NORUEGA",B21)))</formula>
    </cfRule>
    <cfRule type="containsText" dxfId="32156" priority="31959" operator="containsText" text="FINLANDIA">
      <formula>NOT(ISERROR(SEARCH("FINLANDIA",B21)))</formula>
    </cfRule>
    <cfRule type="containsText" dxfId="32155" priority="31960" operator="containsText" text="SUECIA">
      <formula>NOT(ISERROR(SEARCH("SUECIA",B21)))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18">
    <cfRule type="containsText" dxfId="31984" priority="31757" operator="containsText" text="SUIZA">
      <formula>NOT(ISERROR(SEARCH("SUIZA",B18)))</formula>
    </cfRule>
    <cfRule type="containsText" dxfId="31983" priority="31758" operator="containsText" text="AUSTRIA">
      <formula>NOT(ISERROR(SEARCH("AUSTRIA",B18)))</formula>
    </cfRule>
    <cfRule type="containsText" dxfId="31982" priority="31759" operator="containsText" text="IRLANDA">
      <formula>NOT(ISERROR(SEARCH("IRLANDA",B18)))</formula>
    </cfRule>
    <cfRule type="containsText" dxfId="31981" priority="31760" operator="containsText" text="PAÍSES DEL ESTE">
      <formula>NOT(ISERROR(SEARCH("PAÍSES DEL ESTE",B18)))</formula>
    </cfRule>
    <cfRule type="containsText" dxfId="31980" priority="31761" operator="containsText" text="RUSIA">
      <formula>NOT(ISERROR(SEARCH("RUSIA",B18)))</formula>
    </cfRule>
    <cfRule type="containsText" dxfId="31979" priority="31762" operator="containsText" text="HOLANDA">
      <formula>NOT(ISERROR(SEARCH("HOLANDA",B18)))</formula>
    </cfRule>
    <cfRule type="containsText" dxfId="31978" priority="31763" operator="containsText" text="FRANCIA">
      <formula>NOT(ISERROR(SEARCH("FRANCIA",B18)))</formula>
    </cfRule>
    <cfRule type="containsText" dxfId="31977" priority="31764" operator="containsText" text="ITALIA">
      <formula>NOT(ISERROR(SEARCH("ITALIA",B18)))</formula>
    </cfRule>
    <cfRule type="containsText" dxfId="31976" priority="31765" operator="containsText" text="BÉLGICA">
      <formula>NOT(ISERROR(SEARCH("BÉLGICA",B18)))</formula>
    </cfRule>
    <cfRule type="containsText" dxfId="31975" priority="31766" operator="containsText" text="ESPAÑA">
      <formula>NOT(ISERROR(SEARCH("ESPAÑA",B18)))</formula>
    </cfRule>
    <cfRule type="containsText" dxfId="31974" priority="31767" operator="containsText" text="ALEMANIA">
      <formula>NOT(ISERROR(SEARCH("ALEMANIA",B18)))</formula>
    </cfRule>
    <cfRule type="containsText" dxfId="31973" priority="31768" operator="containsText" text="PAÍSES NÓRDICOS">
      <formula>NOT(ISERROR(SEARCH("PAÍSES NÓRDICOS",B18)))</formula>
    </cfRule>
    <cfRule type="containsText" dxfId="31972" priority="31769" operator="containsText" text="REINO UNIDO">
      <formula>NOT(ISERROR(SEARCH("REINO UNIDO",B18)))</formula>
    </cfRule>
    <cfRule type="containsText" dxfId="31971" priority="31770" operator="containsText" text="DINAMARCA">
      <formula>NOT(ISERROR(SEARCH("DINAMARCA",B18)))</formula>
    </cfRule>
    <cfRule type="containsText" dxfId="31970" priority="31771" operator="containsText" text="NORUEGA">
      <formula>NOT(ISERROR(SEARCH("NORUEGA",B18)))</formula>
    </cfRule>
    <cfRule type="containsText" dxfId="31969" priority="31772" operator="containsText" text="FINLANDIA">
      <formula>NOT(ISERROR(SEARCH("FINLANDIA",B18)))</formula>
    </cfRule>
    <cfRule type="containsText" dxfId="31968" priority="31773" operator="containsText" text="SUECIA">
      <formula>NOT(ISERROR(SEARCH("SUECIA",B18)))</formula>
    </cfRule>
  </conditionalFormatting>
  <conditionalFormatting sqref="B19">
    <cfRule type="containsText" dxfId="31967" priority="31740" operator="containsText" text="SUIZA">
      <formula>NOT(ISERROR(SEARCH("SUIZA",B19)))</formula>
    </cfRule>
    <cfRule type="containsText" dxfId="31966" priority="31741" operator="containsText" text="AUSTRIA">
      <formula>NOT(ISERROR(SEARCH("AUSTRIA",B19)))</formula>
    </cfRule>
    <cfRule type="containsText" dxfId="31965" priority="31742" operator="containsText" text="IRLANDA">
      <formula>NOT(ISERROR(SEARCH("IRLANDA",B19)))</formula>
    </cfRule>
    <cfRule type="containsText" dxfId="31964" priority="31743" operator="containsText" text="PAÍSES DEL ESTE">
      <formula>NOT(ISERROR(SEARCH("PAÍSES DEL ESTE",B19)))</formula>
    </cfRule>
    <cfRule type="containsText" dxfId="31963" priority="31744" operator="containsText" text="RUSIA">
      <formula>NOT(ISERROR(SEARCH("RUSIA",B19)))</formula>
    </cfRule>
    <cfRule type="containsText" dxfId="31962" priority="31745" operator="containsText" text="HOLANDA">
      <formula>NOT(ISERROR(SEARCH("HOLANDA",B19)))</formula>
    </cfRule>
    <cfRule type="containsText" dxfId="31961" priority="31746" operator="containsText" text="FRANCIA">
      <formula>NOT(ISERROR(SEARCH("FRANCIA",B19)))</formula>
    </cfRule>
    <cfRule type="containsText" dxfId="31960" priority="31747" operator="containsText" text="ITALIA">
      <formula>NOT(ISERROR(SEARCH("ITALIA",B19)))</formula>
    </cfRule>
    <cfRule type="containsText" dxfId="31959" priority="31748" operator="containsText" text="BÉLGICA">
      <formula>NOT(ISERROR(SEARCH("BÉLGICA",B19)))</formula>
    </cfRule>
    <cfRule type="containsText" dxfId="31958" priority="31749" operator="containsText" text="ESPAÑA">
      <formula>NOT(ISERROR(SEARCH("ESPAÑA",B19)))</formula>
    </cfRule>
    <cfRule type="containsText" dxfId="31957" priority="31750" operator="containsText" text="ALEMANIA">
      <formula>NOT(ISERROR(SEARCH("ALEMANIA",B19)))</formula>
    </cfRule>
    <cfRule type="containsText" dxfId="31956" priority="31751" operator="containsText" text="PAÍSES NÓRDICOS">
      <formula>NOT(ISERROR(SEARCH("PAÍSES NÓRDICOS",B19)))</formula>
    </cfRule>
    <cfRule type="containsText" dxfId="31955" priority="31752" operator="containsText" text="REINO UNIDO">
      <formula>NOT(ISERROR(SEARCH("REINO UNIDO",B19)))</formula>
    </cfRule>
    <cfRule type="containsText" dxfId="31954" priority="31753" operator="containsText" text="DINAMARCA">
      <formula>NOT(ISERROR(SEARCH("DINAMARCA",B19)))</formula>
    </cfRule>
    <cfRule type="containsText" dxfId="31953" priority="31754" operator="containsText" text="NORUEGA">
      <formula>NOT(ISERROR(SEARCH("NORUEGA",B19)))</formula>
    </cfRule>
    <cfRule type="containsText" dxfId="31952" priority="31755" operator="containsText" text="FINLANDIA">
      <formula>NOT(ISERROR(SEARCH("FINLANDIA",B19)))</formula>
    </cfRule>
    <cfRule type="containsText" dxfId="31951" priority="31756" operator="containsText" text="SUECIA">
      <formula>NOT(ISERROR(SEARCH("SUECIA",B19)))</formula>
    </cfRule>
  </conditionalFormatting>
  <conditionalFormatting sqref="B20">
    <cfRule type="containsText" dxfId="31950" priority="31723" operator="containsText" text="SUIZA">
      <formula>NOT(ISERROR(SEARCH("SUIZA",B20)))</formula>
    </cfRule>
    <cfRule type="containsText" dxfId="31949" priority="31724" operator="containsText" text="AUSTRIA">
      <formula>NOT(ISERROR(SEARCH("AUSTRIA",B20)))</formula>
    </cfRule>
    <cfRule type="containsText" dxfId="31948" priority="31725" operator="containsText" text="IRLANDA">
      <formula>NOT(ISERROR(SEARCH("IRLANDA",B20)))</formula>
    </cfRule>
    <cfRule type="containsText" dxfId="31947" priority="31726" operator="containsText" text="PAÍSES DEL ESTE">
      <formula>NOT(ISERROR(SEARCH("PAÍSES DEL ESTE",B20)))</formula>
    </cfRule>
    <cfRule type="containsText" dxfId="31946" priority="31727" operator="containsText" text="RUSIA">
      <formula>NOT(ISERROR(SEARCH("RUSIA",B20)))</formula>
    </cfRule>
    <cfRule type="containsText" dxfId="31945" priority="31728" operator="containsText" text="HOLANDA">
      <formula>NOT(ISERROR(SEARCH("HOLANDA",B20)))</formula>
    </cfRule>
    <cfRule type="containsText" dxfId="31944" priority="31729" operator="containsText" text="FRANCIA">
      <formula>NOT(ISERROR(SEARCH("FRANCIA",B20)))</formula>
    </cfRule>
    <cfRule type="containsText" dxfId="31943" priority="31730" operator="containsText" text="ITALIA">
      <formula>NOT(ISERROR(SEARCH("ITALIA",B20)))</formula>
    </cfRule>
    <cfRule type="containsText" dxfId="31942" priority="31731" operator="containsText" text="BÉLGICA">
      <formula>NOT(ISERROR(SEARCH("BÉLGICA",B20)))</formula>
    </cfRule>
    <cfRule type="containsText" dxfId="31941" priority="31732" operator="containsText" text="ESPAÑA">
      <formula>NOT(ISERROR(SEARCH("ESPAÑA",B20)))</formula>
    </cfRule>
    <cfRule type="containsText" dxfId="31940" priority="31733" operator="containsText" text="ALEMANIA">
      <formula>NOT(ISERROR(SEARCH("ALEMANIA",B20)))</formula>
    </cfRule>
    <cfRule type="containsText" dxfId="31939" priority="31734" operator="containsText" text="PAÍSES NÓRDICOS">
      <formula>NOT(ISERROR(SEARCH("PAÍSES NÓRDICOS",B20)))</formula>
    </cfRule>
    <cfRule type="containsText" dxfId="31938" priority="31735" operator="containsText" text="REINO UNIDO">
      <formula>NOT(ISERROR(SEARCH("REINO UNIDO",B20)))</formula>
    </cfRule>
    <cfRule type="containsText" dxfId="31937" priority="31736" operator="containsText" text="DINAMARCA">
      <formula>NOT(ISERROR(SEARCH("DINAMARCA",B20)))</formula>
    </cfRule>
    <cfRule type="containsText" dxfId="31936" priority="31737" operator="containsText" text="NORUEGA">
      <formula>NOT(ISERROR(SEARCH("NORUEGA",B20)))</formula>
    </cfRule>
    <cfRule type="containsText" dxfId="31935" priority="31738" operator="containsText" text="FINLANDIA">
      <formula>NOT(ISERROR(SEARCH("FINLANDIA",B20)))</formula>
    </cfRule>
    <cfRule type="containsText" dxfId="31934" priority="31739" operator="containsText" text="SUECIA">
      <formula>NOT(ISERROR(SEARCH("SUECIA",B20)))</formula>
    </cfRule>
  </conditionalFormatting>
  <conditionalFormatting sqref="B18">
    <cfRule type="containsText" dxfId="31933" priority="31706" operator="containsText" text="SUIZA">
      <formula>NOT(ISERROR(SEARCH("SUIZA",B18)))</formula>
    </cfRule>
    <cfRule type="containsText" dxfId="31932" priority="31707" operator="containsText" text="AUSTRIA">
      <formula>NOT(ISERROR(SEARCH("AUSTRIA",B18)))</formula>
    </cfRule>
    <cfRule type="containsText" dxfId="31931" priority="31708" operator="containsText" text="IRLANDA">
      <formula>NOT(ISERROR(SEARCH("IRLANDA",B18)))</formula>
    </cfRule>
    <cfRule type="containsText" dxfId="31930" priority="31709" operator="containsText" text="PAÍSES DEL ESTE">
      <formula>NOT(ISERROR(SEARCH("PAÍSES DEL ESTE",B18)))</formula>
    </cfRule>
    <cfRule type="containsText" dxfId="31929" priority="31710" operator="containsText" text="RUSIA">
      <formula>NOT(ISERROR(SEARCH("RUSIA",B18)))</formula>
    </cfRule>
    <cfRule type="containsText" dxfId="31928" priority="31711" operator="containsText" text="HOLANDA">
      <formula>NOT(ISERROR(SEARCH("HOLANDA",B18)))</formula>
    </cfRule>
    <cfRule type="containsText" dxfId="31927" priority="31712" operator="containsText" text="FRANCIA">
      <formula>NOT(ISERROR(SEARCH("FRANCIA",B18)))</formula>
    </cfRule>
    <cfRule type="containsText" dxfId="31926" priority="31713" operator="containsText" text="ITALIA">
      <formula>NOT(ISERROR(SEARCH("ITALIA",B18)))</formula>
    </cfRule>
    <cfRule type="containsText" dxfId="31925" priority="31714" operator="containsText" text="BÉLGICA">
      <formula>NOT(ISERROR(SEARCH("BÉLGICA",B18)))</formula>
    </cfRule>
    <cfRule type="containsText" dxfId="31924" priority="31715" operator="containsText" text="ESPAÑA">
      <formula>NOT(ISERROR(SEARCH("ESPAÑA",B18)))</formula>
    </cfRule>
    <cfRule type="containsText" dxfId="31923" priority="31716" operator="containsText" text="ALEMANIA">
      <formula>NOT(ISERROR(SEARCH("ALEMANIA",B18)))</formula>
    </cfRule>
    <cfRule type="containsText" dxfId="31922" priority="31717" operator="containsText" text="PAÍSES NÓRDICOS">
      <formula>NOT(ISERROR(SEARCH("PAÍSES NÓRDICOS",B18)))</formula>
    </cfRule>
    <cfRule type="containsText" dxfId="31921" priority="31718" operator="containsText" text="REINO UNIDO">
      <formula>NOT(ISERROR(SEARCH("REINO UNIDO",B18)))</formula>
    </cfRule>
    <cfRule type="containsText" dxfId="31920" priority="31719" operator="containsText" text="DINAMARCA">
      <formula>NOT(ISERROR(SEARCH("DINAMARCA",B18)))</formula>
    </cfRule>
    <cfRule type="containsText" dxfId="31919" priority="31720" operator="containsText" text="NORUEGA">
      <formula>NOT(ISERROR(SEARCH("NORUEGA",B18)))</formula>
    </cfRule>
    <cfRule type="containsText" dxfId="31918" priority="31721" operator="containsText" text="FINLANDIA">
      <formula>NOT(ISERROR(SEARCH("FINLANDIA",B18)))</formula>
    </cfRule>
    <cfRule type="containsText" dxfId="31917" priority="31722" operator="containsText" text="SUECIA">
      <formula>NOT(ISERROR(SEARCH("SUECIA",B18)))</formula>
    </cfRule>
  </conditionalFormatting>
  <conditionalFormatting sqref="B18">
    <cfRule type="containsText" dxfId="31916" priority="31689" operator="containsText" text="SUIZA">
      <formula>NOT(ISERROR(SEARCH("SUIZA",B18)))</formula>
    </cfRule>
    <cfRule type="containsText" dxfId="31915" priority="31690" operator="containsText" text="AUSTRIA">
      <formula>NOT(ISERROR(SEARCH("AUSTRIA",B18)))</formula>
    </cfRule>
    <cfRule type="containsText" dxfId="31914" priority="31691" operator="containsText" text="IRLANDA">
      <formula>NOT(ISERROR(SEARCH("IRLANDA",B18)))</formula>
    </cfRule>
    <cfRule type="containsText" dxfId="31913" priority="31692" operator="containsText" text="PAÍSES DEL ESTE">
      <formula>NOT(ISERROR(SEARCH("PAÍSES DEL ESTE",B18)))</formula>
    </cfRule>
    <cfRule type="containsText" dxfId="31912" priority="31693" operator="containsText" text="RUSIA">
      <formula>NOT(ISERROR(SEARCH("RUSIA",B18)))</formula>
    </cfRule>
    <cfRule type="containsText" dxfId="31911" priority="31694" operator="containsText" text="HOLANDA">
      <formula>NOT(ISERROR(SEARCH("HOLANDA",B18)))</formula>
    </cfRule>
    <cfRule type="containsText" dxfId="31910" priority="31695" operator="containsText" text="FRANCIA">
      <formula>NOT(ISERROR(SEARCH("FRANCIA",B18)))</formula>
    </cfRule>
    <cfRule type="containsText" dxfId="31909" priority="31696" operator="containsText" text="ITALIA">
      <formula>NOT(ISERROR(SEARCH("ITALIA",B18)))</formula>
    </cfRule>
    <cfRule type="containsText" dxfId="31908" priority="31697" operator="containsText" text="BÉLGICA">
      <formula>NOT(ISERROR(SEARCH("BÉLGICA",B18)))</formula>
    </cfRule>
    <cfRule type="containsText" dxfId="31907" priority="31698" operator="containsText" text="ESPAÑA">
      <formula>NOT(ISERROR(SEARCH("ESPAÑA",B18)))</formula>
    </cfRule>
    <cfRule type="containsText" dxfId="31906" priority="31699" operator="containsText" text="ALEMANIA">
      <formula>NOT(ISERROR(SEARCH("ALEMANIA",B18)))</formula>
    </cfRule>
    <cfRule type="containsText" dxfId="31905" priority="31700" operator="containsText" text="PAÍSES NÓRDICOS">
      <formula>NOT(ISERROR(SEARCH("PAÍSES NÓRDICOS",B18)))</formula>
    </cfRule>
    <cfRule type="containsText" dxfId="31904" priority="31701" operator="containsText" text="REINO UNIDO">
      <formula>NOT(ISERROR(SEARCH("REINO UNIDO",B18)))</formula>
    </cfRule>
    <cfRule type="containsText" dxfId="31903" priority="31702" operator="containsText" text="DINAMARCA">
      <formula>NOT(ISERROR(SEARCH("DINAMARCA",B18)))</formula>
    </cfRule>
    <cfRule type="containsText" dxfId="31902" priority="31703" operator="containsText" text="NORUEGA">
      <formula>NOT(ISERROR(SEARCH("NORUEGA",B18)))</formula>
    </cfRule>
    <cfRule type="containsText" dxfId="31901" priority="31704" operator="containsText" text="FINLANDIA">
      <formula>NOT(ISERROR(SEARCH("FINLANDIA",B18)))</formula>
    </cfRule>
    <cfRule type="containsText" dxfId="31900" priority="31705" operator="containsText" text="SUECIA">
      <formula>NOT(ISERROR(SEARCH("SUECIA",B18)))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9">
    <cfRule type="containsText" dxfId="31882" priority="31655" operator="containsText" text="SUIZA">
      <formula>NOT(ISERROR(SEARCH("SUIZA",B19)))</formula>
    </cfRule>
    <cfRule type="containsText" dxfId="31881" priority="31656" operator="containsText" text="AUSTRIA">
      <formula>NOT(ISERROR(SEARCH("AUSTRIA",B19)))</formula>
    </cfRule>
    <cfRule type="containsText" dxfId="31880" priority="31657" operator="containsText" text="IRLANDA">
      <formula>NOT(ISERROR(SEARCH("IRLANDA",B19)))</formula>
    </cfRule>
    <cfRule type="containsText" dxfId="31879" priority="31658" operator="containsText" text="PAÍSES DEL ESTE">
      <formula>NOT(ISERROR(SEARCH("PAÍSES DEL ESTE",B19)))</formula>
    </cfRule>
    <cfRule type="containsText" dxfId="31878" priority="31659" operator="containsText" text="RUSIA">
      <formula>NOT(ISERROR(SEARCH("RUSIA",B19)))</formula>
    </cfRule>
    <cfRule type="containsText" dxfId="31877" priority="31660" operator="containsText" text="HOLANDA">
      <formula>NOT(ISERROR(SEARCH("HOLANDA",B19)))</formula>
    </cfRule>
    <cfRule type="containsText" dxfId="31876" priority="31661" operator="containsText" text="FRANCIA">
      <formula>NOT(ISERROR(SEARCH("FRANCIA",B19)))</formula>
    </cfRule>
    <cfRule type="containsText" dxfId="31875" priority="31662" operator="containsText" text="ITALIA">
      <formula>NOT(ISERROR(SEARCH("ITALIA",B19)))</formula>
    </cfRule>
    <cfRule type="containsText" dxfId="31874" priority="31663" operator="containsText" text="BÉLGICA">
      <formula>NOT(ISERROR(SEARCH("BÉLGICA",B19)))</formula>
    </cfRule>
    <cfRule type="containsText" dxfId="31873" priority="31664" operator="containsText" text="ESPAÑA">
      <formula>NOT(ISERROR(SEARCH("ESPAÑA",B19)))</formula>
    </cfRule>
    <cfRule type="containsText" dxfId="31872" priority="31665" operator="containsText" text="ALEMANIA">
      <formula>NOT(ISERROR(SEARCH("ALEMANIA",B19)))</formula>
    </cfRule>
    <cfRule type="containsText" dxfId="31871" priority="31666" operator="containsText" text="PAÍSES NÓRDICOS">
      <formula>NOT(ISERROR(SEARCH("PAÍSES NÓRDICOS",B19)))</formula>
    </cfRule>
    <cfRule type="containsText" dxfId="31870" priority="31667" operator="containsText" text="REINO UNIDO">
      <formula>NOT(ISERROR(SEARCH("REINO UNIDO",B19)))</formula>
    </cfRule>
    <cfRule type="containsText" dxfId="31869" priority="31668" operator="containsText" text="DINAMARCA">
      <formula>NOT(ISERROR(SEARCH("DINAMARCA",B19)))</formula>
    </cfRule>
    <cfRule type="containsText" dxfId="31868" priority="31669" operator="containsText" text="NORUEGA">
      <formula>NOT(ISERROR(SEARCH("NORUEGA",B19)))</formula>
    </cfRule>
    <cfRule type="containsText" dxfId="31867" priority="31670" operator="containsText" text="FINLANDIA">
      <formula>NOT(ISERROR(SEARCH("FINLANDIA",B19)))</formula>
    </cfRule>
    <cfRule type="containsText" dxfId="31866" priority="31671" operator="containsText" text="SUECIA">
      <formula>NOT(ISERROR(SEARCH("SUECIA",B19)))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4">
    <cfRule type="containsText" dxfId="31848" priority="31621" operator="containsText" text="SUIZA">
      <formula>NOT(ISERROR(SEARCH("SUIZA",B14)))</formula>
    </cfRule>
    <cfRule type="containsText" dxfId="31847" priority="31622" operator="containsText" text="AUSTRIA">
      <formula>NOT(ISERROR(SEARCH("AUSTRIA",B14)))</formula>
    </cfRule>
    <cfRule type="containsText" dxfId="31846" priority="31623" operator="containsText" text="IRLANDA">
      <formula>NOT(ISERROR(SEARCH("IRLANDA",B14)))</formula>
    </cfRule>
    <cfRule type="containsText" dxfId="31845" priority="31624" operator="containsText" text="PAÍSES DEL ESTE">
      <formula>NOT(ISERROR(SEARCH("PAÍSES DEL ESTE",B14)))</formula>
    </cfRule>
    <cfRule type="containsText" dxfId="31844" priority="31625" operator="containsText" text="RUSIA">
      <formula>NOT(ISERROR(SEARCH("RUSIA",B14)))</formula>
    </cfRule>
    <cfRule type="containsText" dxfId="31843" priority="31626" operator="containsText" text="HOLANDA">
      <formula>NOT(ISERROR(SEARCH("HOLANDA",B14)))</formula>
    </cfRule>
    <cfRule type="containsText" dxfId="31842" priority="31627" operator="containsText" text="FRANCIA">
      <formula>NOT(ISERROR(SEARCH("FRANCIA",B14)))</formula>
    </cfRule>
    <cfRule type="containsText" dxfId="31841" priority="31628" operator="containsText" text="ITALIA">
      <formula>NOT(ISERROR(SEARCH("ITALIA",B14)))</formula>
    </cfRule>
    <cfRule type="containsText" dxfId="31840" priority="31629" operator="containsText" text="BÉLGICA">
      <formula>NOT(ISERROR(SEARCH("BÉLGICA",B14)))</formula>
    </cfRule>
    <cfRule type="containsText" dxfId="31839" priority="31630" operator="containsText" text="ESPAÑA">
      <formula>NOT(ISERROR(SEARCH("ESPAÑA",B14)))</formula>
    </cfRule>
    <cfRule type="containsText" dxfId="31838" priority="31631" operator="containsText" text="ALEMANIA">
      <formula>NOT(ISERROR(SEARCH("ALEMANIA",B14)))</formula>
    </cfRule>
    <cfRule type="containsText" dxfId="31837" priority="31632" operator="containsText" text="PAÍSES NÓRDICOS">
      <formula>NOT(ISERROR(SEARCH("PAÍSES NÓRDICOS",B14)))</formula>
    </cfRule>
    <cfRule type="containsText" dxfId="31836" priority="31633" operator="containsText" text="REINO UNIDO">
      <formula>NOT(ISERROR(SEARCH("REINO UNIDO",B14)))</formula>
    </cfRule>
    <cfRule type="containsText" dxfId="31835" priority="31634" operator="containsText" text="DINAMARCA">
      <formula>NOT(ISERROR(SEARCH("DINAMARCA",B14)))</formula>
    </cfRule>
    <cfRule type="containsText" dxfId="31834" priority="31635" operator="containsText" text="NORUEGA">
      <formula>NOT(ISERROR(SEARCH("NORUEGA",B14)))</formula>
    </cfRule>
    <cfRule type="containsText" dxfId="31833" priority="31636" operator="containsText" text="FINLANDIA">
      <formula>NOT(ISERROR(SEARCH("FINLANDIA",B14)))</formula>
    </cfRule>
    <cfRule type="containsText" dxfId="31832" priority="31637" operator="containsText" text="SUECIA">
      <formula>NOT(ISERROR(SEARCH("SUECIA",B14)))</formula>
    </cfRule>
  </conditionalFormatting>
  <conditionalFormatting sqref="B15">
    <cfRule type="containsText" dxfId="31831" priority="31604" operator="containsText" text="SUIZA">
      <formula>NOT(ISERROR(SEARCH("SUIZA",B15)))</formula>
    </cfRule>
    <cfRule type="containsText" dxfId="31830" priority="31605" operator="containsText" text="AUSTRIA">
      <formula>NOT(ISERROR(SEARCH("AUSTRIA",B15)))</formula>
    </cfRule>
    <cfRule type="containsText" dxfId="31829" priority="31606" operator="containsText" text="IRLANDA">
      <formula>NOT(ISERROR(SEARCH("IRLANDA",B15)))</formula>
    </cfRule>
    <cfRule type="containsText" dxfId="31828" priority="31607" operator="containsText" text="PAÍSES DEL ESTE">
      <formula>NOT(ISERROR(SEARCH("PAÍSES DEL ESTE",B15)))</formula>
    </cfRule>
    <cfRule type="containsText" dxfId="31827" priority="31608" operator="containsText" text="RUSIA">
      <formula>NOT(ISERROR(SEARCH("RUSIA",B15)))</formula>
    </cfRule>
    <cfRule type="containsText" dxfId="31826" priority="31609" operator="containsText" text="HOLANDA">
      <formula>NOT(ISERROR(SEARCH("HOLANDA",B15)))</formula>
    </cfRule>
    <cfRule type="containsText" dxfId="31825" priority="31610" operator="containsText" text="FRANCIA">
      <formula>NOT(ISERROR(SEARCH("FRANCIA",B15)))</formula>
    </cfRule>
    <cfRule type="containsText" dxfId="31824" priority="31611" operator="containsText" text="ITALIA">
      <formula>NOT(ISERROR(SEARCH("ITALIA",B15)))</formula>
    </cfRule>
    <cfRule type="containsText" dxfId="31823" priority="31612" operator="containsText" text="BÉLGICA">
      <formula>NOT(ISERROR(SEARCH("BÉLGICA",B15)))</formula>
    </cfRule>
    <cfRule type="containsText" dxfId="31822" priority="31613" operator="containsText" text="ESPAÑA">
      <formula>NOT(ISERROR(SEARCH("ESPAÑA",B15)))</formula>
    </cfRule>
    <cfRule type="containsText" dxfId="31821" priority="31614" operator="containsText" text="ALEMANIA">
      <formula>NOT(ISERROR(SEARCH("ALEMANIA",B15)))</formula>
    </cfRule>
    <cfRule type="containsText" dxfId="31820" priority="31615" operator="containsText" text="PAÍSES NÓRDICOS">
      <formula>NOT(ISERROR(SEARCH("PAÍSES NÓRDICOS",B15)))</formula>
    </cfRule>
    <cfRule type="containsText" dxfId="31819" priority="31616" operator="containsText" text="REINO UNIDO">
      <formula>NOT(ISERROR(SEARCH("REINO UNIDO",B15)))</formula>
    </cfRule>
    <cfRule type="containsText" dxfId="31818" priority="31617" operator="containsText" text="DINAMARCA">
      <formula>NOT(ISERROR(SEARCH("DINAMARCA",B15)))</formula>
    </cfRule>
    <cfRule type="containsText" dxfId="31817" priority="31618" operator="containsText" text="NORUEGA">
      <formula>NOT(ISERROR(SEARCH("NORUEGA",B15)))</formula>
    </cfRule>
    <cfRule type="containsText" dxfId="31816" priority="31619" operator="containsText" text="FINLANDIA">
      <formula>NOT(ISERROR(SEARCH("FINLANDIA",B15)))</formula>
    </cfRule>
    <cfRule type="containsText" dxfId="31815" priority="31620" operator="containsText" text="SUECIA">
      <formula>NOT(ISERROR(SEARCH("SUECIA",B15)))</formula>
    </cfRule>
  </conditionalFormatting>
  <conditionalFormatting sqref="B15:B16">
    <cfRule type="containsText" dxfId="31814" priority="31587" operator="containsText" text="SUIZA">
      <formula>NOT(ISERROR(SEARCH("SUIZA",B15)))</formula>
    </cfRule>
    <cfRule type="containsText" dxfId="31813" priority="31588" operator="containsText" text="AUSTRIA">
      <formula>NOT(ISERROR(SEARCH("AUSTRIA",B15)))</formula>
    </cfRule>
    <cfRule type="containsText" dxfId="31812" priority="31589" operator="containsText" text="IRLANDA">
      <formula>NOT(ISERROR(SEARCH("IRLANDA",B15)))</formula>
    </cfRule>
    <cfRule type="containsText" dxfId="31811" priority="31590" operator="containsText" text="PAÍSES DEL ESTE">
      <formula>NOT(ISERROR(SEARCH("PAÍSES DEL ESTE",B15)))</formula>
    </cfRule>
    <cfRule type="containsText" dxfId="31810" priority="31591" operator="containsText" text="RUSIA">
      <formula>NOT(ISERROR(SEARCH("RUSIA",B15)))</formula>
    </cfRule>
    <cfRule type="containsText" dxfId="31809" priority="31592" operator="containsText" text="HOLANDA">
      <formula>NOT(ISERROR(SEARCH("HOLANDA",B15)))</formula>
    </cfRule>
    <cfRule type="containsText" dxfId="31808" priority="31593" operator="containsText" text="FRANCIA">
      <formula>NOT(ISERROR(SEARCH("FRANCIA",B15)))</formula>
    </cfRule>
    <cfRule type="containsText" dxfId="31807" priority="31594" operator="containsText" text="ITALIA">
      <formula>NOT(ISERROR(SEARCH("ITALIA",B15)))</formula>
    </cfRule>
    <cfRule type="containsText" dxfId="31806" priority="31595" operator="containsText" text="BÉLGICA">
      <formula>NOT(ISERROR(SEARCH("BÉLGICA",B15)))</formula>
    </cfRule>
    <cfRule type="containsText" dxfId="31805" priority="31596" operator="containsText" text="ESPAÑA">
      <formula>NOT(ISERROR(SEARCH("ESPAÑA",B15)))</formula>
    </cfRule>
    <cfRule type="containsText" dxfId="31804" priority="31597" operator="containsText" text="ALEMANIA">
      <formula>NOT(ISERROR(SEARCH("ALEMANIA",B15)))</formula>
    </cfRule>
    <cfRule type="containsText" dxfId="31803" priority="31598" operator="containsText" text="PAÍSES NÓRDICOS">
      <formula>NOT(ISERROR(SEARCH("PAÍSES NÓRDICOS",B15)))</formula>
    </cfRule>
    <cfRule type="containsText" dxfId="31802" priority="31599" operator="containsText" text="REINO UNIDO">
      <formula>NOT(ISERROR(SEARCH("REINO UNIDO",B15)))</formula>
    </cfRule>
    <cfRule type="containsText" dxfId="31801" priority="31600" operator="containsText" text="DINAMARCA">
      <formula>NOT(ISERROR(SEARCH("DINAMARCA",B15)))</formula>
    </cfRule>
    <cfRule type="containsText" dxfId="31800" priority="31601" operator="containsText" text="NORUEGA">
      <formula>NOT(ISERROR(SEARCH("NORUEGA",B15)))</formula>
    </cfRule>
    <cfRule type="containsText" dxfId="31799" priority="31602" operator="containsText" text="FINLANDIA">
      <formula>NOT(ISERROR(SEARCH("FINLANDIA",B15)))</formula>
    </cfRule>
    <cfRule type="containsText" dxfId="31798" priority="31603" operator="containsText" text="SUECIA">
      <formula>NOT(ISERROR(SEARCH("SUECIA",B15)))</formula>
    </cfRule>
  </conditionalFormatting>
  <conditionalFormatting sqref="B14:B15">
    <cfRule type="containsText" dxfId="31797" priority="31570" operator="containsText" text="SUIZA">
      <formula>NOT(ISERROR(SEARCH("SUIZA",B14)))</formula>
    </cfRule>
    <cfRule type="containsText" dxfId="31796" priority="31571" operator="containsText" text="AUSTRIA">
      <formula>NOT(ISERROR(SEARCH("AUSTRIA",B14)))</formula>
    </cfRule>
    <cfRule type="containsText" dxfId="31795" priority="31572" operator="containsText" text="IRLANDA">
      <formula>NOT(ISERROR(SEARCH("IRLANDA",B14)))</formula>
    </cfRule>
    <cfRule type="containsText" dxfId="31794" priority="31573" operator="containsText" text="PAÍSES DEL ESTE">
      <formula>NOT(ISERROR(SEARCH("PAÍSES DEL ESTE",B14)))</formula>
    </cfRule>
    <cfRule type="containsText" dxfId="31793" priority="31574" operator="containsText" text="RUSIA">
      <formula>NOT(ISERROR(SEARCH("RUSIA",B14)))</formula>
    </cfRule>
    <cfRule type="containsText" dxfId="31792" priority="31575" operator="containsText" text="HOLANDA">
      <formula>NOT(ISERROR(SEARCH("HOLANDA",B14)))</formula>
    </cfRule>
    <cfRule type="containsText" dxfId="31791" priority="31576" operator="containsText" text="FRANCIA">
      <formula>NOT(ISERROR(SEARCH("FRANCIA",B14)))</formula>
    </cfRule>
    <cfRule type="containsText" dxfId="31790" priority="31577" operator="containsText" text="ITALIA">
      <formula>NOT(ISERROR(SEARCH("ITALIA",B14)))</formula>
    </cfRule>
    <cfRule type="containsText" dxfId="31789" priority="31578" operator="containsText" text="BÉLGICA">
      <formula>NOT(ISERROR(SEARCH("BÉLGICA",B14)))</formula>
    </cfRule>
    <cfRule type="containsText" dxfId="31788" priority="31579" operator="containsText" text="ESPAÑA">
      <formula>NOT(ISERROR(SEARCH("ESPAÑA",B14)))</formula>
    </cfRule>
    <cfRule type="containsText" dxfId="31787" priority="31580" operator="containsText" text="ALEMANIA">
      <formula>NOT(ISERROR(SEARCH("ALEMANIA",B14)))</formula>
    </cfRule>
    <cfRule type="containsText" dxfId="31786" priority="31581" operator="containsText" text="PAÍSES NÓRDICOS">
      <formula>NOT(ISERROR(SEARCH("PAÍSES NÓRDICOS",B14)))</formula>
    </cfRule>
    <cfRule type="containsText" dxfId="31785" priority="31582" operator="containsText" text="REINO UNIDO">
      <formula>NOT(ISERROR(SEARCH("REINO UNIDO",B14)))</formula>
    </cfRule>
    <cfRule type="containsText" dxfId="31784" priority="31583" operator="containsText" text="DINAMARCA">
      <formula>NOT(ISERROR(SEARCH("DINAMARCA",B14)))</formula>
    </cfRule>
    <cfRule type="containsText" dxfId="31783" priority="31584" operator="containsText" text="NORUEGA">
      <formula>NOT(ISERROR(SEARCH("NORUEGA",B14)))</formula>
    </cfRule>
    <cfRule type="containsText" dxfId="31782" priority="31585" operator="containsText" text="FINLANDIA">
      <formula>NOT(ISERROR(SEARCH("FINLANDIA",B14)))</formula>
    </cfRule>
    <cfRule type="containsText" dxfId="31781" priority="31586" operator="containsText" text="SUECIA">
      <formula>NOT(ISERROR(SEARCH("SUECIA",B14)))</formula>
    </cfRule>
  </conditionalFormatting>
  <conditionalFormatting sqref="B14">
    <cfRule type="containsText" dxfId="31780" priority="31553" operator="containsText" text="SUIZA">
      <formula>NOT(ISERROR(SEARCH("SUIZA",B14)))</formula>
    </cfRule>
    <cfRule type="containsText" dxfId="31779" priority="31554" operator="containsText" text="AUSTRIA">
      <formula>NOT(ISERROR(SEARCH("AUSTRIA",B14)))</formula>
    </cfRule>
    <cfRule type="containsText" dxfId="31778" priority="31555" operator="containsText" text="IRLANDA">
      <formula>NOT(ISERROR(SEARCH("IRLANDA",B14)))</formula>
    </cfRule>
    <cfRule type="containsText" dxfId="31777" priority="31556" operator="containsText" text="PAÍSES DEL ESTE">
      <formula>NOT(ISERROR(SEARCH("PAÍSES DEL ESTE",B14)))</formula>
    </cfRule>
    <cfRule type="containsText" dxfId="31776" priority="31557" operator="containsText" text="RUSIA">
      <formula>NOT(ISERROR(SEARCH("RUSIA",B14)))</formula>
    </cfRule>
    <cfRule type="containsText" dxfId="31775" priority="31558" operator="containsText" text="HOLANDA">
      <formula>NOT(ISERROR(SEARCH("HOLANDA",B14)))</formula>
    </cfRule>
    <cfRule type="containsText" dxfId="31774" priority="31559" operator="containsText" text="FRANCIA">
      <formula>NOT(ISERROR(SEARCH("FRANCIA",B14)))</formula>
    </cfRule>
    <cfRule type="containsText" dxfId="31773" priority="31560" operator="containsText" text="ITALIA">
      <formula>NOT(ISERROR(SEARCH("ITALIA",B14)))</formula>
    </cfRule>
    <cfRule type="containsText" dxfId="31772" priority="31561" operator="containsText" text="BÉLGICA">
      <formula>NOT(ISERROR(SEARCH("BÉLGICA",B14)))</formula>
    </cfRule>
    <cfRule type="containsText" dxfId="31771" priority="31562" operator="containsText" text="ESPAÑA">
      <formula>NOT(ISERROR(SEARCH("ESPAÑA",B14)))</formula>
    </cfRule>
    <cfRule type="containsText" dxfId="31770" priority="31563" operator="containsText" text="ALEMANIA">
      <formula>NOT(ISERROR(SEARCH("ALEMANIA",B14)))</formula>
    </cfRule>
    <cfRule type="containsText" dxfId="31769" priority="31564" operator="containsText" text="PAÍSES NÓRDICOS">
      <formula>NOT(ISERROR(SEARCH("PAÍSES NÓRDICOS",B14)))</formula>
    </cfRule>
    <cfRule type="containsText" dxfId="31768" priority="31565" operator="containsText" text="REINO UNIDO">
      <formula>NOT(ISERROR(SEARCH("REINO UNIDO",B14)))</formula>
    </cfRule>
    <cfRule type="containsText" dxfId="31767" priority="31566" operator="containsText" text="DINAMARCA">
      <formula>NOT(ISERROR(SEARCH("DINAMARCA",B14)))</formula>
    </cfRule>
    <cfRule type="containsText" dxfId="31766" priority="31567" operator="containsText" text="NORUEGA">
      <formula>NOT(ISERROR(SEARCH("NORUEGA",B14)))</formula>
    </cfRule>
    <cfRule type="containsText" dxfId="31765" priority="31568" operator="containsText" text="FINLANDIA">
      <formula>NOT(ISERROR(SEARCH("FINLANDIA",B14)))</formula>
    </cfRule>
    <cfRule type="containsText" dxfId="31764" priority="31569" operator="containsText" text="SUECIA">
      <formula>NOT(ISERROR(SEARCH("SUECIA",B14)))</formula>
    </cfRule>
  </conditionalFormatting>
  <conditionalFormatting sqref="B15">
    <cfRule type="containsText" dxfId="31763" priority="31536" operator="containsText" text="SUIZA">
      <formula>NOT(ISERROR(SEARCH("SUIZA",B15)))</formula>
    </cfRule>
    <cfRule type="containsText" dxfId="31762" priority="31537" operator="containsText" text="AUSTRIA">
      <formula>NOT(ISERROR(SEARCH("AUSTRIA",B15)))</formula>
    </cfRule>
    <cfRule type="containsText" dxfId="31761" priority="31538" operator="containsText" text="IRLANDA">
      <formula>NOT(ISERROR(SEARCH("IRLANDA",B15)))</formula>
    </cfRule>
    <cfRule type="containsText" dxfId="31760" priority="31539" operator="containsText" text="PAÍSES DEL ESTE">
      <formula>NOT(ISERROR(SEARCH("PAÍSES DEL ESTE",B15)))</formula>
    </cfRule>
    <cfRule type="containsText" dxfId="31759" priority="31540" operator="containsText" text="RUSIA">
      <formula>NOT(ISERROR(SEARCH("RUSIA",B15)))</formula>
    </cfRule>
    <cfRule type="containsText" dxfId="31758" priority="31541" operator="containsText" text="HOLANDA">
      <formula>NOT(ISERROR(SEARCH("HOLANDA",B15)))</formula>
    </cfRule>
    <cfRule type="containsText" dxfId="31757" priority="31542" operator="containsText" text="FRANCIA">
      <formula>NOT(ISERROR(SEARCH("FRANCIA",B15)))</formula>
    </cfRule>
    <cfRule type="containsText" dxfId="31756" priority="31543" operator="containsText" text="ITALIA">
      <formula>NOT(ISERROR(SEARCH("ITALIA",B15)))</formula>
    </cfRule>
    <cfRule type="containsText" dxfId="31755" priority="31544" operator="containsText" text="BÉLGICA">
      <formula>NOT(ISERROR(SEARCH("BÉLGICA",B15)))</formula>
    </cfRule>
    <cfRule type="containsText" dxfId="31754" priority="31545" operator="containsText" text="ESPAÑA">
      <formula>NOT(ISERROR(SEARCH("ESPAÑA",B15)))</formula>
    </cfRule>
    <cfRule type="containsText" dxfId="31753" priority="31546" operator="containsText" text="ALEMANIA">
      <formula>NOT(ISERROR(SEARCH("ALEMANIA",B15)))</formula>
    </cfRule>
    <cfRule type="containsText" dxfId="31752" priority="31547" operator="containsText" text="PAÍSES NÓRDICOS">
      <formula>NOT(ISERROR(SEARCH("PAÍSES NÓRDICOS",B15)))</formula>
    </cfRule>
    <cfRule type="containsText" dxfId="31751" priority="31548" operator="containsText" text="REINO UNIDO">
      <formula>NOT(ISERROR(SEARCH("REINO UNIDO",B15)))</formula>
    </cfRule>
    <cfRule type="containsText" dxfId="31750" priority="31549" operator="containsText" text="DINAMARCA">
      <formula>NOT(ISERROR(SEARCH("DINAMARCA",B15)))</formula>
    </cfRule>
    <cfRule type="containsText" dxfId="31749" priority="31550" operator="containsText" text="NORUEGA">
      <formula>NOT(ISERROR(SEARCH("NORUEGA",B15)))</formula>
    </cfRule>
    <cfRule type="containsText" dxfId="31748" priority="31551" operator="containsText" text="FINLANDIA">
      <formula>NOT(ISERROR(SEARCH("FINLANDIA",B15)))</formula>
    </cfRule>
    <cfRule type="containsText" dxfId="31747" priority="31552" operator="containsText" text="SUECIA">
      <formula>NOT(ISERROR(SEARCH("SUECIA",B15)))</formula>
    </cfRule>
  </conditionalFormatting>
  <conditionalFormatting sqref="B14:B17">
    <cfRule type="containsText" dxfId="31746" priority="31519" operator="containsText" text="SUIZA">
      <formula>NOT(ISERROR(SEARCH("SUIZA",B14)))</formula>
    </cfRule>
    <cfRule type="containsText" dxfId="31745" priority="31520" operator="containsText" text="AUSTRIA">
      <formula>NOT(ISERROR(SEARCH("AUSTRIA",B14)))</formula>
    </cfRule>
    <cfRule type="containsText" dxfId="31744" priority="31521" operator="containsText" text="IRLANDA">
      <formula>NOT(ISERROR(SEARCH("IRLANDA",B14)))</formula>
    </cfRule>
    <cfRule type="containsText" dxfId="31743" priority="31522" operator="containsText" text="PAÍSES DEL ESTE">
      <formula>NOT(ISERROR(SEARCH("PAÍSES DEL ESTE",B14)))</formula>
    </cfRule>
    <cfRule type="containsText" dxfId="31742" priority="31523" operator="containsText" text="RUSIA">
      <formula>NOT(ISERROR(SEARCH("RUSIA",B14)))</formula>
    </cfRule>
    <cfRule type="containsText" dxfId="31741" priority="31524" operator="containsText" text="HOLANDA">
      <formula>NOT(ISERROR(SEARCH("HOLANDA",B14)))</formula>
    </cfRule>
    <cfRule type="containsText" dxfId="31740" priority="31525" operator="containsText" text="FRANCIA">
      <formula>NOT(ISERROR(SEARCH("FRANCIA",B14)))</formula>
    </cfRule>
    <cfRule type="containsText" dxfId="31739" priority="31526" operator="containsText" text="ITALIA">
      <formula>NOT(ISERROR(SEARCH("ITALIA",B14)))</formula>
    </cfRule>
    <cfRule type="containsText" dxfId="31738" priority="31527" operator="containsText" text="BÉLGICA">
      <formula>NOT(ISERROR(SEARCH("BÉLGICA",B14)))</formula>
    </cfRule>
    <cfRule type="containsText" dxfId="31737" priority="31528" operator="containsText" text="ESPAÑA">
      <formula>NOT(ISERROR(SEARCH("ESPAÑA",B14)))</formula>
    </cfRule>
    <cfRule type="containsText" dxfId="31736" priority="31529" operator="containsText" text="ALEMANIA">
      <formula>NOT(ISERROR(SEARCH("ALEMANIA",B14)))</formula>
    </cfRule>
    <cfRule type="containsText" dxfId="31735" priority="31530" operator="containsText" text="PAÍSES NÓRDICOS">
      <formula>NOT(ISERROR(SEARCH("PAÍSES NÓRDICOS",B14)))</formula>
    </cfRule>
    <cfRule type="containsText" dxfId="31734" priority="31531" operator="containsText" text="REINO UNIDO">
      <formula>NOT(ISERROR(SEARCH("REINO UNIDO",B14)))</formula>
    </cfRule>
    <cfRule type="containsText" dxfId="31733" priority="31532" operator="containsText" text="DINAMARCA">
      <formula>NOT(ISERROR(SEARCH("DINAMARCA",B14)))</formula>
    </cfRule>
    <cfRule type="containsText" dxfId="31732" priority="31533" operator="containsText" text="NORUEGA">
      <formula>NOT(ISERROR(SEARCH("NORUEGA",B14)))</formula>
    </cfRule>
    <cfRule type="containsText" dxfId="31731" priority="31534" operator="containsText" text="FINLANDIA">
      <formula>NOT(ISERROR(SEARCH("FINLANDIA",B14)))</formula>
    </cfRule>
    <cfRule type="containsText" dxfId="31730" priority="31535" operator="containsText" text="SUECIA">
      <formula>NOT(ISERROR(SEARCH("SUECIA",B14)))</formula>
    </cfRule>
  </conditionalFormatting>
  <conditionalFormatting sqref="B14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4">
    <cfRule type="containsText" dxfId="31712" priority="31485" operator="containsText" text="SUIZA">
      <formula>NOT(ISERROR(SEARCH("SUIZA",B14)))</formula>
    </cfRule>
    <cfRule type="containsText" dxfId="31711" priority="31486" operator="containsText" text="AUSTRIA">
      <formula>NOT(ISERROR(SEARCH("AUSTRIA",B14)))</formula>
    </cfRule>
    <cfRule type="containsText" dxfId="31710" priority="31487" operator="containsText" text="IRLANDA">
      <formula>NOT(ISERROR(SEARCH("IRLANDA",B14)))</formula>
    </cfRule>
    <cfRule type="containsText" dxfId="31709" priority="31488" operator="containsText" text="PAÍSES DEL ESTE">
      <formula>NOT(ISERROR(SEARCH("PAÍSES DEL ESTE",B14)))</formula>
    </cfRule>
    <cfRule type="containsText" dxfId="31708" priority="31489" operator="containsText" text="RUSIA">
      <formula>NOT(ISERROR(SEARCH("RUSIA",B14)))</formula>
    </cfRule>
    <cfRule type="containsText" dxfId="31707" priority="31490" operator="containsText" text="HOLANDA">
      <formula>NOT(ISERROR(SEARCH("HOLANDA",B14)))</formula>
    </cfRule>
    <cfRule type="containsText" dxfId="31706" priority="31491" operator="containsText" text="FRANCIA">
      <formula>NOT(ISERROR(SEARCH("FRANCIA",B14)))</formula>
    </cfRule>
    <cfRule type="containsText" dxfId="31705" priority="31492" operator="containsText" text="ITALIA">
      <formula>NOT(ISERROR(SEARCH("ITALIA",B14)))</formula>
    </cfRule>
    <cfRule type="containsText" dxfId="31704" priority="31493" operator="containsText" text="BÉLGICA">
      <formula>NOT(ISERROR(SEARCH("BÉLGICA",B14)))</formula>
    </cfRule>
    <cfRule type="containsText" dxfId="31703" priority="31494" operator="containsText" text="ESPAÑA">
      <formula>NOT(ISERROR(SEARCH("ESPAÑA",B14)))</formula>
    </cfRule>
    <cfRule type="containsText" dxfId="31702" priority="31495" operator="containsText" text="ALEMANIA">
      <formula>NOT(ISERROR(SEARCH("ALEMANIA",B14)))</formula>
    </cfRule>
    <cfRule type="containsText" dxfId="31701" priority="31496" operator="containsText" text="PAÍSES NÓRDICOS">
      <formula>NOT(ISERROR(SEARCH("PAÍSES NÓRDICOS",B14)))</formula>
    </cfRule>
    <cfRule type="containsText" dxfId="31700" priority="31497" operator="containsText" text="REINO UNIDO">
      <formula>NOT(ISERROR(SEARCH("REINO UNIDO",B14)))</formula>
    </cfRule>
    <cfRule type="containsText" dxfId="31699" priority="31498" operator="containsText" text="DINAMARCA">
      <formula>NOT(ISERROR(SEARCH("DINAMARCA",B14)))</formula>
    </cfRule>
    <cfRule type="containsText" dxfId="31698" priority="31499" operator="containsText" text="NORUEGA">
      <formula>NOT(ISERROR(SEARCH("NORUEGA",B14)))</formula>
    </cfRule>
    <cfRule type="containsText" dxfId="31697" priority="31500" operator="containsText" text="FINLANDIA">
      <formula>NOT(ISERROR(SEARCH("FINLANDIA",B14)))</formula>
    </cfRule>
    <cfRule type="containsText" dxfId="31696" priority="31501" operator="containsText" text="SUECIA">
      <formula>NOT(ISERROR(SEARCH("SUECIA",B14)))</formula>
    </cfRule>
  </conditionalFormatting>
  <conditionalFormatting sqref="B15:B16">
    <cfRule type="containsText" dxfId="31695" priority="31468" operator="containsText" text="SUIZA">
      <formula>NOT(ISERROR(SEARCH("SUIZA",B15)))</formula>
    </cfRule>
    <cfRule type="containsText" dxfId="31694" priority="31469" operator="containsText" text="AUSTRIA">
      <formula>NOT(ISERROR(SEARCH("AUSTRIA",B15)))</formula>
    </cfRule>
    <cfRule type="containsText" dxfId="31693" priority="31470" operator="containsText" text="IRLANDA">
      <formula>NOT(ISERROR(SEARCH("IRLANDA",B15)))</formula>
    </cfRule>
    <cfRule type="containsText" dxfId="31692" priority="31471" operator="containsText" text="PAÍSES DEL ESTE">
      <formula>NOT(ISERROR(SEARCH("PAÍSES DEL ESTE",B15)))</formula>
    </cfRule>
    <cfRule type="containsText" dxfId="31691" priority="31472" operator="containsText" text="RUSIA">
      <formula>NOT(ISERROR(SEARCH("RUSIA",B15)))</formula>
    </cfRule>
    <cfRule type="containsText" dxfId="31690" priority="31473" operator="containsText" text="HOLANDA">
      <formula>NOT(ISERROR(SEARCH("HOLANDA",B15)))</formula>
    </cfRule>
    <cfRule type="containsText" dxfId="31689" priority="31474" operator="containsText" text="FRANCIA">
      <formula>NOT(ISERROR(SEARCH("FRANCIA",B15)))</formula>
    </cfRule>
    <cfRule type="containsText" dxfId="31688" priority="31475" operator="containsText" text="ITALIA">
      <formula>NOT(ISERROR(SEARCH("ITALIA",B15)))</formula>
    </cfRule>
    <cfRule type="containsText" dxfId="31687" priority="31476" operator="containsText" text="BÉLGICA">
      <formula>NOT(ISERROR(SEARCH("BÉLGICA",B15)))</formula>
    </cfRule>
    <cfRule type="containsText" dxfId="31686" priority="31477" operator="containsText" text="ESPAÑA">
      <formula>NOT(ISERROR(SEARCH("ESPAÑA",B15)))</formula>
    </cfRule>
    <cfRule type="containsText" dxfId="31685" priority="31478" operator="containsText" text="ALEMANIA">
      <formula>NOT(ISERROR(SEARCH("ALEMANIA",B15)))</formula>
    </cfRule>
    <cfRule type="containsText" dxfId="31684" priority="31479" operator="containsText" text="PAÍSES NÓRDICOS">
      <formula>NOT(ISERROR(SEARCH("PAÍSES NÓRDICOS",B15)))</formula>
    </cfRule>
    <cfRule type="containsText" dxfId="31683" priority="31480" operator="containsText" text="REINO UNIDO">
      <formula>NOT(ISERROR(SEARCH("REINO UNIDO",B15)))</formula>
    </cfRule>
    <cfRule type="containsText" dxfId="31682" priority="31481" operator="containsText" text="DINAMARCA">
      <formula>NOT(ISERROR(SEARCH("DINAMARCA",B15)))</formula>
    </cfRule>
    <cfRule type="containsText" dxfId="31681" priority="31482" operator="containsText" text="NORUEGA">
      <formula>NOT(ISERROR(SEARCH("NORUEGA",B15)))</formula>
    </cfRule>
    <cfRule type="containsText" dxfId="31680" priority="31483" operator="containsText" text="FINLANDIA">
      <formula>NOT(ISERROR(SEARCH("FINLANDIA",B15)))</formula>
    </cfRule>
    <cfRule type="containsText" dxfId="31679" priority="31484" operator="containsText" text="SUECIA">
      <formula>NOT(ISERROR(SEARCH("SUECIA",B15)))</formula>
    </cfRule>
  </conditionalFormatting>
  <conditionalFormatting sqref="B15">
    <cfRule type="containsText" dxfId="31678" priority="31451" operator="containsText" text="SUIZA">
      <formula>NOT(ISERROR(SEARCH("SUIZA",B15)))</formula>
    </cfRule>
    <cfRule type="containsText" dxfId="31677" priority="31452" operator="containsText" text="AUSTRIA">
      <formula>NOT(ISERROR(SEARCH("AUSTRIA",B15)))</formula>
    </cfRule>
    <cfRule type="containsText" dxfId="31676" priority="31453" operator="containsText" text="IRLANDA">
      <formula>NOT(ISERROR(SEARCH("IRLANDA",B15)))</formula>
    </cfRule>
    <cfRule type="containsText" dxfId="31675" priority="31454" operator="containsText" text="PAÍSES DEL ESTE">
      <formula>NOT(ISERROR(SEARCH("PAÍSES DEL ESTE",B15)))</formula>
    </cfRule>
    <cfRule type="containsText" dxfId="31674" priority="31455" operator="containsText" text="RUSIA">
      <formula>NOT(ISERROR(SEARCH("RUSIA",B15)))</formula>
    </cfRule>
    <cfRule type="containsText" dxfId="31673" priority="31456" operator="containsText" text="HOLANDA">
      <formula>NOT(ISERROR(SEARCH("HOLANDA",B15)))</formula>
    </cfRule>
    <cfRule type="containsText" dxfId="31672" priority="31457" operator="containsText" text="FRANCIA">
      <formula>NOT(ISERROR(SEARCH("FRANCIA",B15)))</formula>
    </cfRule>
    <cfRule type="containsText" dxfId="31671" priority="31458" operator="containsText" text="ITALIA">
      <formula>NOT(ISERROR(SEARCH("ITALIA",B15)))</formula>
    </cfRule>
    <cfRule type="containsText" dxfId="31670" priority="31459" operator="containsText" text="BÉLGICA">
      <formula>NOT(ISERROR(SEARCH("BÉLGICA",B15)))</formula>
    </cfRule>
    <cfRule type="containsText" dxfId="31669" priority="31460" operator="containsText" text="ESPAÑA">
      <formula>NOT(ISERROR(SEARCH("ESPAÑA",B15)))</formula>
    </cfRule>
    <cfRule type="containsText" dxfId="31668" priority="31461" operator="containsText" text="ALEMANIA">
      <formula>NOT(ISERROR(SEARCH("ALEMANIA",B15)))</formula>
    </cfRule>
    <cfRule type="containsText" dxfId="31667" priority="31462" operator="containsText" text="PAÍSES NÓRDICOS">
      <formula>NOT(ISERROR(SEARCH("PAÍSES NÓRDICOS",B15)))</formula>
    </cfRule>
    <cfRule type="containsText" dxfId="31666" priority="31463" operator="containsText" text="REINO UNIDO">
      <formula>NOT(ISERROR(SEARCH("REINO UNIDO",B15)))</formula>
    </cfRule>
    <cfRule type="containsText" dxfId="31665" priority="31464" operator="containsText" text="DINAMARCA">
      <formula>NOT(ISERROR(SEARCH("DINAMARCA",B15)))</formula>
    </cfRule>
    <cfRule type="containsText" dxfId="31664" priority="31465" operator="containsText" text="NORUEGA">
      <formula>NOT(ISERROR(SEARCH("NORUEGA",B15)))</formula>
    </cfRule>
    <cfRule type="containsText" dxfId="31663" priority="31466" operator="containsText" text="FINLANDIA">
      <formula>NOT(ISERROR(SEARCH("FINLANDIA",B15)))</formula>
    </cfRule>
    <cfRule type="containsText" dxfId="31662" priority="31467" operator="containsText" text="SUECIA">
      <formula>NOT(ISERROR(SEARCH("SUECIA",B15)))</formula>
    </cfRule>
  </conditionalFormatting>
  <conditionalFormatting sqref="B14">
    <cfRule type="containsText" dxfId="31661" priority="31434" operator="containsText" text="SUIZA">
      <formula>NOT(ISERROR(SEARCH("SUIZA",B14)))</formula>
    </cfRule>
    <cfRule type="containsText" dxfId="31660" priority="31435" operator="containsText" text="AUSTRIA">
      <formula>NOT(ISERROR(SEARCH("AUSTRIA",B14)))</formula>
    </cfRule>
    <cfRule type="containsText" dxfId="31659" priority="31436" operator="containsText" text="IRLANDA">
      <formula>NOT(ISERROR(SEARCH("IRLANDA",B14)))</formula>
    </cfRule>
    <cfRule type="containsText" dxfId="31658" priority="31437" operator="containsText" text="PAÍSES DEL ESTE">
      <formula>NOT(ISERROR(SEARCH("PAÍSES DEL ESTE",B14)))</formula>
    </cfRule>
    <cfRule type="containsText" dxfId="31657" priority="31438" operator="containsText" text="RUSIA">
      <formula>NOT(ISERROR(SEARCH("RUSIA",B14)))</formula>
    </cfRule>
    <cfRule type="containsText" dxfId="31656" priority="31439" operator="containsText" text="HOLANDA">
      <formula>NOT(ISERROR(SEARCH("HOLANDA",B14)))</formula>
    </cfRule>
    <cfRule type="containsText" dxfId="31655" priority="31440" operator="containsText" text="FRANCIA">
      <formula>NOT(ISERROR(SEARCH("FRANCIA",B14)))</formula>
    </cfRule>
    <cfRule type="containsText" dxfId="31654" priority="31441" operator="containsText" text="ITALIA">
      <formula>NOT(ISERROR(SEARCH("ITALIA",B14)))</formula>
    </cfRule>
    <cfRule type="containsText" dxfId="31653" priority="31442" operator="containsText" text="BÉLGICA">
      <formula>NOT(ISERROR(SEARCH("BÉLGICA",B14)))</formula>
    </cfRule>
    <cfRule type="containsText" dxfId="31652" priority="31443" operator="containsText" text="ESPAÑA">
      <formula>NOT(ISERROR(SEARCH("ESPAÑA",B14)))</formula>
    </cfRule>
    <cfRule type="containsText" dxfId="31651" priority="31444" operator="containsText" text="ALEMANIA">
      <formula>NOT(ISERROR(SEARCH("ALEMANIA",B14)))</formula>
    </cfRule>
    <cfRule type="containsText" dxfId="31650" priority="31445" operator="containsText" text="PAÍSES NÓRDICOS">
      <formula>NOT(ISERROR(SEARCH("PAÍSES NÓRDICOS",B14)))</formula>
    </cfRule>
    <cfRule type="containsText" dxfId="31649" priority="31446" operator="containsText" text="REINO UNIDO">
      <formula>NOT(ISERROR(SEARCH("REINO UNIDO",B14)))</formula>
    </cfRule>
    <cfRule type="containsText" dxfId="31648" priority="31447" operator="containsText" text="DINAMARCA">
      <formula>NOT(ISERROR(SEARCH("DINAMARCA",B14)))</formula>
    </cfRule>
    <cfRule type="containsText" dxfId="31647" priority="31448" operator="containsText" text="NORUEGA">
      <formula>NOT(ISERROR(SEARCH("NORUEGA",B14)))</formula>
    </cfRule>
    <cfRule type="containsText" dxfId="31646" priority="31449" operator="containsText" text="FINLANDIA">
      <formula>NOT(ISERROR(SEARCH("FINLANDIA",B14)))</formula>
    </cfRule>
    <cfRule type="containsText" dxfId="31645" priority="31450" operator="containsText" text="SUECIA">
      <formula>NOT(ISERROR(SEARCH("SUECIA",B14)))</formula>
    </cfRule>
  </conditionalFormatting>
  <conditionalFormatting sqref="B14">
    <cfRule type="containsText" dxfId="31644" priority="31417" operator="containsText" text="SUIZA">
      <formula>NOT(ISERROR(SEARCH("SUIZA",B14)))</formula>
    </cfRule>
    <cfRule type="containsText" dxfId="31643" priority="31418" operator="containsText" text="AUSTRIA">
      <formula>NOT(ISERROR(SEARCH("AUSTRIA",B14)))</formula>
    </cfRule>
    <cfRule type="containsText" dxfId="31642" priority="31419" operator="containsText" text="IRLANDA">
      <formula>NOT(ISERROR(SEARCH("IRLANDA",B14)))</formula>
    </cfRule>
    <cfRule type="containsText" dxfId="31641" priority="31420" operator="containsText" text="PAÍSES DEL ESTE">
      <formula>NOT(ISERROR(SEARCH("PAÍSES DEL ESTE",B14)))</formula>
    </cfRule>
    <cfRule type="containsText" dxfId="31640" priority="31421" operator="containsText" text="RUSIA">
      <formula>NOT(ISERROR(SEARCH("RUSIA",B14)))</formula>
    </cfRule>
    <cfRule type="containsText" dxfId="31639" priority="31422" operator="containsText" text="HOLANDA">
      <formula>NOT(ISERROR(SEARCH("HOLANDA",B14)))</formula>
    </cfRule>
    <cfRule type="containsText" dxfId="31638" priority="31423" operator="containsText" text="FRANCIA">
      <formula>NOT(ISERROR(SEARCH("FRANCIA",B14)))</formula>
    </cfRule>
    <cfRule type="containsText" dxfId="31637" priority="31424" operator="containsText" text="ITALIA">
      <formula>NOT(ISERROR(SEARCH("ITALIA",B14)))</formula>
    </cfRule>
    <cfRule type="containsText" dxfId="31636" priority="31425" operator="containsText" text="BÉLGICA">
      <formula>NOT(ISERROR(SEARCH("BÉLGICA",B14)))</formula>
    </cfRule>
    <cfRule type="containsText" dxfId="31635" priority="31426" operator="containsText" text="ESPAÑA">
      <formula>NOT(ISERROR(SEARCH("ESPAÑA",B14)))</formula>
    </cfRule>
    <cfRule type="containsText" dxfId="31634" priority="31427" operator="containsText" text="ALEMANIA">
      <formula>NOT(ISERROR(SEARCH("ALEMANIA",B14)))</formula>
    </cfRule>
    <cfRule type="containsText" dxfId="31633" priority="31428" operator="containsText" text="PAÍSES NÓRDICOS">
      <formula>NOT(ISERROR(SEARCH("PAÍSES NÓRDICOS",B14)))</formula>
    </cfRule>
    <cfRule type="containsText" dxfId="31632" priority="31429" operator="containsText" text="REINO UNIDO">
      <formula>NOT(ISERROR(SEARCH("REINO UNIDO",B14)))</formula>
    </cfRule>
    <cfRule type="containsText" dxfId="31631" priority="31430" operator="containsText" text="DINAMARCA">
      <formula>NOT(ISERROR(SEARCH("DINAMARCA",B14)))</formula>
    </cfRule>
    <cfRule type="containsText" dxfId="31630" priority="31431" operator="containsText" text="NORUEGA">
      <formula>NOT(ISERROR(SEARCH("NORUEGA",B14)))</formula>
    </cfRule>
    <cfRule type="containsText" dxfId="31629" priority="31432" operator="containsText" text="FINLANDIA">
      <formula>NOT(ISERROR(SEARCH("FINLANDIA",B14)))</formula>
    </cfRule>
    <cfRule type="containsText" dxfId="31628" priority="31433" operator="containsText" text="SUECIA">
      <formula>NOT(ISERROR(SEARCH("SUECIA",B14)))</formula>
    </cfRule>
  </conditionalFormatting>
  <conditionalFormatting sqref="B15:B16">
    <cfRule type="containsText" dxfId="31627" priority="31400" operator="containsText" text="SUIZA">
      <formula>NOT(ISERROR(SEARCH("SUIZA",B15)))</formula>
    </cfRule>
    <cfRule type="containsText" dxfId="31626" priority="31401" operator="containsText" text="AUSTRIA">
      <formula>NOT(ISERROR(SEARCH("AUSTRIA",B15)))</formula>
    </cfRule>
    <cfRule type="containsText" dxfId="31625" priority="31402" operator="containsText" text="IRLANDA">
      <formula>NOT(ISERROR(SEARCH("IRLANDA",B15)))</formula>
    </cfRule>
    <cfRule type="containsText" dxfId="31624" priority="31403" operator="containsText" text="PAÍSES DEL ESTE">
      <formula>NOT(ISERROR(SEARCH("PAÍSES DEL ESTE",B15)))</formula>
    </cfRule>
    <cfRule type="containsText" dxfId="31623" priority="31404" operator="containsText" text="RUSIA">
      <formula>NOT(ISERROR(SEARCH("RUSIA",B15)))</formula>
    </cfRule>
    <cfRule type="containsText" dxfId="31622" priority="31405" operator="containsText" text="HOLANDA">
      <formula>NOT(ISERROR(SEARCH("HOLANDA",B15)))</formula>
    </cfRule>
    <cfRule type="containsText" dxfId="31621" priority="31406" operator="containsText" text="FRANCIA">
      <formula>NOT(ISERROR(SEARCH("FRANCIA",B15)))</formula>
    </cfRule>
    <cfRule type="containsText" dxfId="31620" priority="31407" operator="containsText" text="ITALIA">
      <formula>NOT(ISERROR(SEARCH("ITALIA",B15)))</formula>
    </cfRule>
    <cfRule type="containsText" dxfId="31619" priority="31408" operator="containsText" text="BÉLGICA">
      <formula>NOT(ISERROR(SEARCH("BÉLGICA",B15)))</formula>
    </cfRule>
    <cfRule type="containsText" dxfId="31618" priority="31409" operator="containsText" text="ESPAÑA">
      <formula>NOT(ISERROR(SEARCH("ESPAÑA",B15)))</formula>
    </cfRule>
    <cfRule type="containsText" dxfId="31617" priority="31410" operator="containsText" text="ALEMANIA">
      <formula>NOT(ISERROR(SEARCH("ALEMANIA",B15)))</formula>
    </cfRule>
    <cfRule type="containsText" dxfId="31616" priority="31411" operator="containsText" text="PAÍSES NÓRDICOS">
      <formula>NOT(ISERROR(SEARCH("PAÍSES NÓRDICOS",B15)))</formula>
    </cfRule>
    <cfRule type="containsText" dxfId="31615" priority="31412" operator="containsText" text="REINO UNIDO">
      <formula>NOT(ISERROR(SEARCH("REINO UNIDO",B15)))</formula>
    </cfRule>
    <cfRule type="containsText" dxfId="31614" priority="31413" operator="containsText" text="DINAMARCA">
      <formula>NOT(ISERROR(SEARCH("DINAMARCA",B15)))</formula>
    </cfRule>
    <cfRule type="containsText" dxfId="31613" priority="31414" operator="containsText" text="NORUEGA">
      <formula>NOT(ISERROR(SEARCH("NORUEGA",B15)))</formula>
    </cfRule>
    <cfRule type="containsText" dxfId="31612" priority="31415" operator="containsText" text="FINLANDIA">
      <formula>NOT(ISERROR(SEARCH("FINLANDIA",B15)))</formula>
    </cfRule>
    <cfRule type="containsText" dxfId="31611" priority="31416" operator="containsText" text="SUECIA">
      <formula>NOT(ISERROR(SEARCH("SUECIA",B15)))</formula>
    </cfRule>
  </conditionalFormatting>
  <conditionalFormatting sqref="B15">
    <cfRule type="containsText" dxfId="31610" priority="31383" operator="containsText" text="SUIZA">
      <formula>NOT(ISERROR(SEARCH("SUIZA",B15)))</formula>
    </cfRule>
    <cfRule type="containsText" dxfId="31609" priority="31384" operator="containsText" text="AUSTRIA">
      <formula>NOT(ISERROR(SEARCH("AUSTRIA",B15)))</formula>
    </cfRule>
    <cfRule type="containsText" dxfId="31608" priority="31385" operator="containsText" text="IRLANDA">
      <formula>NOT(ISERROR(SEARCH("IRLANDA",B15)))</formula>
    </cfRule>
    <cfRule type="containsText" dxfId="31607" priority="31386" operator="containsText" text="PAÍSES DEL ESTE">
      <formula>NOT(ISERROR(SEARCH("PAÍSES DEL ESTE",B15)))</formula>
    </cfRule>
    <cfRule type="containsText" dxfId="31606" priority="31387" operator="containsText" text="RUSIA">
      <formula>NOT(ISERROR(SEARCH("RUSIA",B15)))</formula>
    </cfRule>
    <cfRule type="containsText" dxfId="31605" priority="31388" operator="containsText" text="HOLANDA">
      <formula>NOT(ISERROR(SEARCH("HOLANDA",B15)))</formula>
    </cfRule>
    <cfRule type="containsText" dxfId="31604" priority="31389" operator="containsText" text="FRANCIA">
      <formula>NOT(ISERROR(SEARCH("FRANCIA",B15)))</formula>
    </cfRule>
    <cfRule type="containsText" dxfId="31603" priority="31390" operator="containsText" text="ITALIA">
      <formula>NOT(ISERROR(SEARCH("ITALIA",B15)))</formula>
    </cfRule>
    <cfRule type="containsText" dxfId="31602" priority="31391" operator="containsText" text="BÉLGICA">
      <formula>NOT(ISERROR(SEARCH("BÉLGICA",B15)))</formula>
    </cfRule>
    <cfRule type="containsText" dxfId="31601" priority="31392" operator="containsText" text="ESPAÑA">
      <formula>NOT(ISERROR(SEARCH("ESPAÑA",B15)))</formula>
    </cfRule>
    <cfRule type="containsText" dxfId="31600" priority="31393" operator="containsText" text="ALEMANIA">
      <formula>NOT(ISERROR(SEARCH("ALEMANIA",B15)))</formula>
    </cfRule>
    <cfRule type="containsText" dxfId="31599" priority="31394" operator="containsText" text="PAÍSES NÓRDICOS">
      <formula>NOT(ISERROR(SEARCH("PAÍSES NÓRDICOS",B15)))</formula>
    </cfRule>
    <cfRule type="containsText" dxfId="31598" priority="31395" operator="containsText" text="REINO UNIDO">
      <formula>NOT(ISERROR(SEARCH("REINO UNIDO",B15)))</formula>
    </cfRule>
    <cfRule type="containsText" dxfId="31597" priority="31396" operator="containsText" text="DINAMARCA">
      <formula>NOT(ISERROR(SEARCH("DINAMARCA",B15)))</formula>
    </cfRule>
    <cfRule type="containsText" dxfId="31596" priority="31397" operator="containsText" text="NORUEGA">
      <formula>NOT(ISERROR(SEARCH("NORUEGA",B15)))</formula>
    </cfRule>
    <cfRule type="containsText" dxfId="31595" priority="31398" operator="containsText" text="FINLANDIA">
      <formula>NOT(ISERROR(SEARCH("FINLANDIA",B15)))</formula>
    </cfRule>
    <cfRule type="containsText" dxfId="31594" priority="31399" operator="containsText" text="SUECIA">
      <formula>NOT(ISERROR(SEARCH("SUECIA",B15)))</formula>
    </cfRule>
  </conditionalFormatting>
  <conditionalFormatting sqref="B14:B16">
    <cfRule type="containsText" dxfId="31593" priority="31366" operator="containsText" text="SUIZA">
      <formula>NOT(ISERROR(SEARCH("SUIZA",B14)))</formula>
    </cfRule>
    <cfRule type="containsText" dxfId="31592" priority="31367" operator="containsText" text="AUSTRIA">
      <formula>NOT(ISERROR(SEARCH("AUSTRIA",B14)))</formula>
    </cfRule>
    <cfRule type="containsText" dxfId="31591" priority="31368" operator="containsText" text="IRLANDA">
      <formula>NOT(ISERROR(SEARCH("IRLANDA",B14)))</formula>
    </cfRule>
    <cfRule type="containsText" dxfId="31590" priority="31369" operator="containsText" text="PAÍSES DEL ESTE">
      <formula>NOT(ISERROR(SEARCH("PAÍSES DEL ESTE",B14)))</formula>
    </cfRule>
    <cfRule type="containsText" dxfId="31589" priority="31370" operator="containsText" text="RUSIA">
      <formula>NOT(ISERROR(SEARCH("RUSIA",B14)))</formula>
    </cfRule>
    <cfRule type="containsText" dxfId="31588" priority="31371" operator="containsText" text="HOLANDA">
      <formula>NOT(ISERROR(SEARCH("HOLANDA",B14)))</formula>
    </cfRule>
    <cfRule type="containsText" dxfId="31587" priority="31372" operator="containsText" text="FRANCIA">
      <formula>NOT(ISERROR(SEARCH("FRANCIA",B14)))</formula>
    </cfRule>
    <cfRule type="containsText" dxfId="31586" priority="31373" operator="containsText" text="ITALIA">
      <formula>NOT(ISERROR(SEARCH("ITALIA",B14)))</formula>
    </cfRule>
    <cfRule type="containsText" dxfId="31585" priority="31374" operator="containsText" text="BÉLGICA">
      <formula>NOT(ISERROR(SEARCH("BÉLGICA",B14)))</formula>
    </cfRule>
    <cfRule type="containsText" dxfId="31584" priority="31375" operator="containsText" text="ESPAÑA">
      <formula>NOT(ISERROR(SEARCH("ESPAÑA",B14)))</formula>
    </cfRule>
    <cfRule type="containsText" dxfId="31583" priority="31376" operator="containsText" text="ALEMANIA">
      <formula>NOT(ISERROR(SEARCH("ALEMANIA",B14)))</formula>
    </cfRule>
    <cfRule type="containsText" dxfId="31582" priority="31377" operator="containsText" text="PAÍSES NÓRDICOS">
      <formula>NOT(ISERROR(SEARCH("PAÍSES NÓRDICOS",B14)))</formula>
    </cfRule>
    <cfRule type="containsText" dxfId="31581" priority="31378" operator="containsText" text="REINO UNIDO">
      <formula>NOT(ISERROR(SEARCH("REINO UNIDO",B14)))</formula>
    </cfRule>
    <cfRule type="containsText" dxfId="31580" priority="31379" operator="containsText" text="DINAMARCA">
      <formula>NOT(ISERROR(SEARCH("DINAMARCA",B14)))</formula>
    </cfRule>
    <cfRule type="containsText" dxfId="31579" priority="31380" operator="containsText" text="NORUEGA">
      <formula>NOT(ISERROR(SEARCH("NORUEGA",B14)))</formula>
    </cfRule>
    <cfRule type="containsText" dxfId="31578" priority="31381" operator="containsText" text="FINLANDIA">
      <formula>NOT(ISERROR(SEARCH("FINLANDIA",B14)))</formula>
    </cfRule>
    <cfRule type="containsText" dxfId="31577" priority="31382" operator="containsText" text="SUECIA">
      <formula>NOT(ISERROR(SEARCH("SUECIA",B14)))</formula>
    </cfRule>
  </conditionalFormatting>
  <conditionalFormatting sqref="B14:B15">
    <cfRule type="containsText" dxfId="31576" priority="31349" operator="containsText" text="SUIZA">
      <formula>NOT(ISERROR(SEARCH("SUIZA",B14)))</formula>
    </cfRule>
    <cfRule type="containsText" dxfId="31575" priority="31350" operator="containsText" text="AUSTRIA">
      <formula>NOT(ISERROR(SEARCH("AUSTRIA",B14)))</formula>
    </cfRule>
    <cfRule type="containsText" dxfId="31574" priority="31351" operator="containsText" text="IRLANDA">
      <formula>NOT(ISERROR(SEARCH("IRLANDA",B14)))</formula>
    </cfRule>
    <cfRule type="containsText" dxfId="31573" priority="31352" operator="containsText" text="PAÍSES DEL ESTE">
      <formula>NOT(ISERROR(SEARCH("PAÍSES DEL ESTE",B14)))</formula>
    </cfRule>
    <cfRule type="containsText" dxfId="31572" priority="31353" operator="containsText" text="RUSIA">
      <formula>NOT(ISERROR(SEARCH("RUSIA",B14)))</formula>
    </cfRule>
    <cfRule type="containsText" dxfId="31571" priority="31354" operator="containsText" text="HOLANDA">
      <formula>NOT(ISERROR(SEARCH("HOLANDA",B14)))</formula>
    </cfRule>
    <cfRule type="containsText" dxfId="31570" priority="31355" operator="containsText" text="FRANCIA">
      <formula>NOT(ISERROR(SEARCH("FRANCIA",B14)))</formula>
    </cfRule>
    <cfRule type="containsText" dxfId="31569" priority="31356" operator="containsText" text="ITALIA">
      <formula>NOT(ISERROR(SEARCH("ITALIA",B14)))</formula>
    </cfRule>
    <cfRule type="containsText" dxfId="31568" priority="31357" operator="containsText" text="BÉLGICA">
      <formula>NOT(ISERROR(SEARCH("BÉLGICA",B14)))</formula>
    </cfRule>
    <cfRule type="containsText" dxfId="31567" priority="31358" operator="containsText" text="ESPAÑA">
      <formula>NOT(ISERROR(SEARCH("ESPAÑA",B14)))</formula>
    </cfRule>
    <cfRule type="containsText" dxfId="31566" priority="31359" operator="containsText" text="ALEMANIA">
      <formula>NOT(ISERROR(SEARCH("ALEMANIA",B14)))</formula>
    </cfRule>
    <cfRule type="containsText" dxfId="31565" priority="31360" operator="containsText" text="PAÍSES NÓRDICOS">
      <formula>NOT(ISERROR(SEARCH("PAÍSES NÓRDICOS",B14)))</formula>
    </cfRule>
    <cfRule type="containsText" dxfId="31564" priority="31361" operator="containsText" text="REINO UNIDO">
      <formula>NOT(ISERROR(SEARCH("REINO UNIDO",B14)))</formula>
    </cfRule>
    <cfRule type="containsText" dxfId="31563" priority="31362" operator="containsText" text="DINAMARCA">
      <formula>NOT(ISERROR(SEARCH("DINAMARCA",B14)))</formula>
    </cfRule>
    <cfRule type="containsText" dxfId="31562" priority="31363" operator="containsText" text="NORUEGA">
      <formula>NOT(ISERROR(SEARCH("NORUEGA",B14)))</formula>
    </cfRule>
    <cfRule type="containsText" dxfId="31561" priority="31364" operator="containsText" text="FINLANDIA">
      <formula>NOT(ISERROR(SEARCH("FINLANDIA",B14)))</formula>
    </cfRule>
    <cfRule type="containsText" dxfId="31560" priority="31365" operator="containsText" text="SUECIA">
      <formula>NOT(ISERROR(SEARCH("SUECIA",B14)))</formula>
    </cfRule>
  </conditionalFormatting>
  <conditionalFormatting sqref="B16">
    <cfRule type="containsText" dxfId="31559" priority="31332" operator="containsText" text="SUIZA">
      <formula>NOT(ISERROR(SEARCH("SUIZA",B16)))</formula>
    </cfRule>
    <cfRule type="containsText" dxfId="31558" priority="31333" operator="containsText" text="AUSTRIA">
      <formula>NOT(ISERROR(SEARCH("AUSTRIA",B16)))</formula>
    </cfRule>
    <cfRule type="containsText" dxfId="31557" priority="31334" operator="containsText" text="IRLANDA">
      <formula>NOT(ISERROR(SEARCH("IRLANDA",B16)))</formula>
    </cfRule>
    <cfRule type="containsText" dxfId="31556" priority="31335" operator="containsText" text="PAÍSES DEL ESTE">
      <formula>NOT(ISERROR(SEARCH("PAÍSES DEL ESTE",B16)))</formula>
    </cfRule>
    <cfRule type="containsText" dxfId="31555" priority="31336" operator="containsText" text="RUSIA">
      <formula>NOT(ISERROR(SEARCH("RUSIA",B16)))</formula>
    </cfRule>
    <cfRule type="containsText" dxfId="31554" priority="31337" operator="containsText" text="HOLANDA">
      <formula>NOT(ISERROR(SEARCH("HOLANDA",B16)))</formula>
    </cfRule>
    <cfRule type="containsText" dxfId="31553" priority="31338" operator="containsText" text="FRANCIA">
      <formula>NOT(ISERROR(SEARCH("FRANCIA",B16)))</formula>
    </cfRule>
    <cfRule type="containsText" dxfId="31552" priority="31339" operator="containsText" text="ITALIA">
      <formula>NOT(ISERROR(SEARCH("ITALIA",B16)))</formula>
    </cfRule>
    <cfRule type="containsText" dxfId="31551" priority="31340" operator="containsText" text="BÉLGICA">
      <formula>NOT(ISERROR(SEARCH("BÉLGICA",B16)))</formula>
    </cfRule>
    <cfRule type="containsText" dxfId="31550" priority="31341" operator="containsText" text="ESPAÑA">
      <formula>NOT(ISERROR(SEARCH("ESPAÑA",B16)))</formula>
    </cfRule>
    <cfRule type="containsText" dxfId="31549" priority="31342" operator="containsText" text="ALEMANIA">
      <formula>NOT(ISERROR(SEARCH("ALEMANIA",B16)))</formula>
    </cfRule>
    <cfRule type="containsText" dxfId="31548" priority="31343" operator="containsText" text="PAÍSES NÓRDICOS">
      <formula>NOT(ISERROR(SEARCH("PAÍSES NÓRDICOS",B16)))</formula>
    </cfRule>
    <cfRule type="containsText" dxfId="31547" priority="31344" operator="containsText" text="REINO UNIDO">
      <formula>NOT(ISERROR(SEARCH("REINO UNIDO",B16)))</formula>
    </cfRule>
    <cfRule type="containsText" dxfId="31546" priority="31345" operator="containsText" text="DINAMARCA">
      <formula>NOT(ISERROR(SEARCH("DINAMARCA",B16)))</formula>
    </cfRule>
    <cfRule type="containsText" dxfId="31545" priority="31346" operator="containsText" text="NORUEGA">
      <formula>NOT(ISERROR(SEARCH("NORUEGA",B16)))</formula>
    </cfRule>
    <cfRule type="containsText" dxfId="31544" priority="31347" operator="containsText" text="FINLANDIA">
      <formula>NOT(ISERROR(SEARCH("FINLANDIA",B16)))</formula>
    </cfRule>
    <cfRule type="containsText" dxfId="31543" priority="31348" operator="containsText" text="SUECIA">
      <formula>NOT(ISERROR(SEARCH("SUECIA",B16)))</formula>
    </cfRule>
  </conditionalFormatting>
  <conditionalFormatting sqref="B15">
    <cfRule type="containsText" dxfId="31542" priority="31315" operator="containsText" text="SUIZA">
      <formula>NOT(ISERROR(SEARCH("SUIZA",B15)))</formula>
    </cfRule>
    <cfRule type="containsText" dxfId="31541" priority="31316" operator="containsText" text="AUSTRIA">
      <formula>NOT(ISERROR(SEARCH("AUSTRIA",B15)))</formula>
    </cfRule>
    <cfRule type="containsText" dxfId="31540" priority="31317" operator="containsText" text="IRLANDA">
      <formula>NOT(ISERROR(SEARCH("IRLANDA",B15)))</formula>
    </cfRule>
    <cfRule type="containsText" dxfId="31539" priority="31318" operator="containsText" text="PAÍSES DEL ESTE">
      <formula>NOT(ISERROR(SEARCH("PAÍSES DEL ESTE",B15)))</formula>
    </cfRule>
    <cfRule type="containsText" dxfId="31538" priority="31319" operator="containsText" text="RUSIA">
      <formula>NOT(ISERROR(SEARCH("RUSIA",B15)))</formula>
    </cfRule>
    <cfRule type="containsText" dxfId="31537" priority="31320" operator="containsText" text="HOLANDA">
      <formula>NOT(ISERROR(SEARCH("HOLANDA",B15)))</formula>
    </cfRule>
    <cfRule type="containsText" dxfId="31536" priority="31321" operator="containsText" text="FRANCIA">
      <formula>NOT(ISERROR(SEARCH("FRANCIA",B15)))</formula>
    </cfRule>
    <cfRule type="containsText" dxfId="31535" priority="31322" operator="containsText" text="ITALIA">
      <formula>NOT(ISERROR(SEARCH("ITALIA",B15)))</formula>
    </cfRule>
    <cfRule type="containsText" dxfId="31534" priority="31323" operator="containsText" text="BÉLGICA">
      <formula>NOT(ISERROR(SEARCH("BÉLGICA",B15)))</formula>
    </cfRule>
    <cfRule type="containsText" dxfId="31533" priority="31324" operator="containsText" text="ESPAÑA">
      <formula>NOT(ISERROR(SEARCH("ESPAÑA",B15)))</formula>
    </cfRule>
    <cfRule type="containsText" dxfId="31532" priority="31325" operator="containsText" text="ALEMANIA">
      <formula>NOT(ISERROR(SEARCH("ALEMANIA",B15)))</formula>
    </cfRule>
    <cfRule type="containsText" dxfId="31531" priority="31326" operator="containsText" text="PAÍSES NÓRDICOS">
      <formula>NOT(ISERROR(SEARCH("PAÍSES NÓRDICOS",B15)))</formula>
    </cfRule>
    <cfRule type="containsText" dxfId="31530" priority="31327" operator="containsText" text="REINO UNIDO">
      <formula>NOT(ISERROR(SEARCH("REINO UNIDO",B15)))</formula>
    </cfRule>
    <cfRule type="containsText" dxfId="31529" priority="31328" operator="containsText" text="DINAMARCA">
      <formula>NOT(ISERROR(SEARCH("DINAMARCA",B15)))</formula>
    </cfRule>
    <cfRule type="containsText" dxfId="31528" priority="31329" operator="containsText" text="NORUEGA">
      <formula>NOT(ISERROR(SEARCH("NORUEGA",B15)))</formula>
    </cfRule>
    <cfRule type="containsText" dxfId="31527" priority="31330" operator="containsText" text="FINLANDIA">
      <formula>NOT(ISERROR(SEARCH("FINLANDIA",B15)))</formula>
    </cfRule>
    <cfRule type="containsText" dxfId="31526" priority="31331" operator="containsText" text="SUECIA">
      <formula>NOT(ISERROR(SEARCH("SUECIA",B15)))</formula>
    </cfRule>
  </conditionalFormatting>
  <conditionalFormatting sqref="B17">
    <cfRule type="containsText" dxfId="31525" priority="31298" operator="containsText" text="SUIZA">
      <formula>NOT(ISERROR(SEARCH("SUIZA",B17)))</formula>
    </cfRule>
    <cfRule type="containsText" dxfId="31524" priority="31299" operator="containsText" text="AUSTRIA">
      <formula>NOT(ISERROR(SEARCH("AUSTRIA",B17)))</formula>
    </cfRule>
    <cfRule type="containsText" dxfId="31523" priority="31300" operator="containsText" text="IRLANDA">
      <formula>NOT(ISERROR(SEARCH("IRLANDA",B17)))</formula>
    </cfRule>
    <cfRule type="containsText" dxfId="31522" priority="31301" operator="containsText" text="PAÍSES DEL ESTE">
      <formula>NOT(ISERROR(SEARCH("PAÍSES DEL ESTE",B17)))</formula>
    </cfRule>
    <cfRule type="containsText" dxfId="31521" priority="31302" operator="containsText" text="RUSIA">
      <formula>NOT(ISERROR(SEARCH("RUSIA",B17)))</formula>
    </cfRule>
    <cfRule type="containsText" dxfId="31520" priority="31303" operator="containsText" text="HOLANDA">
      <formula>NOT(ISERROR(SEARCH("HOLANDA",B17)))</formula>
    </cfRule>
    <cfRule type="containsText" dxfId="31519" priority="31304" operator="containsText" text="FRANCIA">
      <formula>NOT(ISERROR(SEARCH("FRANCIA",B17)))</formula>
    </cfRule>
    <cfRule type="containsText" dxfId="31518" priority="31305" operator="containsText" text="ITALIA">
      <formula>NOT(ISERROR(SEARCH("ITALIA",B17)))</formula>
    </cfRule>
    <cfRule type="containsText" dxfId="31517" priority="31306" operator="containsText" text="BÉLGICA">
      <formula>NOT(ISERROR(SEARCH("BÉLGICA",B17)))</formula>
    </cfRule>
    <cfRule type="containsText" dxfId="31516" priority="31307" operator="containsText" text="ESPAÑA">
      <formula>NOT(ISERROR(SEARCH("ESPAÑA",B17)))</formula>
    </cfRule>
    <cfRule type="containsText" dxfId="31515" priority="31308" operator="containsText" text="ALEMANIA">
      <formula>NOT(ISERROR(SEARCH("ALEMANIA",B17)))</formula>
    </cfRule>
    <cfRule type="containsText" dxfId="31514" priority="31309" operator="containsText" text="PAÍSES NÓRDICOS">
      <formula>NOT(ISERROR(SEARCH("PAÍSES NÓRDICOS",B17)))</formula>
    </cfRule>
    <cfRule type="containsText" dxfId="31513" priority="31310" operator="containsText" text="REINO UNIDO">
      <formula>NOT(ISERROR(SEARCH("REINO UNIDO",B17)))</formula>
    </cfRule>
    <cfRule type="containsText" dxfId="31512" priority="31311" operator="containsText" text="DINAMARCA">
      <formula>NOT(ISERROR(SEARCH("DINAMARCA",B17)))</formula>
    </cfRule>
    <cfRule type="containsText" dxfId="31511" priority="31312" operator="containsText" text="NORUEGA">
      <formula>NOT(ISERROR(SEARCH("NORUEGA",B17)))</formula>
    </cfRule>
    <cfRule type="containsText" dxfId="31510" priority="31313" operator="containsText" text="FINLANDIA">
      <formula>NOT(ISERROR(SEARCH("FINLANDIA",B17)))</formula>
    </cfRule>
    <cfRule type="containsText" dxfId="31509" priority="31314" operator="containsText" text="SUECIA">
      <formula>NOT(ISERROR(SEARCH("SUECIA",B17)))</formula>
    </cfRule>
  </conditionalFormatting>
  <conditionalFormatting sqref="G17:G20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:G19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20">
    <cfRule type="containsText" dxfId="31015" priority="30788" operator="containsText" text="SUIZA">
      <formula>NOT(ISERROR(SEARCH("SUIZA",G20)))</formula>
    </cfRule>
    <cfRule type="containsText" dxfId="31014" priority="30789" operator="containsText" text="AUSTRIA">
      <formula>NOT(ISERROR(SEARCH("AUSTRIA",G20)))</formula>
    </cfRule>
    <cfRule type="containsText" dxfId="31013" priority="30790" operator="containsText" text="IRLANDA">
      <formula>NOT(ISERROR(SEARCH("IRLANDA",G20)))</formula>
    </cfRule>
    <cfRule type="containsText" dxfId="31012" priority="30791" operator="containsText" text="PAÍSES DEL ESTE">
      <formula>NOT(ISERROR(SEARCH("PAÍSES DEL ESTE",G20)))</formula>
    </cfRule>
    <cfRule type="containsText" dxfId="31011" priority="30792" operator="containsText" text="RUSIA">
      <formula>NOT(ISERROR(SEARCH("RUSIA",G20)))</formula>
    </cfRule>
    <cfRule type="containsText" dxfId="31010" priority="30793" operator="containsText" text="HOLANDA">
      <formula>NOT(ISERROR(SEARCH("HOLANDA",G20)))</formula>
    </cfRule>
    <cfRule type="containsText" dxfId="31009" priority="30794" operator="containsText" text="FRANCIA">
      <formula>NOT(ISERROR(SEARCH("FRANCIA",G20)))</formula>
    </cfRule>
    <cfRule type="containsText" dxfId="31008" priority="30795" operator="containsText" text="ITALIA">
      <formula>NOT(ISERROR(SEARCH("ITALIA",G20)))</formula>
    </cfRule>
    <cfRule type="containsText" dxfId="31007" priority="30796" operator="containsText" text="BÉLGICA">
      <formula>NOT(ISERROR(SEARCH("BÉLGICA",G20)))</formula>
    </cfRule>
    <cfRule type="containsText" dxfId="31006" priority="30797" operator="containsText" text="ESPAÑA">
      <formula>NOT(ISERROR(SEARCH("ESPAÑA",G20)))</formula>
    </cfRule>
    <cfRule type="containsText" dxfId="31005" priority="30798" operator="containsText" text="ALEMANIA">
      <formula>NOT(ISERROR(SEARCH("ALEMANIA",G20)))</formula>
    </cfRule>
    <cfRule type="containsText" dxfId="31004" priority="30799" operator="containsText" text="PAÍSES NÓRDICOS">
      <formula>NOT(ISERROR(SEARCH("PAÍSES NÓRDICOS",G20)))</formula>
    </cfRule>
    <cfRule type="containsText" dxfId="31003" priority="30800" operator="containsText" text="REINO UNIDO">
      <formula>NOT(ISERROR(SEARCH("REINO UNIDO",G20)))</formula>
    </cfRule>
    <cfRule type="containsText" dxfId="31002" priority="30801" operator="containsText" text="DINAMARCA">
      <formula>NOT(ISERROR(SEARCH("DINAMARCA",G20)))</formula>
    </cfRule>
    <cfRule type="containsText" dxfId="31001" priority="30802" operator="containsText" text="NORUEGA">
      <formula>NOT(ISERROR(SEARCH("NORUEGA",G20)))</formula>
    </cfRule>
    <cfRule type="containsText" dxfId="31000" priority="30803" operator="containsText" text="FINLANDIA">
      <formula>NOT(ISERROR(SEARCH("FINLANDIA",G20)))</formula>
    </cfRule>
    <cfRule type="containsText" dxfId="30999" priority="30804" operator="containsText" text="SUECIA">
      <formula>NOT(ISERROR(SEARCH("SUECIA",G20)))</formula>
    </cfRule>
  </conditionalFormatting>
  <conditionalFormatting sqref="B22">
    <cfRule type="containsText" dxfId="30998" priority="30771" operator="containsText" text="SUIZA">
      <formula>NOT(ISERROR(SEARCH("SUIZA",B22)))</formula>
    </cfRule>
    <cfRule type="containsText" dxfId="30997" priority="30772" operator="containsText" text="AUSTRIA">
      <formula>NOT(ISERROR(SEARCH("AUSTRIA",B22)))</formula>
    </cfRule>
    <cfRule type="containsText" dxfId="30996" priority="30773" operator="containsText" text="IRLANDA">
      <formula>NOT(ISERROR(SEARCH("IRLANDA",B22)))</formula>
    </cfRule>
    <cfRule type="containsText" dxfId="30995" priority="30774" operator="containsText" text="PAÍSES DEL ESTE">
      <formula>NOT(ISERROR(SEARCH("PAÍSES DEL ESTE",B22)))</formula>
    </cfRule>
    <cfRule type="containsText" dxfId="30994" priority="30775" operator="containsText" text="RUSIA">
      <formula>NOT(ISERROR(SEARCH("RUSIA",B22)))</formula>
    </cfRule>
    <cfRule type="containsText" dxfId="30993" priority="30776" operator="containsText" text="HOLANDA">
      <formula>NOT(ISERROR(SEARCH("HOLANDA",B22)))</formula>
    </cfRule>
    <cfRule type="containsText" dxfId="30992" priority="30777" operator="containsText" text="FRANCIA">
      <formula>NOT(ISERROR(SEARCH("FRANCIA",B22)))</formula>
    </cfRule>
    <cfRule type="containsText" dxfId="30991" priority="30778" operator="containsText" text="ITALIA">
      <formula>NOT(ISERROR(SEARCH("ITALIA",B22)))</formula>
    </cfRule>
    <cfRule type="containsText" dxfId="30990" priority="30779" operator="containsText" text="BÉLGICA">
      <formula>NOT(ISERROR(SEARCH("BÉLGICA",B22)))</formula>
    </cfRule>
    <cfRule type="containsText" dxfId="30989" priority="30780" operator="containsText" text="ESPAÑA">
      <formula>NOT(ISERROR(SEARCH("ESPAÑA",B22)))</formula>
    </cfRule>
    <cfRule type="containsText" dxfId="30988" priority="30781" operator="containsText" text="ALEMANIA">
      <formula>NOT(ISERROR(SEARCH("ALEMANIA",B22)))</formula>
    </cfRule>
    <cfRule type="containsText" dxfId="30987" priority="30782" operator="containsText" text="PAÍSES NÓRDICOS">
      <formula>NOT(ISERROR(SEARCH("PAÍSES NÓRDICOS",B22)))</formula>
    </cfRule>
    <cfRule type="containsText" dxfId="30986" priority="30783" operator="containsText" text="REINO UNIDO">
      <formula>NOT(ISERROR(SEARCH("REINO UNIDO",B22)))</formula>
    </cfRule>
    <cfRule type="containsText" dxfId="30985" priority="30784" operator="containsText" text="DINAMARCA">
      <formula>NOT(ISERROR(SEARCH("DINAMARCA",B22)))</formula>
    </cfRule>
    <cfRule type="containsText" dxfId="30984" priority="30785" operator="containsText" text="NORUEGA">
      <formula>NOT(ISERROR(SEARCH("NORUEGA",B22)))</formula>
    </cfRule>
    <cfRule type="containsText" dxfId="30983" priority="30786" operator="containsText" text="FINLANDIA">
      <formula>NOT(ISERROR(SEARCH("FINLANDIA",B22)))</formula>
    </cfRule>
    <cfRule type="containsText" dxfId="30982" priority="30787" operator="containsText" text="SUECIA">
      <formula>NOT(ISERROR(SEARCH("SUECIA",B22)))</formula>
    </cfRule>
  </conditionalFormatting>
  <conditionalFormatting sqref="B22">
    <cfRule type="containsText" dxfId="30981" priority="30754" operator="containsText" text="SUIZA">
      <formula>NOT(ISERROR(SEARCH("SUIZA",B22)))</formula>
    </cfRule>
    <cfRule type="containsText" dxfId="30980" priority="30755" operator="containsText" text="AUSTRIA">
      <formula>NOT(ISERROR(SEARCH("AUSTRIA",B22)))</formula>
    </cfRule>
    <cfRule type="containsText" dxfId="30979" priority="30756" operator="containsText" text="IRLANDA">
      <formula>NOT(ISERROR(SEARCH("IRLANDA",B22)))</formula>
    </cfRule>
    <cfRule type="containsText" dxfId="30978" priority="30757" operator="containsText" text="PAÍSES DEL ESTE">
      <formula>NOT(ISERROR(SEARCH("PAÍSES DEL ESTE",B22)))</formula>
    </cfRule>
    <cfRule type="containsText" dxfId="30977" priority="30758" operator="containsText" text="RUSIA">
      <formula>NOT(ISERROR(SEARCH("RUSIA",B22)))</formula>
    </cfRule>
    <cfRule type="containsText" dxfId="30976" priority="30759" operator="containsText" text="HOLANDA">
      <formula>NOT(ISERROR(SEARCH("HOLANDA",B22)))</formula>
    </cfRule>
    <cfRule type="containsText" dxfId="30975" priority="30760" operator="containsText" text="FRANCIA">
      <formula>NOT(ISERROR(SEARCH("FRANCIA",B22)))</formula>
    </cfRule>
    <cfRule type="containsText" dxfId="30974" priority="30761" operator="containsText" text="ITALIA">
      <formula>NOT(ISERROR(SEARCH("ITALIA",B22)))</formula>
    </cfRule>
    <cfRule type="containsText" dxfId="30973" priority="30762" operator="containsText" text="BÉLGICA">
      <formula>NOT(ISERROR(SEARCH("BÉLGICA",B22)))</formula>
    </cfRule>
    <cfRule type="containsText" dxfId="30972" priority="30763" operator="containsText" text="ESPAÑA">
      <formula>NOT(ISERROR(SEARCH("ESPAÑA",B22)))</formula>
    </cfRule>
    <cfRule type="containsText" dxfId="30971" priority="30764" operator="containsText" text="ALEMANIA">
      <formula>NOT(ISERROR(SEARCH("ALEMANIA",B22)))</formula>
    </cfRule>
    <cfRule type="containsText" dxfId="30970" priority="30765" operator="containsText" text="PAÍSES NÓRDICOS">
      <formula>NOT(ISERROR(SEARCH("PAÍSES NÓRDICOS",B22)))</formula>
    </cfRule>
    <cfRule type="containsText" dxfId="30969" priority="30766" operator="containsText" text="REINO UNIDO">
      <formula>NOT(ISERROR(SEARCH("REINO UNIDO",B22)))</formula>
    </cfRule>
    <cfRule type="containsText" dxfId="30968" priority="30767" operator="containsText" text="DINAMARCA">
      <formula>NOT(ISERROR(SEARCH("DINAMARCA",B22)))</formula>
    </cfRule>
    <cfRule type="containsText" dxfId="30967" priority="30768" operator="containsText" text="NORUEGA">
      <formula>NOT(ISERROR(SEARCH("NORUEGA",B22)))</formula>
    </cfRule>
    <cfRule type="containsText" dxfId="30966" priority="30769" operator="containsText" text="FINLANDIA">
      <formula>NOT(ISERROR(SEARCH("FINLANDIA",B22)))</formula>
    </cfRule>
    <cfRule type="containsText" dxfId="30965" priority="30770" operator="containsText" text="SUECIA">
      <formula>NOT(ISERROR(SEARCH("SUECIA",B22)))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1">
    <cfRule type="containsText" dxfId="30777" priority="30550" operator="containsText" text="SUIZA">
      <formula>NOT(ISERROR(SEARCH("SUIZA",B21)))</formula>
    </cfRule>
    <cfRule type="containsText" dxfId="30776" priority="30551" operator="containsText" text="AUSTRIA">
      <formula>NOT(ISERROR(SEARCH("AUSTRIA",B21)))</formula>
    </cfRule>
    <cfRule type="containsText" dxfId="30775" priority="30552" operator="containsText" text="IRLANDA">
      <formula>NOT(ISERROR(SEARCH("IRLANDA",B21)))</formula>
    </cfRule>
    <cfRule type="containsText" dxfId="30774" priority="30553" operator="containsText" text="PAÍSES DEL ESTE">
      <formula>NOT(ISERROR(SEARCH("PAÍSES DEL ESTE",B21)))</formula>
    </cfRule>
    <cfRule type="containsText" dxfId="30773" priority="30554" operator="containsText" text="RUSIA">
      <formula>NOT(ISERROR(SEARCH("RUSIA",B21)))</formula>
    </cfRule>
    <cfRule type="containsText" dxfId="30772" priority="30555" operator="containsText" text="HOLANDA">
      <formula>NOT(ISERROR(SEARCH("HOLANDA",B21)))</formula>
    </cfRule>
    <cfRule type="containsText" dxfId="30771" priority="30556" operator="containsText" text="FRANCIA">
      <formula>NOT(ISERROR(SEARCH("FRANCIA",B21)))</formula>
    </cfRule>
    <cfRule type="containsText" dxfId="30770" priority="30557" operator="containsText" text="ITALIA">
      <formula>NOT(ISERROR(SEARCH("ITALIA",B21)))</formula>
    </cfRule>
    <cfRule type="containsText" dxfId="30769" priority="30558" operator="containsText" text="BÉLGICA">
      <formula>NOT(ISERROR(SEARCH("BÉLGICA",B21)))</formula>
    </cfRule>
    <cfRule type="containsText" dxfId="30768" priority="30559" operator="containsText" text="ESPAÑA">
      <formula>NOT(ISERROR(SEARCH("ESPAÑA",B21)))</formula>
    </cfRule>
    <cfRule type="containsText" dxfId="30767" priority="30560" operator="containsText" text="ALEMANIA">
      <formula>NOT(ISERROR(SEARCH("ALEMANIA",B21)))</formula>
    </cfRule>
    <cfRule type="containsText" dxfId="30766" priority="30561" operator="containsText" text="PAÍSES NÓRDICOS">
      <formula>NOT(ISERROR(SEARCH("PAÍSES NÓRDICOS",B21)))</formula>
    </cfRule>
    <cfRule type="containsText" dxfId="30765" priority="30562" operator="containsText" text="REINO UNIDO">
      <formula>NOT(ISERROR(SEARCH("REINO UNIDO",B21)))</formula>
    </cfRule>
    <cfRule type="containsText" dxfId="30764" priority="30563" operator="containsText" text="DINAMARCA">
      <formula>NOT(ISERROR(SEARCH("DINAMARCA",B21)))</formula>
    </cfRule>
    <cfRule type="containsText" dxfId="30763" priority="30564" operator="containsText" text="NORUEGA">
      <formula>NOT(ISERROR(SEARCH("NORUEGA",B21)))</formula>
    </cfRule>
    <cfRule type="containsText" dxfId="30762" priority="30565" operator="containsText" text="FINLANDIA">
      <formula>NOT(ISERROR(SEARCH("FINLANDIA",B21)))</formula>
    </cfRule>
    <cfRule type="containsText" dxfId="30761" priority="30566" operator="containsText" text="SUECIA">
      <formula>NOT(ISERROR(SEARCH("SUECIA",B21)))</formula>
    </cfRule>
  </conditionalFormatting>
  <conditionalFormatting sqref="B21">
    <cfRule type="containsText" dxfId="30760" priority="30533" operator="containsText" text="SUIZA">
      <formula>NOT(ISERROR(SEARCH("SUIZA",B21)))</formula>
    </cfRule>
    <cfRule type="containsText" dxfId="30759" priority="30534" operator="containsText" text="AUSTRIA">
      <formula>NOT(ISERROR(SEARCH("AUSTRIA",B21)))</formula>
    </cfRule>
    <cfRule type="containsText" dxfId="30758" priority="30535" operator="containsText" text="IRLANDA">
      <formula>NOT(ISERROR(SEARCH("IRLANDA",B21)))</formula>
    </cfRule>
    <cfRule type="containsText" dxfId="30757" priority="30536" operator="containsText" text="PAÍSES DEL ESTE">
      <formula>NOT(ISERROR(SEARCH("PAÍSES DEL ESTE",B21)))</formula>
    </cfRule>
    <cfRule type="containsText" dxfId="30756" priority="30537" operator="containsText" text="RUSIA">
      <formula>NOT(ISERROR(SEARCH("RUSIA",B21)))</formula>
    </cfRule>
    <cfRule type="containsText" dxfId="30755" priority="30538" operator="containsText" text="HOLANDA">
      <formula>NOT(ISERROR(SEARCH("HOLANDA",B21)))</formula>
    </cfRule>
    <cfRule type="containsText" dxfId="30754" priority="30539" operator="containsText" text="FRANCIA">
      <formula>NOT(ISERROR(SEARCH("FRANCIA",B21)))</formula>
    </cfRule>
    <cfRule type="containsText" dxfId="30753" priority="30540" operator="containsText" text="ITALIA">
      <formula>NOT(ISERROR(SEARCH("ITALIA",B21)))</formula>
    </cfRule>
    <cfRule type="containsText" dxfId="30752" priority="30541" operator="containsText" text="BÉLGICA">
      <formula>NOT(ISERROR(SEARCH("BÉLGICA",B21)))</formula>
    </cfRule>
    <cfRule type="containsText" dxfId="30751" priority="30542" operator="containsText" text="ESPAÑA">
      <formula>NOT(ISERROR(SEARCH("ESPAÑA",B21)))</formula>
    </cfRule>
    <cfRule type="containsText" dxfId="30750" priority="30543" operator="containsText" text="ALEMANIA">
      <formula>NOT(ISERROR(SEARCH("ALEMANIA",B21)))</formula>
    </cfRule>
    <cfRule type="containsText" dxfId="30749" priority="30544" operator="containsText" text="PAÍSES NÓRDICOS">
      <formula>NOT(ISERROR(SEARCH("PAÍSES NÓRDICOS",B21)))</formula>
    </cfRule>
    <cfRule type="containsText" dxfId="30748" priority="30545" operator="containsText" text="REINO UNIDO">
      <formula>NOT(ISERROR(SEARCH("REINO UNIDO",B21)))</formula>
    </cfRule>
    <cfRule type="containsText" dxfId="30747" priority="30546" operator="containsText" text="DINAMARCA">
      <formula>NOT(ISERROR(SEARCH("DINAMARCA",B21)))</formula>
    </cfRule>
    <cfRule type="containsText" dxfId="30746" priority="30547" operator="containsText" text="NORUEGA">
      <formula>NOT(ISERROR(SEARCH("NORUEGA",B21)))</formula>
    </cfRule>
    <cfRule type="containsText" dxfId="30745" priority="30548" operator="containsText" text="FINLANDIA">
      <formula>NOT(ISERROR(SEARCH("FINLANDIA",B21)))</formula>
    </cfRule>
    <cfRule type="containsText" dxfId="30744" priority="30549" operator="containsText" text="SUECIA">
      <formula>NOT(ISERROR(SEARCH("SUECIA",B21)))</formula>
    </cfRule>
  </conditionalFormatting>
  <conditionalFormatting sqref="B21">
    <cfRule type="containsText" dxfId="30743" priority="30516" operator="containsText" text="SUIZA">
      <formula>NOT(ISERROR(SEARCH("SUIZA",B21)))</formula>
    </cfRule>
    <cfRule type="containsText" dxfId="30742" priority="30517" operator="containsText" text="AUSTRIA">
      <formula>NOT(ISERROR(SEARCH("AUSTRIA",B21)))</formula>
    </cfRule>
    <cfRule type="containsText" dxfId="30741" priority="30518" operator="containsText" text="IRLANDA">
      <formula>NOT(ISERROR(SEARCH("IRLANDA",B21)))</formula>
    </cfRule>
    <cfRule type="containsText" dxfId="30740" priority="30519" operator="containsText" text="PAÍSES DEL ESTE">
      <formula>NOT(ISERROR(SEARCH("PAÍSES DEL ESTE",B21)))</formula>
    </cfRule>
    <cfRule type="containsText" dxfId="30739" priority="30520" operator="containsText" text="RUSIA">
      <formula>NOT(ISERROR(SEARCH("RUSIA",B21)))</formula>
    </cfRule>
    <cfRule type="containsText" dxfId="30738" priority="30521" operator="containsText" text="HOLANDA">
      <formula>NOT(ISERROR(SEARCH("HOLANDA",B21)))</formula>
    </cfRule>
    <cfRule type="containsText" dxfId="30737" priority="30522" operator="containsText" text="FRANCIA">
      <formula>NOT(ISERROR(SEARCH("FRANCIA",B21)))</formula>
    </cfRule>
    <cfRule type="containsText" dxfId="30736" priority="30523" operator="containsText" text="ITALIA">
      <formula>NOT(ISERROR(SEARCH("ITALIA",B21)))</formula>
    </cfRule>
    <cfRule type="containsText" dxfId="30735" priority="30524" operator="containsText" text="BÉLGICA">
      <formula>NOT(ISERROR(SEARCH("BÉLGICA",B21)))</formula>
    </cfRule>
    <cfRule type="containsText" dxfId="30734" priority="30525" operator="containsText" text="ESPAÑA">
      <formula>NOT(ISERROR(SEARCH("ESPAÑA",B21)))</formula>
    </cfRule>
    <cfRule type="containsText" dxfId="30733" priority="30526" operator="containsText" text="ALEMANIA">
      <formula>NOT(ISERROR(SEARCH("ALEMANIA",B21)))</formula>
    </cfRule>
    <cfRule type="containsText" dxfId="30732" priority="30527" operator="containsText" text="PAÍSES NÓRDICOS">
      <formula>NOT(ISERROR(SEARCH("PAÍSES NÓRDICOS",B21)))</formula>
    </cfRule>
    <cfRule type="containsText" dxfId="30731" priority="30528" operator="containsText" text="REINO UNIDO">
      <formula>NOT(ISERROR(SEARCH("REINO UNIDO",B21)))</formula>
    </cfRule>
    <cfRule type="containsText" dxfId="30730" priority="30529" operator="containsText" text="DINAMARCA">
      <formula>NOT(ISERROR(SEARCH("DINAMARCA",B21)))</formula>
    </cfRule>
    <cfRule type="containsText" dxfId="30729" priority="30530" operator="containsText" text="NORUEGA">
      <formula>NOT(ISERROR(SEARCH("NORUEGA",B21)))</formula>
    </cfRule>
    <cfRule type="containsText" dxfId="30728" priority="30531" operator="containsText" text="FINLANDIA">
      <formula>NOT(ISERROR(SEARCH("FINLANDIA",B21)))</formula>
    </cfRule>
    <cfRule type="containsText" dxfId="30727" priority="30532" operator="containsText" text="SUECIA">
      <formula>NOT(ISERROR(SEARCH("SUECIA",B21)))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18">
    <cfRule type="containsText" dxfId="30590" priority="30363" operator="containsText" text="SUIZA">
      <formula>NOT(ISERROR(SEARCH("SUIZA",B18)))</formula>
    </cfRule>
    <cfRule type="containsText" dxfId="30589" priority="30364" operator="containsText" text="AUSTRIA">
      <formula>NOT(ISERROR(SEARCH("AUSTRIA",B18)))</formula>
    </cfRule>
    <cfRule type="containsText" dxfId="30588" priority="30365" operator="containsText" text="IRLANDA">
      <formula>NOT(ISERROR(SEARCH("IRLANDA",B18)))</formula>
    </cfRule>
    <cfRule type="containsText" dxfId="30587" priority="30366" operator="containsText" text="PAÍSES DEL ESTE">
      <formula>NOT(ISERROR(SEARCH("PAÍSES DEL ESTE",B18)))</formula>
    </cfRule>
    <cfRule type="containsText" dxfId="30586" priority="30367" operator="containsText" text="RUSIA">
      <formula>NOT(ISERROR(SEARCH("RUSIA",B18)))</formula>
    </cfRule>
    <cfRule type="containsText" dxfId="30585" priority="30368" operator="containsText" text="HOLANDA">
      <formula>NOT(ISERROR(SEARCH("HOLANDA",B18)))</formula>
    </cfRule>
    <cfRule type="containsText" dxfId="30584" priority="30369" operator="containsText" text="FRANCIA">
      <formula>NOT(ISERROR(SEARCH("FRANCIA",B18)))</formula>
    </cfRule>
    <cfRule type="containsText" dxfId="30583" priority="30370" operator="containsText" text="ITALIA">
      <formula>NOT(ISERROR(SEARCH("ITALIA",B18)))</formula>
    </cfRule>
    <cfRule type="containsText" dxfId="30582" priority="30371" operator="containsText" text="BÉLGICA">
      <formula>NOT(ISERROR(SEARCH("BÉLGICA",B18)))</formula>
    </cfRule>
    <cfRule type="containsText" dxfId="30581" priority="30372" operator="containsText" text="ESPAÑA">
      <formula>NOT(ISERROR(SEARCH("ESPAÑA",B18)))</formula>
    </cfRule>
    <cfRule type="containsText" dxfId="30580" priority="30373" operator="containsText" text="ALEMANIA">
      <formula>NOT(ISERROR(SEARCH("ALEMANIA",B18)))</formula>
    </cfRule>
    <cfRule type="containsText" dxfId="30579" priority="30374" operator="containsText" text="PAÍSES NÓRDICOS">
      <formula>NOT(ISERROR(SEARCH("PAÍSES NÓRDICOS",B18)))</formula>
    </cfRule>
    <cfRule type="containsText" dxfId="30578" priority="30375" operator="containsText" text="REINO UNIDO">
      <formula>NOT(ISERROR(SEARCH("REINO UNIDO",B18)))</formula>
    </cfRule>
    <cfRule type="containsText" dxfId="30577" priority="30376" operator="containsText" text="DINAMARCA">
      <formula>NOT(ISERROR(SEARCH("DINAMARCA",B18)))</formula>
    </cfRule>
    <cfRule type="containsText" dxfId="30576" priority="30377" operator="containsText" text="NORUEGA">
      <formula>NOT(ISERROR(SEARCH("NORUEGA",B18)))</formula>
    </cfRule>
    <cfRule type="containsText" dxfId="30575" priority="30378" operator="containsText" text="FINLANDIA">
      <formula>NOT(ISERROR(SEARCH("FINLANDIA",B18)))</formula>
    </cfRule>
    <cfRule type="containsText" dxfId="30574" priority="30379" operator="containsText" text="SUECIA">
      <formula>NOT(ISERROR(SEARCH("SUECIA",B18)))</formula>
    </cfRule>
  </conditionalFormatting>
  <conditionalFormatting sqref="B19">
    <cfRule type="containsText" dxfId="30573" priority="30346" operator="containsText" text="SUIZA">
      <formula>NOT(ISERROR(SEARCH("SUIZA",B19)))</formula>
    </cfRule>
    <cfRule type="containsText" dxfId="30572" priority="30347" operator="containsText" text="AUSTRIA">
      <formula>NOT(ISERROR(SEARCH("AUSTRIA",B19)))</formula>
    </cfRule>
    <cfRule type="containsText" dxfId="30571" priority="30348" operator="containsText" text="IRLANDA">
      <formula>NOT(ISERROR(SEARCH("IRLANDA",B19)))</formula>
    </cfRule>
    <cfRule type="containsText" dxfId="30570" priority="30349" operator="containsText" text="PAÍSES DEL ESTE">
      <formula>NOT(ISERROR(SEARCH("PAÍSES DEL ESTE",B19)))</formula>
    </cfRule>
    <cfRule type="containsText" dxfId="30569" priority="30350" operator="containsText" text="RUSIA">
      <formula>NOT(ISERROR(SEARCH("RUSIA",B19)))</formula>
    </cfRule>
    <cfRule type="containsText" dxfId="30568" priority="30351" operator="containsText" text="HOLANDA">
      <formula>NOT(ISERROR(SEARCH("HOLANDA",B19)))</formula>
    </cfRule>
    <cfRule type="containsText" dxfId="30567" priority="30352" operator="containsText" text="FRANCIA">
      <formula>NOT(ISERROR(SEARCH("FRANCIA",B19)))</formula>
    </cfRule>
    <cfRule type="containsText" dxfId="30566" priority="30353" operator="containsText" text="ITALIA">
      <formula>NOT(ISERROR(SEARCH("ITALIA",B19)))</formula>
    </cfRule>
    <cfRule type="containsText" dxfId="30565" priority="30354" operator="containsText" text="BÉLGICA">
      <formula>NOT(ISERROR(SEARCH("BÉLGICA",B19)))</formula>
    </cfRule>
    <cfRule type="containsText" dxfId="30564" priority="30355" operator="containsText" text="ESPAÑA">
      <formula>NOT(ISERROR(SEARCH("ESPAÑA",B19)))</formula>
    </cfRule>
    <cfRule type="containsText" dxfId="30563" priority="30356" operator="containsText" text="ALEMANIA">
      <formula>NOT(ISERROR(SEARCH("ALEMANIA",B19)))</formula>
    </cfRule>
    <cfRule type="containsText" dxfId="30562" priority="30357" operator="containsText" text="PAÍSES NÓRDICOS">
      <formula>NOT(ISERROR(SEARCH("PAÍSES NÓRDICOS",B19)))</formula>
    </cfRule>
    <cfRule type="containsText" dxfId="30561" priority="30358" operator="containsText" text="REINO UNIDO">
      <formula>NOT(ISERROR(SEARCH("REINO UNIDO",B19)))</formula>
    </cfRule>
    <cfRule type="containsText" dxfId="30560" priority="30359" operator="containsText" text="DINAMARCA">
      <formula>NOT(ISERROR(SEARCH("DINAMARCA",B19)))</formula>
    </cfRule>
    <cfRule type="containsText" dxfId="30559" priority="30360" operator="containsText" text="NORUEGA">
      <formula>NOT(ISERROR(SEARCH("NORUEGA",B19)))</formula>
    </cfRule>
    <cfRule type="containsText" dxfId="30558" priority="30361" operator="containsText" text="FINLANDIA">
      <formula>NOT(ISERROR(SEARCH("FINLANDIA",B19)))</formula>
    </cfRule>
    <cfRule type="containsText" dxfId="30557" priority="30362" operator="containsText" text="SUECIA">
      <formula>NOT(ISERROR(SEARCH("SUECIA",B19)))</formula>
    </cfRule>
  </conditionalFormatting>
  <conditionalFormatting sqref="B20">
    <cfRule type="containsText" dxfId="30556" priority="30329" operator="containsText" text="SUIZA">
      <formula>NOT(ISERROR(SEARCH("SUIZA",B20)))</formula>
    </cfRule>
    <cfRule type="containsText" dxfId="30555" priority="30330" operator="containsText" text="AUSTRIA">
      <formula>NOT(ISERROR(SEARCH("AUSTRIA",B20)))</formula>
    </cfRule>
    <cfRule type="containsText" dxfId="30554" priority="30331" operator="containsText" text="IRLANDA">
      <formula>NOT(ISERROR(SEARCH("IRLANDA",B20)))</formula>
    </cfRule>
    <cfRule type="containsText" dxfId="30553" priority="30332" operator="containsText" text="PAÍSES DEL ESTE">
      <formula>NOT(ISERROR(SEARCH("PAÍSES DEL ESTE",B20)))</formula>
    </cfRule>
    <cfRule type="containsText" dxfId="30552" priority="30333" operator="containsText" text="RUSIA">
      <formula>NOT(ISERROR(SEARCH("RUSIA",B20)))</formula>
    </cfRule>
    <cfRule type="containsText" dxfId="30551" priority="30334" operator="containsText" text="HOLANDA">
      <formula>NOT(ISERROR(SEARCH("HOLANDA",B20)))</formula>
    </cfRule>
    <cfRule type="containsText" dxfId="30550" priority="30335" operator="containsText" text="FRANCIA">
      <formula>NOT(ISERROR(SEARCH("FRANCIA",B20)))</formula>
    </cfRule>
    <cfRule type="containsText" dxfId="30549" priority="30336" operator="containsText" text="ITALIA">
      <formula>NOT(ISERROR(SEARCH("ITALIA",B20)))</formula>
    </cfRule>
    <cfRule type="containsText" dxfId="30548" priority="30337" operator="containsText" text="BÉLGICA">
      <formula>NOT(ISERROR(SEARCH("BÉLGICA",B20)))</formula>
    </cfRule>
    <cfRule type="containsText" dxfId="30547" priority="30338" operator="containsText" text="ESPAÑA">
      <formula>NOT(ISERROR(SEARCH("ESPAÑA",B20)))</formula>
    </cfRule>
    <cfRule type="containsText" dxfId="30546" priority="30339" operator="containsText" text="ALEMANIA">
      <formula>NOT(ISERROR(SEARCH("ALEMANIA",B20)))</formula>
    </cfRule>
    <cfRule type="containsText" dxfId="30545" priority="30340" operator="containsText" text="PAÍSES NÓRDICOS">
      <formula>NOT(ISERROR(SEARCH("PAÍSES NÓRDICOS",B20)))</formula>
    </cfRule>
    <cfRule type="containsText" dxfId="30544" priority="30341" operator="containsText" text="REINO UNIDO">
      <formula>NOT(ISERROR(SEARCH("REINO UNIDO",B20)))</formula>
    </cfRule>
    <cfRule type="containsText" dxfId="30543" priority="30342" operator="containsText" text="DINAMARCA">
      <formula>NOT(ISERROR(SEARCH("DINAMARCA",B20)))</formula>
    </cfRule>
    <cfRule type="containsText" dxfId="30542" priority="30343" operator="containsText" text="NORUEGA">
      <formula>NOT(ISERROR(SEARCH("NORUEGA",B20)))</formula>
    </cfRule>
    <cfRule type="containsText" dxfId="30541" priority="30344" operator="containsText" text="FINLANDIA">
      <formula>NOT(ISERROR(SEARCH("FINLANDIA",B20)))</formula>
    </cfRule>
    <cfRule type="containsText" dxfId="30540" priority="30345" operator="containsText" text="SUECIA">
      <formula>NOT(ISERROR(SEARCH("SUECIA",B20)))</formula>
    </cfRule>
  </conditionalFormatting>
  <conditionalFormatting sqref="B18">
    <cfRule type="containsText" dxfId="30539" priority="30312" operator="containsText" text="SUIZA">
      <formula>NOT(ISERROR(SEARCH("SUIZA",B18)))</formula>
    </cfRule>
    <cfRule type="containsText" dxfId="30538" priority="30313" operator="containsText" text="AUSTRIA">
      <formula>NOT(ISERROR(SEARCH("AUSTRIA",B18)))</formula>
    </cfRule>
    <cfRule type="containsText" dxfId="30537" priority="30314" operator="containsText" text="IRLANDA">
      <formula>NOT(ISERROR(SEARCH("IRLANDA",B18)))</formula>
    </cfRule>
    <cfRule type="containsText" dxfId="30536" priority="30315" operator="containsText" text="PAÍSES DEL ESTE">
      <formula>NOT(ISERROR(SEARCH("PAÍSES DEL ESTE",B18)))</formula>
    </cfRule>
    <cfRule type="containsText" dxfId="30535" priority="30316" operator="containsText" text="RUSIA">
      <formula>NOT(ISERROR(SEARCH("RUSIA",B18)))</formula>
    </cfRule>
    <cfRule type="containsText" dxfId="30534" priority="30317" operator="containsText" text="HOLANDA">
      <formula>NOT(ISERROR(SEARCH("HOLANDA",B18)))</formula>
    </cfRule>
    <cfRule type="containsText" dxfId="30533" priority="30318" operator="containsText" text="FRANCIA">
      <formula>NOT(ISERROR(SEARCH("FRANCIA",B18)))</formula>
    </cfRule>
    <cfRule type="containsText" dxfId="30532" priority="30319" operator="containsText" text="ITALIA">
      <formula>NOT(ISERROR(SEARCH("ITALIA",B18)))</formula>
    </cfRule>
    <cfRule type="containsText" dxfId="30531" priority="30320" operator="containsText" text="BÉLGICA">
      <formula>NOT(ISERROR(SEARCH("BÉLGICA",B18)))</formula>
    </cfRule>
    <cfRule type="containsText" dxfId="30530" priority="30321" operator="containsText" text="ESPAÑA">
      <formula>NOT(ISERROR(SEARCH("ESPAÑA",B18)))</formula>
    </cfRule>
    <cfRule type="containsText" dxfId="30529" priority="30322" operator="containsText" text="ALEMANIA">
      <formula>NOT(ISERROR(SEARCH("ALEMANIA",B18)))</formula>
    </cfRule>
    <cfRule type="containsText" dxfId="30528" priority="30323" operator="containsText" text="PAÍSES NÓRDICOS">
      <formula>NOT(ISERROR(SEARCH("PAÍSES NÓRDICOS",B18)))</formula>
    </cfRule>
    <cfRule type="containsText" dxfId="30527" priority="30324" operator="containsText" text="REINO UNIDO">
      <formula>NOT(ISERROR(SEARCH("REINO UNIDO",B18)))</formula>
    </cfRule>
    <cfRule type="containsText" dxfId="30526" priority="30325" operator="containsText" text="DINAMARCA">
      <formula>NOT(ISERROR(SEARCH("DINAMARCA",B18)))</formula>
    </cfRule>
    <cfRule type="containsText" dxfId="30525" priority="30326" operator="containsText" text="NORUEGA">
      <formula>NOT(ISERROR(SEARCH("NORUEGA",B18)))</formula>
    </cfRule>
    <cfRule type="containsText" dxfId="30524" priority="30327" operator="containsText" text="FINLANDIA">
      <formula>NOT(ISERROR(SEARCH("FINLANDIA",B18)))</formula>
    </cfRule>
    <cfRule type="containsText" dxfId="30523" priority="30328" operator="containsText" text="SUECIA">
      <formula>NOT(ISERROR(SEARCH("SUECIA",B18)))</formula>
    </cfRule>
  </conditionalFormatting>
  <conditionalFormatting sqref="B18">
    <cfRule type="containsText" dxfId="30522" priority="30295" operator="containsText" text="SUIZA">
      <formula>NOT(ISERROR(SEARCH("SUIZA",B18)))</formula>
    </cfRule>
    <cfRule type="containsText" dxfId="30521" priority="30296" operator="containsText" text="AUSTRIA">
      <formula>NOT(ISERROR(SEARCH("AUSTRIA",B18)))</formula>
    </cfRule>
    <cfRule type="containsText" dxfId="30520" priority="30297" operator="containsText" text="IRLANDA">
      <formula>NOT(ISERROR(SEARCH("IRLANDA",B18)))</formula>
    </cfRule>
    <cfRule type="containsText" dxfId="30519" priority="30298" operator="containsText" text="PAÍSES DEL ESTE">
      <formula>NOT(ISERROR(SEARCH("PAÍSES DEL ESTE",B18)))</formula>
    </cfRule>
    <cfRule type="containsText" dxfId="30518" priority="30299" operator="containsText" text="RUSIA">
      <formula>NOT(ISERROR(SEARCH("RUSIA",B18)))</formula>
    </cfRule>
    <cfRule type="containsText" dxfId="30517" priority="30300" operator="containsText" text="HOLANDA">
      <formula>NOT(ISERROR(SEARCH("HOLANDA",B18)))</formula>
    </cfRule>
    <cfRule type="containsText" dxfId="30516" priority="30301" operator="containsText" text="FRANCIA">
      <formula>NOT(ISERROR(SEARCH("FRANCIA",B18)))</formula>
    </cfRule>
    <cfRule type="containsText" dxfId="30515" priority="30302" operator="containsText" text="ITALIA">
      <formula>NOT(ISERROR(SEARCH("ITALIA",B18)))</formula>
    </cfRule>
    <cfRule type="containsText" dxfId="30514" priority="30303" operator="containsText" text="BÉLGICA">
      <formula>NOT(ISERROR(SEARCH("BÉLGICA",B18)))</formula>
    </cfRule>
    <cfRule type="containsText" dxfId="30513" priority="30304" operator="containsText" text="ESPAÑA">
      <formula>NOT(ISERROR(SEARCH("ESPAÑA",B18)))</formula>
    </cfRule>
    <cfRule type="containsText" dxfId="30512" priority="30305" operator="containsText" text="ALEMANIA">
      <formula>NOT(ISERROR(SEARCH("ALEMANIA",B18)))</formula>
    </cfRule>
    <cfRule type="containsText" dxfId="30511" priority="30306" operator="containsText" text="PAÍSES NÓRDICOS">
      <formula>NOT(ISERROR(SEARCH("PAÍSES NÓRDICOS",B18)))</formula>
    </cfRule>
    <cfRule type="containsText" dxfId="30510" priority="30307" operator="containsText" text="REINO UNIDO">
      <formula>NOT(ISERROR(SEARCH("REINO UNIDO",B18)))</formula>
    </cfRule>
    <cfRule type="containsText" dxfId="30509" priority="30308" operator="containsText" text="DINAMARCA">
      <formula>NOT(ISERROR(SEARCH("DINAMARCA",B18)))</formula>
    </cfRule>
    <cfRule type="containsText" dxfId="30508" priority="30309" operator="containsText" text="NORUEGA">
      <formula>NOT(ISERROR(SEARCH("NORUEGA",B18)))</formula>
    </cfRule>
    <cfRule type="containsText" dxfId="30507" priority="30310" operator="containsText" text="FINLANDIA">
      <formula>NOT(ISERROR(SEARCH("FINLANDIA",B18)))</formula>
    </cfRule>
    <cfRule type="containsText" dxfId="30506" priority="30311" operator="containsText" text="SUECIA">
      <formula>NOT(ISERROR(SEARCH("SUECIA",B18)))</formula>
    </cfRule>
  </conditionalFormatting>
  <conditionalFormatting sqref="B18">
    <cfRule type="containsText" dxfId="30505" priority="30278" operator="containsText" text="SUIZA">
      <formula>NOT(ISERROR(SEARCH("SUIZA",B18)))</formula>
    </cfRule>
    <cfRule type="containsText" dxfId="30504" priority="30279" operator="containsText" text="AUSTRIA">
      <formula>NOT(ISERROR(SEARCH("AUSTRIA",B18)))</formula>
    </cfRule>
    <cfRule type="containsText" dxfId="30503" priority="30280" operator="containsText" text="IRLANDA">
      <formula>NOT(ISERROR(SEARCH("IRLANDA",B18)))</formula>
    </cfRule>
    <cfRule type="containsText" dxfId="30502" priority="30281" operator="containsText" text="PAÍSES DEL ESTE">
      <formula>NOT(ISERROR(SEARCH("PAÍSES DEL ESTE",B18)))</formula>
    </cfRule>
    <cfRule type="containsText" dxfId="30501" priority="30282" operator="containsText" text="RUSIA">
      <formula>NOT(ISERROR(SEARCH("RUSIA",B18)))</formula>
    </cfRule>
    <cfRule type="containsText" dxfId="30500" priority="30283" operator="containsText" text="HOLANDA">
      <formula>NOT(ISERROR(SEARCH("HOLANDA",B18)))</formula>
    </cfRule>
    <cfRule type="containsText" dxfId="30499" priority="30284" operator="containsText" text="FRANCIA">
      <formula>NOT(ISERROR(SEARCH("FRANCIA",B18)))</formula>
    </cfRule>
    <cfRule type="containsText" dxfId="30498" priority="30285" operator="containsText" text="ITALIA">
      <formula>NOT(ISERROR(SEARCH("ITALIA",B18)))</formula>
    </cfRule>
    <cfRule type="containsText" dxfId="30497" priority="30286" operator="containsText" text="BÉLGICA">
      <formula>NOT(ISERROR(SEARCH("BÉLGICA",B18)))</formula>
    </cfRule>
    <cfRule type="containsText" dxfId="30496" priority="30287" operator="containsText" text="ESPAÑA">
      <formula>NOT(ISERROR(SEARCH("ESPAÑA",B18)))</formula>
    </cfRule>
    <cfRule type="containsText" dxfId="30495" priority="30288" operator="containsText" text="ALEMANIA">
      <formula>NOT(ISERROR(SEARCH("ALEMANIA",B18)))</formula>
    </cfRule>
    <cfRule type="containsText" dxfId="30494" priority="30289" operator="containsText" text="PAÍSES NÓRDICOS">
      <formula>NOT(ISERROR(SEARCH("PAÍSES NÓRDICOS",B18)))</formula>
    </cfRule>
    <cfRule type="containsText" dxfId="30493" priority="30290" operator="containsText" text="REINO UNIDO">
      <formula>NOT(ISERROR(SEARCH("REINO UNIDO",B18)))</formula>
    </cfRule>
    <cfRule type="containsText" dxfId="30492" priority="30291" operator="containsText" text="DINAMARCA">
      <formula>NOT(ISERROR(SEARCH("DINAMARCA",B18)))</formula>
    </cfRule>
    <cfRule type="containsText" dxfId="30491" priority="30292" operator="containsText" text="NORUEGA">
      <formula>NOT(ISERROR(SEARCH("NORUEGA",B18)))</formula>
    </cfRule>
    <cfRule type="containsText" dxfId="30490" priority="30293" operator="containsText" text="FINLANDIA">
      <formula>NOT(ISERROR(SEARCH("FINLANDIA",B18)))</formula>
    </cfRule>
    <cfRule type="containsText" dxfId="30489" priority="30294" operator="containsText" text="SUECIA">
      <formula>NOT(ISERROR(SEARCH("SUECIA",B18)))</formula>
    </cfRule>
  </conditionalFormatting>
  <conditionalFormatting sqref="B19">
    <cfRule type="containsText" dxfId="30488" priority="30261" operator="containsText" text="SUIZA">
      <formula>NOT(ISERROR(SEARCH("SUIZA",B19)))</formula>
    </cfRule>
    <cfRule type="containsText" dxfId="30487" priority="30262" operator="containsText" text="AUSTRIA">
      <formula>NOT(ISERROR(SEARCH("AUSTRIA",B19)))</formula>
    </cfRule>
    <cfRule type="containsText" dxfId="30486" priority="30263" operator="containsText" text="IRLANDA">
      <formula>NOT(ISERROR(SEARCH("IRLANDA",B19)))</formula>
    </cfRule>
    <cfRule type="containsText" dxfId="30485" priority="30264" operator="containsText" text="PAÍSES DEL ESTE">
      <formula>NOT(ISERROR(SEARCH("PAÍSES DEL ESTE",B19)))</formula>
    </cfRule>
    <cfRule type="containsText" dxfId="30484" priority="30265" operator="containsText" text="RUSIA">
      <formula>NOT(ISERROR(SEARCH("RUSIA",B19)))</formula>
    </cfRule>
    <cfRule type="containsText" dxfId="30483" priority="30266" operator="containsText" text="HOLANDA">
      <formula>NOT(ISERROR(SEARCH("HOLANDA",B19)))</formula>
    </cfRule>
    <cfRule type="containsText" dxfId="30482" priority="30267" operator="containsText" text="FRANCIA">
      <formula>NOT(ISERROR(SEARCH("FRANCIA",B19)))</formula>
    </cfRule>
    <cfRule type="containsText" dxfId="30481" priority="30268" operator="containsText" text="ITALIA">
      <formula>NOT(ISERROR(SEARCH("ITALIA",B19)))</formula>
    </cfRule>
    <cfRule type="containsText" dxfId="30480" priority="30269" operator="containsText" text="BÉLGICA">
      <formula>NOT(ISERROR(SEARCH("BÉLGICA",B19)))</formula>
    </cfRule>
    <cfRule type="containsText" dxfId="30479" priority="30270" operator="containsText" text="ESPAÑA">
      <formula>NOT(ISERROR(SEARCH("ESPAÑA",B19)))</formula>
    </cfRule>
    <cfRule type="containsText" dxfId="30478" priority="30271" operator="containsText" text="ALEMANIA">
      <formula>NOT(ISERROR(SEARCH("ALEMANIA",B19)))</formula>
    </cfRule>
    <cfRule type="containsText" dxfId="30477" priority="30272" operator="containsText" text="PAÍSES NÓRDICOS">
      <formula>NOT(ISERROR(SEARCH("PAÍSES NÓRDICOS",B19)))</formula>
    </cfRule>
    <cfRule type="containsText" dxfId="30476" priority="30273" operator="containsText" text="REINO UNIDO">
      <formula>NOT(ISERROR(SEARCH("REINO UNIDO",B19)))</formula>
    </cfRule>
    <cfRule type="containsText" dxfId="30475" priority="30274" operator="containsText" text="DINAMARCA">
      <formula>NOT(ISERROR(SEARCH("DINAMARCA",B19)))</formula>
    </cfRule>
    <cfRule type="containsText" dxfId="30474" priority="30275" operator="containsText" text="NORUEGA">
      <formula>NOT(ISERROR(SEARCH("NORUEGA",B19)))</formula>
    </cfRule>
    <cfRule type="containsText" dxfId="30473" priority="30276" operator="containsText" text="FINLANDIA">
      <formula>NOT(ISERROR(SEARCH("FINLANDIA",B19)))</formula>
    </cfRule>
    <cfRule type="containsText" dxfId="30472" priority="30277" operator="containsText" text="SUECIA">
      <formula>NOT(ISERROR(SEARCH("SUECIA",B19)))</formula>
    </cfRule>
  </conditionalFormatting>
  <conditionalFormatting sqref="B19">
    <cfRule type="containsText" dxfId="30471" priority="30244" operator="containsText" text="SUIZA">
      <formula>NOT(ISERROR(SEARCH("SUIZA",B19)))</formula>
    </cfRule>
    <cfRule type="containsText" dxfId="30470" priority="30245" operator="containsText" text="AUSTRIA">
      <formula>NOT(ISERROR(SEARCH("AUSTRIA",B19)))</formula>
    </cfRule>
    <cfRule type="containsText" dxfId="30469" priority="30246" operator="containsText" text="IRLANDA">
      <formula>NOT(ISERROR(SEARCH("IRLANDA",B19)))</formula>
    </cfRule>
    <cfRule type="containsText" dxfId="30468" priority="30247" operator="containsText" text="PAÍSES DEL ESTE">
      <formula>NOT(ISERROR(SEARCH("PAÍSES DEL ESTE",B19)))</formula>
    </cfRule>
    <cfRule type="containsText" dxfId="30467" priority="30248" operator="containsText" text="RUSIA">
      <formula>NOT(ISERROR(SEARCH("RUSIA",B19)))</formula>
    </cfRule>
    <cfRule type="containsText" dxfId="30466" priority="30249" operator="containsText" text="HOLANDA">
      <formula>NOT(ISERROR(SEARCH("HOLANDA",B19)))</formula>
    </cfRule>
    <cfRule type="containsText" dxfId="30465" priority="30250" operator="containsText" text="FRANCIA">
      <formula>NOT(ISERROR(SEARCH("FRANCIA",B19)))</formula>
    </cfRule>
    <cfRule type="containsText" dxfId="30464" priority="30251" operator="containsText" text="ITALIA">
      <formula>NOT(ISERROR(SEARCH("ITALIA",B19)))</formula>
    </cfRule>
    <cfRule type="containsText" dxfId="30463" priority="30252" operator="containsText" text="BÉLGICA">
      <formula>NOT(ISERROR(SEARCH("BÉLGICA",B19)))</formula>
    </cfRule>
    <cfRule type="containsText" dxfId="30462" priority="30253" operator="containsText" text="ESPAÑA">
      <formula>NOT(ISERROR(SEARCH("ESPAÑA",B19)))</formula>
    </cfRule>
    <cfRule type="containsText" dxfId="30461" priority="30254" operator="containsText" text="ALEMANIA">
      <formula>NOT(ISERROR(SEARCH("ALEMANIA",B19)))</formula>
    </cfRule>
    <cfRule type="containsText" dxfId="30460" priority="30255" operator="containsText" text="PAÍSES NÓRDICOS">
      <formula>NOT(ISERROR(SEARCH("PAÍSES NÓRDICOS",B19)))</formula>
    </cfRule>
    <cfRule type="containsText" dxfId="30459" priority="30256" operator="containsText" text="REINO UNIDO">
      <formula>NOT(ISERROR(SEARCH("REINO UNIDO",B19)))</formula>
    </cfRule>
    <cfRule type="containsText" dxfId="30458" priority="30257" operator="containsText" text="DINAMARCA">
      <formula>NOT(ISERROR(SEARCH("DINAMARCA",B19)))</formula>
    </cfRule>
    <cfRule type="containsText" dxfId="30457" priority="30258" operator="containsText" text="NORUEGA">
      <formula>NOT(ISERROR(SEARCH("NORUEGA",B19)))</formula>
    </cfRule>
    <cfRule type="containsText" dxfId="30456" priority="30259" operator="containsText" text="FINLANDIA">
      <formula>NOT(ISERROR(SEARCH("FINLANDIA",B19)))</formula>
    </cfRule>
    <cfRule type="containsText" dxfId="30455" priority="30260" operator="containsText" text="SUECIA">
      <formula>NOT(ISERROR(SEARCH("SUECIA",B19)))</formula>
    </cfRule>
  </conditionalFormatting>
  <conditionalFormatting sqref="B18">
    <cfRule type="containsText" dxfId="30454" priority="30227" operator="containsText" text="SUIZA">
      <formula>NOT(ISERROR(SEARCH("SUIZA",B18)))</formula>
    </cfRule>
    <cfRule type="containsText" dxfId="30453" priority="30228" operator="containsText" text="AUSTRIA">
      <formula>NOT(ISERROR(SEARCH("AUSTRIA",B18)))</formula>
    </cfRule>
    <cfRule type="containsText" dxfId="30452" priority="30229" operator="containsText" text="IRLANDA">
      <formula>NOT(ISERROR(SEARCH("IRLANDA",B18)))</formula>
    </cfRule>
    <cfRule type="containsText" dxfId="30451" priority="30230" operator="containsText" text="PAÍSES DEL ESTE">
      <formula>NOT(ISERROR(SEARCH("PAÍSES DEL ESTE",B18)))</formula>
    </cfRule>
    <cfRule type="containsText" dxfId="30450" priority="30231" operator="containsText" text="RUSIA">
      <formula>NOT(ISERROR(SEARCH("RUSIA",B18)))</formula>
    </cfRule>
    <cfRule type="containsText" dxfId="30449" priority="30232" operator="containsText" text="HOLANDA">
      <formula>NOT(ISERROR(SEARCH("HOLANDA",B18)))</formula>
    </cfRule>
    <cfRule type="containsText" dxfId="30448" priority="30233" operator="containsText" text="FRANCIA">
      <formula>NOT(ISERROR(SEARCH("FRANCIA",B18)))</formula>
    </cfRule>
    <cfRule type="containsText" dxfId="30447" priority="30234" operator="containsText" text="ITALIA">
      <formula>NOT(ISERROR(SEARCH("ITALIA",B18)))</formula>
    </cfRule>
    <cfRule type="containsText" dxfId="30446" priority="30235" operator="containsText" text="BÉLGICA">
      <formula>NOT(ISERROR(SEARCH("BÉLGICA",B18)))</formula>
    </cfRule>
    <cfRule type="containsText" dxfId="30445" priority="30236" operator="containsText" text="ESPAÑA">
      <formula>NOT(ISERROR(SEARCH("ESPAÑA",B18)))</formula>
    </cfRule>
    <cfRule type="containsText" dxfId="30444" priority="30237" operator="containsText" text="ALEMANIA">
      <formula>NOT(ISERROR(SEARCH("ALEMANIA",B18)))</formula>
    </cfRule>
    <cfRule type="containsText" dxfId="30443" priority="30238" operator="containsText" text="PAÍSES NÓRDICOS">
      <formula>NOT(ISERROR(SEARCH("PAÍSES NÓRDICOS",B18)))</formula>
    </cfRule>
    <cfRule type="containsText" dxfId="30442" priority="30239" operator="containsText" text="REINO UNIDO">
      <formula>NOT(ISERROR(SEARCH("REINO UNIDO",B18)))</formula>
    </cfRule>
    <cfRule type="containsText" dxfId="30441" priority="30240" operator="containsText" text="DINAMARCA">
      <formula>NOT(ISERROR(SEARCH("DINAMARCA",B18)))</formula>
    </cfRule>
    <cfRule type="containsText" dxfId="30440" priority="30241" operator="containsText" text="NORUEGA">
      <formula>NOT(ISERROR(SEARCH("NORUEGA",B18)))</formula>
    </cfRule>
    <cfRule type="containsText" dxfId="30439" priority="30242" operator="containsText" text="FINLANDIA">
      <formula>NOT(ISERROR(SEARCH("FINLANDIA",B18)))</formula>
    </cfRule>
    <cfRule type="containsText" dxfId="30438" priority="30243" operator="containsText" text="SUECIA">
      <formula>NOT(ISERROR(SEARCH("SUECIA",B18)))</formula>
    </cfRule>
  </conditionalFormatting>
  <conditionalFormatting sqref="B19">
    <cfRule type="containsText" dxfId="30437" priority="30210" operator="containsText" text="SUIZA">
      <formula>NOT(ISERROR(SEARCH("SUIZA",B19)))</formula>
    </cfRule>
    <cfRule type="containsText" dxfId="30436" priority="30211" operator="containsText" text="AUSTRIA">
      <formula>NOT(ISERROR(SEARCH("AUSTRIA",B19)))</formula>
    </cfRule>
    <cfRule type="containsText" dxfId="30435" priority="30212" operator="containsText" text="IRLANDA">
      <formula>NOT(ISERROR(SEARCH("IRLANDA",B19)))</formula>
    </cfRule>
    <cfRule type="containsText" dxfId="30434" priority="30213" operator="containsText" text="PAÍSES DEL ESTE">
      <formula>NOT(ISERROR(SEARCH("PAÍSES DEL ESTE",B19)))</formula>
    </cfRule>
    <cfRule type="containsText" dxfId="30433" priority="30214" operator="containsText" text="RUSIA">
      <formula>NOT(ISERROR(SEARCH("RUSIA",B19)))</formula>
    </cfRule>
    <cfRule type="containsText" dxfId="30432" priority="30215" operator="containsText" text="HOLANDA">
      <formula>NOT(ISERROR(SEARCH("HOLANDA",B19)))</formula>
    </cfRule>
    <cfRule type="containsText" dxfId="30431" priority="30216" operator="containsText" text="FRANCIA">
      <formula>NOT(ISERROR(SEARCH("FRANCIA",B19)))</formula>
    </cfRule>
    <cfRule type="containsText" dxfId="30430" priority="30217" operator="containsText" text="ITALIA">
      <formula>NOT(ISERROR(SEARCH("ITALIA",B19)))</formula>
    </cfRule>
    <cfRule type="containsText" dxfId="30429" priority="30218" operator="containsText" text="BÉLGICA">
      <formula>NOT(ISERROR(SEARCH("BÉLGICA",B19)))</formula>
    </cfRule>
    <cfRule type="containsText" dxfId="30428" priority="30219" operator="containsText" text="ESPAÑA">
      <formula>NOT(ISERROR(SEARCH("ESPAÑA",B19)))</formula>
    </cfRule>
    <cfRule type="containsText" dxfId="30427" priority="30220" operator="containsText" text="ALEMANIA">
      <formula>NOT(ISERROR(SEARCH("ALEMANIA",B19)))</formula>
    </cfRule>
    <cfRule type="containsText" dxfId="30426" priority="30221" operator="containsText" text="PAÍSES NÓRDICOS">
      <formula>NOT(ISERROR(SEARCH("PAÍSES NÓRDICOS",B19)))</formula>
    </cfRule>
    <cfRule type="containsText" dxfId="30425" priority="30222" operator="containsText" text="REINO UNIDO">
      <formula>NOT(ISERROR(SEARCH("REINO UNIDO",B19)))</formula>
    </cfRule>
    <cfRule type="containsText" dxfId="30424" priority="30223" operator="containsText" text="DINAMARCA">
      <formula>NOT(ISERROR(SEARCH("DINAMARCA",B19)))</formula>
    </cfRule>
    <cfRule type="containsText" dxfId="30423" priority="30224" operator="containsText" text="NORUEGA">
      <formula>NOT(ISERROR(SEARCH("NORUEGA",B19)))</formula>
    </cfRule>
    <cfRule type="containsText" dxfId="30422" priority="30225" operator="containsText" text="FINLANDIA">
      <formula>NOT(ISERROR(SEARCH("FINLANDIA",B19)))</formula>
    </cfRule>
    <cfRule type="containsText" dxfId="30421" priority="30226" operator="containsText" text="SUECIA">
      <formula>NOT(ISERROR(SEARCH("SUECIA",B19)))</formula>
    </cfRule>
  </conditionalFormatting>
  <conditionalFormatting sqref="B19:B20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8:B19">
    <cfRule type="containsText" dxfId="30403" priority="30176" operator="containsText" text="SUIZA">
      <formula>NOT(ISERROR(SEARCH("SUIZA",B18)))</formula>
    </cfRule>
    <cfRule type="containsText" dxfId="30402" priority="30177" operator="containsText" text="AUSTRIA">
      <formula>NOT(ISERROR(SEARCH("AUSTRIA",B18)))</formula>
    </cfRule>
    <cfRule type="containsText" dxfId="30401" priority="30178" operator="containsText" text="IRLANDA">
      <formula>NOT(ISERROR(SEARCH("IRLANDA",B18)))</formula>
    </cfRule>
    <cfRule type="containsText" dxfId="30400" priority="30179" operator="containsText" text="PAÍSES DEL ESTE">
      <formula>NOT(ISERROR(SEARCH("PAÍSES DEL ESTE",B18)))</formula>
    </cfRule>
    <cfRule type="containsText" dxfId="30399" priority="30180" operator="containsText" text="RUSIA">
      <formula>NOT(ISERROR(SEARCH("RUSIA",B18)))</formula>
    </cfRule>
    <cfRule type="containsText" dxfId="30398" priority="30181" operator="containsText" text="HOLANDA">
      <formula>NOT(ISERROR(SEARCH("HOLANDA",B18)))</formula>
    </cfRule>
    <cfRule type="containsText" dxfId="30397" priority="30182" operator="containsText" text="FRANCIA">
      <formula>NOT(ISERROR(SEARCH("FRANCIA",B18)))</formula>
    </cfRule>
    <cfRule type="containsText" dxfId="30396" priority="30183" operator="containsText" text="ITALIA">
      <formula>NOT(ISERROR(SEARCH("ITALIA",B18)))</formula>
    </cfRule>
    <cfRule type="containsText" dxfId="30395" priority="30184" operator="containsText" text="BÉLGICA">
      <formula>NOT(ISERROR(SEARCH("BÉLGICA",B18)))</formula>
    </cfRule>
    <cfRule type="containsText" dxfId="30394" priority="30185" operator="containsText" text="ESPAÑA">
      <formula>NOT(ISERROR(SEARCH("ESPAÑA",B18)))</formula>
    </cfRule>
    <cfRule type="containsText" dxfId="30393" priority="30186" operator="containsText" text="ALEMANIA">
      <formula>NOT(ISERROR(SEARCH("ALEMANIA",B18)))</formula>
    </cfRule>
    <cfRule type="containsText" dxfId="30392" priority="30187" operator="containsText" text="PAÍSES NÓRDICOS">
      <formula>NOT(ISERROR(SEARCH("PAÍSES NÓRDICOS",B18)))</formula>
    </cfRule>
    <cfRule type="containsText" dxfId="30391" priority="30188" operator="containsText" text="REINO UNIDO">
      <formula>NOT(ISERROR(SEARCH("REINO UNIDO",B18)))</formula>
    </cfRule>
    <cfRule type="containsText" dxfId="30390" priority="30189" operator="containsText" text="DINAMARCA">
      <formula>NOT(ISERROR(SEARCH("DINAMARCA",B18)))</formula>
    </cfRule>
    <cfRule type="containsText" dxfId="30389" priority="30190" operator="containsText" text="NORUEGA">
      <formula>NOT(ISERROR(SEARCH("NORUEGA",B18)))</formula>
    </cfRule>
    <cfRule type="containsText" dxfId="30388" priority="30191" operator="containsText" text="FINLANDIA">
      <formula>NOT(ISERROR(SEARCH("FINLANDIA",B18)))</formula>
    </cfRule>
    <cfRule type="containsText" dxfId="30387" priority="30192" operator="containsText" text="SUECIA">
      <formula>NOT(ISERROR(SEARCH("SUECIA",B18)))</formula>
    </cfRule>
  </conditionalFormatting>
  <conditionalFormatting sqref="B18">
    <cfRule type="containsText" dxfId="30386" priority="30159" operator="containsText" text="SUIZA">
      <formula>NOT(ISERROR(SEARCH("SUIZA",B18)))</formula>
    </cfRule>
    <cfRule type="containsText" dxfId="30385" priority="30160" operator="containsText" text="AUSTRIA">
      <formula>NOT(ISERROR(SEARCH("AUSTRIA",B18)))</formula>
    </cfRule>
    <cfRule type="containsText" dxfId="30384" priority="30161" operator="containsText" text="IRLANDA">
      <formula>NOT(ISERROR(SEARCH("IRLANDA",B18)))</formula>
    </cfRule>
    <cfRule type="containsText" dxfId="30383" priority="30162" operator="containsText" text="PAÍSES DEL ESTE">
      <formula>NOT(ISERROR(SEARCH("PAÍSES DEL ESTE",B18)))</formula>
    </cfRule>
    <cfRule type="containsText" dxfId="30382" priority="30163" operator="containsText" text="RUSIA">
      <formula>NOT(ISERROR(SEARCH("RUSIA",B18)))</formula>
    </cfRule>
    <cfRule type="containsText" dxfId="30381" priority="30164" operator="containsText" text="HOLANDA">
      <formula>NOT(ISERROR(SEARCH("HOLANDA",B18)))</formula>
    </cfRule>
    <cfRule type="containsText" dxfId="30380" priority="30165" operator="containsText" text="FRANCIA">
      <formula>NOT(ISERROR(SEARCH("FRANCIA",B18)))</formula>
    </cfRule>
    <cfRule type="containsText" dxfId="30379" priority="30166" operator="containsText" text="ITALIA">
      <formula>NOT(ISERROR(SEARCH("ITALIA",B18)))</formula>
    </cfRule>
    <cfRule type="containsText" dxfId="30378" priority="30167" operator="containsText" text="BÉLGICA">
      <formula>NOT(ISERROR(SEARCH("BÉLGICA",B18)))</formula>
    </cfRule>
    <cfRule type="containsText" dxfId="30377" priority="30168" operator="containsText" text="ESPAÑA">
      <formula>NOT(ISERROR(SEARCH("ESPAÑA",B18)))</formula>
    </cfRule>
    <cfRule type="containsText" dxfId="30376" priority="30169" operator="containsText" text="ALEMANIA">
      <formula>NOT(ISERROR(SEARCH("ALEMANIA",B18)))</formula>
    </cfRule>
    <cfRule type="containsText" dxfId="30375" priority="30170" operator="containsText" text="PAÍSES NÓRDICOS">
      <formula>NOT(ISERROR(SEARCH("PAÍSES NÓRDICOS",B18)))</formula>
    </cfRule>
    <cfRule type="containsText" dxfId="30374" priority="30171" operator="containsText" text="REINO UNIDO">
      <formula>NOT(ISERROR(SEARCH("REINO UNIDO",B18)))</formula>
    </cfRule>
    <cfRule type="containsText" dxfId="30373" priority="30172" operator="containsText" text="DINAMARCA">
      <formula>NOT(ISERROR(SEARCH("DINAMARCA",B18)))</formula>
    </cfRule>
    <cfRule type="containsText" dxfId="30372" priority="30173" operator="containsText" text="NORUEGA">
      <formula>NOT(ISERROR(SEARCH("NORUEGA",B18)))</formula>
    </cfRule>
    <cfRule type="containsText" dxfId="30371" priority="30174" operator="containsText" text="FINLANDIA">
      <formula>NOT(ISERROR(SEARCH("FINLANDIA",B18)))</formula>
    </cfRule>
    <cfRule type="containsText" dxfId="30370" priority="30175" operator="containsText" text="SUECIA">
      <formula>NOT(ISERROR(SEARCH("SUECIA",B18)))</formula>
    </cfRule>
  </conditionalFormatting>
  <conditionalFormatting sqref="B19">
    <cfRule type="containsText" dxfId="30369" priority="30142" operator="containsText" text="SUIZA">
      <formula>NOT(ISERROR(SEARCH("SUIZA",B19)))</formula>
    </cfRule>
    <cfRule type="containsText" dxfId="30368" priority="30143" operator="containsText" text="AUSTRIA">
      <formula>NOT(ISERROR(SEARCH("AUSTRIA",B19)))</formula>
    </cfRule>
    <cfRule type="containsText" dxfId="30367" priority="30144" operator="containsText" text="IRLANDA">
      <formula>NOT(ISERROR(SEARCH("IRLANDA",B19)))</formula>
    </cfRule>
    <cfRule type="containsText" dxfId="30366" priority="30145" operator="containsText" text="PAÍSES DEL ESTE">
      <formula>NOT(ISERROR(SEARCH("PAÍSES DEL ESTE",B19)))</formula>
    </cfRule>
    <cfRule type="containsText" dxfId="30365" priority="30146" operator="containsText" text="RUSIA">
      <formula>NOT(ISERROR(SEARCH("RUSIA",B19)))</formula>
    </cfRule>
    <cfRule type="containsText" dxfId="30364" priority="30147" operator="containsText" text="HOLANDA">
      <formula>NOT(ISERROR(SEARCH("HOLANDA",B19)))</formula>
    </cfRule>
    <cfRule type="containsText" dxfId="30363" priority="30148" operator="containsText" text="FRANCIA">
      <formula>NOT(ISERROR(SEARCH("FRANCIA",B19)))</formula>
    </cfRule>
    <cfRule type="containsText" dxfId="30362" priority="30149" operator="containsText" text="ITALIA">
      <formula>NOT(ISERROR(SEARCH("ITALIA",B19)))</formula>
    </cfRule>
    <cfRule type="containsText" dxfId="30361" priority="30150" operator="containsText" text="BÉLGICA">
      <formula>NOT(ISERROR(SEARCH("BÉLGICA",B19)))</formula>
    </cfRule>
    <cfRule type="containsText" dxfId="30360" priority="30151" operator="containsText" text="ESPAÑA">
      <formula>NOT(ISERROR(SEARCH("ESPAÑA",B19)))</formula>
    </cfRule>
    <cfRule type="containsText" dxfId="30359" priority="30152" operator="containsText" text="ALEMANIA">
      <formula>NOT(ISERROR(SEARCH("ALEMANIA",B19)))</formula>
    </cfRule>
    <cfRule type="containsText" dxfId="30358" priority="30153" operator="containsText" text="PAÍSES NÓRDICOS">
      <formula>NOT(ISERROR(SEARCH("PAÍSES NÓRDICOS",B19)))</formula>
    </cfRule>
    <cfRule type="containsText" dxfId="30357" priority="30154" operator="containsText" text="REINO UNIDO">
      <formula>NOT(ISERROR(SEARCH("REINO UNIDO",B19)))</formula>
    </cfRule>
    <cfRule type="containsText" dxfId="30356" priority="30155" operator="containsText" text="DINAMARCA">
      <formula>NOT(ISERROR(SEARCH("DINAMARCA",B19)))</formula>
    </cfRule>
    <cfRule type="containsText" dxfId="30355" priority="30156" operator="containsText" text="NORUEGA">
      <formula>NOT(ISERROR(SEARCH("NORUEGA",B19)))</formula>
    </cfRule>
    <cfRule type="containsText" dxfId="30354" priority="30157" operator="containsText" text="FINLANDIA">
      <formula>NOT(ISERROR(SEARCH("FINLANDIA",B19)))</formula>
    </cfRule>
    <cfRule type="containsText" dxfId="30353" priority="30158" operator="containsText" text="SUECIA">
      <formula>NOT(ISERROR(SEARCH("SUECIA",B19)))</formula>
    </cfRule>
  </conditionalFormatting>
  <conditionalFormatting sqref="B18:B21">
    <cfRule type="containsText" dxfId="30352" priority="30125" operator="containsText" text="SUIZA">
      <formula>NOT(ISERROR(SEARCH("SUIZA",B18)))</formula>
    </cfRule>
    <cfRule type="containsText" dxfId="30351" priority="30126" operator="containsText" text="AUSTRIA">
      <formula>NOT(ISERROR(SEARCH("AUSTRIA",B18)))</formula>
    </cfRule>
    <cfRule type="containsText" dxfId="30350" priority="30127" operator="containsText" text="IRLANDA">
      <formula>NOT(ISERROR(SEARCH("IRLANDA",B18)))</formula>
    </cfRule>
    <cfRule type="containsText" dxfId="30349" priority="30128" operator="containsText" text="PAÍSES DEL ESTE">
      <formula>NOT(ISERROR(SEARCH("PAÍSES DEL ESTE",B18)))</formula>
    </cfRule>
    <cfRule type="containsText" dxfId="30348" priority="30129" operator="containsText" text="RUSIA">
      <formula>NOT(ISERROR(SEARCH("RUSIA",B18)))</formula>
    </cfRule>
    <cfRule type="containsText" dxfId="30347" priority="30130" operator="containsText" text="HOLANDA">
      <formula>NOT(ISERROR(SEARCH("HOLANDA",B18)))</formula>
    </cfRule>
    <cfRule type="containsText" dxfId="30346" priority="30131" operator="containsText" text="FRANCIA">
      <formula>NOT(ISERROR(SEARCH("FRANCIA",B18)))</formula>
    </cfRule>
    <cfRule type="containsText" dxfId="30345" priority="30132" operator="containsText" text="ITALIA">
      <formula>NOT(ISERROR(SEARCH("ITALIA",B18)))</formula>
    </cfRule>
    <cfRule type="containsText" dxfId="30344" priority="30133" operator="containsText" text="BÉLGICA">
      <formula>NOT(ISERROR(SEARCH("BÉLGICA",B18)))</formula>
    </cfRule>
    <cfRule type="containsText" dxfId="30343" priority="30134" operator="containsText" text="ESPAÑA">
      <formula>NOT(ISERROR(SEARCH("ESPAÑA",B18)))</formula>
    </cfRule>
    <cfRule type="containsText" dxfId="30342" priority="30135" operator="containsText" text="ALEMANIA">
      <formula>NOT(ISERROR(SEARCH("ALEMANIA",B18)))</formula>
    </cfRule>
    <cfRule type="containsText" dxfId="30341" priority="30136" operator="containsText" text="PAÍSES NÓRDICOS">
      <formula>NOT(ISERROR(SEARCH("PAÍSES NÓRDICOS",B18)))</formula>
    </cfRule>
    <cfRule type="containsText" dxfId="30340" priority="30137" operator="containsText" text="REINO UNIDO">
      <formula>NOT(ISERROR(SEARCH("REINO UNIDO",B18)))</formula>
    </cfRule>
    <cfRule type="containsText" dxfId="30339" priority="30138" operator="containsText" text="DINAMARCA">
      <formula>NOT(ISERROR(SEARCH("DINAMARCA",B18)))</formula>
    </cfRule>
    <cfRule type="containsText" dxfId="30338" priority="30139" operator="containsText" text="NORUEGA">
      <formula>NOT(ISERROR(SEARCH("NORUEGA",B18)))</formula>
    </cfRule>
    <cfRule type="containsText" dxfId="30337" priority="30140" operator="containsText" text="FINLANDIA">
      <formula>NOT(ISERROR(SEARCH("FINLANDIA",B18)))</formula>
    </cfRule>
    <cfRule type="containsText" dxfId="30336" priority="30141" operator="containsText" text="SUECIA">
      <formula>NOT(ISERROR(SEARCH("SUECIA",B18)))</formula>
    </cfRule>
  </conditionalFormatting>
  <conditionalFormatting sqref="B18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8">
    <cfRule type="containsText" dxfId="30318" priority="30091" operator="containsText" text="SUIZA">
      <formula>NOT(ISERROR(SEARCH("SUIZA",B18)))</formula>
    </cfRule>
    <cfRule type="containsText" dxfId="30317" priority="30092" operator="containsText" text="AUSTRIA">
      <formula>NOT(ISERROR(SEARCH("AUSTRIA",B18)))</formula>
    </cfRule>
    <cfRule type="containsText" dxfId="30316" priority="30093" operator="containsText" text="IRLANDA">
      <formula>NOT(ISERROR(SEARCH("IRLANDA",B18)))</formula>
    </cfRule>
    <cfRule type="containsText" dxfId="30315" priority="30094" operator="containsText" text="PAÍSES DEL ESTE">
      <formula>NOT(ISERROR(SEARCH("PAÍSES DEL ESTE",B18)))</formula>
    </cfRule>
    <cfRule type="containsText" dxfId="30314" priority="30095" operator="containsText" text="RUSIA">
      <formula>NOT(ISERROR(SEARCH("RUSIA",B18)))</formula>
    </cfRule>
    <cfRule type="containsText" dxfId="30313" priority="30096" operator="containsText" text="HOLANDA">
      <formula>NOT(ISERROR(SEARCH("HOLANDA",B18)))</formula>
    </cfRule>
    <cfRule type="containsText" dxfId="30312" priority="30097" operator="containsText" text="FRANCIA">
      <formula>NOT(ISERROR(SEARCH("FRANCIA",B18)))</formula>
    </cfRule>
    <cfRule type="containsText" dxfId="30311" priority="30098" operator="containsText" text="ITALIA">
      <formula>NOT(ISERROR(SEARCH("ITALIA",B18)))</formula>
    </cfRule>
    <cfRule type="containsText" dxfId="30310" priority="30099" operator="containsText" text="BÉLGICA">
      <formula>NOT(ISERROR(SEARCH("BÉLGICA",B18)))</formula>
    </cfRule>
    <cfRule type="containsText" dxfId="30309" priority="30100" operator="containsText" text="ESPAÑA">
      <formula>NOT(ISERROR(SEARCH("ESPAÑA",B18)))</formula>
    </cfRule>
    <cfRule type="containsText" dxfId="30308" priority="30101" operator="containsText" text="ALEMANIA">
      <formula>NOT(ISERROR(SEARCH("ALEMANIA",B18)))</formula>
    </cfRule>
    <cfRule type="containsText" dxfId="30307" priority="30102" operator="containsText" text="PAÍSES NÓRDICOS">
      <formula>NOT(ISERROR(SEARCH("PAÍSES NÓRDICOS",B18)))</formula>
    </cfRule>
    <cfRule type="containsText" dxfId="30306" priority="30103" operator="containsText" text="REINO UNIDO">
      <formula>NOT(ISERROR(SEARCH("REINO UNIDO",B18)))</formula>
    </cfRule>
    <cfRule type="containsText" dxfId="30305" priority="30104" operator="containsText" text="DINAMARCA">
      <formula>NOT(ISERROR(SEARCH("DINAMARCA",B18)))</formula>
    </cfRule>
    <cfRule type="containsText" dxfId="30304" priority="30105" operator="containsText" text="NORUEGA">
      <formula>NOT(ISERROR(SEARCH("NORUEGA",B18)))</formula>
    </cfRule>
    <cfRule type="containsText" dxfId="30303" priority="30106" operator="containsText" text="FINLANDIA">
      <formula>NOT(ISERROR(SEARCH("FINLANDIA",B18)))</formula>
    </cfRule>
    <cfRule type="containsText" dxfId="30302" priority="30107" operator="containsText" text="SUECIA">
      <formula>NOT(ISERROR(SEARCH("SUECIA",B18)))</formula>
    </cfRule>
  </conditionalFormatting>
  <conditionalFormatting sqref="B19:B20">
    <cfRule type="containsText" dxfId="30301" priority="30074" operator="containsText" text="SUIZA">
      <formula>NOT(ISERROR(SEARCH("SUIZA",B19)))</formula>
    </cfRule>
    <cfRule type="containsText" dxfId="30300" priority="30075" operator="containsText" text="AUSTRIA">
      <formula>NOT(ISERROR(SEARCH("AUSTRIA",B19)))</formula>
    </cfRule>
    <cfRule type="containsText" dxfId="30299" priority="30076" operator="containsText" text="IRLANDA">
      <formula>NOT(ISERROR(SEARCH("IRLANDA",B19)))</formula>
    </cfRule>
    <cfRule type="containsText" dxfId="30298" priority="30077" operator="containsText" text="PAÍSES DEL ESTE">
      <formula>NOT(ISERROR(SEARCH("PAÍSES DEL ESTE",B19)))</formula>
    </cfRule>
    <cfRule type="containsText" dxfId="30297" priority="30078" operator="containsText" text="RUSIA">
      <formula>NOT(ISERROR(SEARCH("RUSIA",B19)))</formula>
    </cfRule>
    <cfRule type="containsText" dxfId="30296" priority="30079" operator="containsText" text="HOLANDA">
      <formula>NOT(ISERROR(SEARCH("HOLANDA",B19)))</formula>
    </cfRule>
    <cfRule type="containsText" dxfId="30295" priority="30080" operator="containsText" text="FRANCIA">
      <formula>NOT(ISERROR(SEARCH("FRANCIA",B19)))</formula>
    </cfRule>
    <cfRule type="containsText" dxfId="30294" priority="30081" operator="containsText" text="ITALIA">
      <formula>NOT(ISERROR(SEARCH("ITALIA",B19)))</formula>
    </cfRule>
    <cfRule type="containsText" dxfId="30293" priority="30082" operator="containsText" text="BÉLGICA">
      <formula>NOT(ISERROR(SEARCH("BÉLGICA",B19)))</formula>
    </cfRule>
    <cfRule type="containsText" dxfId="30292" priority="30083" operator="containsText" text="ESPAÑA">
      <formula>NOT(ISERROR(SEARCH("ESPAÑA",B19)))</formula>
    </cfRule>
    <cfRule type="containsText" dxfId="30291" priority="30084" operator="containsText" text="ALEMANIA">
      <formula>NOT(ISERROR(SEARCH("ALEMANIA",B19)))</formula>
    </cfRule>
    <cfRule type="containsText" dxfId="30290" priority="30085" operator="containsText" text="PAÍSES NÓRDICOS">
      <formula>NOT(ISERROR(SEARCH("PAÍSES NÓRDICOS",B19)))</formula>
    </cfRule>
    <cfRule type="containsText" dxfId="30289" priority="30086" operator="containsText" text="REINO UNIDO">
      <formula>NOT(ISERROR(SEARCH("REINO UNIDO",B19)))</formula>
    </cfRule>
    <cfRule type="containsText" dxfId="30288" priority="30087" operator="containsText" text="DINAMARCA">
      <formula>NOT(ISERROR(SEARCH("DINAMARCA",B19)))</formula>
    </cfRule>
    <cfRule type="containsText" dxfId="30287" priority="30088" operator="containsText" text="NORUEGA">
      <formula>NOT(ISERROR(SEARCH("NORUEGA",B19)))</formula>
    </cfRule>
    <cfRule type="containsText" dxfId="30286" priority="30089" operator="containsText" text="FINLANDIA">
      <formula>NOT(ISERROR(SEARCH("FINLANDIA",B19)))</formula>
    </cfRule>
    <cfRule type="containsText" dxfId="30285" priority="30090" operator="containsText" text="SUECIA">
      <formula>NOT(ISERROR(SEARCH("SUECIA",B19)))</formula>
    </cfRule>
  </conditionalFormatting>
  <conditionalFormatting sqref="B19">
    <cfRule type="containsText" dxfId="30284" priority="30057" operator="containsText" text="SUIZA">
      <formula>NOT(ISERROR(SEARCH("SUIZA",B19)))</formula>
    </cfRule>
    <cfRule type="containsText" dxfId="30283" priority="30058" operator="containsText" text="AUSTRIA">
      <formula>NOT(ISERROR(SEARCH("AUSTRIA",B19)))</formula>
    </cfRule>
    <cfRule type="containsText" dxfId="30282" priority="30059" operator="containsText" text="IRLANDA">
      <formula>NOT(ISERROR(SEARCH("IRLANDA",B19)))</formula>
    </cfRule>
    <cfRule type="containsText" dxfId="30281" priority="30060" operator="containsText" text="PAÍSES DEL ESTE">
      <formula>NOT(ISERROR(SEARCH("PAÍSES DEL ESTE",B19)))</formula>
    </cfRule>
    <cfRule type="containsText" dxfId="30280" priority="30061" operator="containsText" text="RUSIA">
      <formula>NOT(ISERROR(SEARCH("RUSIA",B19)))</formula>
    </cfRule>
    <cfRule type="containsText" dxfId="30279" priority="30062" operator="containsText" text="HOLANDA">
      <formula>NOT(ISERROR(SEARCH("HOLANDA",B19)))</formula>
    </cfRule>
    <cfRule type="containsText" dxfId="30278" priority="30063" operator="containsText" text="FRANCIA">
      <formula>NOT(ISERROR(SEARCH("FRANCIA",B19)))</formula>
    </cfRule>
    <cfRule type="containsText" dxfId="30277" priority="30064" operator="containsText" text="ITALIA">
      <formula>NOT(ISERROR(SEARCH("ITALIA",B19)))</formula>
    </cfRule>
    <cfRule type="containsText" dxfId="30276" priority="30065" operator="containsText" text="BÉLGICA">
      <formula>NOT(ISERROR(SEARCH("BÉLGICA",B19)))</formula>
    </cfRule>
    <cfRule type="containsText" dxfId="30275" priority="30066" operator="containsText" text="ESPAÑA">
      <formula>NOT(ISERROR(SEARCH("ESPAÑA",B19)))</formula>
    </cfRule>
    <cfRule type="containsText" dxfId="30274" priority="30067" operator="containsText" text="ALEMANIA">
      <formula>NOT(ISERROR(SEARCH("ALEMANIA",B19)))</formula>
    </cfRule>
    <cfRule type="containsText" dxfId="30273" priority="30068" operator="containsText" text="PAÍSES NÓRDICOS">
      <formula>NOT(ISERROR(SEARCH("PAÍSES NÓRDICOS",B19)))</formula>
    </cfRule>
    <cfRule type="containsText" dxfId="30272" priority="30069" operator="containsText" text="REINO UNIDO">
      <formula>NOT(ISERROR(SEARCH("REINO UNIDO",B19)))</formula>
    </cfRule>
    <cfRule type="containsText" dxfId="30271" priority="30070" operator="containsText" text="DINAMARCA">
      <formula>NOT(ISERROR(SEARCH("DINAMARCA",B19)))</formula>
    </cfRule>
    <cfRule type="containsText" dxfId="30270" priority="30071" operator="containsText" text="NORUEGA">
      <formula>NOT(ISERROR(SEARCH("NORUEGA",B19)))</formula>
    </cfRule>
    <cfRule type="containsText" dxfId="30269" priority="30072" operator="containsText" text="FINLANDIA">
      <formula>NOT(ISERROR(SEARCH("FINLANDIA",B19)))</formula>
    </cfRule>
    <cfRule type="containsText" dxfId="30268" priority="30073" operator="containsText" text="SUECIA">
      <formula>NOT(ISERROR(SEARCH("SUECIA",B19)))</formula>
    </cfRule>
  </conditionalFormatting>
  <conditionalFormatting sqref="B18">
    <cfRule type="containsText" dxfId="30267" priority="30040" operator="containsText" text="SUIZA">
      <formula>NOT(ISERROR(SEARCH("SUIZA",B18)))</formula>
    </cfRule>
    <cfRule type="containsText" dxfId="30266" priority="30041" operator="containsText" text="AUSTRIA">
      <formula>NOT(ISERROR(SEARCH("AUSTRIA",B18)))</formula>
    </cfRule>
    <cfRule type="containsText" dxfId="30265" priority="30042" operator="containsText" text="IRLANDA">
      <formula>NOT(ISERROR(SEARCH("IRLANDA",B18)))</formula>
    </cfRule>
    <cfRule type="containsText" dxfId="30264" priority="30043" operator="containsText" text="PAÍSES DEL ESTE">
      <formula>NOT(ISERROR(SEARCH("PAÍSES DEL ESTE",B18)))</formula>
    </cfRule>
    <cfRule type="containsText" dxfId="30263" priority="30044" operator="containsText" text="RUSIA">
      <formula>NOT(ISERROR(SEARCH("RUSIA",B18)))</formula>
    </cfRule>
    <cfRule type="containsText" dxfId="30262" priority="30045" operator="containsText" text="HOLANDA">
      <formula>NOT(ISERROR(SEARCH("HOLANDA",B18)))</formula>
    </cfRule>
    <cfRule type="containsText" dxfId="30261" priority="30046" operator="containsText" text="FRANCIA">
      <formula>NOT(ISERROR(SEARCH("FRANCIA",B18)))</formula>
    </cfRule>
    <cfRule type="containsText" dxfId="30260" priority="30047" operator="containsText" text="ITALIA">
      <formula>NOT(ISERROR(SEARCH("ITALIA",B18)))</formula>
    </cfRule>
    <cfRule type="containsText" dxfId="30259" priority="30048" operator="containsText" text="BÉLGICA">
      <formula>NOT(ISERROR(SEARCH("BÉLGICA",B18)))</formula>
    </cfRule>
    <cfRule type="containsText" dxfId="30258" priority="30049" operator="containsText" text="ESPAÑA">
      <formula>NOT(ISERROR(SEARCH("ESPAÑA",B18)))</formula>
    </cfRule>
    <cfRule type="containsText" dxfId="30257" priority="30050" operator="containsText" text="ALEMANIA">
      <formula>NOT(ISERROR(SEARCH("ALEMANIA",B18)))</formula>
    </cfRule>
    <cfRule type="containsText" dxfId="30256" priority="30051" operator="containsText" text="PAÍSES NÓRDICOS">
      <formula>NOT(ISERROR(SEARCH("PAÍSES NÓRDICOS",B18)))</formula>
    </cfRule>
    <cfRule type="containsText" dxfId="30255" priority="30052" operator="containsText" text="REINO UNIDO">
      <formula>NOT(ISERROR(SEARCH("REINO UNIDO",B18)))</formula>
    </cfRule>
    <cfRule type="containsText" dxfId="30254" priority="30053" operator="containsText" text="DINAMARCA">
      <formula>NOT(ISERROR(SEARCH("DINAMARCA",B18)))</formula>
    </cfRule>
    <cfRule type="containsText" dxfId="30253" priority="30054" operator="containsText" text="NORUEGA">
      <formula>NOT(ISERROR(SEARCH("NORUEGA",B18)))</formula>
    </cfRule>
    <cfRule type="containsText" dxfId="30252" priority="30055" operator="containsText" text="FINLANDIA">
      <formula>NOT(ISERROR(SEARCH("FINLANDIA",B18)))</formula>
    </cfRule>
    <cfRule type="containsText" dxfId="30251" priority="30056" operator="containsText" text="SUECIA">
      <formula>NOT(ISERROR(SEARCH("SUECIA",B18)))</formula>
    </cfRule>
  </conditionalFormatting>
  <conditionalFormatting sqref="B18">
    <cfRule type="containsText" dxfId="30250" priority="30023" operator="containsText" text="SUIZA">
      <formula>NOT(ISERROR(SEARCH("SUIZA",B18)))</formula>
    </cfRule>
    <cfRule type="containsText" dxfId="30249" priority="30024" operator="containsText" text="AUSTRIA">
      <formula>NOT(ISERROR(SEARCH("AUSTRIA",B18)))</formula>
    </cfRule>
    <cfRule type="containsText" dxfId="30248" priority="30025" operator="containsText" text="IRLANDA">
      <formula>NOT(ISERROR(SEARCH("IRLANDA",B18)))</formula>
    </cfRule>
    <cfRule type="containsText" dxfId="30247" priority="30026" operator="containsText" text="PAÍSES DEL ESTE">
      <formula>NOT(ISERROR(SEARCH("PAÍSES DEL ESTE",B18)))</formula>
    </cfRule>
    <cfRule type="containsText" dxfId="30246" priority="30027" operator="containsText" text="RUSIA">
      <formula>NOT(ISERROR(SEARCH("RUSIA",B18)))</formula>
    </cfRule>
    <cfRule type="containsText" dxfId="30245" priority="30028" operator="containsText" text="HOLANDA">
      <formula>NOT(ISERROR(SEARCH("HOLANDA",B18)))</formula>
    </cfRule>
    <cfRule type="containsText" dxfId="30244" priority="30029" operator="containsText" text="FRANCIA">
      <formula>NOT(ISERROR(SEARCH("FRANCIA",B18)))</formula>
    </cfRule>
    <cfRule type="containsText" dxfId="30243" priority="30030" operator="containsText" text="ITALIA">
      <formula>NOT(ISERROR(SEARCH("ITALIA",B18)))</formula>
    </cfRule>
    <cfRule type="containsText" dxfId="30242" priority="30031" operator="containsText" text="BÉLGICA">
      <formula>NOT(ISERROR(SEARCH("BÉLGICA",B18)))</formula>
    </cfRule>
    <cfRule type="containsText" dxfId="30241" priority="30032" operator="containsText" text="ESPAÑA">
      <formula>NOT(ISERROR(SEARCH("ESPAÑA",B18)))</formula>
    </cfRule>
    <cfRule type="containsText" dxfId="30240" priority="30033" operator="containsText" text="ALEMANIA">
      <formula>NOT(ISERROR(SEARCH("ALEMANIA",B18)))</formula>
    </cfRule>
    <cfRule type="containsText" dxfId="30239" priority="30034" operator="containsText" text="PAÍSES NÓRDICOS">
      <formula>NOT(ISERROR(SEARCH("PAÍSES NÓRDICOS",B18)))</formula>
    </cfRule>
    <cfRule type="containsText" dxfId="30238" priority="30035" operator="containsText" text="REINO UNIDO">
      <formula>NOT(ISERROR(SEARCH("REINO UNIDO",B18)))</formula>
    </cfRule>
    <cfRule type="containsText" dxfId="30237" priority="30036" operator="containsText" text="DINAMARCA">
      <formula>NOT(ISERROR(SEARCH("DINAMARCA",B18)))</formula>
    </cfRule>
    <cfRule type="containsText" dxfId="30236" priority="30037" operator="containsText" text="NORUEGA">
      <formula>NOT(ISERROR(SEARCH("NORUEGA",B18)))</formula>
    </cfRule>
    <cfRule type="containsText" dxfId="30235" priority="30038" operator="containsText" text="FINLANDIA">
      <formula>NOT(ISERROR(SEARCH("FINLANDIA",B18)))</formula>
    </cfRule>
    <cfRule type="containsText" dxfId="30234" priority="30039" operator="containsText" text="SUECIA">
      <formula>NOT(ISERROR(SEARCH("SUECIA",B18)))</formula>
    </cfRule>
  </conditionalFormatting>
  <conditionalFormatting sqref="B19:B20">
    <cfRule type="containsText" dxfId="30233" priority="30006" operator="containsText" text="SUIZA">
      <formula>NOT(ISERROR(SEARCH("SUIZA",B19)))</formula>
    </cfRule>
    <cfRule type="containsText" dxfId="30232" priority="30007" operator="containsText" text="AUSTRIA">
      <formula>NOT(ISERROR(SEARCH("AUSTRIA",B19)))</formula>
    </cfRule>
    <cfRule type="containsText" dxfId="30231" priority="30008" operator="containsText" text="IRLANDA">
      <formula>NOT(ISERROR(SEARCH("IRLANDA",B19)))</formula>
    </cfRule>
    <cfRule type="containsText" dxfId="30230" priority="30009" operator="containsText" text="PAÍSES DEL ESTE">
      <formula>NOT(ISERROR(SEARCH("PAÍSES DEL ESTE",B19)))</formula>
    </cfRule>
    <cfRule type="containsText" dxfId="30229" priority="30010" operator="containsText" text="RUSIA">
      <formula>NOT(ISERROR(SEARCH("RUSIA",B19)))</formula>
    </cfRule>
    <cfRule type="containsText" dxfId="30228" priority="30011" operator="containsText" text="HOLANDA">
      <formula>NOT(ISERROR(SEARCH("HOLANDA",B19)))</formula>
    </cfRule>
    <cfRule type="containsText" dxfId="30227" priority="30012" operator="containsText" text="FRANCIA">
      <formula>NOT(ISERROR(SEARCH("FRANCIA",B19)))</formula>
    </cfRule>
    <cfRule type="containsText" dxfId="30226" priority="30013" operator="containsText" text="ITALIA">
      <formula>NOT(ISERROR(SEARCH("ITALIA",B19)))</formula>
    </cfRule>
    <cfRule type="containsText" dxfId="30225" priority="30014" operator="containsText" text="BÉLGICA">
      <formula>NOT(ISERROR(SEARCH("BÉLGICA",B19)))</formula>
    </cfRule>
    <cfRule type="containsText" dxfId="30224" priority="30015" operator="containsText" text="ESPAÑA">
      <formula>NOT(ISERROR(SEARCH("ESPAÑA",B19)))</formula>
    </cfRule>
    <cfRule type="containsText" dxfId="30223" priority="30016" operator="containsText" text="ALEMANIA">
      <formula>NOT(ISERROR(SEARCH("ALEMANIA",B19)))</formula>
    </cfRule>
    <cfRule type="containsText" dxfId="30222" priority="30017" operator="containsText" text="PAÍSES NÓRDICOS">
      <formula>NOT(ISERROR(SEARCH("PAÍSES NÓRDICOS",B19)))</formula>
    </cfRule>
    <cfRule type="containsText" dxfId="30221" priority="30018" operator="containsText" text="REINO UNIDO">
      <formula>NOT(ISERROR(SEARCH("REINO UNIDO",B19)))</formula>
    </cfRule>
    <cfRule type="containsText" dxfId="30220" priority="30019" operator="containsText" text="DINAMARCA">
      <formula>NOT(ISERROR(SEARCH("DINAMARCA",B19)))</formula>
    </cfRule>
    <cfRule type="containsText" dxfId="30219" priority="30020" operator="containsText" text="NORUEGA">
      <formula>NOT(ISERROR(SEARCH("NORUEGA",B19)))</formula>
    </cfRule>
    <cfRule type="containsText" dxfId="30218" priority="30021" operator="containsText" text="FINLANDIA">
      <formula>NOT(ISERROR(SEARCH("FINLANDIA",B19)))</formula>
    </cfRule>
    <cfRule type="containsText" dxfId="30217" priority="30022" operator="containsText" text="SUECIA">
      <formula>NOT(ISERROR(SEARCH("SUECIA",B19)))</formula>
    </cfRule>
  </conditionalFormatting>
  <conditionalFormatting sqref="B19">
    <cfRule type="containsText" dxfId="30216" priority="29989" operator="containsText" text="SUIZA">
      <formula>NOT(ISERROR(SEARCH("SUIZA",B19)))</formula>
    </cfRule>
    <cfRule type="containsText" dxfId="30215" priority="29990" operator="containsText" text="AUSTRIA">
      <formula>NOT(ISERROR(SEARCH("AUSTRIA",B19)))</formula>
    </cfRule>
    <cfRule type="containsText" dxfId="30214" priority="29991" operator="containsText" text="IRLANDA">
      <formula>NOT(ISERROR(SEARCH("IRLANDA",B19)))</formula>
    </cfRule>
    <cfRule type="containsText" dxfId="30213" priority="29992" operator="containsText" text="PAÍSES DEL ESTE">
      <formula>NOT(ISERROR(SEARCH("PAÍSES DEL ESTE",B19)))</formula>
    </cfRule>
    <cfRule type="containsText" dxfId="30212" priority="29993" operator="containsText" text="RUSIA">
      <formula>NOT(ISERROR(SEARCH("RUSIA",B19)))</formula>
    </cfRule>
    <cfRule type="containsText" dxfId="30211" priority="29994" operator="containsText" text="HOLANDA">
      <formula>NOT(ISERROR(SEARCH("HOLANDA",B19)))</formula>
    </cfRule>
    <cfRule type="containsText" dxfId="30210" priority="29995" operator="containsText" text="FRANCIA">
      <formula>NOT(ISERROR(SEARCH("FRANCIA",B19)))</formula>
    </cfRule>
    <cfRule type="containsText" dxfId="30209" priority="29996" operator="containsText" text="ITALIA">
      <formula>NOT(ISERROR(SEARCH("ITALIA",B19)))</formula>
    </cfRule>
    <cfRule type="containsText" dxfId="30208" priority="29997" operator="containsText" text="BÉLGICA">
      <formula>NOT(ISERROR(SEARCH("BÉLGICA",B19)))</formula>
    </cfRule>
    <cfRule type="containsText" dxfId="30207" priority="29998" operator="containsText" text="ESPAÑA">
      <formula>NOT(ISERROR(SEARCH("ESPAÑA",B19)))</formula>
    </cfRule>
    <cfRule type="containsText" dxfId="30206" priority="29999" operator="containsText" text="ALEMANIA">
      <formula>NOT(ISERROR(SEARCH("ALEMANIA",B19)))</formula>
    </cfRule>
    <cfRule type="containsText" dxfId="30205" priority="30000" operator="containsText" text="PAÍSES NÓRDICOS">
      <formula>NOT(ISERROR(SEARCH("PAÍSES NÓRDICOS",B19)))</formula>
    </cfRule>
    <cfRule type="containsText" dxfId="30204" priority="30001" operator="containsText" text="REINO UNIDO">
      <formula>NOT(ISERROR(SEARCH("REINO UNIDO",B19)))</formula>
    </cfRule>
    <cfRule type="containsText" dxfId="30203" priority="30002" operator="containsText" text="DINAMARCA">
      <formula>NOT(ISERROR(SEARCH("DINAMARCA",B19)))</formula>
    </cfRule>
    <cfRule type="containsText" dxfId="30202" priority="30003" operator="containsText" text="NORUEGA">
      <formula>NOT(ISERROR(SEARCH("NORUEGA",B19)))</formula>
    </cfRule>
    <cfRule type="containsText" dxfId="30201" priority="30004" operator="containsText" text="FINLANDIA">
      <formula>NOT(ISERROR(SEARCH("FINLANDIA",B19)))</formula>
    </cfRule>
    <cfRule type="containsText" dxfId="30200" priority="30005" operator="containsText" text="SUECIA">
      <formula>NOT(ISERROR(SEARCH("SUECIA",B19)))</formula>
    </cfRule>
  </conditionalFormatting>
  <conditionalFormatting sqref="B18:B21">
    <cfRule type="containsText" dxfId="30199" priority="29972" operator="containsText" text="SUIZA">
      <formula>NOT(ISERROR(SEARCH("SUIZA",B18)))</formula>
    </cfRule>
    <cfRule type="containsText" dxfId="30198" priority="29973" operator="containsText" text="AUSTRIA">
      <formula>NOT(ISERROR(SEARCH("AUSTRIA",B18)))</formula>
    </cfRule>
    <cfRule type="containsText" dxfId="30197" priority="29974" operator="containsText" text="IRLANDA">
      <formula>NOT(ISERROR(SEARCH("IRLANDA",B18)))</formula>
    </cfRule>
    <cfRule type="containsText" dxfId="30196" priority="29975" operator="containsText" text="PAÍSES DEL ESTE">
      <formula>NOT(ISERROR(SEARCH("PAÍSES DEL ESTE",B18)))</formula>
    </cfRule>
    <cfRule type="containsText" dxfId="30195" priority="29976" operator="containsText" text="RUSIA">
      <formula>NOT(ISERROR(SEARCH("RUSIA",B18)))</formula>
    </cfRule>
    <cfRule type="containsText" dxfId="30194" priority="29977" operator="containsText" text="HOLANDA">
      <formula>NOT(ISERROR(SEARCH("HOLANDA",B18)))</formula>
    </cfRule>
    <cfRule type="containsText" dxfId="30193" priority="29978" operator="containsText" text="FRANCIA">
      <formula>NOT(ISERROR(SEARCH("FRANCIA",B18)))</formula>
    </cfRule>
    <cfRule type="containsText" dxfId="30192" priority="29979" operator="containsText" text="ITALIA">
      <formula>NOT(ISERROR(SEARCH("ITALIA",B18)))</formula>
    </cfRule>
    <cfRule type="containsText" dxfId="30191" priority="29980" operator="containsText" text="BÉLGICA">
      <formula>NOT(ISERROR(SEARCH("BÉLGICA",B18)))</formula>
    </cfRule>
    <cfRule type="containsText" dxfId="30190" priority="29981" operator="containsText" text="ESPAÑA">
      <formula>NOT(ISERROR(SEARCH("ESPAÑA",B18)))</formula>
    </cfRule>
    <cfRule type="containsText" dxfId="30189" priority="29982" operator="containsText" text="ALEMANIA">
      <formula>NOT(ISERROR(SEARCH("ALEMANIA",B18)))</formula>
    </cfRule>
    <cfRule type="containsText" dxfId="30188" priority="29983" operator="containsText" text="PAÍSES NÓRDICOS">
      <formula>NOT(ISERROR(SEARCH("PAÍSES NÓRDICOS",B18)))</formula>
    </cfRule>
    <cfRule type="containsText" dxfId="30187" priority="29984" operator="containsText" text="REINO UNIDO">
      <formula>NOT(ISERROR(SEARCH("REINO UNIDO",B18)))</formula>
    </cfRule>
    <cfRule type="containsText" dxfId="30186" priority="29985" operator="containsText" text="DINAMARCA">
      <formula>NOT(ISERROR(SEARCH("DINAMARCA",B18)))</formula>
    </cfRule>
    <cfRule type="containsText" dxfId="30185" priority="29986" operator="containsText" text="NORUEGA">
      <formula>NOT(ISERROR(SEARCH("NORUEGA",B18)))</formula>
    </cfRule>
    <cfRule type="containsText" dxfId="30184" priority="29987" operator="containsText" text="FINLANDIA">
      <formula>NOT(ISERROR(SEARCH("FINLANDIA",B18)))</formula>
    </cfRule>
    <cfRule type="containsText" dxfId="30183" priority="29988" operator="containsText" text="SUECIA">
      <formula>NOT(ISERROR(SEARCH("SUECIA",B18)))</formula>
    </cfRule>
  </conditionalFormatting>
  <conditionalFormatting sqref="B18:B19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20">
    <cfRule type="containsText" dxfId="30165" priority="29938" operator="containsText" text="SUIZA">
      <formula>NOT(ISERROR(SEARCH("SUIZA",B20)))</formula>
    </cfRule>
    <cfRule type="containsText" dxfId="30164" priority="29939" operator="containsText" text="AUSTRIA">
      <formula>NOT(ISERROR(SEARCH("AUSTRIA",B20)))</formula>
    </cfRule>
    <cfRule type="containsText" dxfId="30163" priority="29940" operator="containsText" text="IRLANDA">
      <formula>NOT(ISERROR(SEARCH("IRLANDA",B20)))</formula>
    </cfRule>
    <cfRule type="containsText" dxfId="30162" priority="29941" operator="containsText" text="PAÍSES DEL ESTE">
      <formula>NOT(ISERROR(SEARCH("PAÍSES DEL ESTE",B20)))</formula>
    </cfRule>
    <cfRule type="containsText" dxfId="30161" priority="29942" operator="containsText" text="RUSIA">
      <formula>NOT(ISERROR(SEARCH("RUSIA",B20)))</formula>
    </cfRule>
    <cfRule type="containsText" dxfId="30160" priority="29943" operator="containsText" text="HOLANDA">
      <formula>NOT(ISERROR(SEARCH("HOLANDA",B20)))</formula>
    </cfRule>
    <cfRule type="containsText" dxfId="30159" priority="29944" operator="containsText" text="FRANCIA">
      <formula>NOT(ISERROR(SEARCH("FRANCIA",B20)))</formula>
    </cfRule>
    <cfRule type="containsText" dxfId="30158" priority="29945" operator="containsText" text="ITALIA">
      <formula>NOT(ISERROR(SEARCH("ITALIA",B20)))</formula>
    </cfRule>
    <cfRule type="containsText" dxfId="30157" priority="29946" operator="containsText" text="BÉLGICA">
      <formula>NOT(ISERROR(SEARCH("BÉLGICA",B20)))</formula>
    </cfRule>
    <cfRule type="containsText" dxfId="30156" priority="29947" operator="containsText" text="ESPAÑA">
      <formula>NOT(ISERROR(SEARCH("ESPAÑA",B20)))</formula>
    </cfRule>
    <cfRule type="containsText" dxfId="30155" priority="29948" operator="containsText" text="ALEMANIA">
      <formula>NOT(ISERROR(SEARCH("ALEMANIA",B20)))</formula>
    </cfRule>
    <cfRule type="containsText" dxfId="30154" priority="29949" operator="containsText" text="PAÍSES NÓRDICOS">
      <formula>NOT(ISERROR(SEARCH("PAÍSES NÓRDICOS",B20)))</formula>
    </cfRule>
    <cfRule type="containsText" dxfId="30153" priority="29950" operator="containsText" text="REINO UNIDO">
      <formula>NOT(ISERROR(SEARCH("REINO UNIDO",B20)))</formula>
    </cfRule>
    <cfRule type="containsText" dxfId="30152" priority="29951" operator="containsText" text="DINAMARCA">
      <formula>NOT(ISERROR(SEARCH("DINAMARCA",B20)))</formula>
    </cfRule>
    <cfRule type="containsText" dxfId="30151" priority="29952" operator="containsText" text="NORUEGA">
      <formula>NOT(ISERROR(SEARCH("NORUEGA",B20)))</formula>
    </cfRule>
    <cfRule type="containsText" dxfId="30150" priority="29953" operator="containsText" text="FINLANDIA">
      <formula>NOT(ISERROR(SEARCH("FINLANDIA",B20)))</formula>
    </cfRule>
    <cfRule type="containsText" dxfId="30149" priority="29954" operator="containsText" text="SUECIA">
      <formula>NOT(ISERROR(SEARCH("SUECIA",B20)))</formula>
    </cfRule>
  </conditionalFormatting>
  <conditionalFormatting sqref="B19">
    <cfRule type="containsText" dxfId="30148" priority="29921" operator="containsText" text="SUIZA">
      <formula>NOT(ISERROR(SEARCH("SUIZA",B19)))</formula>
    </cfRule>
    <cfRule type="containsText" dxfId="30147" priority="29922" operator="containsText" text="AUSTRIA">
      <formula>NOT(ISERROR(SEARCH("AUSTRIA",B19)))</formula>
    </cfRule>
    <cfRule type="containsText" dxfId="30146" priority="29923" operator="containsText" text="IRLANDA">
      <formula>NOT(ISERROR(SEARCH("IRLANDA",B19)))</formula>
    </cfRule>
    <cfRule type="containsText" dxfId="30145" priority="29924" operator="containsText" text="PAÍSES DEL ESTE">
      <formula>NOT(ISERROR(SEARCH("PAÍSES DEL ESTE",B19)))</formula>
    </cfRule>
    <cfRule type="containsText" dxfId="30144" priority="29925" operator="containsText" text="RUSIA">
      <formula>NOT(ISERROR(SEARCH("RUSIA",B19)))</formula>
    </cfRule>
    <cfRule type="containsText" dxfId="30143" priority="29926" operator="containsText" text="HOLANDA">
      <formula>NOT(ISERROR(SEARCH("HOLANDA",B19)))</formula>
    </cfRule>
    <cfRule type="containsText" dxfId="30142" priority="29927" operator="containsText" text="FRANCIA">
      <formula>NOT(ISERROR(SEARCH("FRANCIA",B19)))</formula>
    </cfRule>
    <cfRule type="containsText" dxfId="30141" priority="29928" operator="containsText" text="ITALIA">
      <formula>NOT(ISERROR(SEARCH("ITALIA",B19)))</formula>
    </cfRule>
    <cfRule type="containsText" dxfId="30140" priority="29929" operator="containsText" text="BÉLGICA">
      <formula>NOT(ISERROR(SEARCH("BÉLGICA",B19)))</formula>
    </cfRule>
    <cfRule type="containsText" dxfId="30139" priority="29930" operator="containsText" text="ESPAÑA">
      <formula>NOT(ISERROR(SEARCH("ESPAÑA",B19)))</formula>
    </cfRule>
    <cfRule type="containsText" dxfId="30138" priority="29931" operator="containsText" text="ALEMANIA">
      <formula>NOT(ISERROR(SEARCH("ALEMANIA",B19)))</formula>
    </cfRule>
    <cfRule type="containsText" dxfId="30137" priority="29932" operator="containsText" text="PAÍSES NÓRDICOS">
      <formula>NOT(ISERROR(SEARCH("PAÍSES NÓRDICOS",B19)))</formula>
    </cfRule>
    <cfRule type="containsText" dxfId="30136" priority="29933" operator="containsText" text="REINO UNIDO">
      <formula>NOT(ISERROR(SEARCH("REINO UNIDO",B19)))</formula>
    </cfRule>
    <cfRule type="containsText" dxfId="30135" priority="29934" operator="containsText" text="DINAMARCA">
      <formula>NOT(ISERROR(SEARCH("DINAMARCA",B19)))</formula>
    </cfRule>
    <cfRule type="containsText" dxfId="30134" priority="29935" operator="containsText" text="NORUEGA">
      <formula>NOT(ISERROR(SEARCH("NORUEGA",B19)))</formula>
    </cfRule>
    <cfRule type="containsText" dxfId="30133" priority="29936" operator="containsText" text="FINLANDIA">
      <formula>NOT(ISERROR(SEARCH("FINLANDIA",B19)))</formula>
    </cfRule>
    <cfRule type="containsText" dxfId="30132" priority="29937" operator="containsText" text="SUECIA">
      <formula>NOT(ISERROR(SEARCH("SUECIA",B19)))</formula>
    </cfRule>
  </conditionalFormatting>
  <conditionalFormatting sqref="B14">
    <cfRule type="containsText" dxfId="30131" priority="29904" operator="containsText" text="SUIZA">
      <formula>NOT(ISERROR(SEARCH("SUIZA",B14)))</formula>
    </cfRule>
    <cfRule type="containsText" dxfId="30130" priority="29905" operator="containsText" text="AUSTRIA">
      <formula>NOT(ISERROR(SEARCH("AUSTRIA",B14)))</formula>
    </cfRule>
    <cfRule type="containsText" dxfId="30129" priority="29906" operator="containsText" text="IRLANDA">
      <formula>NOT(ISERROR(SEARCH("IRLANDA",B14)))</formula>
    </cfRule>
    <cfRule type="containsText" dxfId="30128" priority="29907" operator="containsText" text="PAÍSES DEL ESTE">
      <formula>NOT(ISERROR(SEARCH("PAÍSES DEL ESTE",B14)))</formula>
    </cfRule>
    <cfRule type="containsText" dxfId="30127" priority="29908" operator="containsText" text="RUSIA">
      <formula>NOT(ISERROR(SEARCH("RUSIA",B14)))</formula>
    </cfRule>
    <cfRule type="containsText" dxfId="30126" priority="29909" operator="containsText" text="HOLANDA">
      <formula>NOT(ISERROR(SEARCH("HOLANDA",B14)))</formula>
    </cfRule>
    <cfRule type="containsText" dxfId="30125" priority="29910" operator="containsText" text="FRANCIA">
      <formula>NOT(ISERROR(SEARCH("FRANCIA",B14)))</formula>
    </cfRule>
    <cfRule type="containsText" dxfId="30124" priority="29911" operator="containsText" text="ITALIA">
      <formula>NOT(ISERROR(SEARCH("ITALIA",B14)))</formula>
    </cfRule>
    <cfRule type="containsText" dxfId="30123" priority="29912" operator="containsText" text="BÉLGICA">
      <formula>NOT(ISERROR(SEARCH("BÉLGICA",B14)))</formula>
    </cfRule>
    <cfRule type="containsText" dxfId="30122" priority="29913" operator="containsText" text="ESPAÑA">
      <formula>NOT(ISERROR(SEARCH("ESPAÑA",B14)))</formula>
    </cfRule>
    <cfRule type="containsText" dxfId="30121" priority="29914" operator="containsText" text="ALEMANIA">
      <formula>NOT(ISERROR(SEARCH("ALEMANIA",B14)))</formula>
    </cfRule>
    <cfRule type="containsText" dxfId="30120" priority="29915" operator="containsText" text="PAÍSES NÓRDICOS">
      <formula>NOT(ISERROR(SEARCH("PAÍSES NÓRDICOS",B14)))</formula>
    </cfRule>
    <cfRule type="containsText" dxfId="30119" priority="29916" operator="containsText" text="REINO UNIDO">
      <formula>NOT(ISERROR(SEARCH("REINO UNIDO",B14)))</formula>
    </cfRule>
    <cfRule type="containsText" dxfId="30118" priority="29917" operator="containsText" text="DINAMARCA">
      <formula>NOT(ISERROR(SEARCH("DINAMARCA",B14)))</formula>
    </cfRule>
    <cfRule type="containsText" dxfId="30117" priority="29918" operator="containsText" text="NORUEGA">
      <formula>NOT(ISERROR(SEARCH("NORUEGA",B14)))</formula>
    </cfRule>
    <cfRule type="containsText" dxfId="30116" priority="29919" operator="containsText" text="FINLANDIA">
      <formula>NOT(ISERROR(SEARCH("FINLANDIA",B14)))</formula>
    </cfRule>
    <cfRule type="containsText" dxfId="30115" priority="29920" operator="containsText" text="SUECIA">
      <formula>NOT(ISERROR(SEARCH("SUECIA",B14)))</formula>
    </cfRule>
  </conditionalFormatting>
  <conditionalFormatting sqref="B14:B15">
    <cfRule type="containsText" dxfId="30114" priority="29887" operator="containsText" text="SUIZA">
      <formula>NOT(ISERROR(SEARCH("SUIZA",B14)))</formula>
    </cfRule>
    <cfRule type="containsText" dxfId="30113" priority="29888" operator="containsText" text="AUSTRIA">
      <formula>NOT(ISERROR(SEARCH("AUSTRIA",B14)))</formula>
    </cfRule>
    <cfRule type="containsText" dxfId="30112" priority="29889" operator="containsText" text="IRLANDA">
      <formula>NOT(ISERROR(SEARCH("IRLANDA",B14)))</formula>
    </cfRule>
    <cfRule type="containsText" dxfId="30111" priority="29890" operator="containsText" text="PAÍSES DEL ESTE">
      <formula>NOT(ISERROR(SEARCH("PAÍSES DEL ESTE",B14)))</formula>
    </cfRule>
    <cfRule type="containsText" dxfId="30110" priority="29891" operator="containsText" text="RUSIA">
      <formula>NOT(ISERROR(SEARCH("RUSIA",B14)))</formula>
    </cfRule>
    <cfRule type="containsText" dxfId="30109" priority="29892" operator="containsText" text="HOLANDA">
      <formula>NOT(ISERROR(SEARCH("HOLANDA",B14)))</formula>
    </cfRule>
    <cfRule type="containsText" dxfId="30108" priority="29893" operator="containsText" text="FRANCIA">
      <formula>NOT(ISERROR(SEARCH("FRANCIA",B14)))</formula>
    </cfRule>
    <cfRule type="containsText" dxfId="30107" priority="29894" operator="containsText" text="ITALIA">
      <formula>NOT(ISERROR(SEARCH("ITALIA",B14)))</formula>
    </cfRule>
    <cfRule type="containsText" dxfId="30106" priority="29895" operator="containsText" text="BÉLGICA">
      <formula>NOT(ISERROR(SEARCH("BÉLGICA",B14)))</formula>
    </cfRule>
    <cfRule type="containsText" dxfId="30105" priority="29896" operator="containsText" text="ESPAÑA">
      <formula>NOT(ISERROR(SEARCH("ESPAÑA",B14)))</formula>
    </cfRule>
    <cfRule type="containsText" dxfId="30104" priority="29897" operator="containsText" text="ALEMANIA">
      <formula>NOT(ISERROR(SEARCH("ALEMANIA",B14)))</formula>
    </cfRule>
    <cfRule type="containsText" dxfId="30103" priority="29898" operator="containsText" text="PAÍSES NÓRDICOS">
      <formula>NOT(ISERROR(SEARCH("PAÍSES NÓRDICOS",B14)))</formula>
    </cfRule>
    <cfRule type="containsText" dxfId="30102" priority="29899" operator="containsText" text="REINO UNIDO">
      <formula>NOT(ISERROR(SEARCH("REINO UNIDO",B14)))</formula>
    </cfRule>
    <cfRule type="containsText" dxfId="30101" priority="29900" operator="containsText" text="DINAMARCA">
      <formula>NOT(ISERROR(SEARCH("DINAMARCA",B14)))</formula>
    </cfRule>
    <cfRule type="containsText" dxfId="30100" priority="29901" operator="containsText" text="NORUEGA">
      <formula>NOT(ISERROR(SEARCH("NORUEGA",B14)))</formula>
    </cfRule>
    <cfRule type="containsText" dxfId="30099" priority="29902" operator="containsText" text="FINLANDIA">
      <formula>NOT(ISERROR(SEARCH("FINLANDIA",B14)))</formula>
    </cfRule>
    <cfRule type="containsText" dxfId="30098" priority="29903" operator="containsText" text="SUECIA">
      <formula>NOT(ISERROR(SEARCH("SUECIA",B14)))</formula>
    </cfRule>
  </conditionalFormatting>
  <conditionalFormatting sqref="B14">
    <cfRule type="containsText" dxfId="30097" priority="29870" operator="containsText" text="SUIZA">
      <formula>NOT(ISERROR(SEARCH("SUIZA",B14)))</formula>
    </cfRule>
    <cfRule type="containsText" dxfId="30096" priority="29871" operator="containsText" text="AUSTRIA">
      <formula>NOT(ISERROR(SEARCH("AUSTRIA",B14)))</formula>
    </cfRule>
    <cfRule type="containsText" dxfId="30095" priority="29872" operator="containsText" text="IRLANDA">
      <formula>NOT(ISERROR(SEARCH("IRLANDA",B14)))</formula>
    </cfRule>
    <cfRule type="containsText" dxfId="30094" priority="29873" operator="containsText" text="PAÍSES DEL ESTE">
      <formula>NOT(ISERROR(SEARCH("PAÍSES DEL ESTE",B14)))</formula>
    </cfRule>
    <cfRule type="containsText" dxfId="30093" priority="29874" operator="containsText" text="RUSIA">
      <formula>NOT(ISERROR(SEARCH("RUSIA",B14)))</formula>
    </cfRule>
    <cfRule type="containsText" dxfId="30092" priority="29875" operator="containsText" text="HOLANDA">
      <formula>NOT(ISERROR(SEARCH("HOLANDA",B14)))</formula>
    </cfRule>
    <cfRule type="containsText" dxfId="30091" priority="29876" operator="containsText" text="FRANCIA">
      <formula>NOT(ISERROR(SEARCH("FRANCIA",B14)))</formula>
    </cfRule>
    <cfRule type="containsText" dxfId="30090" priority="29877" operator="containsText" text="ITALIA">
      <formula>NOT(ISERROR(SEARCH("ITALIA",B14)))</formula>
    </cfRule>
    <cfRule type="containsText" dxfId="30089" priority="29878" operator="containsText" text="BÉLGICA">
      <formula>NOT(ISERROR(SEARCH("BÉLGICA",B14)))</formula>
    </cfRule>
    <cfRule type="containsText" dxfId="30088" priority="29879" operator="containsText" text="ESPAÑA">
      <formula>NOT(ISERROR(SEARCH("ESPAÑA",B14)))</formula>
    </cfRule>
    <cfRule type="containsText" dxfId="30087" priority="29880" operator="containsText" text="ALEMANIA">
      <formula>NOT(ISERROR(SEARCH("ALEMANIA",B14)))</formula>
    </cfRule>
    <cfRule type="containsText" dxfId="30086" priority="29881" operator="containsText" text="PAÍSES NÓRDICOS">
      <formula>NOT(ISERROR(SEARCH("PAÍSES NÓRDICOS",B14)))</formula>
    </cfRule>
    <cfRule type="containsText" dxfId="30085" priority="29882" operator="containsText" text="REINO UNIDO">
      <formula>NOT(ISERROR(SEARCH("REINO UNIDO",B14)))</formula>
    </cfRule>
    <cfRule type="containsText" dxfId="30084" priority="29883" operator="containsText" text="DINAMARCA">
      <formula>NOT(ISERROR(SEARCH("DINAMARCA",B14)))</formula>
    </cfRule>
    <cfRule type="containsText" dxfId="30083" priority="29884" operator="containsText" text="NORUEGA">
      <formula>NOT(ISERROR(SEARCH("NORUEGA",B14)))</formula>
    </cfRule>
    <cfRule type="containsText" dxfId="30082" priority="29885" operator="containsText" text="FINLANDIA">
      <formula>NOT(ISERROR(SEARCH("FINLANDIA",B14)))</formula>
    </cfRule>
    <cfRule type="containsText" dxfId="30081" priority="29886" operator="containsText" text="SUECIA">
      <formula>NOT(ISERROR(SEARCH("SUECIA",B14)))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5">
    <cfRule type="containsText" dxfId="30029" priority="29802" operator="containsText" text="SUIZA">
      <formula>NOT(ISERROR(SEARCH("SUIZA",B15)))</formula>
    </cfRule>
    <cfRule type="containsText" dxfId="30028" priority="29803" operator="containsText" text="AUSTRIA">
      <formula>NOT(ISERROR(SEARCH("AUSTRIA",B15)))</formula>
    </cfRule>
    <cfRule type="containsText" dxfId="30027" priority="29804" operator="containsText" text="IRLANDA">
      <formula>NOT(ISERROR(SEARCH("IRLANDA",B15)))</formula>
    </cfRule>
    <cfRule type="containsText" dxfId="30026" priority="29805" operator="containsText" text="PAÍSES DEL ESTE">
      <formula>NOT(ISERROR(SEARCH("PAÍSES DEL ESTE",B15)))</formula>
    </cfRule>
    <cfRule type="containsText" dxfId="30025" priority="29806" operator="containsText" text="RUSIA">
      <formula>NOT(ISERROR(SEARCH("RUSIA",B15)))</formula>
    </cfRule>
    <cfRule type="containsText" dxfId="30024" priority="29807" operator="containsText" text="HOLANDA">
      <formula>NOT(ISERROR(SEARCH("HOLANDA",B15)))</formula>
    </cfRule>
    <cfRule type="containsText" dxfId="30023" priority="29808" operator="containsText" text="FRANCIA">
      <formula>NOT(ISERROR(SEARCH("FRANCIA",B15)))</formula>
    </cfRule>
    <cfRule type="containsText" dxfId="30022" priority="29809" operator="containsText" text="ITALIA">
      <formula>NOT(ISERROR(SEARCH("ITALIA",B15)))</formula>
    </cfRule>
    <cfRule type="containsText" dxfId="30021" priority="29810" operator="containsText" text="BÉLGICA">
      <formula>NOT(ISERROR(SEARCH("BÉLGICA",B15)))</formula>
    </cfRule>
    <cfRule type="containsText" dxfId="30020" priority="29811" operator="containsText" text="ESPAÑA">
      <formula>NOT(ISERROR(SEARCH("ESPAÑA",B15)))</formula>
    </cfRule>
    <cfRule type="containsText" dxfId="30019" priority="29812" operator="containsText" text="ALEMANIA">
      <formula>NOT(ISERROR(SEARCH("ALEMANIA",B15)))</formula>
    </cfRule>
    <cfRule type="containsText" dxfId="30018" priority="29813" operator="containsText" text="PAÍSES NÓRDICOS">
      <formula>NOT(ISERROR(SEARCH("PAÍSES NÓRDICOS",B15)))</formula>
    </cfRule>
    <cfRule type="containsText" dxfId="30017" priority="29814" operator="containsText" text="REINO UNIDO">
      <formula>NOT(ISERROR(SEARCH("REINO UNIDO",B15)))</formula>
    </cfRule>
    <cfRule type="containsText" dxfId="30016" priority="29815" operator="containsText" text="DINAMARCA">
      <formula>NOT(ISERROR(SEARCH("DINAMARCA",B15)))</formula>
    </cfRule>
    <cfRule type="containsText" dxfId="30015" priority="29816" operator="containsText" text="NORUEGA">
      <formula>NOT(ISERROR(SEARCH("NORUEGA",B15)))</formula>
    </cfRule>
    <cfRule type="containsText" dxfId="30014" priority="29817" operator="containsText" text="FINLANDIA">
      <formula>NOT(ISERROR(SEARCH("FINLANDIA",B15)))</formula>
    </cfRule>
    <cfRule type="containsText" dxfId="30013" priority="29818" operator="containsText" text="SUECIA">
      <formula>NOT(ISERROR(SEARCH("SUECIA",B15)))</formula>
    </cfRule>
  </conditionalFormatting>
  <conditionalFormatting sqref="B14:B17">
    <cfRule type="containsText" dxfId="30012" priority="29785" operator="containsText" text="SUIZA">
      <formula>NOT(ISERROR(SEARCH("SUIZA",B14)))</formula>
    </cfRule>
    <cfRule type="containsText" dxfId="30011" priority="29786" operator="containsText" text="AUSTRIA">
      <formula>NOT(ISERROR(SEARCH("AUSTRIA",B14)))</formula>
    </cfRule>
    <cfRule type="containsText" dxfId="30010" priority="29787" operator="containsText" text="IRLANDA">
      <formula>NOT(ISERROR(SEARCH("IRLANDA",B14)))</formula>
    </cfRule>
    <cfRule type="containsText" dxfId="30009" priority="29788" operator="containsText" text="PAÍSES DEL ESTE">
      <formula>NOT(ISERROR(SEARCH("PAÍSES DEL ESTE",B14)))</formula>
    </cfRule>
    <cfRule type="containsText" dxfId="30008" priority="29789" operator="containsText" text="RUSIA">
      <formula>NOT(ISERROR(SEARCH("RUSIA",B14)))</formula>
    </cfRule>
    <cfRule type="containsText" dxfId="30007" priority="29790" operator="containsText" text="HOLANDA">
      <formula>NOT(ISERROR(SEARCH("HOLANDA",B14)))</formula>
    </cfRule>
    <cfRule type="containsText" dxfId="30006" priority="29791" operator="containsText" text="FRANCIA">
      <formula>NOT(ISERROR(SEARCH("FRANCIA",B14)))</formula>
    </cfRule>
    <cfRule type="containsText" dxfId="30005" priority="29792" operator="containsText" text="ITALIA">
      <formula>NOT(ISERROR(SEARCH("ITALIA",B14)))</formula>
    </cfRule>
    <cfRule type="containsText" dxfId="30004" priority="29793" operator="containsText" text="BÉLGICA">
      <formula>NOT(ISERROR(SEARCH("BÉLGICA",B14)))</formula>
    </cfRule>
    <cfRule type="containsText" dxfId="30003" priority="29794" operator="containsText" text="ESPAÑA">
      <formula>NOT(ISERROR(SEARCH("ESPAÑA",B14)))</formula>
    </cfRule>
    <cfRule type="containsText" dxfId="30002" priority="29795" operator="containsText" text="ALEMANIA">
      <formula>NOT(ISERROR(SEARCH("ALEMANIA",B14)))</formula>
    </cfRule>
    <cfRule type="containsText" dxfId="30001" priority="29796" operator="containsText" text="PAÍSES NÓRDICOS">
      <formula>NOT(ISERROR(SEARCH("PAÍSES NÓRDICOS",B14)))</formula>
    </cfRule>
    <cfRule type="containsText" dxfId="30000" priority="29797" operator="containsText" text="REINO UNIDO">
      <formula>NOT(ISERROR(SEARCH("REINO UNIDO",B14)))</formula>
    </cfRule>
    <cfRule type="containsText" dxfId="29999" priority="29798" operator="containsText" text="DINAMARCA">
      <formula>NOT(ISERROR(SEARCH("DINAMARCA",B14)))</formula>
    </cfRule>
    <cfRule type="containsText" dxfId="29998" priority="29799" operator="containsText" text="NORUEGA">
      <formula>NOT(ISERROR(SEARCH("NORUEGA",B14)))</formula>
    </cfRule>
    <cfRule type="containsText" dxfId="29997" priority="29800" operator="containsText" text="FINLANDIA">
      <formula>NOT(ISERROR(SEARCH("FINLANDIA",B14)))</formula>
    </cfRule>
    <cfRule type="containsText" dxfId="29996" priority="29801" operator="containsText" text="SUECIA">
      <formula>NOT(ISERROR(SEARCH("SUECIA",B14)))</formula>
    </cfRule>
  </conditionalFormatting>
  <conditionalFormatting sqref="B14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4">
    <cfRule type="containsText" dxfId="29978" priority="29751" operator="containsText" text="SUIZA">
      <formula>NOT(ISERROR(SEARCH("SUIZA",B14)))</formula>
    </cfRule>
    <cfRule type="containsText" dxfId="29977" priority="29752" operator="containsText" text="AUSTRIA">
      <formula>NOT(ISERROR(SEARCH("AUSTRIA",B14)))</formula>
    </cfRule>
    <cfRule type="containsText" dxfId="29976" priority="29753" operator="containsText" text="IRLANDA">
      <formula>NOT(ISERROR(SEARCH("IRLANDA",B14)))</formula>
    </cfRule>
    <cfRule type="containsText" dxfId="29975" priority="29754" operator="containsText" text="PAÍSES DEL ESTE">
      <formula>NOT(ISERROR(SEARCH("PAÍSES DEL ESTE",B14)))</formula>
    </cfRule>
    <cfRule type="containsText" dxfId="29974" priority="29755" operator="containsText" text="RUSIA">
      <formula>NOT(ISERROR(SEARCH("RUSIA",B14)))</formula>
    </cfRule>
    <cfRule type="containsText" dxfId="29973" priority="29756" operator="containsText" text="HOLANDA">
      <formula>NOT(ISERROR(SEARCH("HOLANDA",B14)))</formula>
    </cfRule>
    <cfRule type="containsText" dxfId="29972" priority="29757" operator="containsText" text="FRANCIA">
      <formula>NOT(ISERROR(SEARCH("FRANCIA",B14)))</formula>
    </cfRule>
    <cfRule type="containsText" dxfId="29971" priority="29758" operator="containsText" text="ITALIA">
      <formula>NOT(ISERROR(SEARCH("ITALIA",B14)))</formula>
    </cfRule>
    <cfRule type="containsText" dxfId="29970" priority="29759" operator="containsText" text="BÉLGICA">
      <formula>NOT(ISERROR(SEARCH("BÉLGICA",B14)))</formula>
    </cfRule>
    <cfRule type="containsText" dxfId="29969" priority="29760" operator="containsText" text="ESPAÑA">
      <formula>NOT(ISERROR(SEARCH("ESPAÑA",B14)))</formula>
    </cfRule>
    <cfRule type="containsText" dxfId="29968" priority="29761" operator="containsText" text="ALEMANIA">
      <formula>NOT(ISERROR(SEARCH("ALEMANIA",B14)))</formula>
    </cfRule>
    <cfRule type="containsText" dxfId="29967" priority="29762" operator="containsText" text="PAÍSES NÓRDICOS">
      <formula>NOT(ISERROR(SEARCH("PAÍSES NÓRDICOS",B14)))</formula>
    </cfRule>
    <cfRule type="containsText" dxfId="29966" priority="29763" operator="containsText" text="REINO UNIDO">
      <formula>NOT(ISERROR(SEARCH("REINO UNIDO",B14)))</formula>
    </cfRule>
    <cfRule type="containsText" dxfId="29965" priority="29764" operator="containsText" text="DINAMARCA">
      <formula>NOT(ISERROR(SEARCH("DINAMARCA",B14)))</formula>
    </cfRule>
    <cfRule type="containsText" dxfId="29964" priority="29765" operator="containsText" text="NORUEGA">
      <formula>NOT(ISERROR(SEARCH("NORUEGA",B14)))</formula>
    </cfRule>
    <cfRule type="containsText" dxfId="29963" priority="29766" operator="containsText" text="FINLANDIA">
      <formula>NOT(ISERROR(SEARCH("FINLANDIA",B14)))</formula>
    </cfRule>
    <cfRule type="containsText" dxfId="29962" priority="29767" operator="containsText" text="SUECIA">
      <formula>NOT(ISERROR(SEARCH("SUECIA",B14)))</formula>
    </cfRule>
  </conditionalFormatting>
  <conditionalFormatting sqref="B14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:B16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5">
    <cfRule type="containsText" dxfId="29859" priority="29632" operator="containsText" text="SUIZA">
      <formula>NOT(ISERROR(SEARCH("SUIZA",B15)))</formula>
    </cfRule>
    <cfRule type="containsText" dxfId="29858" priority="29633" operator="containsText" text="AUSTRIA">
      <formula>NOT(ISERROR(SEARCH("AUSTRIA",B15)))</formula>
    </cfRule>
    <cfRule type="containsText" dxfId="29857" priority="29634" operator="containsText" text="IRLANDA">
      <formula>NOT(ISERROR(SEARCH("IRLANDA",B15)))</formula>
    </cfRule>
    <cfRule type="containsText" dxfId="29856" priority="29635" operator="containsText" text="PAÍSES DEL ESTE">
      <formula>NOT(ISERROR(SEARCH("PAÍSES DEL ESTE",B15)))</formula>
    </cfRule>
    <cfRule type="containsText" dxfId="29855" priority="29636" operator="containsText" text="RUSIA">
      <formula>NOT(ISERROR(SEARCH("RUSIA",B15)))</formula>
    </cfRule>
    <cfRule type="containsText" dxfId="29854" priority="29637" operator="containsText" text="HOLANDA">
      <formula>NOT(ISERROR(SEARCH("HOLANDA",B15)))</formula>
    </cfRule>
    <cfRule type="containsText" dxfId="29853" priority="29638" operator="containsText" text="FRANCIA">
      <formula>NOT(ISERROR(SEARCH("FRANCIA",B15)))</formula>
    </cfRule>
    <cfRule type="containsText" dxfId="29852" priority="29639" operator="containsText" text="ITALIA">
      <formula>NOT(ISERROR(SEARCH("ITALIA",B15)))</formula>
    </cfRule>
    <cfRule type="containsText" dxfId="29851" priority="29640" operator="containsText" text="BÉLGICA">
      <formula>NOT(ISERROR(SEARCH("BÉLGICA",B15)))</formula>
    </cfRule>
    <cfRule type="containsText" dxfId="29850" priority="29641" operator="containsText" text="ESPAÑA">
      <formula>NOT(ISERROR(SEARCH("ESPAÑA",B15)))</formula>
    </cfRule>
    <cfRule type="containsText" dxfId="29849" priority="29642" operator="containsText" text="ALEMANIA">
      <formula>NOT(ISERROR(SEARCH("ALEMANIA",B15)))</formula>
    </cfRule>
    <cfRule type="containsText" dxfId="29848" priority="29643" operator="containsText" text="PAÍSES NÓRDICOS">
      <formula>NOT(ISERROR(SEARCH("PAÍSES NÓRDICOS",B15)))</formula>
    </cfRule>
    <cfRule type="containsText" dxfId="29847" priority="29644" operator="containsText" text="REINO UNIDO">
      <formula>NOT(ISERROR(SEARCH("REINO UNIDO",B15)))</formula>
    </cfRule>
    <cfRule type="containsText" dxfId="29846" priority="29645" operator="containsText" text="DINAMARCA">
      <formula>NOT(ISERROR(SEARCH("DINAMARCA",B15)))</formula>
    </cfRule>
    <cfRule type="containsText" dxfId="29845" priority="29646" operator="containsText" text="NORUEGA">
      <formula>NOT(ISERROR(SEARCH("NORUEGA",B15)))</formula>
    </cfRule>
    <cfRule type="containsText" dxfId="29844" priority="29647" operator="containsText" text="FINLANDIA">
      <formula>NOT(ISERROR(SEARCH("FINLANDIA",B15)))</formula>
    </cfRule>
    <cfRule type="containsText" dxfId="29843" priority="29648" operator="containsText" text="SUECIA">
      <formula>NOT(ISERROR(SEARCH("SUECIA",B15)))</formula>
    </cfRule>
  </conditionalFormatting>
  <conditionalFormatting sqref="B15">
    <cfRule type="containsText" dxfId="29842" priority="29615" operator="containsText" text="SUIZA">
      <formula>NOT(ISERROR(SEARCH("SUIZA",B15)))</formula>
    </cfRule>
    <cfRule type="containsText" dxfId="29841" priority="29616" operator="containsText" text="AUSTRIA">
      <formula>NOT(ISERROR(SEARCH("AUSTRIA",B15)))</formula>
    </cfRule>
    <cfRule type="containsText" dxfId="29840" priority="29617" operator="containsText" text="IRLANDA">
      <formula>NOT(ISERROR(SEARCH("IRLANDA",B15)))</formula>
    </cfRule>
    <cfRule type="containsText" dxfId="29839" priority="29618" operator="containsText" text="PAÍSES DEL ESTE">
      <formula>NOT(ISERROR(SEARCH("PAÍSES DEL ESTE",B15)))</formula>
    </cfRule>
    <cfRule type="containsText" dxfId="29838" priority="29619" operator="containsText" text="RUSIA">
      <formula>NOT(ISERROR(SEARCH("RUSIA",B15)))</formula>
    </cfRule>
    <cfRule type="containsText" dxfId="29837" priority="29620" operator="containsText" text="HOLANDA">
      <formula>NOT(ISERROR(SEARCH("HOLANDA",B15)))</formula>
    </cfRule>
    <cfRule type="containsText" dxfId="29836" priority="29621" operator="containsText" text="FRANCIA">
      <formula>NOT(ISERROR(SEARCH("FRANCIA",B15)))</formula>
    </cfRule>
    <cfRule type="containsText" dxfId="29835" priority="29622" operator="containsText" text="ITALIA">
      <formula>NOT(ISERROR(SEARCH("ITALIA",B15)))</formula>
    </cfRule>
    <cfRule type="containsText" dxfId="29834" priority="29623" operator="containsText" text="BÉLGICA">
      <formula>NOT(ISERROR(SEARCH("BÉLGICA",B15)))</formula>
    </cfRule>
    <cfRule type="containsText" dxfId="29833" priority="29624" operator="containsText" text="ESPAÑA">
      <formula>NOT(ISERROR(SEARCH("ESPAÑA",B15)))</formula>
    </cfRule>
    <cfRule type="containsText" dxfId="29832" priority="29625" operator="containsText" text="ALEMANIA">
      <formula>NOT(ISERROR(SEARCH("ALEMANIA",B15)))</formula>
    </cfRule>
    <cfRule type="containsText" dxfId="29831" priority="29626" operator="containsText" text="PAÍSES NÓRDICOS">
      <formula>NOT(ISERROR(SEARCH("PAÍSES NÓRDICOS",B15)))</formula>
    </cfRule>
    <cfRule type="containsText" dxfId="29830" priority="29627" operator="containsText" text="REINO UNIDO">
      <formula>NOT(ISERROR(SEARCH("REINO UNIDO",B15)))</formula>
    </cfRule>
    <cfRule type="containsText" dxfId="29829" priority="29628" operator="containsText" text="DINAMARCA">
      <formula>NOT(ISERROR(SEARCH("DINAMARCA",B15)))</formula>
    </cfRule>
    <cfRule type="containsText" dxfId="29828" priority="29629" operator="containsText" text="NORUEGA">
      <formula>NOT(ISERROR(SEARCH("NORUEGA",B15)))</formula>
    </cfRule>
    <cfRule type="containsText" dxfId="29827" priority="29630" operator="containsText" text="FINLANDIA">
      <formula>NOT(ISERROR(SEARCH("FINLANDIA",B15)))</formula>
    </cfRule>
    <cfRule type="containsText" dxfId="29826" priority="29631" operator="containsText" text="SUECIA">
      <formula>NOT(ISERROR(SEARCH("SUECIA",B15)))</formula>
    </cfRule>
  </conditionalFormatting>
  <conditionalFormatting sqref="B15">
    <cfRule type="containsText" dxfId="29825" priority="29598" operator="containsText" text="SUIZA">
      <formula>NOT(ISERROR(SEARCH("SUIZA",B15)))</formula>
    </cfRule>
    <cfRule type="containsText" dxfId="29824" priority="29599" operator="containsText" text="AUSTRIA">
      <formula>NOT(ISERROR(SEARCH("AUSTRIA",B15)))</formula>
    </cfRule>
    <cfRule type="containsText" dxfId="29823" priority="29600" operator="containsText" text="IRLANDA">
      <formula>NOT(ISERROR(SEARCH("IRLANDA",B15)))</formula>
    </cfRule>
    <cfRule type="containsText" dxfId="29822" priority="29601" operator="containsText" text="PAÍSES DEL ESTE">
      <formula>NOT(ISERROR(SEARCH("PAÍSES DEL ESTE",B15)))</formula>
    </cfRule>
    <cfRule type="containsText" dxfId="29821" priority="29602" operator="containsText" text="RUSIA">
      <formula>NOT(ISERROR(SEARCH("RUSIA",B15)))</formula>
    </cfRule>
    <cfRule type="containsText" dxfId="29820" priority="29603" operator="containsText" text="HOLANDA">
      <formula>NOT(ISERROR(SEARCH("HOLANDA",B15)))</formula>
    </cfRule>
    <cfRule type="containsText" dxfId="29819" priority="29604" operator="containsText" text="FRANCIA">
      <formula>NOT(ISERROR(SEARCH("FRANCIA",B15)))</formula>
    </cfRule>
    <cfRule type="containsText" dxfId="29818" priority="29605" operator="containsText" text="ITALIA">
      <formula>NOT(ISERROR(SEARCH("ITALIA",B15)))</formula>
    </cfRule>
    <cfRule type="containsText" dxfId="29817" priority="29606" operator="containsText" text="BÉLGICA">
      <formula>NOT(ISERROR(SEARCH("BÉLGICA",B15)))</formula>
    </cfRule>
    <cfRule type="containsText" dxfId="29816" priority="29607" operator="containsText" text="ESPAÑA">
      <formula>NOT(ISERROR(SEARCH("ESPAÑA",B15)))</formula>
    </cfRule>
    <cfRule type="containsText" dxfId="29815" priority="29608" operator="containsText" text="ALEMANIA">
      <formula>NOT(ISERROR(SEARCH("ALEMANIA",B15)))</formula>
    </cfRule>
    <cfRule type="containsText" dxfId="29814" priority="29609" operator="containsText" text="PAÍSES NÓRDICOS">
      <formula>NOT(ISERROR(SEARCH("PAÍSES NÓRDICOS",B15)))</formula>
    </cfRule>
    <cfRule type="containsText" dxfId="29813" priority="29610" operator="containsText" text="REINO UNIDO">
      <formula>NOT(ISERROR(SEARCH("REINO UNIDO",B15)))</formula>
    </cfRule>
    <cfRule type="containsText" dxfId="29812" priority="29611" operator="containsText" text="DINAMARCA">
      <formula>NOT(ISERROR(SEARCH("DINAMARCA",B15)))</formula>
    </cfRule>
    <cfRule type="containsText" dxfId="29811" priority="29612" operator="containsText" text="NORUEGA">
      <formula>NOT(ISERROR(SEARCH("NORUEGA",B15)))</formula>
    </cfRule>
    <cfRule type="containsText" dxfId="29810" priority="29613" operator="containsText" text="FINLANDIA">
      <formula>NOT(ISERROR(SEARCH("FINLANDIA",B15)))</formula>
    </cfRule>
    <cfRule type="containsText" dxfId="29809" priority="29614" operator="containsText" text="SUECIA">
      <formula>NOT(ISERROR(SEARCH("SUECIA",B15)))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6">
    <cfRule type="containsText" dxfId="29757" priority="29530" operator="containsText" text="SUIZA">
      <formula>NOT(ISERROR(SEARCH("SUIZA",B16)))</formula>
    </cfRule>
    <cfRule type="containsText" dxfId="29756" priority="29531" operator="containsText" text="AUSTRIA">
      <formula>NOT(ISERROR(SEARCH("AUSTRIA",B16)))</formula>
    </cfRule>
    <cfRule type="containsText" dxfId="29755" priority="29532" operator="containsText" text="IRLANDA">
      <formula>NOT(ISERROR(SEARCH("IRLANDA",B16)))</formula>
    </cfRule>
    <cfRule type="containsText" dxfId="29754" priority="29533" operator="containsText" text="PAÍSES DEL ESTE">
      <formula>NOT(ISERROR(SEARCH("PAÍSES DEL ESTE",B16)))</formula>
    </cfRule>
    <cfRule type="containsText" dxfId="29753" priority="29534" operator="containsText" text="RUSIA">
      <formula>NOT(ISERROR(SEARCH("RUSIA",B16)))</formula>
    </cfRule>
    <cfRule type="containsText" dxfId="29752" priority="29535" operator="containsText" text="HOLANDA">
      <formula>NOT(ISERROR(SEARCH("HOLANDA",B16)))</formula>
    </cfRule>
    <cfRule type="containsText" dxfId="29751" priority="29536" operator="containsText" text="FRANCIA">
      <formula>NOT(ISERROR(SEARCH("FRANCIA",B16)))</formula>
    </cfRule>
    <cfRule type="containsText" dxfId="29750" priority="29537" operator="containsText" text="ITALIA">
      <formula>NOT(ISERROR(SEARCH("ITALIA",B16)))</formula>
    </cfRule>
    <cfRule type="containsText" dxfId="29749" priority="29538" operator="containsText" text="BÉLGICA">
      <formula>NOT(ISERROR(SEARCH("BÉLGICA",B16)))</formula>
    </cfRule>
    <cfRule type="containsText" dxfId="29748" priority="29539" operator="containsText" text="ESPAÑA">
      <formula>NOT(ISERROR(SEARCH("ESPAÑA",B16)))</formula>
    </cfRule>
    <cfRule type="containsText" dxfId="29747" priority="29540" operator="containsText" text="ALEMANIA">
      <formula>NOT(ISERROR(SEARCH("ALEMANIA",B16)))</formula>
    </cfRule>
    <cfRule type="containsText" dxfId="29746" priority="29541" operator="containsText" text="PAÍSES NÓRDICOS">
      <formula>NOT(ISERROR(SEARCH("PAÍSES NÓRDICOS",B16)))</formula>
    </cfRule>
    <cfRule type="containsText" dxfId="29745" priority="29542" operator="containsText" text="REINO UNIDO">
      <formula>NOT(ISERROR(SEARCH("REINO UNIDO",B16)))</formula>
    </cfRule>
    <cfRule type="containsText" dxfId="29744" priority="29543" operator="containsText" text="DINAMARCA">
      <formula>NOT(ISERROR(SEARCH("DINAMARCA",B16)))</formula>
    </cfRule>
    <cfRule type="containsText" dxfId="29743" priority="29544" operator="containsText" text="NORUEGA">
      <formula>NOT(ISERROR(SEARCH("NORUEGA",B16)))</formula>
    </cfRule>
    <cfRule type="containsText" dxfId="29742" priority="29545" operator="containsText" text="FINLANDIA">
      <formula>NOT(ISERROR(SEARCH("FINLANDIA",B16)))</formula>
    </cfRule>
    <cfRule type="containsText" dxfId="29741" priority="29546" operator="containsText" text="SUECIA">
      <formula>NOT(ISERROR(SEARCH("SUECIA",B16)))</formula>
    </cfRule>
  </conditionalFormatting>
  <conditionalFormatting sqref="B16:B17">
    <cfRule type="containsText" dxfId="29740" priority="29513" operator="containsText" text="SUIZA">
      <formula>NOT(ISERROR(SEARCH("SUIZA",B16)))</formula>
    </cfRule>
    <cfRule type="containsText" dxfId="29739" priority="29514" operator="containsText" text="AUSTRIA">
      <formula>NOT(ISERROR(SEARCH("AUSTRIA",B16)))</formula>
    </cfRule>
    <cfRule type="containsText" dxfId="29738" priority="29515" operator="containsText" text="IRLANDA">
      <formula>NOT(ISERROR(SEARCH("IRLANDA",B16)))</formula>
    </cfRule>
    <cfRule type="containsText" dxfId="29737" priority="29516" operator="containsText" text="PAÍSES DEL ESTE">
      <formula>NOT(ISERROR(SEARCH("PAÍSES DEL ESTE",B16)))</formula>
    </cfRule>
    <cfRule type="containsText" dxfId="29736" priority="29517" operator="containsText" text="RUSIA">
      <formula>NOT(ISERROR(SEARCH("RUSIA",B16)))</formula>
    </cfRule>
    <cfRule type="containsText" dxfId="29735" priority="29518" operator="containsText" text="HOLANDA">
      <formula>NOT(ISERROR(SEARCH("HOLANDA",B16)))</formula>
    </cfRule>
    <cfRule type="containsText" dxfId="29734" priority="29519" operator="containsText" text="FRANCIA">
      <formula>NOT(ISERROR(SEARCH("FRANCIA",B16)))</formula>
    </cfRule>
    <cfRule type="containsText" dxfId="29733" priority="29520" operator="containsText" text="ITALIA">
      <formula>NOT(ISERROR(SEARCH("ITALIA",B16)))</formula>
    </cfRule>
    <cfRule type="containsText" dxfId="29732" priority="29521" operator="containsText" text="BÉLGICA">
      <formula>NOT(ISERROR(SEARCH("BÉLGICA",B16)))</formula>
    </cfRule>
    <cfRule type="containsText" dxfId="29731" priority="29522" operator="containsText" text="ESPAÑA">
      <formula>NOT(ISERROR(SEARCH("ESPAÑA",B16)))</formula>
    </cfRule>
    <cfRule type="containsText" dxfId="29730" priority="29523" operator="containsText" text="ALEMANIA">
      <formula>NOT(ISERROR(SEARCH("ALEMANIA",B16)))</formula>
    </cfRule>
    <cfRule type="containsText" dxfId="29729" priority="29524" operator="containsText" text="PAÍSES NÓRDICOS">
      <formula>NOT(ISERROR(SEARCH("PAÍSES NÓRDICOS",B16)))</formula>
    </cfRule>
    <cfRule type="containsText" dxfId="29728" priority="29525" operator="containsText" text="REINO UNIDO">
      <formula>NOT(ISERROR(SEARCH("REINO UNIDO",B16)))</formula>
    </cfRule>
    <cfRule type="containsText" dxfId="29727" priority="29526" operator="containsText" text="DINAMARCA">
      <formula>NOT(ISERROR(SEARCH("DINAMARCA",B16)))</formula>
    </cfRule>
    <cfRule type="containsText" dxfId="29726" priority="29527" operator="containsText" text="NORUEGA">
      <formula>NOT(ISERROR(SEARCH("NORUEGA",B16)))</formula>
    </cfRule>
    <cfRule type="containsText" dxfId="29725" priority="29528" operator="containsText" text="FINLANDIA">
      <formula>NOT(ISERROR(SEARCH("FINLANDIA",B16)))</formula>
    </cfRule>
    <cfRule type="containsText" dxfId="29724" priority="29529" operator="containsText" text="SUECIA">
      <formula>NOT(ISERROR(SEARCH("SUECIA",B16)))</formula>
    </cfRule>
  </conditionalFormatting>
  <conditionalFormatting sqref="B16">
    <cfRule type="containsText" dxfId="29723" priority="29496" operator="containsText" text="SUIZA">
      <formula>NOT(ISERROR(SEARCH("SUIZA",B16)))</formula>
    </cfRule>
    <cfRule type="containsText" dxfId="29722" priority="29497" operator="containsText" text="AUSTRIA">
      <formula>NOT(ISERROR(SEARCH("AUSTRIA",B16)))</formula>
    </cfRule>
    <cfRule type="containsText" dxfId="29721" priority="29498" operator="containsText" text="IRLANDA">
      <formula>NOT(ISERROR(SEARCH("IRLANDA",B16)))</formula>
    </cfRule>
    <cfRule type="containsText" dxfId="29720" priority="29499" operator="containsText" text="PAÍSES DEL ESTE">
      <formula>NOT(ISERROR(SEARCH("PAÍSES DEL ESTE",B16)))</formula>
    </cfRule>
    <cfRule type="containsText" dxfId="29719" priority="29500" operator="containsText" text="RUSIA">
      <formula>NOT(ISERROR(SEARCH("RUSIA",B16)))</formula>
    </cfRule>
    <cfRule type="containsText" dxfId="29718" priority="29501" operator="containsText" text="HOLANDA">
      <formula>NOT(ISERROR(SEARCH("HOLANDA",B16)))</formula>
    </cfRule>
    <cfRule type="containsText" dxfId="29717" priority="29502" operator="containsText" text="FRANCIA">
      <formula>NOT(ISERROR(SEARCH("FRANCIA",B16)))</formula>
    </cfRule>
    <cfRule type="containsText" dxfId="29716" priority="29503" operator="containsText" text="ITALIA">
      <formula>NOT(ISERROR(SEARCH("ITALIA",B16)))</formula>
    </cfRule>
    <cfRule type="containsText" dxfId="29715" priority="29504" operator="containsText" text="BÉLGICA">
      <formula>NOT(ISERROR(SEARCH("BÉLGICA",B16)))</formula>
    </cfRule>
    <cfRule type="containsText" dxfId="29714" priority="29505" operator="containsText" text="ESPAÑA">
      <formula>NOT(ISERROR(SEARCH("ESPAÑA",B16)))</formula>
    </cfRule>
    <cfRule type="containsText" dxfId="29713" priority="29506" operator="containsText" text="ALEMANIA">
      <formula>NOT(ISERROR(SEARCH("ALEMANIA",B16)))</formula>
    </cfRule>
    <cfRule type="containsText" dxfId="29712" priority="29507" operator="containsText" text="PAÍSES NÓRDICOS">
      <formula>NOT(ISERROR(SEARCH("PAÍSES NÓRDICOS",B16)))</formula>
    </cfRule>
    <cfRule type="containsText" dxfId="29711" priority="29508" operator="containsText" text="REINO UNIDO">
      <formula>NOT(ISERROR(SEARCH("REINO UNIDO",B16)))</formula>
    </cfRule>
    <cfRule type="containsText" dxfId="29710" priority="29509" operator="containsText" text="DINAMARCA">
      <formula>NOT(ISERROR(SEARCH("DINAMARCA",B16)))</formula>
    </cfRule>
    <cfRule type="containsText" dxfId="29709" priority="29510" operator="containsText" text="NORUEGA">
      <formula>NOT(ISERROR(SEARCH("NORUEGA",B16)))</formula>
    </cfRule>
    <cfRule type="containsText" dxfId="29708" priority="29511" operator="containsText" text="FINLANDIA">
      <formula>NOT(ISERROR(SEARCH("FINLANDIA",B16)))</formula>
    </cfRule>
    <cfRule type="containsText" dxfId="29707" priority="29512" operator="containsText" text="SUECIA">
      <formula>NOT(ISERROR(SEARCH("SUECIA",B16)))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7">
    <cfRule type="containsText" dxfId="29519" priority="29292" operator="containsText" text="SUIZA">
      <formula>NOT(ISERROR(SEARCH("SUIZA",B17)))</formula>
    </cfRule>
    <cfRule type="containsText" dxfId="29518" priority="29293" operator="containsText" text="AUSTRIA">
      <formula>NOT(ISERROR(SEARCH("AUSTRIA",B17)))</formula>
    </cfRule>
    <cfRule type="containsText" dxfId="29517" priority="29294" operator="containsText" text="IRLANDA">
      <formula>NOT(ISERROR(SEARCH("IRLANDA",B17)))</formula>
    </cfRule>
    <cfRule type="containsText" dxfId="29516" priority="29295" operator="containsText" text="PAÍSES DEL ESTE">
      <formula>NOT(ISERROR(SEARCH("PAÍSES DEL ESTE",B17)))</formula>
    </cfRule>
    <cfRule type="containsText" dxfId="29515" priority="29296" operator="containsText" text="RUSIA">
      <formula>NOT(ISERROR(SEARCH("RUSIA",B17)))</formula>
    </cfRule>
    <cfRule type="containsText" dxfId="29514" priority="29297" operator="containsText" text="HOLANDA">
      <formula>NOT(ISERROR(SEARCH("HOLANDA",B17)))</formula>
    </cfRule>
    <cfRule type="containsText" dxfId="29513" priority="29298" operator="containsText" text="FRANCIA">
      <formula>NOT(ISERROR(SEARCH("FRANCIA",B17)))</formula>
    </cfRule>
    <cfRule type="containsText" dxfId="29512" priority="29299" operator="containsText" text="ITALIA">
      <formula>NOT(ISERROR(SEARCH("ITALIA",B17)))</formula>
    </cfRule>
    <cfRule type="containsText" dxfId="29511" priority="29300" operator="containsText" text="BÉLGICA">
      <formula>NOT(ISERROR(SEARCH("BÉLGICA",B17)))</formula>
    </cfRule>
    <cfRule type="containsText" dxfId="29510" priority="29301" operator="containsText" text="ESPAÑA">
      <formula>NOT(ISERROR(SEARCH("ESPAÑA",B17)))</formula>
    </cfRule>
    <cfRule type="containsText" dxfId="29509" priority="29302" operator="containsText" text="ALEMANIA">
      <formula>NOT(ISERROR(SEARCH("ALEMANIA",B17)))</formula>
    </cfRule>
    <cfRule type="containsText" dxfId="29508" priority="29303" operator="containsText" text="PAÍSES NÓRDICOS">
      <formula>NOT(ISERROR(SEARCH("PAÍSES NÓRDICOS",B17)))</formula>
    </cfRule>
    <cfRule type="containsText" dxfId="29507" priority="29304" operator="containsText" text="REINO UNIDO">
      <formula>NOT(ISERROR(SEARCH("REINO UNIDO",B17)))</formula>
    </cfRule>
    <cfRule type="containsText" dxfId="29506" priority="29305" operator="containsText" text="DINAMARCA">
      <formula>NOT(ISERROR(SEARCH("DINAMARCA",B17)))</formula>
    </cfRule>
    <cfRule type="containsText" dxfId="29505" priority="29306" operator="containsText" text="NORUEGA">
      <formula>NOT(ISERROR(SEARCH("NORUEGA",B17)))</formula>
    </cfRule>
    <cfRule type="containsText" dxfId="29504" priority="29307" operator="containsText" text="FINLANDIA">
      <formula>NOT(ISERROR(SEARCH("FINLANDIA",B17)))</formula>
    </cfRule>
    <cfRule type="containsText" dxfId="29503" priority="29308" operator="containsText" text="SUECIA">
      <formula>NOT(ISERROR(SEARCH("SUECIA",B17)))</formula>
    </cfRule>
  </conditionalFormatting>
  <conditionalFormatting sqref="G17:G20">
    <cfRule type="containsText" dxfId="29502" priority="29275" operator="containsText" text="SUIZA">
      <formula>NOT(ISERROR(SEARCH("SUIZA",G17)))</formula>
    </cfRule>
    <cfRule type="containsText" dxfId="29501" priority="29276" operator="containsText" text="AUSTRIA">
      <formula>NOT(ISERROR(SEARCH("AUSTRIA",G17)))</formula>
    </cfRule>
    <cfRule type="containsText" dxfId="29500" priority="29277" operator="containsText" text="IRLANDA">
      <formula>NOT(ISERROR(SEARCH("IRLANDA",G17)))</formula>
    </cfRule>
    <cfRule type="containsText" dxfId="29499" priority="29278" operator="containsText" text="PAÍSES DEL ESTE">
      <formula>NOT(ISERROR(SEARCH("PAÍSES DEL ESTE",G17)))</formula>
    </cfRule>
    <cfRule type="containsText" dxfId="29498" priority="29279" operator="containsText" text="RUSIA">
      <formula>NOT(ISERROR(SEARCH("RUSIA",G17)))</formula>
    </cfRule>
    <cfRule type="containsText" dxfId="29497" priority="29280" operator="containsText" text="HOLANDA">
      <formula>NOT(ISERROR(SEARCH("HOLANDA",G17)))</formula>
    </cfRule>
    <cfRule type="containsText" dxfId="29496" priority="29281" operator="containsText" text="FRANCIA">
      <formula>NOT(ISERROR(SEARCH("FRANCIA",G17)))</formula>
    </cfRule>
    <cfRule type="containsText" dxfId="29495" priority="29282" operator="containsText" text="ITALIA">
      <formula>NOT(ISERROR(SEARCH("ITALIA",G17)))</formula>
    </cfRule>
    <cfRule type="containsText" dxfId="29494" priority="29283" operator="containsText" text="BÉLGICA">
      <formula>NOT(ISERROR(SEARCH("BÉLGICA",G17)))</formula>
    </cfRule>
    <cfRule type="containsText" dxfId="29493" priority="29284" operator="containsText" text="ESPAÑA">
      <formula>NOT(ISERROR(SEARCH("ESPAÑA",G17)))</formula>
    </cfRule>
    <cfRule type="containsText" dxfId="29492" priority="29285" operator="containsText" text="ALEMANIA">
      <formula>NOT(ISERROR(SEARCH("ALEMANIA",G17)))</formula>
    </cfRule>
    <cfRule type="containsText" dxfId="29491" priority="29286" operator="containsText" text="PAÍSES NÓRDICOS">
      <formula>NOT(ISERROR(SEARCH("PAÍSES NÓRDICOS",G17)))</formula>
    </cfRule>
    <cfRule type="containsText" dxfId="29490" priority="29287" operator="containsText" text="REINO UNIDO">
      <formula>NOT(ISERROR(SEARCH("REINO UNIDO",G17)))</formula>
    </cfRule>
    <cfRule type="containsText" dxfId="29489" priority="29288" operator="containsText" text="DINAMARCA">
      <formula>NOT(ISERROR(SEARCH("DINAMARCA",G17)))</formula>
    </cfRule>
    <cfRule type="containsText" dxfId="29488" priority="29289" operator="containsText" text="NORUEGA">
      <formula>NOT(ISERROR(SEARCH("NORUEGA",G17)))</formula>
    </cfRule>
    <cfRule type="containsText" dxfId="29487" priority="29290" operator="containsText" text="FINLANDIA">
      <formula>NOT(ISERROR(SEARCH("FINLANDIA",G17)))</formula>
    </cfRule>
    <cfRule type="containsText" dxfId="29486" priority="29291" operator="containsText" text="SUECIA">
      <formula>NOT(ISERROR(SEARCH("SUECIA",G17)))</formula>
    </cfRule>
  </conditionalFormatting>
  <conditionalFormatting sqref="G17">
    <cfRule type="containsText" dxfId="29485" priority="29258" operator="containsText" text="SUIZA">
      <formula>NOT(ISERROR(SEARCH("SUIZA",G17)))</formula>
    </cfRule>
    <cfRule type="containsText" dxfId="29484" priority="29259" operator="containsText" text="AUSTRIA">
      <formula>NOT(ISERROR(SEARCH("AUSTRIA",G17)))</formula>
    </cfRule>
    <cfRule type="containsText" dxfId="29483" priority="29260" operator="containsText" text="IRLANDA">
      <formula>NOT(ISERROR(SEARCH("IRLANDA",G17)))</formula>
    </cfRule>
    <cfRule type="containsText" dxfId="29482" priority="29261" operator="containsText" text="PAÍSES DEL ESTE">
      <formula>NOT(ISERROR(SEARCH("PAÍSES DEL ESTE",G17)))</formula>
    </cfRule>
    <cfRule type="containsText" dxfId="29481" priority="29262" operator="containsText" text="RUSIA">
      <formula>NOT(ISERROR(SEARCH("RUSIA",G17)))</formula>
    </cfRule>
    <cfRule type="containsText" dxfId="29480" priority="29263" operator="containsText" text="HOLANDA">
      <formula>NOT(ISERROR(SEARCH("HOLANDA",G17)))</formula>
    </cfRule>
    <cfRule type="containsText" dxfId="29479" priority="29264" operator="containsText" text="FRANCIA">
      <formula>NOT(ISERROR(SEARCH("FRANCIA",G17)))</formula>
    </cfRule>
    <cfRule type="containsText" dxfId="29478" priority="29265" operator="containsText" text="ITALIA">
      <formula>NOT(ISERROR(SEARCH("ITALIA",G17)))</formula>
    </cfRule>
    <cfRule type="containsText" dxfId="29477" priority="29266" operator="containsText" text="BÉLGICA">
      <formula>NOT(ISERROR(SEARCH("BÉLGICA",G17)))</formula>
    </cfRule>
    <cfRule type="containsText" dxfId="29476" priority="29267" operator="containsText" text="ESPAÑA">
      <formula>NOT(ISERROR(SEARCH("ESPAÑA",G17)))</formula>
    </cfRule>
    <cfRule type="containsText" dxfId="29475" priority="29268" operator="containsText" text="ALEMANIA">
      <formula>NOT(ISERROR(SEARCH("ALEMANIA",G17)))</formula>
    </cfRule>
    <cfRule type="containsText" dxfId="29474" priority="29269" operator="containsText" text="PAÍSES NÓRDICOS">
      <formula>NOT(ISERROR(SEARCH("PAÍSES NÓRDICOS",G17)))</formula>
    </cfRule>
    <cfRule type="containsText" dxfId="29473" priority="29270" operator="containsText" text="REINO UNIDO">
      <formula>NOT(ISERROR(SEARCH("REINO UNIDO",G17)))</formula>
    </cfRule>
    <cfRule type="containsText" dxfId="29472" priority="29271" operator="containsText" text="DINAMARCA">
      <formula>NOT(ISERROR(SEARCH("DINAMARCA",G17)))</formula>
    </cfRule>
    <cfRule type="containsText" dxfId="29471" priority="29272" operator="containsText" text="NORUEGA">
      <formula>NOT(ISERROR(SEARCH("NORUEGA",G17)))</formula>
    </cfRule>
    <cfRule type="containsText" dxfId="29470" priority="29273" operator="containsText" text="FINLANDIA">
      <formula>NOT(ISERROR(SEARCH("FINLANDIA",G17)))</formula>
    </cfRule>
    <cfRule type="containsText" dxfId="29469" priority="29274" operator="containsText" text="SUECIA">
      <formula>NOT(ISERROR(SEARCH("SUECIA",G17)))</formula>
    </cfRule>
  </conditionalFormatting>
  <conditionalFormatting sqref="G17">
    <cfRule type="containsText" dxfId="29468" priority="29241" operator="containsText" text="SUIZA">
      <formula>NOT(ISERROR(SEARCH("SUIZA",G17)))</formula>
    </cfRule>
    <cfRule type="containsText" dxfId="29467" priority="29242" operator="containsText" text="AUSTRIA">
      <formula>NOT(ISERROR(SEARCH("AUSTRIA",G17)))</formula>
    </cfRule>
    <cfRule type="containsText" dxfId="29466" priority="29243" operator="containsText" text="IRLANDA">
      <formula>NOT(ISERROR(SEARCH("IRLANDA",G17)))</formula>
    </cfRule>
    <cfRule type="containsText" dxfId="29465" priority="29244" operator="containsText" text="PAÍSES DEL ESTE">
      <formula>NOT(ISERROR(SEARCH("PAÍSES DEL ESTE",G17)))</formula>
    </cfRule>
    <cfRule type="containsText" dxfId="29464" priority="29245" operator="containsText" text="RUSIA">
      <formula>NOT(ISERROR(SEARCH("RUSIA",G17)))</formula>
    </cfRule>
    <cfRule type="containsText" dxfId="29463" priority="29246" operator="containsText" text="HOLANDA">
      <formula>NOT(ISERROR(SEARCH("HOLANDA",G17)))</formula>
    </cfRule>
    <cfRule type="containsText" dxfId="29462" priority="29247" operator="containsText" text="FRANCIA">
      <formula>NOT(ISERROR(SEARCH("FRANCIA",G17)))</formula>
    </cfRule>
    <cfRule type="containsText" dxfId="29461" priority="29248" operator="containsText" text="ITALIA">
      <formula>NOT(ISERROR(SEARCH("ITALIA",G17)))</formula>
    </cfRule>
    <cfRule type="containsText" dxfId="29460" priority="29249" operator="containsText" text="BÉLGICA">
      <formula>NOT(ISERROR(SEARCH("BÉLGICA",G17)))</formula>
    </cfRule>
    <cfRule type="containsText" dxfId="29459" priority="29250" operator="containsText" text="ESPAÑA">
      <formula>NOT(ISERROR(SEARCH("ESPAÑA",G17)))</formula>
    </cfRule>
    <cfRule type="containsText" dxfId="29458" priority="29251" operator="containsText" text="ALEMANIA">
      <formula>NOT(ISERROR(SEARCH("ALEMANIA",G17)))</formula>
    </cfRule>
    <cfRule type="containsText" dxfId="29457" priority="29252" operator="containsText" text="PAÍSES NÓRDICOS">
      <formula>NOT(ISERROR(SEARCH("PAÍSES NÓRDICOS",G17)))</formula>
    </cfRule>
    <cfRule type="containsText" dxfId="29456" priority="29253" operator="containsText" text="REINO UNIDO">
      <formula>NOT(ISERROR(SEARCH("REINO UNIDO",G17)))</formula>
    </cfRule>
    <cfRule type="containsText" dxfId="29455" priority="29254" operator="containsText" text="DINAMARCA">
      <formula>NOT(ISERROR(SEARCH("DINAMARCA",G17)))</formula>
    </cfRule>
    <cfRule type="containsText" dxfId="29454" priority="29255" operator="containsText" text="NORUEGA">
      <formula>NOT(ISERROR(SEARCH("NORUEGA",G17)))</formula>
    </cfRule>
    <cfRule type="containsText" dxfId="29453" priority="29256" operator="containsText" text="FINLANDIA">
      <formula>NOT(ISERROR(SEARCH("FINLANDIA",G17)))</formula>
    </cfRule>
    <cfRule type="containsText" dxfId="29452" priority="29257" operator="containsText" text="SUECIA">
      <formula>NOT(ISERROR(SEARCH("SUECIA",G17)))</formula>
    </cfRule>
  </conditionalFormatting>
  <conditionalFormatting sqref="G17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:G19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8">
    <cfRule type="containsText" dxfId="29298" priority="29071" operator="containsText" text="SUIZA">
      <formula>NOT(ISERROR(SEARCH("SUIZA",G18)))</formula>
    </cfRule>
    <cfRule type="containsText" dxfId="29297" priority="29072" operator="containsText" text="AUSTRIA">
      <formula>NOT(ISERROR(SEARCH("AUSTRIA",G18)))</formula>
    </cfRule>
    <cfRule type="containsText" dxfId="29296" priority="29073" operator="containsText" text="IRLANDA">
      <formula>NOT(ISERROR(SEARCH("IRLANDA",G18)))</formula>
    </cfRule>
    <cfRule type="containsText" dxfId="29295" priority="29074" operator="containsText" text="PAÍSES DEL ESTE">
      <formula>NOT(ISERROR(SEARCH("PAÍSES DEL ESTE",G18)))</formula>
    </cfRule>
    <cfRule type="containsText" dxfId="29294" priority="29075" operator="containsText" text="RUSIA">
      <formula>NOT(ISERROR(SEARCH("RUSIA",G18)))</formula>
    </cfRule>
    <cfRule type="containsText" dxfId="29293" priority="29076" operator="containsText" text="HOLANDA">
      <formula>NOT(ISERROR(SEARCH("HOLANDA",G18)))</formula>
    </cfRule>
    <cfRule type="containsText" dxfId="29292" priority="29077" operator="containsText" text="FRANCIA">
      <formula>NOT(ISERROR(SEARCH("FRANCIA",G18)))</formula>
    </cfRule>
    <cfRule type="containsText" dxfId="29291" priority="29078" operator="containsText" text="ITALIA">
      <formula>NOT(ISERROR(SEARCH("ITALIA",G18)))</formula>
    </cfRule>
    <cfRule type="containsText" dxfId="29290" priority="29079" operator="containsText" text="BÉLGICA">
      <formula>NOT(ISERROR(SEARCH("BÉLGICA",G18)))</formula>
    </cfRule>
    <cfRule type="containsText" dxfId="29289" priority="29080" operator="containsText" text="ESPAÑA">
      <formula>NOT(ISERROR(SEARCH("ESPAÑA",G18)))</formula>
    </cfRule>
    <cfRule type="containsText" dxfId="29288" priority="29081" operator="containsText" text="ALEMANIA">
      <formula>NOT(ISERROR(SEARCH("ALEMANIA",G18)))</formula>
    </cfRule>
    <cfRule type="containsText" dxfId="29287" priority="29082" operator="containsText" text="PAÍSES NÓRDICOS">
      <formula>NOT(ISERROR(SEARCH("PAÍSES NÓRDICOS",G18)))</formula>
    </cfRule>
    <cfRule type="containsText" dxfId="29286" priority="29083" operator="containsText" text="REINO UNIDO">
      <formula>NOT(ISERROR(SEARCH("REINO UNIDO",G18)))</formula>
    </cfRule>
    <cfRule type="containsText" dxfId="29285" priority="29084" operator="containsText" text="DINAMARCA">
      <formula>NOT(ISERROR(SEARCH("DINAMARCA",G18)))</formula>
    </cfRule>
    <cfRule type="containsText" dxfId="29284" priority="29085" operator="containsText" text="NORUEGA">
      <formula>NOT(ISERROR(SEARCH("NORUEGA",G18)))</formula>
    </cfRule>
    <cfRule type="containsText" dxfId="29283" priority="29086" operator="containsText" text="FINLANDIA">
      <formula>NOT(ISERROR(SEARCH("FINLANDIA",G18)))</formula>
    </cfRule>
    <cfRule type="containsText" dxfId="29282" priority="29087" operator="containsText" text="SUECIA">
      <formula>NOT(ISERROR(SEARCH("SUECIA",G18)))</formula>
    </cfRule>
  </conditionalFormatting>
  <conditionalFormatting sqref="G18">
    <cfRule type="containsText" dxfId="29281" priority="29054" operator="containsText" text="SUIZA">
      <formula>NOT(ISERROR(SEARCH("SUIZA",G18)))</formula>
    </cfRule>
    <cfRule type="containsText" dxfId="29280" priority="29055" operator="containsText" text="AUSTRIA">
      <formula>NOT(ISERROR(SEARCH("AUSTRIA",G18)))</formula>
    </cfRule>
    <cfRule type="containsText" dxfId="29279" priority="29056" operator="containsText" text="IRLANDA">
      <formula>NOT(ISERROR(SEARCH("IRLANDA",G18)))</formula>
    </cfRule>
    <cfRule type="containsText" dxfId="29278" priority="29057" operator="containsText" text="PAÍSES DEL ESTE">
      <formula>NOT(ISERROR(SEARCH("PAÍSES DEL ESTE",G18)))</formula>
    </cfRule>
    <cfRule type="containsText" dxfId="29277" priority="29058" operator="containsText" text="RUSIA">
      <formula>NOT(ISERROR(SEARCH("RUSIA",G18)))</formula>
    </cfRule>
    <cfRule type="containsText" dxfId="29276" priority="29059" operator="containsText" text="HOLANDA">
      <formula>NOT(ISERROR(SEARCH("HOLANDA",G18)))</formula>
    </cfRule>
    <cfRule type="containsText" dxfId="29275" priority="29060" operator="containsText" text="FRANCIA">
      <formula>NOT(ISERROR(SEARCH("FRANCIA",G18)))</formula>
    </cfRule>
    <cfRule type="containsText" dxfId="29274" priority="29061" operator="containsText" text="ITALIA">
      <formula>NOT(ISERROR(SEARCH("ITALIA",G18)))</formula>
    </cfRule>
    <cfRule type="containsText" dxfId="29273" priority="29062" operator="containsText" text="BÉLGICA">
      <formula>NOT(ISERROR(SEARCH("BÉLGICA",G18)))</formula>
    </cfRule>
    <cfRule type="containsText" dxfId="29272" priority="29063" operator="containsText" text="ESPAÑA">
      <formula>NOT(ISERROR(SEARCH("ESPAÑA",G18)))</formula>
    </cfRule>
    <cfRule type="containsText" dxfId="29271" priority="29064" operator="containsText" text="ALEMANIA">
      <formula>NOT(ISERROR(SEARCH("ALEMANIA",G18)))</formula>
    </cfRule>
    <cfRule type="containsText" dxfId="29270" priority="29065" operator="containsText" text="PAÍSES NÓRDICOS">
      <formula>NOT(ISERROR(SEARCH("PAÍSES NÓRDICOS",G18)))</formula>
    </cfRule>
    <cfRule type="containsText" dxfId="29269" priority="29066" operator="containsText" text="REINO UNIDO">
      <formula>NOT(ISERROR(SEARCH("REINO UNIDO",G18)))</formula>
    </cfRule>
    <cfRule type="containsText" dxfId="29268" priority="29067" operator="containsText" text="DINAMARCA">
      <formula>NOT(ISERROR(SEARCH("DINAMARCA",G18)))</formula>
    </cfRule>
    <cfRule type="containsText" dxfId="29267" priority="29068" operator="containsText" text="NORUEGA">
      <formula>NOT(ISERROR(SEARCH("NORUEGA",G18)))</formula>
    </cfRule>
    <cfRule type="containsText" dxfId="29266" priority="29069" operator="containsText" text="FINLANDIA">
      <formula>NOT(ISERROR(SEARCH("FINLANDIA",G18)))</formula>
    </cfRule>
    <cfRule type="containsText" dxfId="29265" priority="29070" operator="containsText" text="SUECIA">
      <formula>NOT(ISERROR(SEARCH("SUECIA",G18)))</formula>
    </cfRule>
  </conditionalFormatting>
  <conditionalFormatting sqref="G18">
    <cfRule type="containsText" dxfId="29264" priority="29037" operator="containsText" text="SUIZA">
      <formula>NOT(ISERROR(SEARCH("SUIZA",G18)))</formula>
    </cfRule>
    <cfRule type="containsText" dxfId="29263" priority="29038" operator="containsText" text="AUSTRIA">
      <formula>NOT(ISERROR(SEARCH("AUSTRIA",G18)))</formula>
    </cfRule>
    <cfRule type="containsText" dxfId="29262" priority="29039" operator="containsText" text="IRLANDA">
      <formula>NOT(ISERROR(SEARCH("IRLANDA",G18)))</formula>
    </cfRule>
    <cfRule type="containsText" dxfId="29261" priority="29040" operator="containsText" text="PAÍSES DEL ESTE">
      <formula>NOT(ISERROR(SEARCH("PAÍSES DEL ESTE",G18)))</formula>
    </cfRule>
    <cfRule type="containsText" dxfId="29260" priority="29041" operator="containsText" text="RUSIA">
      <formula>NOT(ISERROR(SEARCH("RUSIA",G18)))</formula>
    </cfRule>
    <cfRule type="containsText" dxfId="29259" priority="29042" operator="containsText" text="HOLANDA">
      <formula>NOT(ISERROR(SEARCH("HOLANDA",G18)))</formula>
    </cfRule>
    <cfRule type="containsText" dxfId="29258" priority="29043" operator="containsText" text="FRANCIA">
      <formula>NOT(ISERROR(SEARCH("FRANCIA",G18)))</formula>
    </cfRule>
    <cfRule type="containsText" dxfId="29257" priority="29044" operator="containsText" text="ITALIA">
      <formula>NOT(ISERROR(SEARCH("ITALIA",G18)))</formula>
    </cfRule>
    <cfRule type="containsText" dxfId="29256" priority="29045" operator="containsText" text="BÉLGICA">
      <formula>NOT(ISERROR(SEARCH("BÉLGICA",G18)))</formula>
    </cfRule>
    <cfRule type="containsText" dxfId="29255" priority="29046" operator="containsText" text="ESPAÑA">
      <formula>NOT(ISERROR(SEARCH("ESPAÑA",G18)))</formula>
    </cfRule>
    <cfRule type="containsText" dxfId="29254" priority="29047" operator="containsText" text="ALEMANIA">
      <formula>NOT(ISERROR(SEARCH("ALEMANIA",G18)))</formula>
    </cfRule>
    <cfRule type="containsText" dxfId="29253" priority="29048" operator="containsText" text="PAÍSES NÓRDICOS">
      <formula>NOT(ISERROR(SEARCH("PAÍSES NÓRDICOS",G18)))</formula>
    </cfRule>
    <cfRule type="containsText" dxfId="29252" priority="29049" operator="containsText" text="REINO UNIDO">
      <formula>NOT(ISERROR(SEARCH("REINO UNIDO",G18)))</formula>
    </cfRule>
    <cfRule type="containsText" dxfId="29251" priority="29050" operator="containsText" text="DINAMARCA">
      <formula>NOT(ISERROR(SEARCH("DINAMARCA",G18)))</formula>
    </cfRule>
    <cfRule type="containsText" dxfId="29250" priority="29051" operator="containsText" text="NORUEGA">
      <formula>NOT(ISERROR(SEARCH("NORUEGA",G18)))</formula>
    </cfRule>
    <cfRule type="containsText" dxfId="29249" priority="29052" operator="containsText" text="FINLANDIA">
      <formula>NOT(ISERROR(SEARCH("FINLANDIA",G18)))</formula>
    </cfRule>
    <cfRule type="containsText" dxfId="29248" priority="29053" operator="containsText" text="SUECIA">
      <formula>NOT(ISERROR(SEARCH("SUECIA",G18)))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:G19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:G19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:G19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:G19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:G19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9">
    <cfRule type="containsText" dxfId="28941" priority="28714" operator="containsText" text="SUIZA">
      <formula>NOT(ISERROR(SEARCH("SUIZA",G19)))</formula>
    </cfRule>
    <cfRule type="containsText" dxfId="28940" priority="28715" operator="containsText" text="AUSTRIA">
      <formula>NOT(ISERROR(SEARCH("AUSTRIA",G19)))</formula>
    </cfRule>
    <cfRule type="containsText" dxfId="28939" priority="28716" operator="containsText" text="IRLANDA">
      <formula>NOT(ISERROR(SEARCH("IRLANDA",G19)))</formula>
    </cfRule>
    <cfRule type="containsText" dxfId="28938" priority="28717" operator="containsText" text="PAÍSES DEL ESTE">
      <formula>NOT(ISERROR(SEARCH("PAÍSES DEL ESTE",G19)))</formula>
    </cfRule>
    <cfRule type="containsText" dxfId="28937" priority="28718" operator="containsText" text="RUSIA">
      <formula>NOT(ISERROR(SEARCH("RUSIA",G19)))</formula>
    </cfRule>
    <cfRule type="containsText" dxfId="28936" priority="28719" operator="containsText" text="HOLANDA">
      <formula>NOT(ISERROR(SEARCH("HOLANDA",G19)))</formula>
    </cfRule>
    <cfRule type="containsText" dxfId="28935" priority="28720" operator="containsText" text="FRANCIA">
      <formula>NOT(ISERROR(SEARCH("FRANCIA",G19)))</formula>
    </cfRule>
    <cfRule type="containsText" dxfId="28934" priority="28721" operator="containsText" text="ITALIA">
      <formula>NOT(ISERROR(SEARCH("ITALIA",G19)))</formula>
    </cfRule>
    <cfRule type="containsText" dxfId="28933" priority="28722" operator="containsText" text="BÉLGICA">
      <formula>NOT(ISERROR(SEARCH("BÉLGICA",G19)))</formula>
    </cfRule>
    <cfRule type="containsText" dxfId="28932" priority="28723" operator="containsText" text="ESPAÑA">
      <formula>NOT(ISERROR(SEARCH("ESPAÑA",G19)))</formula>
    </cfRule>
    <cfRule type="containsText" dxfId="28931" priority="28724" operator="containsText" text="ALEMANIA">
      <formula>NOT(ISERROR(SEARCH("ALEMANIA",G19)))</formula>
    </cfRule>
    <cfRule type="containsText" dxfId="28930" priority="28725" operator="containsText" text="PAÍSES NÓRDICOS">
      <formula>NOT(ISERROR(SEARCH("PAÍSES NÓRDICOS",G19)))</formula>
    </cfRule>
    <cfRule type="containsText" dxfId="28929" priority="28726" operator="containsText" text="REINO UNIDO">
      <formula>NOT(ISERROR(SEARCH("REINO UNIDO",G19)))</formula>
    </cfRule>
    <cfRule type="containsText" dxfId="28928" priority="28727" operator="containsText" text="DINAMARCA">
      <formula>NOT(ISERROR(SEARCH("DINAMARCA",G19)))</formula>
    </cfRule>
    <cfRule type="containsText" dxfId="28927" priority="28728" operator="containsText" text="NORUEGA">
      <formula>NOT(ISERROR(SEARCH("NORUEGA",G19)))</formula>
    </cfRule>
    <cfRule type="containsText" dxfId="28926" priority="28729" operator="containsText" text="FINLANDIA">
      <formula>NOT(ISERROR(SEARCH("FINLANDIA",G19)))</formula>
    </cfRule>
    <cfRule type="containsText" dxfId="28925" priority="28730" operator="containsText" text="SUECIA">
      <formula>NOT(ISERROR(SEARCH("SUECIA",G19)))</formula>
    </cfRule>
  </conditionalFormatting>
  <conditionalFormatting sqref="G19:G20">
    <cfRule type="containsText" dxfId="28924" priority="28697" operator="containsText" text="SUIZA">
      <formula>NOT(ISERROR(SEARCH("SUIZA",G19)))</formula>
    </cfRule>
    <cfRule type="containsText" dxfId="28923" priority="28698" operator="containsText" text="AUSTRIA">
      <formula>NOT(ISERROR(SEARCH("AUSTRIA",G19)))</formula>
    </cfRule>
    <cfRule type="containsText" dxfId="28922" priority="28699" operator="containsText" text="IRLANDA">
      <formula>NOT(ISERROR(SEARCH("IRLANDA",G19)))</formula>
    </cfRule>
    <cfRule type="containsText" dxfId="28921" priority="28700" operator="containsText" text="PAÍSES DEL ESTE">
      <formula>NOT(ISERROR(SEARCH("PAÍSES DEL ESTE",G19)))</formula>
    </cfRule>
    <cfRule type="containsText" dxfId="28920" priority="28701" operator="containsText" text="RUSIA">
      <formula>NOT(ISERROR(SEARCH("RUSIA",G19)))</formula>
    </cfRule>
    <cfRule type="containsText" dxfId="28919" priority="28702" operator="containsText" text="HOLANDA">
      <formula>NOT(ISERROR(SEARCH("HOLANDA",G19)))</formula>
    </cfRule>
    <cfRule type="containsText" dxfId="28918" priority="28703" operator="containsText" text="FRANCIA">
      <formula>NOT(ISERROR(SEARCH("FRANCIA",G19)))</formula>
    </cfRule>
    <cfRule type="containsText" dxfId="28917" priority="28704" operator="containsText" text="ITALIA">
      <formula>NOT(ISERROR(SEARCH("ITALIA",G19)))</formula>
    </cfRule>
    <cfRule type="containsText" dxfId="28916" priority="28705" operator="containsText" text="BÉLGICA">
      <formula>NOT(ISERROR(SEARCH("BÉLGICA",G19)))</formula>
    </cfRule>
    <cfRule type="containsText" dxfId="28915" priority="28706" operator="containsText" text="ESPAÑA">
      <formula>NOT(ISERROR(SEARCH("ESPAÑA",G19)))</formula>
    </cfRule>
    <cfRule type="containsText" dxfId="28914" priority="28707" operator="containsText" text="ALEMANIA">
      <formula>NOT(ISERROR(SEARCH("ALEMANIA",G19)))</formula>
    </cfRule>
    <cfRule type="containsText" dxfId="28913" priority="28708" operator="containsText" text="PAÍSES NÓRDICOS">
      <formula>NOT(ISERROR(SEARCH("PAÍSES NÓRDICOS",G19)))</formula>
    </cfRule>
    <cfRule type="containsText" dxfId="28912" priority="28709" operator="containsText" text="REINO UNIDO">
      <formula>NOT(ISERROR(SEARCH("REINO UNIDO",G19)))</formula>
    </cfRule>
    <cfRule type="containsText" dxfId="28911" priority="28710" operator="containsText" text="DINAMARCA">
      <formula>NOT(ISERROR(SEARCH("DINAMARCA",G19)))</formula>
    </cfRule>
    <cfRule type="containsText" dxfId="28910" priority="28711" operator="containsText" text="NORUEGA">
      <formula>NOT(ISERROR(SEARCH("NORUEGA",G19)))</formula>
    </cfRule>
    <cfRule type="containsText" dxfId="28909" priority="28712" operator="containsText" text="FINLANDIA">
      <formula>NOT(ISERROR(SEARCH("FINLANDIA",G19)))</formula>
    </cfRule>
    <cfRule type="containsText" dxfId="28908" priority="28713" operator="containsText" text="SUECIA">
      <formula>NOT(ISERROR(SEARCH("SUECIA",G19)))</formula>
    </cfRule>
  </conditionalFormatting>
  <conditionalFormatting sqref="G19">
    <cfRule type="containsText" dxfId="28907" priority="28680" operator="containsText" text="SUIZA">
      <formula>NOT(ISERROR(SEARCH("SUIZA",G19)))</formula>
    </cfRule>
    <cfRule type="containsText" dxfId="28906" priority="28681" operator="containsText" text="AUSTRIA">
      <formula>NOT(ISERROR(SEARCH("AUSTRIA",G19)))</formula>
    </cfRule>
    <cfRule type="containsText" dxfId="28905" priority="28682" operator="containsText" text="IRLANDA">
      <formula>NOT(ISERROR(SEARCH("IRLANDA",G19)))</formula>
    </cfRule>
    <cfRule type="containsText" dxfId="28904" priority="28683" operator="containsText" text="PAÍSES DEL ESTE">
      <formula>NOT(ISERROR(SEARCH("PAÍSES DEL ESTE",G19)))</formula>
    </cfRule>
    <cfRule type="containsText" dxfId="28903" priority="28684" operator="containsText" text="RUSIA">
      <formula>NOT(ISERROR(SEARCH("RUSIA",G19)))</formula>
    </cfRule>
    <cfRule type="containsText" dxfId="28902" priority="28685" operator="containsText" text="HOLANDA">
      <formula>NOT(ISERROR(SEARCH("HOLANDA",G19)))</formula>
    </cfRule>
    <cfRule type="containsText" dxfId="28901" priority="28686" operator="containsText" text="FRANCIA">
      <formula>NOT(ISERROR(SEARCH("FRANCIA",G19)))</formula>
    </cfRule>
    <cfRule type="containsText" dxfId="28900" priority="28687" operator="containsText" text="ITALIA">
      <formula>NOT(ISERROR(SEARCH("ITALIA",G19)))</formula>
    </cfRule>
    <cfRule type="containsText" dxfId="28899" priority="28688" operator="containsText" text="BÉLGICA">
      <formula>NOT(ISERROR(SEARCH("BÉLGICA",G19)))</formula>
    </cfRule>
    <cfRule type="containsText" dxfId="28898" priority="28689" operator="containsText" text="ESPAÑA">
      <formula>NOT(ISERROR(SEARCH("ESPAÑA",G19)))</formula>
    </cfRule>
    <cfRule type="containsText" dxfId="28897" priority="28690" operator="containsText" text="ALEMANIA">
      <formula>NOT(ISERROR(SEARCH("ALEMANIA",G19)))</formula>
    </cfRule>
    <cfRule type="containsText" dxfId="28896" priority="28691" operator="containsText" text="PAÍSES NÓRDICOS">
      <formula>NOT(ISERROR(SEARCH("PAÍSES NÓRDICOS",G19)))</formula>
    </cfRule>
    <cfRule type="containsText" dxfId="28895" priority="28692" operator="containsText" text="REINO UNIDO">
      <formula>NOT(ISERROR(SEARCH("REINO UNIDO",G19)))</formula>
    </cfRule>
    <cfRule type="containsText" dxfId="28894" priority="28693" operator="containsText" text="DINAMARCA">
      <formula>NOT(ISERROR(SEARCH("DINAMARCA",G19)))</formula>
    </cfRule>
    <cfRule type="containsText" dxfId="28893" priority="28694" operator="containsText" text="NORUEGA">
      <formula>NOT(ISERROR(SEARCH("NORUEGA",G19)))</formula>
    </cfRule>
    <cfRule type="containsText" dxfId="28892" priority="28695" operator="containsText" text="FINLANDIA">
      <formula>NOT(ISERROR(SEARCH("FINLANDIA",G19)))</formula>
    </cfRule>
    <cfRule type="containsText" dxfId="28891" priority="28696" operator="containsText" text="SUECIA">
      <formula>NOT(ISERROR(SEARCH("SUECIA",G19)))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20">
    <cfRule type="containsText" dxfId="28669" priority="28442" operator="containsText" text="SUIZA">
      <formula>NOT(ISERROR(SEARCH("SUIZA",G20)))</formula>
    </cfRule>
    <cfRule type="containsText" dxfId="28668" priority="28443" operator="containsText" text="AUSTRIA">
      <formula>NOT(ISERROR(SEARCH("AUSTRIA",G20)))</formula>
    </cfRule>
    <cfRule type="containsText" dxfId="28667" priority="28444" operator="containsText" text="IRLANDA">
      <formula>NOT(ISERROR(SEARCH("IRLANDA",G20)))</formula>
    </cfRule>
    <cfRule type="containsText" dxfId="28666" priority="28445" operator="containsText" text="PAÍSES DEL ESTE">
      <formula>NOT(ISERROR(SEARCH("PAÍSES DEL ESTE",G20)))</formula>
    </cfRule>
    <cfRule type="containsText" dxfId="28665" priority="28446" operator="containsText" text="RUSIA">
      <formula>NOT(ISERROR(SEARCH("RUSIA",G20)))</formula>
    </cfRule>
    <cfRule type="containsText" dxfId="28664" priority="28447" operator="containsText" text="HOLANDA">
      <formula>NOT(ISERROR(SEARCH("HOLANDA",G20)))</formula>
    </cfRule>
    <cfRule type="containsText" dxfId="28663" priority="28448" operator="containsText" text="FRANCIA">
      <formula>NOT(ISERROR(SEARCH("FRANCIA",G20)))</formula>
    </cfRule>
    <cfRule type="containsText" dxfId="28662" priority="28449" operator="containsText" text="ITALIA">
      <formula>NOT(ISERROR(SEARCH("ITALIA",G20)))</formula>
    </cfRule>
    <cfRule type="containsText" dxfId="28661" priority="28450" operator="containsText" text="BÉLGICA">
      <formula>NOT(ISERROR(SEARCH("BÉLGICA",G20)))</formula>
    </cfRule>
    <cfRule type="containsText" dxfId="28660" priority="28451" operator="containsText" text="ESPAÑA">
      <formula>NOT(ISERROR(SEARCH("ESPAÑA",G20)))</formula>
    </cfRule>
    <cfRule type="containsText" dxfId="28659" priority="28452" operator="containsText" text="ALEMANIA">
      <formula>NOT(ISERROR(SEARCH("ALEMANIA",G20)))</formula>
    </cfRule>
    <cfRule type="containsText" dxfId="28658" priority="28453" operator="containsText" text="PAÍSES NÓRDICOS">
      <formula>NOT(ISERROR(SEARCH("PAÍSES NÓRDICOS",G20)))</formula>
    </cfRule>
    <cfRule type="containsText" dxfId="28657" priority="28454" operator="containsText" text="REINO UNIDO">
      <formula>NOT(ISERROR(SEARCH("REINO UNIDO",G20)))</formula>
    </cfRule>
    <cfRule type="containsText" dxfId="28656" priority="28455" operator="containsText" text="DINAMARCA">
      <formula>NOT(ISERROR(SEARCH("DINAMARCA",G20)))</formula>
    </cfRule>
    <cfRule type="containsText" dxfId="28655" priority="28456" operator="containsText" text="NORUEGA">
      <formula>NOT(ISERROR(SEARCH("NORUEGA",G20)))</formula>
    </cfRule>
    <cfRule type="containsText" dxfId="28654" priority="28457" operator="containsText" text="FINLANDIA">
      <formula>NOT(ISERROR(SEARCH("FINLANDIA",G20)))</formula>
    </cfRule>
    <cfRule type="containsText" dxfId="28653" priority="28458" operator="containsText" text="SUECIA">
      <formula>NOT(ISERROR(SEARCH("SUECIA",G20)))</formula>
    </cfRule>
  </conditionalFormatting>
  <conditionalFormatting sqref="G20">
    <cfRule type="containsText" dxfId="28652" priority="28425" operator="containsText" text="SUIZA">
      <formula>NOT(ISERROR(SEARCH("SUIZA",G20)))</formula>
    </cfRule>
    <cfRule type="containsText" dxfId="28651" priority="28426" operator="containsText" text="AUSTRIA">
      <formula>NOT(ISERROR(SEARCH("AUSTRIA",G20)))</formula>
    </cfRule>
    <cfRule type="containsText" dxfId="28650" priority="28427" operator="containsText" text="IRLANDA">
      <formula>NOT(ISERROR(SEARCH("IRLANDA",G20)))</formula>
    </cfRule>
    <cfRule type="containsText" dxfId="28649" priority="28428" operator="containsText" text="PAÍSES DEL ESTE">
      <formula>NOT(ISERROR(SEARCH("PAÍSES DEL ESTE",G20)))</formula>
    </cfRule>
    <cfRule type="containsText" dxfId="28648" priority="28429" operator="containsText" text="RUSIA">
      <formula>NOT(ISERROR(SEARCH("RUSIA",G20)))</formula>
    </cfRule>
    <cfRule type="containsText" dxfId="28647" priority="28430" operator="containsText" text="HOLANDA">
      <formula>NOT(ISERROR(SEARCH("HOLANDA",G20)))</formula>
    </cfRule>
    <cfRule type="containsText" dxfId="28646" priority="28431" operator="containsText" text="FRANCIA">
      <formula>NOT(ISERROR(SEARCH("FRANCIA",G20)))</formula>
    </cfRule>
    <cfRule type="containsText" dxfId="28645" priority="28432" operator="containsText" text="ITALIA">
      <formula>NOT(ISERROR(SEARCH("ITALIA",G20)))</formula>
    </cfRule>
    <cfRule type="containsText" dxfId="28644" priority="28433" operator="containsText" text="BÉLGICA">
      <formula>NOT(ISERROR(SEARCH("BÉLGICA",G20)))</formula>
    </cfRule>
    <cfRule type="containsText" dxfId="28643" priority="28434" operator="containsText" text="ESPAÑA">
      <formula>NOT(ISERROR(SEARCH("ESPAÑA",G20)))</formula>
    </cfRule>
    <cfRule type="containsText" dxfId="28642" priority="28435" operator="containsText" text="ALEMANIA">
      <formula>NOT(ISERROR(SEARCH("ALEMANIA",G20)))</formula>
    </cfRule>
    <cfRule type="containsText" dxfId="28641" priority="28436" operator="containsText" text="PAÍSES NÓRDICOS">
      <formula>NOT(ISERROR(SEARCH("PAÍSES NÓRDICOS",G20)))</formula>
    </cfRule>
    <cfRule type="containsText" dxfId="28640" priority="28437" operator="containsText" text="REINO UNIDO">
      <formula>NOT(ISERROR(SEARCH("REINO UNIDO",G20)))</formula>
    </cfRule>
    <cfRule type="containsText" dxfId="28639" priority="28438" operator="containsText" text="DINAMARCA">
      <formula>NOT(ISERROR(SEARCH("DINAMARCA",G20)))</formula>
    </cfRule>
    <cfRule type="containsText" dxfId="28638" priority="28439" operator="containsText" text="NORUEGA">
      <formula>NOT(ISERROR(SEARCH("NORUEGA",G20)))</formula>
    </cfRule>
    <cfRule type="containsText" dxfId="28637" priority="28440" operator="containsText" text="FINLANDIA">
      <formula>NOT(ISERROR(SEARCH("FINLANDIA",G20)))</formula>
    </cfRule>
    <cfRule type="containsText" dxfId="28636" priority="28441" operator="containsText" text="SUECIA">
      <formula>NOT(ISERROR(SEARCH("SUECIA",G20)))</formula>
    </cfRule>
  </conditionalFormatting>
  <conditionalFormatting sqref="G20">
    <cfRule type="containsText" dxfId="28635" priority="28408" operator="containsText" text="SUIZA">
      <formula>NOT(ISERROR(SEARCH("SUIZA",G20)))</formula>
    </cfRule>
    <cfRule type="containsText" dxfId="28634" priority="28409" operator="containsText" text="AUSTRIA">
      <formula>NOT(ISERROR(SEARCH("AUSTRIA",G20)))</formula>
    </cfRule>
    <cfRule type="containsText" dxfId="28633" priority="28410" operator="containsText" text="IRLANDA">
      <formula>NOT(ISERROR(SEARCH("IRLANDA",G20)))</formula>
    </cfRule>
    <cfRule type="containsText" dxfId="28632" priority="28411" operator="containsText" text="PAÍSES DEL ESTE">
      <formula>NOT(ISERROR(SEARCH("PAÍSES DEL ESTE",G20)))</formula>
    </cfRule>
    <cfRule type="containsText" dxfId="28631" priority="28412" operator="containsText" text="RUSIA">
      <formula>NOT(ISERROR(SEARCH("RUSIA",G20)))</formula>
    </cfRule>
    <cfRule type="containsText" dxfId="28630" priority="28413" operator="containsText" text="HOLANDA">
      <formula>NOT(ISERROR(SEARCH("HOLANDA",G20)))</formula>
    </cfRule>
    <cfRule type="containsText" dxfId="28629" priority="28414" operator="containsText" text="FRANCIA">
      <formula>NOT(ISERROR(SEARCH("FRANCIA",G20)))</formula>
    </cfRule>
    <cfRule type="containsText" dxfId="28628" priority="28415" operator="containsText" text="ITALIA">
      <formula>NOT(ISERROR(SEARCH("ITALIA",G20)))</formula>
    </cfRule>
    <cfRule type="containsText" dxfId="28627" priority="28416" operator="containsText" text="BÉLGICA">
      <formula>NOT(ISERROR(SEARCH("BÉLGICA",G20)))</formula>
    </cfRule>
    <cfRule type="containsText" dxfId="28626" priority="28417" operator="containsText" text="ESPAÑA">
      <formula>NOT(ISERROR(SEARCH("ESPAÑA",G20)))</formula>
    </cfRule>
    <cfRule type="containsText" dxfId="28625" priority="28418" operator="containsText" text="ALEMANIA">
      <formula>NOT(ISERROR(SEARCH("ALEMANIA",G20)))</formula>
    </cfRule>
    <cfRule type="containsText" dxfId="28624" priority="28419" operator="containsText" text="PAÍSES NÓRDICOS">
      <formula>NOT(ISERROR(SEARCH("PAÍSES NÓRDICOS",G20)))</formula>
    </cfRule>
    <cfRule type="containsText" dxfId="28623" priority="28420" operator="containsText" text="REINO UNIDO">
      <formula>NOT(ISERROR(SEARCH("REINO UNIDO",G20)))</formula>
    </cfRule>
    <cfRule type="containsText" dxfId="28622" priority="28421" operator="containsText" text="DINAMARCA">
      <formula>NOT(ISERROR(SEARCH("DINAMARCA",G20)))</formula>
    </cfRule>
    <cfRule type="containsText" dxfId="28621" priority="28422" operator="containsText" text="NORUEGA">
      <formula>NOT(ISERROR(SEARCH("NORUEGA",G20)))</formula>
    </cfRule>
    <cfRule type="containsText" dxfId="28620" priority="28423" operator="containsText" text="FINLANDIA">
      <formula>NOT(ISERROR(SEARCH("FINLANDIA",G20)))</formula>
    </cfRule>
    <cfRule type="containsText" dxfId="28619" priority="28424" operator="containsText" text="SUECIA">
      <formula>NOT(ISERROR(SEARCH("SUECIA",G20)))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B22">
    <cfRule type="containsText" dxfId="28431" priority="28204" operator="containsText" text="SUIZA">
      <formula>NOT(ISERROR(SEARCH("SUIZA",B22)))</formula>
    </cfRule>
    <cfRule type="containsText" dxfId="28430" priority="28205" operator="containsText" text="AUSTRIA">
      <formula>NOT(ISERROR(SEARCH("AUSTRIA",B22)))</formula>
    </cfRule>
    <cfRule type="containsText" dxfId="28429" priority="28206" operator="containsText" text="IRLANDA">
      <formula>NOT(ISERROR(SEARCH("IRLANDA",B22)))</formula>
    </cfRule>
    <cfRule type="containsText" dxfId="28428" priority="28207" operator="containsText" text="PAÍSES DEL ESTE">
      <formula>NOT(ISERROR(SEARCH("PAÍSES DEL ESTE",B22)))</formula>
    </cfRule>
    <cfRule type="containsText" dxfId="28427" priority="28208" operator="containsText" text="RUSIA">
      <formula>NOT(ISERROR(SEARCH("RUSIA",B22)))</formula>
    </cfRule>
    <cfRule type="containsText" dxfId="28426" priority="28209" operator="containsText" text="HOLANDA">
      <formula>NOT(ISERROR(SEARCH("HOLANDA",B22)))</formula>
    </cfRule>
    <cfRule type="containsText" dxfId="28425" priority="28210" operator="containsText" text="FRANCIA">
      <formula>NOT(ISERROR(SEARCH("FRANCIA",B22)))</formula>
    </cfRule>
    <cfRule type="containsText" dxfId="28424" priority="28211" operator="containsText" text="ITALIA">
      <formula>NOT(ISERROR(SEARCH("ITALIA",B22)))</formula>
    </cfRule>
    <cfRule type="containsText" dxfId="28423" priority="28212" operator="containsText" text="BÉLGICA">
      <formula>NOT(ISERROR(SEARCH("BÉLGICA",B22)))</formula>
    </cfRule>
    <cfRule type="containsText" dxfId="28422" priority="28213" operator="containsText" text="ESPAÑA">
      <formula>NOT(ISERROR(SEARCH("ESPAÑA",B22)))</formula>
    </cfRule>
    <cfRule type="containsText" dxfId="28421" priority="28214" operator="containsText" text="ALEMANIA">
      <formula>NOT(ISERROR(SEARCH("ALEMANIA",B22)))</formula>
    </cfRule>
    <cfRule type="containsText" dxfId="28420" priority="28215" operator="containsText" text="PAÍSES NÓRDICOS">
      <formula>NOT(ISERROR(SEARCH("PAÍSES NÓRDICOS",B22)))</formula>
    </cfRule>
    <cfRule type="containsText" dxfId="28419" priority="28216" operator="containsText" text="REINO UNIDO">
      <formula>NOT(ISERROR(SEARCH("REINO UNIDO",B22)))</formula>
    </cfRule>
    <cfRule type="containsText" dxfId="28418" priority="28217" operator="containsText" text="DINAMARCA">
      <formula>NOT(ISERROR(SEARCH("DINAMARCA",B22)))</formula>
    </cfRule>
    <cfRule type="containsText" dxfId="28417" priority="28218" operator="containsText" text="NORUEGA">
      <formula>NOT(ISERROR(SEARCH("NORUEGA",B22)))</formula>
    </cfRule>
    <cfRule type="containsText" dxfId="28416" priority="28219" operator="containsText" text="FINLANDIA">
      <formula>NOT(ISERROR(SEARCH("FINLANDIA",B22)))</formula>
    </cfRule>
    <cfRule type="containsText" dxfId="28415" priority="28220" operator="containsText" text="SUECIA">
      <formula>NOT(ISERROR(SEARCH("SUECIA",B22)))</formula>
    </cfRule>
  </conditionalFormatting>
  <conditionalFormatting sqref="B22">
    <cfRule type="containsText" dxfId="28414" priority="28187" operator="containsText" text="SUIZA">
      <formula>NOT(ISERROR(SEARCH("SUIZA",B22)))</formula>
    </cfRule>
    <cfRule type="containsText" dxfId="28413" priority="28188" operator="containsText" text="AUSTRIA">
      <formula>NOT(ISERROR(SEARCH("AUSTRIA",B22)))</formula>
    </cfRule>
    <cfRule type="containsText" dxfId="28412" priority="28189" operator="containsText" text="IRLANDA">
      <formula>NOT(ISERROR(SEARCH("IRLANDA",B22)))</formula>
    </cfRule>
    <cfRule type="containsText" dxfId="28411" priority="28190" operator="containsText" text="PAÍSES DEL ESTE">
      <formula>NOT(ISERROR(SEARCH("PAÍSES DEL ESTE",B22)))</formula>
    </cfRule>
    <cfRule type="containsText" dxfId="28410" priority="28191" operator="containsText" text="RUSIA">
      <formula>NOT(ISERROR(SEARCH("RUSIA",B22)))</formula>
    </cfRule>
    <cfRule type="containsText" dxfId="28409" priority="28192" operator="containsText" text="HOLANDA">
      <formula>NOT(ISERROR(SEARCH("HOLANDA",B22)))</formula>
    </cfRule>
    <cfRule type="containsText" dxfId="28408" priority="28193" operator="containsText" text="FRANCIA">
      <formula>NOT(ISERROR(SEARCH("FRANCIA",B22)))</formula>
    </cfRule>
    <cfRule type="containsText" dxfId="28407" priority="28194" operator="containsText" text="ITALIA">
      <formula>NOT(ISERROR(SEARCH("ITALIA",B22)))</formula>
    </cfRule>
    <cfRule type="containsText" dxfId="28406" priority="28195" operator="containsText" text="BÉLGICA">
      <formula>NOT(ISERROR(SEARCH("BÉLGICA",B22)))</formula>
    </cfRule>
    <cfRule type="containsText" dxfId="28405" priority="28196" operator="containsText" text="ESPAÑA">
      <formula>NOT(ISERROR(SEARCH("ESPAÑA",B22)))</formula>
    </cfRule>
    <cfRule type="containsText" dxfId="28404" priority="28197" operator="containsText" text="ALEMANIA">
      <formula>NOT(ISERROR(SEARCH("ALEMANIA",B22)))</formula>
    </cfRule>
    <cfRule type="containsText" dxfId="28403" priority="28198" operator="containsText" text="PAÍSES NÓRDICOS">
      <formula>NOT(ISERROR(SEARCH("PAÍSES NÓRDICOS",B22)))</formula>
    </cfRule>
    <cfRule type="containsText" dxfId="28402" priority="28199" operator="containsText" text="REINO UNIDO">
      <formula>NOT(ISERROR(SEARCH("REINO UNIDO",B22)))</formula>
    </cfRule>
    <cfRule type="containsText" dxfId="28401" priority="28200" operator="containsText" text="DINAMARCA">
      <formula>NOT(ISERROR(SEARCH("DINAMARCA",B22)))</formula>
    </cfRule>
    <cfRule type="containsText" dxfId="28400" priority="28201" operator="containsText" text="NORUEGA">
      <formula>NOT(ISERROR(SEARCH("NORUEGA",B22)))</formula>
    </cfRule>
    <cfRule type="containsText" dxfId="28399" priority="28202" operator="containsText" text="FINLANDIA">
      <formula>NOT(ISERROR(SEARCH("FINLANDIA",B22)))</formula>
    </cfRule>
    <cfRule type="containsText" dxfId="28398" priority="28203" operator="containsText" text="SUECIA">
      <formula>NOT(ISERROR(SEARCH("SUECIA",B22)))</formula>
    </cfRule>
  </conditionalFormatting>
  <conditionalFormatting sqref="B22">
    <cfRule type="containsText" dxfId="28397" priority="28170" operator="containsText" text="SUIZA">
      <formula>NOT(ISERROR(SEARCH("SUIZA",B22)))</formula>
    </cfRule>
    <cfRule type="containsText" dxfId="28396" priority="28171" operator="containsText" text="AUSTRIA">
      <formula>NOT(ISERROR(SEARCH("AUSTRIA",B22)))</formula>
    </cfRule>
    <cfRule type="containsText" dxfId="28395" priority="28172" operator="containsText" text="IRLANDA">
      <formula>NOT(ISERROR(SEARCH("IRLANDA",B22)))</formula>
    </cfRule>
    <cfRule type="containsText" dxfId="28394" priority="28173" operator="containsText" text="PAÍSES DEL ESTE">
      <formula>NOT(ISERROR(SEARCH("PAÍSES DEL ESTE",B22)))</formula>
    </cfRule>
    <cfRule type="containsText" dxfId="28393" priority="28174" operator="containsText" text="RUSIA">
      <formula>NOT(ISERROR(SEARCH("RUSIA",B22)))</formula>
    </cfRule>
    <cfRule type="containsText" dxfId="28392" priority="28175" operator="containsText" text="HOLANDA">
      <formula>NOT(ISERROR(SEARCH("HOLANDA",B22)))</formula>
    </cfRule>
    <cfRule type="containsText" dxfId="28391" priority="28176" operator="containsText" text="FRANCIA">
      <formula>NOT(ISERROR(SEARCH("FRANCIA",B22)))</formula>
    </cfRule>
    <cfRule type="containsText" dxfId="28390" priority="28177" operator="containsText" text="ITALIA">
      <formula>NOT(ISERROR(SEARCH("ITALIA",B22)))</formula>
    </cfRule>
    <cfRule type="containsText" dxfId="28389" priority="28178" operator="containsText" text="BÉLGICA">
      <formula>NOT(ISERROR(SEARCH("BÉLGICA",B22)))</formula>
    </cfRule>
    <cfRule type="containsText" dxfId="28388" priority="28179" operator="containsText" text="ESPAÑA">
      <formula>NOT(ISERROR(SEARCH("ESPAÑA",B22)))</formula>
    </cfRule>
    <cfRule type="containsText" dxfId="28387" priority="28180" operator="containsText" text="ALEMANIA">
      <formula>NOT(ISERROR(SEARCH("ALEMANIA",B22)))</formula>
    </cfRule>
    <cfRule type="containsText" dxfId="28386" priority="28181" operator="containsText" text="PAÍSES NÓRDICOS">
      <formula>NOT(ISERROR(SEARCH("PAÍSES NÓRDICOS",B22)))</formula>
    </cfRule>
    <cfRule type="containsText" dxfId="28385" priority="28182" operator="containsText" text="REINO UNIDO">
      <formula>NOT(ISERROR(SEARCH("REINO UNIDO",B22)))</formula>
    </cfRule>
    <cfRule type="containsText" dxfId="28384" priority="28183" operator="containsText" text="DINAMARCA">
      <formula>NOT(ISERROR(SEARCH("DINAMARCA",B22)))</formula>
    </cfRule>
    <cfRule type="containsText" dxfId="28383" priority="28184" operator="containsText" text="NORUEGA">
      <formula>NOT(ISERROR(SEARCH("NORUEGA",B22)))</formula>
    </cfRule>
    <cfRule type="containsText" dxfId="28382" priority="28185" operator="containsText" text="FINLANDIA">
      <formula>NOT(ISERROR(SEARCH("FINLANDIA",B22)))</formula>
    </cfRule>
    <cfRule type="containsText" dxfId="28381" priority="28186" operator="containsText" text="SUECIA">
      <formula>NOT(ISERROR(SEARCH("SUECIA",B22)))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1">
    <cfRule type="containsText" dxfId="28023" priority="27796" operator="containsText" text="SUIZA">
      <formula>NOT(ISERROR(SEARCH("SUIZA",B21)))</formula>
    </cfRule>
    <cfRule type="containsText" dxfId="28022" priority="27797" operator="containsText" text="AUSTRIA">
      <formula>NOT(ISERROR(SEARCH("AUSTRIA",B21)))</formula>
    </cfRule>
    <cfRule type="containsText" dxfId="28021" priority="27798" operator="containsText" text="IRLANDA">
      <formula>NOT(ISERROR(SEARCH("IRLANDA",B21)))</formula>
    </cfRule>
    <cfRule type="containsText" dxfId="28020" priority="27799" operator="containsText" text="PAÍSES DEL ESTE">
      <formula>NOT(ISERROR(SEARCH("PAÍSES DEL ESTE",B21)))</formula>
    </cfRule>
    <cfRule type="containsText" dxfId="28019" priority="27800" operator="containsText" text="RUSIA">
      <formula>NOT(ISERROR(SEARCH("RUSIA",B21)))</formula>
    </cfRule>
    <cfRule type="containsText" dxfId="28018" priority="27801" operator="containsText" text="HOLANDA">
      <formula>NOT(ISERROR(SEARCH("HOLANDA",B21)))</formula>
    </cfRule>
    <cfRule type="containsText" dxfId="28017" priority="27802" operator="containsText" text="FRANCIA">
      <formula>NOT(ISERROR(SEARCH("FRANCIA",B21)))</formula>
    </cfRule>
    <cfRule type="containsText" dxfId="28016" priority="27803" operator="containsText" text="ITALIA">
      <formula>NOT(ISERROR(SEARCH("ITALIA",B21)))</formula>
    </cfRule>
    <cfRule type="containsText" dxfId="28015" priority="27804" operator="containsText" text="BÉLGICA">
      <formula>NOT(ISERROR(SEARCH("BÉLGICA",B21)))</formula>
    </cfRule>
    <cfRule type="containsText" dxfId="28014" priority="27805" operator="containsText" text="ESPAÑA">
      <formula>NOT(ISERROR(SEARCH("ESPAÑA",B21)))</formula>
    </cfRule>
    <cfRule type="containsText" dxfId="28013" priority="27806" operator="containsText" text="ALEMANIA">
      <formula>NOT(ISERROR(SEARCH("ALEMANIA",B21)))</formula>
    </cfRule>
    <cfRule type="containsText" dxfId="28012" priority="27807" operator="containsText" text="PAÍSES NÓRDICOS">
      <formula>NOT(ISERROR(SEARCH("PAÍSES NÓRDICOS",B21)))</formula>
    </cfRule>
    <cfRule type="containsText" dxfId="28011" priority="27808" operator="containsText" text="REINO UNIDO">
      <formula>NOT(ISERROR(SEARCH("REINO UNIDO",B21)))</formula>
    </cfRule>
    <cfRule type="containsText" dxfId="28010" priority="27809" operator="containsText" text="DINAMARCA">
      <formula>NOT(ISERROR(SEARCH("DINAMARCA",B21)))</formula>
    </cfRule>
    <cfRule type="containsText" dxfId="28009" priority="27810" operator="containsText" text="NORUEGA">
      <formula>NOT(ISERROR(SEARCH("NORUEGA",B21)))</formula>
    </cfRule>
    <cfRule type="containsText" dxfId="28008" priority="27811" operator="containsText" text="FINLANDIA">
      <formula>NOT(ISERROR(SEARCH("FINLANDIA",B21)))</formula>
    </cfRule>
    <cfRule type="containsText" dxfId="28007" priority="27812" operator="containsText" text="SUECIA">
      <formula>NOT(ISERROR(SEARCH("SUECIA",B21)))</formula>
    </cfRule>
  </conditionalFormatting>
  <conditionalFormatting sqref="B21">
    <cfRule type="containsText" dxfId="28006" priority="27779" operator="containsText" text="SUIZA">
      <formula>NOT(ISERROR(SEARCH("SUIZA",B21)))</formula>
    </cfRule>
    <cfRule type="containsText" dxfId="28005" priority="27780" operator="containsText" text="AUSTRIA">
      <formula>NOT(ISERROR(SEARCH("AUSTRIA",B21)))</formula>
    </cfRule>
    <cfRule type="containsText" dxfId="28004" priority="27781" operator="containsText" text="IRLANDA">
      <formula>NOT(ISERROR(SEARCH("IRLANDA",B21)))</formula>
    </cfRule>
    <cfRule type="containsText" dxfId="28003" priority="27782" operator="containsText" text="PAÍSES DEL ESTE">
      <formula>NOT(ISERROR(SEARCH("PAÍSES DEL ESTE",B21)))</formula>
    </cfRule>
    <cfRule type="containsText" dxfId="28002" priority="27783" operator="containsText" text="RUSIA">
      <formula>NOT(ISERROR(SEARCH("RUSIA",B21)))</formula>
    </cfRule>
    <cfRule type="containsText" dxfId="28001" priority="27784" operator="containsText" text="HOLANDA">
      <formula>NOT(ISERROR(SEARCH("HOLANDA",B21)))</formula>
    </cfRule>
    <cfRule type="containsText" dxfId="28000" priority="27785" operator="containsText" text="FRANCIA">
      <formula>NOT(ISERROR(SEARCH("FRANCIA",B21)))</formula>
    </cfRule>
    <cfRule type="containsText" dxfId="27999" priority="27786" operator="containsText" text="ITALIA">
      <formula>NOT(ISERROR(SEARCH("ITALIA",B21)))</formula>
    </cfRule>
    <cfRule type="containsText" dxfId="27998" priority="27787" operator="containsText" text="BÉLGICA">
      <formula>NOT(ISERROR(SEARCH("BÉLGICA",B21)))</formula>
    </cfRule>
    <cfRule type="containsText" dxfId="27997" priority="27788" operator="containsText" text="ESPAÑA">
      <formula>NOT(ISERROR(SEARCH("ESPAÑA",B21)))</formula>
    </cfRule>
    <cfRule type="containsText" dxfId="27996" priority="27789" operator="containsText" text="ALEMANIA">
      <formula>NOT(ISERROR(SEARCH("ALEMANIA",B21)))</formula>
    </cfRule>
    <cfRule type="containsText" dxfId="27995" priority="27790" operator="containsText" text="PAÍSES NÓRDICOS">
      <formula>NOT(ISERROR(SEARCH("PAÍSES NÓRDICOS",B21)))</formula>
    </cfRule>
    <cfRule type="containsText" dxfId="27994" priority="27791" operator="containsText" text="REINO UNIDO">
      <formula>NOT(ISERROR(SEARCH("REINO UNIDO",B21)))</formula>
    </cfRule>
    <cfRule type="containsText" dxfId="27993" priority="27792" operator="containsText" text="DINAMARCA">
      <formula>NOT(ISERROR(SEARCH("DINAMARCA",B21)))</formula>
    </cfRule>
    <cfRule type="containsText" dxfId="27992" priority="27793" operator="containsText" text="NORUEGA">
      <formula>NOT(ISERROR(SEARCH("NORUEGA",B21)))</formula>
    </cfRule>
    <cfRule type="containsText" dxfId="27991" priority="27794" operator="containsText" text="FINLANDIA">
      <formula>NOT(ISERROR(SEARCH("FINLANDIA",B21)))</formula>
    </cfRule>
    <cfRule type="containsText" dxfId="27990" priority="27795" operator="containsText" text="SUECIA">
      <formula>NOT(ISERROR(SEARCH("SUECIA",B21)))</formula>
    </cfRule>
  </conditionalFormatting>
  <conditionalFormatting sqref="B21">
    <cfRule type="containsText" dxfId="27989" priority="27762" operator="containsText" text="SUIZA">
      <formula>NOT(ISERROR(SEARCH("SUIZA",B21)))</formula>
    </cfRule>
    <cfRule type="containsText" dxfId="27988" priority="27763" operator="containsText" text="AUSTRIA">
      <formula>NOT(ISERROR(SEARCH("AUSTRIA",B21)))</formula>
    </cfRule>
    <cfRule type="containsText" dxfId="27987" priority="27764" operator="containsText" text="IRLANDA">
      <formula>NOT(ISERROR(SEARCH("IRLANDA",B21)))</formula>
    </cfRule>
    <cfRule type="containsText" dxfId="27986" priority="27765" operator="containsText" text="PAÍSES DEL ESTE">
      <formula>NOT(ISERROR(SEARCH("PAÍSES DEL ESTE",B21)))</formula>
    </cfRule>
    <cfRule type="containsText" dxfId="27985" priority="27766" operator="containsText" text="RUSIA">
      <formula>NOT(ISERROR(SEARCH("RUSIA",B21)))</formula>
    </cfRule>
    <cfRule type="containsText" dxfId="27984" priority="27767" operator="containsText" text="HOLANDA">
      <formula>NOT(ISERROR(SEARCH("HOLANDA",B21)))</formula>
    </cfRule>
    <cfRule type="containsText" dxfId="27983" priority="27768" operator="containsText" text="FRANCIA">
      <formula>NOT(ISERROR(SEARCH("FRANCIA",B21)))</formula>
    </cfRule>
    <cfRule type="containsText" dxfId="27982" priority="27769" operator="containsText" text="ITALIA">
      <formula>NOT(ISERROR(SEARCH("ITALIA",B21)))</formula>
    </cfRule>
    <cfRule type="containsText" dxfId="27981" priority="27770" operator="containsText" text="BÉLGICA">
      <formula>NOT(ISERROR(SEARCH("BÉLGICA",B21)))</formula>
    </cfRule>
    <cfRule type="containsText" dxfId="27980" priority="27771" operator="containsText" text="ESPAÑA">
      <formula>NOT(ISERROR(SEARCH("ESPAÑA",B21)))</formula>
    </cfRule>
    <cfRule type="containsText" dxfId="27979" priority="27772" operator="containsText" text="ALEMANIA">
      <formula>NOT(ISERROR(SEARCH("ALEMANIA",B21)))</formula>
    </cfRule>
    <cfRule type="containsText" dxfId="27978" priority="27773" operator="containsText" text="PAÍSES NÓRDICOS">
      <formula>NOT(ISERROR(SEARCH("PAÍSES NÓRDICOS",B21)))</formula>
    </cfRule>
    <cfRule type="containsText" dxfId="27977" priority="27774" operator="containsText" text="REINO UNIDO">
      <formula>NOT(ISERROR(SEARCH("REINO UNIDO",B21)))</formula>
    </cfRule>
    <cfRule type="containsText" dxfId="27976" priority="27775" operator="containsText" text="DINAMARCA">
      <formula>NOT(ISERROR(SEARCH("DINAMARCA",B21)))</formula>
    </cfRule>
    <cfRule type="containsText" dxfId="27975" priority="27776" operator="containsText" text="NORUEGA">
      <formula>NOT(ISERROR(SEARCH("NORUEGA",B21)))</formula>
    </cfRule>
    <cfRule type="containsText" dxfId="27974" priority="27777" operator="containsText" text="FINLANDIA">
      <formula>NOT(ISERROR(SEARCH("FINLANDIA",B21)))</formula>
    </cfRule>
    <cfRule type="containsText" dxfId="27973" priority="27778" operator="containsText" text="SUECIA">
      <formula>NOT(ISERROR(SEARCH("SUECIA",B21)))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17:B18">
    <cfRule type="containsText" dxfId="27598" priority="27371" operator="containsText" text="SUIZA">
      <formula>NOT(ISERROR(SEARCH("SUIZA",B17)))</formula>
    </cfRule>
    <cfRule type="containsText" dxfId="27597" priority="27372" operator="containsText" text="AUSTRIA">
      <formula>NOT(ISERROR(SEARCH("AUSTRIA",B17)))</formula>
    </cfRule>
    <cfRule type="containsText" dxfId="27596" priority="27373" operator="containsText" text="IRLANDA">
      <formula>NOT(ISERROR(SEARCH("IRLANDA",B17)))</formula>
    </cfRule>
    <cfRule type="containsText" dxfId="27595" priority="27374" operator="containsText" text="PAÍSES DEL ESTE">
      <formula>NOT(ISERROR(SEARCH("PAÍSES DEL ESTE",B17)))</formula>
    </cfRule>
    <cfRule type="containsText" dxfId="27594" priority="27375" operator="containsText" text="RUSIA">
      <formula>NOT(ISERROR(SEARCH("RUSIA",B17)))</formula>
    </cfRule>
    <cfRule type="containsText" dxfId="27593" priority="27376" operator="containsText" text="HOLANDA">
      <formula>NOT(ISERROR(SEARCH("HOLANDA",B17)))</formula>
    </cfRule>
    <cfRule type="containsText" dxfId="27592" priority="27377" operator="containsText" text="FRANCIA">
      <formula>NOT(ISERROR(SEARCH("FRANCIA",B17)))</formula>
    </cfRule>
    <cfRule type="containsText" dxfId="27591" priority="27378" operator="containsText" text="ITALIA">
      <formula>NOT(ISERROR(SEARCH("ITALIA",B17)))</formula>
    </cfRule>
    <cfRule type="containsText" dxfId="27590" priority="27379" operator="containsText" text="BÉLGICA">
      <formula>NOT(ISERROR(SEARCH("BÉLGICA",B17)))</formula>
    </cfRule>
    <cfRule type="containsText" dxfId="27589" priority="27380" operator="containsText" text="ESPAÑA">
      <formula>NOT(ISERROR(SEARCH("ESPAÑA",B17)))</formula>
    </cfRule>
    <cfRule type="containsText" dxfId="27588" priority="27381" operator="containsText" text="ALEMANIA">
      <formula>NOT(ISERROR(SEARCH("ALEMANIA",B17)))</formula>
    </cfRule>
    <cfRule type="containsText" dxfId="27587" priority="27382" operator="containsText" text="PAÍSES NÓRDICOS">
      <formula>NOT(ISERROR(SEARCH("PAÍSES NÓRDICOS",B17)))</formula>
    </cfRule>
    <cfRule type="containsText" dxfId="27586" priority="27383" operator="containsText" text="REINO UNIDO">
      <formula>NOT(ISERROR(SEARCH("REINO UNIDO",B17)))</formula>
    </cfRule>
    <cfRule type="containsText" dxfId="27585" priority="27384" operator="containsText" text="DINAMARCA">
      <formula>NOT(ISERROR(SEARCH("DINAMARCA",B17)))</formula>
    </cfRule>
    <cfRule type="containsText" dxfId="27584" priority="27385" operator="containsText" text="NORUEGA">
      <formula>NOT(ISERROR(SEARCH("NORUEGA",B17)))</formula>
    </cfRule>
    <cfRule type="containsText" dxfId="27583" priority="27386" operator="containsText" text="FINLANDIA">
      <formula>NOT(ISERROR(SEARCH("FINLANDIA",B17)))</formula>
    </cfRule>
    <cfRule type="containsText" dxfId="27582" priority="27387" operator="containsText" text="SUECIA">
      <formula>NOT(ISERROR(SEARCH("SUECIA",B17)))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18">
    <cfRule type="containsText" dxfId="27547" priority="27320" operator="containsText" text="SUIZA">
      <formula>NOT(ISERROR(SEARCH("SUIZA",B18)))</formula>
    </cfRule>
    <cfRule type="containsText" dxfId="27546" priority="27321" operator="containsText" text="AUSTRIA">
      <formula>NOT(ISERROR(SEARCH("AUSTRIA",B18)))</formula>
    </cfRule>
    <cfRule type="containsText" dxfId="27545" priority="27322" operator="containsText" text="IRLANDA">
      <formula>NOT(ISERROR(SEARCH("IRLANDA",B18)))</formula>
    </cfRule>
    <cfRule type="containsText" dxfId="27544" priority="27323" operator="containsText" text="PAÍSES DEL ESTE">
      <formula>NOT(ISERROR(SEARCH("PAÍSES DEL ESTE",B18)))</formula>
    </cfRule>
    <cfRule type="containsText" dxfId="27543" priority="27324" operator="containsText" text="RUSIA">
      <formula>NOT(ISERROR(SEARCH("RUSIA",B18)))</formula>
    </cfRule>
    <cfRule type="containsText" dxfId="27542" priority="27325" operator="containsText" text="HOLANDA">
      <formula>NOT(ISERROR(SEARCH("HOLANDA",B18)))</formula>
    </cfRule>
    <cfRule type="containsText" dxfId="27541" priority="27326" operator="containsText" text="FRANCIA">
      <formula>NOT(ISERROR(SEARCH("FRANCIA",B18)))</formula>
    </cfRule>
    <cfRule type="containsText" dxfId="27540" priority="27327" operator="containsText" text="ITALIA">
      <formula>NOT(ISERROR(SEARCH("ITALIA",B18)))</formula>
    </cfRule>
    <cfRule type="containsText" dxfId="27539" priority="27328" operator="containsText" text="BÉLGICA">
      <formula>NOT(ISERROR(SEARCH("BÉLGICA",B18)))</formula>
    </cfRule>
    <cfRule type="containsText" dxfId="27538" priority="27329" operator="containsText" text="ESPAÑA">
      <formula>NOT(ISERROR(SEARCH("ESPAÑA",B18)))</formula>
    </cfRule>
    <cfRule type="containsText" dxfId="27537" priority="27330" operator="containsText" text="ALEMANIA">
      <formula>NOT(ISERROR(SEARCH("ALEMANIA",B18)))</formula>
    </cfRule>
    <cfRule type="containsText" dxfId="27536" priority="27331" operator="containsText" text="PAÍSES NÓRDICOS">
      <formula>NOT(ISERROR(SEARCH("PAÍSES NÓRDICOS",B18)))</formula>
    </cfRule>
    <cfRule type="containsText" dxfId="27535" priority="27332" operator="containsText" text="REINO UNIDO">
      <formula>NOT(ISERROR(SEARCH("REINO UNIDO",B18)))</formula>
    </cfRule>
    <cfRule type="containsText" dxfId="27534" priority="27333" operator="containsText" text="DINAMARCA">
      <formula>NOT(ISERROR(SEARCH("DINAMARCA",B18)))</formula>
    </cfRule>
    <cfRule type="containsText" dxfId="27533" priority="27334" operator="containsText" text="NORUEGA">
      <formula>NOT(ISERROR(SEARCH("NORUEGA",B18)))</formula>
    </cfRule>
    <cfRule type="containsText" dxfId="27532" priority="27335" operator="containsText" text="FINLANDIA">
      <formula>NOT(ISERROR(SEARCH("FINLANDIA",B18)))</formula>
    </cfRule>
    <cfRule type="containsText" dxfId="27531" priority="27336" operator="containsText" text="SUECIA">
      <formula>NOT(ISERROR(SEARCH("SUECIA",B18)))</formula>
    </cfRule>
  </conditionalFormatting>
  <conditionalFormatting sqref="B17">
    <cfRule type="containsText" dxfId="27530" priority="27303" operator="containsText" text="SUIZA">
      <formula>NOT(ISERROR(SEARCH("SUIZA",B17)))</formula>
    </cfRule>
    <cfRule type="containsText" dxfId="27529" priority="27304" operator="containsText" text="AUSTRIA">
      <formula>NOT(ISERROR(SEARCH("AUSTRIA",B17)))</formula>
    </cfRule>
    <cfRule type="containsText" dxfId="27528" priority="27305" operator="containsText" text="IRLANDA">
      <formula>NOT(ISERROR(SEARCH("IRLANDA",B17)))</formula>
    </cfRule>
    <cfRule type="containsText" dxfId="27527" priority="27306" operator="containsText" text="PAÍSES DEL ESTE">
      <formula>NOT(ISERROR(SEARCH("PAÍSES DEL ESTE",B17)))</formula>
    </cfRule>
    <cfRule type="containsText" dxfId="27526" priority="27307" operator="containsText" text="RUSIA">
      <formula>NOT(ISERROR(SEARCH("RUSIA",B17)))</formula>
    </cfRule>
    <cfRule type="containsText" dxfId="27525" priority="27308" operator="containsText" text="HOLANDA">
      <formula>NOT(ISERROR(SEARCH("HOLANDA",B17)))</formula>
    </cfRule>
    <cfRule type="containsText" dxfId="27524" priority="27309" operator="containsText" text="FRANCIA">
      <formula>NOT(ISERROR(SEARCH("FRANCIA",B17)))</formula>
    </cfRule>
    <cfRule type="containsText" dxfId="27523" priority="27310" operator="containsText" text="ITALIA">
      <formula>NOT(ISERROR(SEARCH("ITALIA",B17)))</formula>
    </cfRule>
    <cfRule type="containsText" dxfId="27522" priority="27311" operator="containsText" text="BÉLGICA">
      <formula>NOT(ISERROR(SEARCH("BÉLGICA",B17)))</formula>
    </cfRule>
    <cfRule type="containsText" dxfId="27521" priority="27312" operator="containsText" text="ESPAÑA">
      <formula>NOT(ISERROR(SEARCH("ESPAÑA",B17)))</formula>
    </cfRule>
    <cfRule type="containsText" dxfId="27520" priority="27313" operator="containsText" text="ALEMANIA">
      <formula>NOT(ISERROR(SEARCH("ALEMANIA",B17)))</formula>
    </cfRule>
    <cfRule type="containsText" dxfId="27519" priority="27314" operator="containsText" text="PAÍSES NÓRDICOS">
      <formula>NOT(ISERROR(SEARCH("PAÍSES NÓRDICOS",B17)))</formula>
    </cfRule>
    <cfRule type="containsText" dxfId="27518" priority="27315" operator="containsText" text="REINO UNIDO">
      <formula>NOT(ISERROR(SEARCH("REINO UNIDO",B17)))</formula>
    </cfRule>
    <cfRule type="containsText" dxfId="27517" priority="27316" operator="containsText" text="DINAMARCA">
      <formula>NOT(ISERROR(SEARCH("DINAMARCA",B17)))</formula>
    </cfRule>
    <cfRule type="containsText" dxfId="27516" priority="27317" operator="containsText" text="NORUEGA">
      <formula>NOT(ISERROR(SEARCH("NORUEGA",B17)))</formula>
    </cfRule>
    <cfRule type="containsText" dxfId="27515" priority="27318" operator="containsText" text="FINLANDIA">
      <formula>NOT(ISERROR(SEARCH("FINLANDIA",B17)))</formula>
    </cfRule>
    <cfRule type="containsText" dxfId="27514" priority="27319" operator="containsText" text="SUECIA">
      <formula>NOT(ISERROR(SEARCH("SUECIA",B17)))</formula>
    </cfRule>
  </conditionalFormatting>
  <conditionalFormatting sqref="B17">
    <cfRule type="containsText" dxfId="27513" priority="27286" operator="containsText" text="SUIZA">
      <formula>NOT(ISERROR(SEARCH("SUIZA",B17)))</formula>
    </cfRule>
    <cfRule type="containsText" dxfId="27512" priority="27287" operator="containsText" text="AUSTRIA">
      <formula>NOT(ISERROR(SEARCH("AUSTRIA",B17)))</formula>
    </cfRule>
    <cfRule type="containsText" dxfId="27511" priority="27288" operator="containsText" text="IRLANDA">
      <formula>NOT(ISERROR(SEARCH("IRLANDA",B17)))</formula>
    </cfRule>
    <cfRule type="containsText" dxfId="27510" priority="27289" operator="containsText" text="PAÍSES DEL ESTE">
      <formula>NOT(ISERROR(SEARCH("PAÍSES DEL ESTE",B17)))</formula>
    </cfRule>
    <cfRule type="containsText" dxfId="27509" priority="27290" operator="containsText" text="RUSIA">
      <formula>NOT(ISERROR(SEARCH("RUSIA",B17)))</formula>
    </cfRule>
    <cfRule type="containsText" dxfId="27508" priority="27291" operator="containsText" text="HOLANDA">
      <formula>NOT(ISERROR(SEARCH("HOLANDA",B17)))</formula>
    </cfRule>
    <cfRule type="containsText" dxfId="27507" priority="27292" operator="containsText" text="FRANCIA">
      <formula>NOT(ISERROR(SEARCH("FRANCIA",B17)))</formula>
    </cfRule>
    <cfRule type="containsText" dxfId="27506" priority="27293" operator="containsText" text="ITALIA">
      <formula>NOT(ISERROR(SEARCH("ITALIA",B17)))</formula>
    </cfRule>
    <cfRule type="containsText" dxfId="27505" priority="27294" operator="containsText" text="BÉLGICA">
      <formula>NOT(ISERROR(SEARCH("BÉLGICA",B17)))</formula>
    </cfRule>
    <cfRule type="containsText" dxfId="27504" priority="27295" operator="containsText" text="ESPAÑA">
      <formula>NOT(ISERROR(SEARCH("ESPAÑA",B17)))</formula>
    </cfRule>
    <cfRule type="containsText" dxfId="27503" priority="27296" operator="containsText" text="ALEMANIA">
      <formula>NOT(ISERROR(SEARCH("ALEMANIA",B17)))</formula>
    </cfRule>
    <cfRule type="containsText" dxfId="27502" priority="27297" operator="containsText" text="PAÍSES NÓRDICOS">
      <formula>NOT(ISERROR(SEARCH("PAÍSES NÓRDICOS",B17)))</formula>
    </cfRule>
    <cfRule type="containsText" dxfId="27501" priority="27298" operator="containsText" text="REINO UNIDO">
      <formula>NOT(ISERROR(SEARCH("REINO UNIDO",B17)))</formula>
    </cfRule>
    <cfRule type="containsText" dxfId="27500" priority="27299" operator="containsText" text="DINAMARCA">
      <formula>NOT(ISERROR(SEARCH("DINAMARCA",B17)))</formula>
    </cfRule>
    <cfRule type="containsText" dxfId="27499" priority="27300" operator="containsText" text="NORUEGA">
      <formula>NOT(ISERROR(SEARCH("NORUEGA",B17)))</formula>
    </cfRule>
    <cfRule type="containsText" dxfId="27498" priority="27301" operator="containsText" text="FINLANDIA">
      <formula>NOT(ISERROR(SEARCH("FINLANDIA",B17)))</formula>
    </cfRule>
    <cfRule type="containsText" dxfId="27497" priority="27302" operator="containsText" text="SUECIA">
      <formula>NOT(ISERROR(SEARCH("SUECIA",B17)))</formula>
    </cfRule>
  </conditionalFormatting>
  <conditionalFormatting sqref="B18">
    <cfRule type="containsText" dxfId="27496" priority="27269" operator="containsText" text="SUIZA">
      <formula>NOT(ISERROR(SEARCH("SUIZA",B18)))</formula>
    </cfRule>
    <cfRule type="containsText" dxfId="27495" priority="27270" operator="containsText" text="AUSTRIA">
      <formula>NOT(ISERROR(SEARCH("AUSTRIA",B18)))</formula>
    </cfRule>
    <cfRule type="containsText" dxfId="27494" priority="27271" operator="containsText" text="IRLANDA">
      <formula>NOT(ISERROR(SEARCH("IRLANDA",B18)))</formula>
    </cfRule>
    <cfRule type="containsText" dxfId="27493" priority="27272" operator="containsText" text="PAÍSES DEL ESTE">
      <formula>NOT(ISERROR(SEARCH("PAÍSES DEL ESTE",B18)))</formula>
    </cfRule>
    <cfRule type="containsText" dxfId="27492" priority="27273" operator="containsText" text="RUSIA">
      <formula>NOT(ISERROR(SEARCH("RUSIA",B18)))</formula>
    </cfRule>
    <cfRule type="containsText" dxfId="27491" priority="27274" operator="containsText" text="HOLANDA">
      <formula>NOT(ISERROR(SEARCH("HOLANDA",B18)))</formula>
    </cfRule>
    <cfRule type="containsText" dxfId="27490" priority="27275" operator="containsText" text="FRANCIA">
      <formula>NOT(ISERROR(SEARCH("FRANCIA",B18)))</formula>
    </cfRule>
    <cfRule type="containsText" dxfId="27489" priority="27276" operator="containsText" text="ITALIA">
      <formula>NOT(ISERROR(SEARCH("ITALIA",B18)))</formula>
    </cfRule>
    <cfRule type="containsText" dxfId="27488" priority="27277" operator="containsText" text="BÉLGICA">
      <formula>NOT(ISERROR(SEARCH("BÉLGICA",B18)))</formula>
    </cfRule>
    <cfRule type="containsText" dxfId="27487" priority="27278" operator="containsText" text="ESPAÑA">
      <formula>NOT(ISERROR(SEARCH("ESPAÑA",B18)))</formula>
    </cfRule>
    <cfRule type="containsText" dxfId="27486" priority="27279" operator="containsText" text="ALEMANIA">
      <formula>NOT(ISERROR(SEARCH("ALEMANIA",B18)))</formula>
    </cfRule>
    <cfRule type="containsText" dxfId="27485" priority="27280" operator="containsText" text="PAÍSES NÓRDICOS">
      <formula>NOT(ISERROR(SEARCH("PAÍSES NÓRDICOS",B18)))</formula>
    </cfRule>
    <cfRule type="containsText" dxfId="27484" priority="27281" operator="containsText" text="REINO UNIDO">
      <formula>NOT(ISERROR(SEARCH("REINO UNIDO",B18)))</formula>
    </cfRule>
    <cfRule type="containsText" dxfId="27483" priority="27282" operator="containsText" text="DINAMARCA">
      <formula>NOT(ISERROR(SEARCH("DINAMARCA",B18)))</formula>
    </cfRule>
    <cfRule type="containsText" dxfId="27482" priority="27283" operator="containsText" text="NORUEGA">
      <formula>NOT(ISERROR(SEARCH("NORUEGA",B18)))</formula>
    </cfRule>
    <cfRule type="containsText" dxfId="27481" priority="27284" operator="containsText" text="FINLANDIA">
      <formula>NOT(ISERROR(SEARCH("FINLANDIA",B18)))</formula>
    </cfRule>
    <cfRule type="containsText" dxfId="27480" priority="27285" operator="containsText" text="SUECIA">
      <formula>NOT(ISERROR(SEARCH("SUECIA",B18)))</formula>
    </cfRule>
  </conditionalFormatting>
  <conditionalFormatting sqref="B18">
    <cfRule type="containsText" dxfId="27479" priority="27252" operator="containsText" text="SUIZA">
      <formula>NOT(ISERROR(SEARCH("SUIZA",B18)))</formula>
    </cfRule>
    <cfRule type="containsText" dxfId="27478" priority="27253" operator="containsText" text="AUSTRIA">
      <formula>NOT(ISERROR(SEARCH("AUSTRIA",B18)))</formula>
    </cfRule>
    <cfRule type="containsText" dxfId="27477" priority="27254" operator="containsText" text="IRLANDA">
      <formula>NOT(ISERROR(SEARCH("IRLANDA",B18)))</formula>
    </cfRule>
    <cfRule type="containsText" dxfId="27476" priority="27255" operator="containsText" text="PAÍSES DEL ESTE">
      <formula>NOT(ISERROR(SEARCH("PAÍSES DEL ESTE",B18)))</formula>
    </cfRule>
    <cfRule type="containsText" dxfId="27475" priority="27256" operator="containsText" text="RUSIA">
      <formula>NOT(ISERROR(SEARCH("RUSIA",B18)))</formula>
    </cfRule>
    <cfRule type="containsText" dxfId="27474" priority="27257" operator="containsText" text="HOLANDA">
      <formula>NOT(ISERROR(SEARCH("HOLANDA",B18)))</formula>
    </cfRule>
    <cfRule type="containsText" dxfId="27473" priority="27258" operator="containsText" text="FRANCIA">
      <formula>NOT(ISERROR(SEARCH("FRANCIA",B18)))</formula>
    </cfRule>
    <cfRule type="containsText" dxfId="27472" priority="27259" operator="containsText" text="ITALIA">
      <formula>NOT(ISERROR(SEARCH("ITALIA",B18)))</formula>
    </cfRule>
    <cfRule type="containsText" dxfId="27471" priority="27260" operator="containsText" text="BÉLGICA">
      <formula>NOT(ISERROR(SEARCH("BÉLGICA",B18)))</formula>
    </cfRule>
    <cfRule type="containsText" dxfId="27470" priority="27261" operator="containsText" text="ESPAÑA">
      <formula>NOT(ISERROR(SEARCH("ESPAÑA",B18)))</formula>
    </cfRule>
    <cfRule type="containsText" dxfId="27469" priority="27262" operator="containsText" text="ALEMANIA">
      <formula>NOT(ISERROR(SEARCH("ALEMANIA",B18)))</formula>
    </cfRule>
    <cfRule type="containsText" dxfId="27468" priority="27263" operator="containsText" text="PAÍSES NÓRDICOS">
      <formula>NOT(ISERROR(SEARCH("PAÍSES NÓRDICOS",B18)))</formula>
    </cfRule>
    <cfRule type="containsText" dxfId="27467" priority="27264" operator="containsText" text="REINO UNIDO">
      <formula>NOT(ISERROR(SEARCH("REINO UNIDO",B18)))</formula>
    </cfRule>
    <cfRule type="containsText" dxfId="27466" priority="27265" operator="containsText" text="DINAMARCA">
      <formula>NOT(ISERROR(SEARCH("DINAMARCA",B18)))</formula>
    </cfRule>
    <cfRule type="containsText" dxfId="27465" priority="27266" operator="containsText" text="NORUEGA">
      <formula>NOT(ISERROR(SEARCH("NORUEGA",B18)))</formula>
    </cfRule>
    <cfRule type="containsText" dxfId="27464" priority="27267" operator="containsText" text="FINLANDIA">
      <formula>NOT(ISERROR(SEARCH("FINLANDIA",B18)))</formula>
    </cfRule>
    <cfRule type="containsText" dxfId="27463" priority="27268" operator="containsText" text="SUECIA">
      <formula>NOT(ISERROR(SEARCH("SUECIA",B18)))</formula>
    </cfRule>
  </conditionalFormatting>
  <conditionalFormatting sqref="B19">
    <cfRule type="containsText" dxfId="27462" priority="27235" operator="containsText" text="SUIZA">
      <formula>NOT(ISERROR(SEARCH("SUIZA",B19)))</formula>
    </cfRule>
    <cfRule type="containsText" dxfId="27461" priority="27236" operator="containsText" text="AUSTRIA">
      <formula>NOT(ISERROR(SEARCH("AUSTRIA",B19)))</formula>
    </cfRule>
    <cfRule type="containsText" dxfId="27460" priority="27237" operator="containsText" text="IRLANDA">
      <formula>NOT(ISERROR(SEARCH("IRLANDA",B19)))</formula>
    </cfRule>
    <cfRule type="containsText" dxfId="27459" priority="27238" operator="containsText" text="PAÍSES DEL ESTE">
      <formula>NOT(ISERROR(SEARCH("PAÍSES DEL ESTE",B19)))</formula>
    </cfRule>
    <cfRule type="containsText" dxfId="27458" priority="27239" operator="containsText" text="RUSIA">
      <formula>NOT(ISERROR(SEARCH("RUSIA",B19)))</formula>
    </cfRule>
    <cfRule type="containsText" dxfId="27457" priority="27240" operator="containsText" text="HOLANDA">
      <formula>NOT(ISERROR(SEARCH("HOLANDA",B19)))</formula>
    </cfRule>
    <cfRule type="containsText" dxfId="27456" priority="27241" operator="containsText" text="FRANCIA">
      <formula>NOT(ISERROR(SEARCH("FRANCIA",B19)))</formula>
    </cfRule>
    <cfRule type="containsText" dxfId="27455" priority="27242" operator="containsText" text="ITALIA">
      <formula>NOT(ISERROR(SEARCH("ITALIA",B19)))</formula>
    </cfRule>
    <cfRule type="containsText" dxfId="27454" priority="27243" operator="containsText" text="BÉLGICA">
      <formula>NOT(ISERROR(SEARCH("BÉLGICA",B19)))</formula>
    </cfRule>
    <cfRule type="containsText" dxfId="27453" priority="27244" operator="containsText" text="ESPAÑA">
      <formula>NOT(ISERROR(SEARCH("ESPAÑA",B19)))</formula>
    </cfRule>
    <cfRule type="containsText" dxfId="27452" priority="27245" operator="containsText" text="ALEMANIA">
      <formula>NOT(ISERROR(SEARCH("ALEMANIA",B19)))</formula>
    </cfRule>
    <cfRule type="containsText" dxfId="27451" priority="27246" operator="containsText" text="PAÍSES NÓRDICOS">
      <formula>NOT(ISERROR(SEARCH("PAÍSES NÓRDICOS",B19)))</formula>
    </cfRule>
    <cfRule type="containsText" dxfId="27450" priority="27247" operator="containsText" text="REINO UNIDO">
      <formula>NOT(ISERROR(SEARCH("REINO UNIDO",B19)))</formula>
    </cfRule>
    <cfRule type="containsText" dxfId="27449" priority="27248" operator="containsText" text="DINAMARCA">
      <formula>NOT(ISERROR(SEARCH("DINAMARCA",B19)))</formula>
    </cfRule>
    <cfRule type="containsText" dxfId="27448" priority="27249" operator="containsText" text="NORUEGA">
      <formula>NOT(ISERROR(SEARCH("NORUEGA",B19)))</formula>
    </cfRule>
    <cfRule type="containsText" dxfId="27447" priority="27250" operator="containsText" text="FINLANDIA">
      <formula>NOT(ISERROR(SEARCH("FINLANDIA",B19)))</formula>
    </cfRule>
    <cfRule type="containsText" dxfId="27446" priority="27251" operator="containsText" text="SUECIA">
      <formula>NOT(ISERROR(SEARCH("SUECIA",B19)))</formula>
    </cfRule>
  </conditionalFormatting>
  <conditionalFormatting sqref="B19">
    <cfRule type="containsText" dxfId="27445" priority="27218" operator="containsText" text="SUIZA">
      <formula>NOT(ISERROR(SEARCH("SUIZA",B19)))</formula>
    </cfRule>
    <cfRule type="containsText" dxfId="27444" priority="27219" operator="containsText" text="AUSTRIA">
      <formula>NOT(ISERROR(SEARCH("AUSTRIA",B19)))</formula>
    </cfRule>
    <cfRule type="containsText" dxfId="27443" priority="27220" operator="containsText" text="IRLANDA">
      <formula>NOT(ISERROR(SEARCH("IRLANDA",B19)))</formula>
    </cfRule>
    <cfRule type="containsText" dxfId="27442" priority="27221" operator="containsText" text="PAÍSES DEL ESTE">
      <formula>NOT(ISERROR(SEARCH("PAÍSES DEL ESTE",B19)))</formula>
    </cfRule>
    <cfRule type="containsText" dxfId="27441" priority="27222" operator="containsText" text="RUSIA">
      <formula>NOT(ISERROR(SEARCH("RUSIA",B19)))</formula>
    </cfRule>
    <cfRule type="containsText" dxfId="27440" priority="27223" operator="containsText" text="HOLANDA">
      <formula>NOT(ISERROR(SEARCH("HOLANDA",B19)))</formula>
    </cfRule>
    <cfRule type="containsText" dxfId="27439" priority="27224" operator="containsText" text="FRANCIA">
      <formula>NOT(ISERROR(SEARCH("FRANCIA",B19)))</formula>
    </cfRule>
    <cfRule type="containsText" dxfId="27438" priority="27225" operator="containsText" text="ITALIA">
      <formula>NOT(ISERROR(SEARCH("ITALIA",B19)))</formula>
    </cfRule>
    <cfRule type="containsText" dxfId="27437" priority="27226" operator="containsText" text="BÉLGICA">
      <formula>NOT(ISERROR(SEARCH("BÉLGICA",B19)))</formula>
    </cfRule>
    <cfRule type="containsText" dxfId="27436" priority="27227" operator="containsText" text="ESPAÑA">
      <formula>NOT(ISERROR(SEARCH("ESPAÑA",B19)))</formula>
    </cfRule>
    <cfRule type="containsText" dxfId="27435" priority="27228" operator="containsText" text="ALEMANIA">
      <formula>NOT(ISERROR(SEARCH("ALEMANIA",B19)))</formula>
    </cfRule>
    <cfRule type="containsText" dxfId="27434" priority="27229" operator="containsText" text="PAÍSES NÓRDICOS">
      <formula>NOT(ISERROR(SEARCH("PAÍSES NÓRDICOS",B19)))</formula>
    </cfRule>
    <cfRule type="containsText" dxfId="27433" priority="27230" operator="containsText" text="REINO UNIDO">
      <formula>NOT(ISERROR(SEARCH("REINO UNIDO",B19)))</formula>
    </cfRule>
    <cfRule type="containsText" dxfId="27432" priority="27231" operator="containsText" text="DINAMARCA">
      <formula>NOT(ISERROR(SEARCH("DINAMARCA",B19)))</formula>
    </cfRule>
    <cfRule type="containsText" dxfId="27431" priority="27232" operator="containsText" text="NORUEGA">
      <formula>NOT(ISERROR(SEARCH("NORUEGA",B19)))</formula>
    </cfRule>
    <cfRule type="containsText" dxfId="27430" priority="27233" operator="containsText" text="FINLANDIA">
      <formula>NOT(ISERROR(SEARCH("FINLANDIA",B19)))</formula>
    </cfRule>
    <cfRule type="containsText" dxfId="27429" priority="27234" operator="containsText" text="SUECIA">
      <formula>NOT(ISERROR(SEARCH("SUECIA",B19)))</formula>
    </cfRule>
  </conditionalFormatting>
  <conditionalFormatting sqref="B18">
    <cfRule type="containsText" dxfId="27428" priority="27201" operator="containsText" text="SUIZA">
      <formula>NOT(ISERROR(SEARCH("SUIZA",B18)))</formula>
    </cfRule>
    <cfRule type="containsText" dxfId="27427" priority="27202" operator="containsText" text="AUSTRIA">
      <formula>NOT(ISERROR(SEARCH("AUSTRIA",B18)))</formula>
    </cfRule>
    <cfRule type="containsText" dxfId="27426" priority="27203" operator="containsText" text="IRLANDA">
      <formula>NOT(ISERROR(SEARCH("IRLANDA",B18)))</formula>
    </cfRule>
    <cfRule type="containsText" dxfId="27425" priority="27204" operator="containsText" text="PAÍSES DEL ESTE">
      <formula>NOT(ISERROR(SEARCH("PAÍSES DEL ESTE",B18)))</formula>
    </cfRule>
    <cfRule type="containsText" dxfId="27424" priority="27205" operator="containsText" text="RUSIA">
      <formula>NOT(ISERROR(SEARCH("RUSIA",B18)))</formula>
    </cfRule>
    <cfRule type="containsText" dxfId="27423" priority="27206" operator="containsText" text="HOLANDA">
      <formula>NOT(ISERROR(SEARCH("HOLANDA",B18)))</formula>
    </cfRule>
    <cfRule type="containsText" dxfId="27422" priority="27207" operator="containsText" text="FRANCIA">
      <formula>NOT(ISERROR(SEARCH("FRANCIA",B18)))</formula>
    </cfRule>
    <cfRule type="containsText" dxfId="27421" priority="27208" operator="containsText" text="ITALIA">
      <formula>NOT(ISERROR(SEARCH("ITALIA",B18)))</formula>
    </cfRule>
    <cfRule type="containsText" dxfId="27420" priority="27209" operator="containsText" text="BÉLGICA">
      <formula>NOT(ISERROR(SEARCH("BÉLGICA",B18)))</formula>
    </cfRule>
    <cfRule type="containsText" dxfId="27419" priority="27210" operator="containsText" text="ESPAÑA">
      <formula>NOT(ISERROR(SEARCH("ESPAÑA",B18)))</formula>
    </cfRule>
    <cfRule type="containsText" dxfId="27418" priority="27211" operator="containsText" text="ALEMANIA">
      <formula>NOT(ISERROR(SEARCH("ALEMANIA",B18)))</formula>
    </cfRule>
    <cfRule type="containsText" dxfId="27417" priority="27212" operator="containsText" text="PAÍSES NÓRDICOS">
      <formula>NOT(ISERROR(SEARCH("PAÍSES NÓRDICOS",B18)))</formula>
    </cfRule>
    <cfRule type="containsText" dxfId="27416" priority="27213" operator="containsText" text="REINO UNIDO">
      <formula>NOT(ISERROR(SEARCH("REINO UNIDO",B18)))</formula>
    </cfRule>
    <cfRule type="containsText" dxfId="27415" priority="27214" operator="containsText" text="DINAMARCA">
      <formula>NOT(ISERROR(SEARCH("DINAMARCA",B18)))</formula>
    </cfRule>
    <cfRule type="containsText" dxfId="27414" priority="27215" operator="containsText" text="NORUEGA">
      <formula>NOT(ISERROR(SEARCH("NORUEGA",B18)))</formula>
    </cfRule>
    <cfRule type="containsText" dxfId="27413" priority="27216" operator="containsText" text="FINLANDIA">
      <formula>NOT(ISERROR(SEARCH("FINLANDIA",B18)))</formula>
    </cfRule>
    <cfRule type="containsText" dxfId="27412" priority="27217" operator="containsText" text="SUECIA">
      <formula>NOT(ISERROR(SEARCH("SUECIA",B18)))</formula>
    </cfRule>
  </conditionalFormatting>
  <conditionalFormatting sqref="B19">
    <cfRule type="containsText" dxfId="27411" priority="27184" operator="containsText" text="SUIZA">
      <formula>NOT(ISERROR(SEARCH("SUIZA",B19)))</formula>
    </cfRule>
    <cfRule type="containsText" dxfId="27410" priority="27185" operator="containsText" text="AUSTRIA">
      <formula>NOT(ISERROR(SEARCH("AUSTRIA",B19)))</formula>
    </cfRule>
    <cfRule type="containsText" dxfId="27409" priority="27186" operator="containsText" text="IRLANDA">
      <formula>NOT(ISERROR(SEARCH("IRLANDA",B19)))</formula>
    </cfRule>
    <cfRule type="containsText" dxfId="27408" priority="27187" operator="containsText" text="PAÍSES DEL ESTE">
      <formula>NOT(ISERROR(SEARCH("PAÍSES DEL ESTE",B19)))</formula>
    </cfRule>
    <cfRule type="containsText" dxfId="27407" priority="27188" operator="containsText" text="RUSIA">
      <formula>NOT(ISERROR(SEARCH("RUSIA",B19)))</formula>
    </cfRule>
    <cfRule type="containsText" dxfId="27406" priority="27189" operator="containsText" text="HOLANDA">
      <formula>NOT(ISERROR(SEARCH("HOLANDA",B19)))</formula>
    </cfRule>
    <cfRule type="containsText" dxfId="27405" priority="27190" operator="containsText" text="FRANCIA">
      <formula>NOT(ISERROR(SEARCH("FRANCIA",B19)))</formula>
    </cfRule>
    <cfRule type="containsText" dxfId="27404" priority="27191" operator="containsText" text="ITALIA">
      <formula>NOT(ISERROR(SEARCH("ITALIA",B19)))</formula>
    </cfRule>
    <cfRule type="containsText" dxfId="27403" priority="27192" operator="containsText" text="BÉLGICA">
      <formula>NOT(ISERROR(SEARCH("BÉLGICA",B19)))</formula>
    </cfRule>
    <cfRule type="containsText" dxfId="27402" priority="27193" operator="containsText" text="ESPAÑA">
      <formula>NOT(ISERROR(SEARCH("ESPAÑA",B19)))</formula>
    </cfRule>
    <cfRule type="containsText" dxfId="27401" priority="27194" operator="containsText" text="ALEMANIA">
      <formula>NOT(ISERROR(SEARCH("ALEMANIA",B19)))</formula>
    </cfRule>
    <cfRule type="containsText" dxfId="27400" priority="27195" operator="containsText" text="PAÍSES NÓRDICOS">
      <formula>NOT(ISERROR(SEARCH("PAÍSES NÓRDICOS",B19)))</formula>
    </cfRule>
    <cfRule type="containsText" dxfId="27399" priority="27196" operator="containsText" text="REINO UNIDO">
      <formula>NOT(ISERROR(SEARCH("REINO UNIDO",B19)))</formula>
    </cfRule>
    <cfRule type="containsText" dxfId="27398" priority="27197" operator="containsText" text="DINAMARCA">
      <formula>NOT(ISERROR(SEARCH("DINAMARCA",B19)))</formula>
    </cfRule>
    <cfRule type="containsText" dxfId="27397" priority="27198" operator="containsText" text="NORUEGA">
      <formula>NOT(ISERROR(SEARCH("NORUEGA",B19)))</formula>
    </cfRule>
    <cfRule type="containsText" dxfId="27396" priority="27199" operator="containsText" text="FINLANDIA">
      <formula>NOT(ISERROR(SEARCH("FINLANDIA",B19)))</formula>
    </cfRule>
    <cfRule type="containsText" dxfId="27395" priority="27200" operator="containsText" text="SUECIA">
      <formula>NOT(ISERROR(SEARCH("SUECIA",B19)))</formula>
    </cfRule>
  </conditionalFormatting>
  <conditionalFormatting sqref="B19:B20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8:B19">
    <cfRule type="containsText" dxfId="27377" priority="27150" operator="containsText" text="SUIZA">
      <formula>NOT(ISERROR(SEARCH("SUIZA",B18)))</formula>
    </cfRule>
    <cfRule type="containsText" dxfId="27376" priority="27151" operator="containsText" text="AUSTRIA">
      <formula>NOT(ISERROR(SEARCH("AUSTRIA",B18)))</formula>
    </cfRule>
    <cfRule type="containsText" dxfId="27375" priority="27152" operator="containsText" text="IRLANDA">
      <formula>NOT(ISERROR(SEARCH("IRLANDA",B18)))</formula>
    </cfRule>
    <cfRule type="containsText" dxfId="27374" priority="27153" operator="containsText" text="PAÍSES DEL ESTE">
      <formula>NOT(ISERROR(SEARCH("PAÍSES DEL ESTE",B18)))</formula>
    </cfRule>
    <cfRule type="containsText" dxfId="27373" priority="27154" operator="containsText" text="RUSIA">
      <formula>NOT(ISERROR(SEARCH("RUSIA",B18)))</formula>
    </cfRule>
    <cfRule type="containsText" dxfId="27372" priority="27155" operator="containsText" text="HOLANDA">
      <formula>NOT(ISERROR(SEARCH("HOLANDA",B18)))</formula>
    </cfRule>
    <cfRule type="containsText" dxfId="27371" priority="27156" operator="containsText" text="FRANCIA">
      <formula>NOT(ISERROR(SEARCH("FRANCIA",B18)))</formula>
    </cfRule>
    <cfRule type="containsText" dxfId="27370" priority="27157" operator="containsText" text="ITALIA">
      <formula>NOT(ISERROR(SEARCH("ITALIA",B18)))</formula>
    </cfRule>
    <cfRule type="containsText" dxfId="27369" priority="27158" operator="containsText" text="BÉLGICA">
      <formula>NOT(ISERROR(SEARCH("BÉLGICA",B18)))</formula>
    </cfRule>
    <cfRule type="containsText" dxfId="27368" priority="27159" operator="containsText" text="ESPAÑA">
      <formula>NOT(ISERROR(SEARCH("ESPAÑA",B18)))</formula>
    </cfRule>
    <cfRule type="containsText" dxfId="27367" priority="27160" operator="containsText" text="ALEMANIA">
      <formula>NOT(ISERROR(SEARCH("ALEMANIA",B18)))</formula>
    </cfRule>
    <cfRule type="containsText" dxfId="27366" priority="27161" operator="containsText" text="PAÍSES NÓRDICOS">
      <formula>NOT(ISERROR(SEARCH("PAÍSES NÓRDICOS",B18)))</formula>
    </cfRule>
    <cfRule type="containsText" dxfId="27365" priority="27162" operator="containsText" text="REINO UNIDO">
      <formula>NOT(ISERROR(SEARCH("REINO UNIDO",B18)))</formula>
    </cfRule>
    <cfRule type="containsText" dxfId="27364" priority="27163" operator="containsText" text="DINAMARCA">
      <formula>NOT(ISERROR(SEARCH("DINAMARCA",B18)))</formula>
    </cfRule>
    <cfRule type="containsText" dxfId="27363" priority="27164" operator="containsText" text="NORUEGA">
      <formula>NOT(ISERROR(SEARCH("NORUEGA",B18)))</formula>
    </cfRule>
    <cfRule type="containsText" dxfId="27362" priority="27165" operator="containsText" text="FINLANDIA">
      <formula>NOT(ISERROR(SEARCH("FINLANDIA",B18)))</formula>
    </cfRule>
    <cfRule type="containsText" dxfId="27361" priority="27166" operator="containsText" text="SUECIA">
      <formula>NOT(ISERROR(SEARCH("SUECIA",B18)))</formula>
    </cfRule>
  </conditionalFormatting>
  <conditionalFormatting sqref="B18">
    <cfRule type="containsText" dxfId="27360" priority="27133" operator="containsText" text="SUIZA">
      <formula>NOT(ISERROR(SEARCH("SUIZA",B18)))</formula>
    </cfRule>
    <cfRule type="containsText" dxfId="27359" priority="27134" operator="containsText" text="AUSTRIA">
      <formula>NOT(ISERROR(SEARCH("AUSTRIA",B18)))</formula>
    </cfRule>
    <cfRule type="containsText" dxfId="27358" priority="27135" operator="containsText" text="IRLANDA">
      <formula>NOT(ISERROR(SEARCH("IRLANDA",B18)))</formula>
    </cfRule>
    <cfRule type="containsText" dxfId="27357" priority="27136" operator="containsText" text="PAÍSES DEL ESTE">
      <formula>NOT(ISERROR(SEARCH("PAÍSES DEL ESTE",B18)))</formula>
    </cfRule>
    <cfRule type="containsText" dxfId="27356" priority="27137" operator="containsText" text="RUSIA">
      <formula>NOT(ISERROR(SEARCH("RUSIA",B18)))</formula>
    </cfRule>
    <cfRule type="containsText" dxfId="27355" priority="27138" operator="containsText" text="HOLANDA">
      <formula>NOT(ISERROR(SEARCH("HOLANDA",B18)))</formula>
    </cfRule>
    <cfRule type="containsText" dxfId="27354" priority="27139" operator="containsText" text="FRANCIA">
      <formula>NOT(ISERROR(SEARCH("FRANCIA",B18)))</formula>
    </cfRule>
    <cfRule type="containsText" dxfId="27353" priority="27140" operator="containsText" text="ITALIA">
      <formula>NOT(ISERROR(SEARCH("ITALIA",B18)))</formula>
    </cfRule>
    <cfRule type="containsText" dxfId="27352" priority="27141" operator="containsText" text="BÉLGICA">
      <formula>NOT(ISERROR(SEARCH("BÉLGICA",B18)))</formula>
    </cfRule>
    <cfRule type="containsText" dxfId="27351" priority="27142" operator="containsText" text="ESPAÑA">
      <formula>NOT(ISERROR(SEARCH("ESPAÑA",B18)))</formula>
    </cfRule>
    <cfRule type="containsText" dxfId="27350" priority="27143" operator="containsText" text="ALEMANIA">
      <formula>NOT(ISERROR(SEARCH("ALEMANIA",B18)))</formula>
    </cfRule>
    <cfRule type="containsText" dxfId="27349" priority="27144" operator="containsText" text="PAÍSES NÓRDICOS">
      <formula>NOT(ISERROR(SEARCH("PAÍSES NÓRDICOS",B18)))</formula>
    </cfRule>
    <cfRule type="containsText" dxfId="27348" priority="27145" operator="containsText" text="REINO UNIDO">
      <formula>NOT(ISERROR(SEARCH("REINO UNIDO",B18)))</formula>
    </cfRule>
    <cfRule type="containsText" dxfId="27347" priority="27146" operator="containsText" text="DINAMARCA">
      <formula>NOT(ISERROR(SEARCH("DINAMARCA",B18)))</formula>
    </cfRule>
    <cfRule type="containsText" dxfId="27346" priority="27147" operator="containsText" text="NORUEGA">
      <formula>NOT(ISERROR(SEARCH("NORUEGA",B18)))</formula>
    </cfRule>
    <cfRule type="containsText" dxfId="27345" priority="27148" operator="containsText" text="FINLANDIA">
      <formula>NOT(ISERROR(SEARCH("FINLANDIA",B18)))</formula>
    </cfRule>
    <cfRule type="containsText" dxfId="27344" priority="27149" operator="containsText" text="SUECIA">
      <formula>NOT(ISERROR(SEARCH("SUECIA",B18)))</formula>
    </cfRule>
  </conditionalFormatting>
  <conditionalFormatting sqref="B19">
    <cfRule type="containsText" dxfId="27343" priority="27116" operator="containsText" text="SUIZA">
      <formula>NOT(ISERROR(SEARCH("SUIZA",B19)))</formula>
    </cfRule>
    <cfRule type="containsText" dxfId="27342" priority="27117" operator="containsText" text="AUSTRIA">
      <formula>NOT(ISERROR(SEARCH("AUSTRIA",B19)))</formula>
    </cfRule>
    <cfRule type="containsText" dxfId="27341" priority="27118" operator="containsText" text="IRLANDA">
      <formula>NOT(ISERROR(SEARCH("IRLANDA",B19)))</formula>
    </cfRule>
    <cfRule type="containsText" dxfId="27340" priority="27119" operator="containsText" text="PAÍSES DEL ESTE">
      <formula>NOT(ISERROR(SEARCH("PAÍSES DEL ESTE",B19)))</formula>
    </cfRule>
    <cfRule type="containsText" dxfId="27339" priority="27120" operator="containsText" text="RUSIA">
      <formula>NOT(ISERROR(SEARCH("RUSIA",B19)))</formula>
    </cfRule>
    <cfRule type="containsText" dxfId="27338" priority="27121" operator="containsText" text="HOLANDA">
      <formula>NOT(ISERROR(SEARCH("HOLANDA",B19)))</formula>
    </cfRule>
    <cfRule type="containsText" dxfId="27337" priority="27122" operator="containsText" text="FRANCIA">
      <formula>NOT(ISERROR(SEARCH("FRANCIA",B19)))</formula>
    </cfRule>
    <cfRule type="containsText" dxfId="27336" priority="27123" operator="containsText" text="ITALIA">
      <formula>NOT(ISERROR(SEARCH("ITALIA",B19)))</formula>
    </cfRule>
    <cfRule type="containsText" dxfId="27335" priority="27124" operator="containsText" text="BÉLGICA">
      <formula>NOT(ISERROR(SEARCH("BÉLGICA",B19)))</formula>
    </cfRule>
    <cfRule type="containsText" dxfId="27334" priority="27125" operator="containsText" text="ESPAÑA">
      <formula>NOT(ISERROR(SEARCH("ESPAÑA",B19)))</formula>
    </cfRule>
    <cfRule type="containsText" dxfId="27333" priority="27126" operator="containsText" text="ALEMANIA">
      <formula>NOT(ISERROR(SEARCH("ALEMANIA",B19)))</formula>
    </cfRule>
    <cfRule type="containsText" dxfId="27332" priority="27127" operator="containsText" text="PAÍSES NÓRDICOS">
      <formula>NOT(ISERROR(SEARCH("PAÍSES NÓRDICOS",B19)))</formula>
    </cfRule>
    <cfRule type="containsText" dxfId="27331" priority="27128" operator="containsText" text="REINO UNIDO">
      <formula>NOT(ISERROR(SEARCH("REINO UNIDO",B19)))</formula>
    </cfRule>
    <cfRule type="containsText" dxfId="27330" priority="27129" operator="containsText" text="DINAMARCA">
      <formula>NOT(ISERROR(SEARCH("DINAMARCA",B19)))</formula>
    </cfRule>
    <cfRule type="containsText" dxfId="27329" priority="27130" operator="containsText" text="NORUEGA">
      <formula>NOT(ISERROR(SEARCH("NORUEGA",B19)))</formula>
    </cfRule>
    <cfRule type="containsText" dxfId="27328" priority="27131" operator="containsText" text="FINLANDIA">
      <formula>NOT(ISERROR(SEARCH("FINLANDIA",B19)))</formula>
    </cfRule>
    <cfRule type="containsText" dxfId="27327" priority="27132" operator="containsText" text="SUECIA">
      <formula>NOT(ISERROR(SEARCH("SUECIA",B19)))</formula>
    </cfRule>
  </conditionalFormatting>
  <conditionalFormatting sqref="B18:B21">
    <cfRule type="containsText" dxfId="27326" priority="27099" operator="containsText" text="SUIZA">
      <formula>NOT(ISERROR(SEARCH("SUIZA",B18)))</formula>
    </cfRule>
    <cfRule type="containsText" dxfId="27325" priority="27100" operator="containsText" text="AUSTRIA">
      <formula>NOT(ISERROR(SEARCH("AUSTRIA",B18)))</formula>
    </cfRule>
    <cfRule type="containsText" dxfId="27324" priority="27101" operator="containsText" text="IRLANDA">
      <formula>NOT(ISERROR(SEARCH("IRLANDA",B18)))</formula>
    </cfRule>
    <cfRule type="containsText" dxfId="27323" priority="27102" operator="containsText" text="PAÍSES DEL ESTE">
      <formula>NOT(ISERROR(SEARCH("PAÍSES DEL ESTE",B18)))</formula>
    </cfRule>
    <cfRule type="containsText" dxfId="27322" priority="27103" operator="containsText" text="RUSIA">
      <formula>NOT(ISERROR(SEARCH("RUSIA",B18)))</formula>
    </cfRule>
    <cfRule type="containsText" dxfId="27321" priority="27104" operator="containsText" text="HOLANDA">
      <formula>NOT(ISERROR(SEARCH("HOLANDA",B18)))</formula>
    </cfRule>
    <cfRule type="containsText" dxfId="27320" priority="27105" operator="containsText" text="FRANCIA">
      <formula>NOT(ISERROR(SEARCH("FRANCIA",B18)))</formula>
    </cfRule>
    <cfRule type="containsText" dxfId="27319" priority="27106" operator="containsText" text="ITALIA">
      <formula>NOT(ISERROR(SEARCH("ITALIA",B18)))</formula>
    </cfRule>
    <cfRule type="containsText" dxfId="27318" priority="27107" operator="containsText" text="BÉLGICA">
      <formula>NOT(ISERROR(SEARCH("BÉLGICA",B18)))</formula>
    </cfRule>
    <cfRule type="containsText" dxfId="27317" priority="27108" operator="containsText" text="ESPAÑA">
      <formula>NOT(ISERROR(SEARCH("ESPAÑA",B18)))</formula>
    </cfRule>
    <cfRule type="containsText" dxfId="27316" priority="27109" operator="containsText" text="ALEMANIA">
      <formula>NOT(ISERROR(SEARCH("ALEMANIA",B18)))</formula>
    </cfRule>
    <cfRule type="containsText" dxfId="27315" priority="27110" operator="containsText" text="PAÍSES NÓRDICOS">
      <formula>NOT(ISERROR(SEARCH("PAÍSES NÓRDICOS",B18)))</formula>
    </cfRule>
    <cfRule type="containsText" dxfId="27314" priority="27111" operator="containsText" text="REINO UNIDO">
      <formula>NOT(ISERROR(SEARCH("REINO UNIDO",B18)))</formula>
    </cfRule>
    <cfRule type="containsText" dxfId="27313" priority="27112" operator="containsText" text="DINAMARCA">
      <formula>NOT(ISERROR(SEARCH("DINAMARCA",B18)))</formula>
    </cfRule>
    <cfRule type="containsText" dxfId="27312" priority="27113" operator="containsText" text="NORUEGA">
      <formula>NOT(ISERROR(SEARCH("NORUEGA",B18)))</formula>
    </cfRule>
    <cfRule type="containsText" dxfId="27311" priority="27114" operator="containsText" text="FINLANDIA">
      <formula>NOT(ISERROR(SEARCH("FINLANDIA",B18)))</formula>
    </cfRule>
    <cfRule type="containsText" dxfId="27310" priority="27115" operator="containsText" text="SUECIA">
      <formula>NOT(ISERROR(SEARCH("SUECIA",B18)))</formula>
    </cfRule>
  </conditionalFormatting>
  <conditionalFormatting sqref="B18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8">
    <cfRule type="containsText" dxfId="27292" priority="27065" operator="containsText" text="SUIZA">
      <formula>NOT(ISERROR(SEARCH("SUIZA",B18)))</formula>
    </cfRule>
    <cfRule type="containsText" dxfId="27291" priority="27066" operator="containsText" text="AUSTRIA">
      <formula>NOT(ISERROR(SEARCH("AUSTRIA",B18)))</formula>
    </cfRule>
    <cfRule type="containsText" dxfId="27290" priority="27067" operator="containsText" text="IRLANDA">
      <formula>NOT(ISERROR(SEARCH("IRLANDA",B18)))</formula>
    </cfRule>
    <cfRule type="containsText" dxfId="27289" priority="27068" operator="containsText" text="PAÍSES DEL ESTE">
      <formula>NOT(ISERROR(SEARCH("PAÍSES DEL ESTE",B18)))</formula>
    </cfRule>
    <cfRule type="containsText" dxfId="27288" priority="27069" operator="containsText" text="RUSIA">
      <formula>NOT(ISERROR(SEARCH("RUSIA",B18)))</formula>
    </cfRule>
    <cfRule type="containsText" dxfId="27287" priority="27070" operator="containsText" text="HOLANDA">
      <formula>NOT(ISERROR(SEARCH("HOLANDA",B18)))</formula>
    </cfRule>
    <cfRule type="containsText" dxfId="27286" priority="27071" operator="containsText" text="FRANCIA">
      <formula>NOT(ISERROR(SEARCH("FRANCIA",B18)))</formula>
    </cfRule>
    <cfRule type="containsText" dxfId="27285" priority="27072" operator="containsText" text="ITALIA">
      <formula>NOT(ISERROR(SEARCH("ITALIA",B18)))</formula>
    </cfRule>
    <cfRule type="containsText" dxfId="27284" priority="27073" operator="containsText" text="BÉLGICA">
      <formula>NOT(ISERROR(SEARCH("BÉLGICA",B18)))</formula>
    </cfRule>
    <cfRule type="containsText" dxfId="27283" priority="27074" operator="containsText" text="ESPAÑA">
      <formula>NOT(ISERROR(SEARCH("ESPAÑA",B18)))</formula>
    </cfRule>
    <cfRule type="containsText" dxfId="27282" priority="27075" operator="containsText" text="ALEMANIA">
      <formula>NOT(ISERROR(SEARCH("ALEMANIA",B18)))</formula>
    </cfRule>
    <cfRule type="containsText" dxfId="27281" priority="27076" operator="containsText" text="PAÍSES NÓRDICOS">
      <formula>NOT(ISERROR(SEARCH("PAÍSES NÓRDICOS",B18)))</formula>
    </cfRule>
    <cfRule type="containsText" dxfId="27280" priority="27077" operator="containsText" text="REINO UNIDO">
      <formula>NOT(ISERROR(SEARCH("REINO UNIDO",B18)))</formula>
    </cfRule>
    <cfRule type="containsText" dxfId="27279" priority="27078" operator="containsText" text="DINAMARCA">
      <formula>NOT(ISERROR(SEARCH("DINAMARCA",B18)))</formula>
    </cfRule>
    <cfRule type="containsText" dxfId="27278" priority="27079" operator="containsText" text="NORUEGA">
      <formula>NOT(ISERROR(SEARCH("NORUEGA",B18)))</formula>
    </cfRule>
    <cfRule type="containsText" dxfId="27277" priority="27080" operator="containsText" text="FINLANDIA">
      <formula>NOT(ISERROR(SEARCH("FINLANDIA",B18)))</formula>
    </cfRule>
    <cfRule type="containsText" dxfId="27276" priority="27081" operator="containsText" text="SUECIA">
      <formula>NOT(ISERROR(SEARCH("SUECIA",B18)))</formula>
    </cfRule>
  </conditionalFormatting>
  <conditionalFormatting sqref="B19:B20">
    <cfRule type="containsText" dxfId="27275" priority="27048" operator="containsText" text="SUIZA">
      <formula>NOT(ISERROR(SEARCH("SUIZA",B19)))</formula>
    </cfRule>
    <cfRule type="containsText" dxfId="27274" priority="27049" operator="containsText" text="AUSTRIA">
      <formula>NOT(ISERROR(SEARCH("AUSTRIA",B19)))</formula>
    </cfRule>
    <cfRule type="containsText" dxfId="27273" priority="27050" operator="containsText" text="IRLANDA">
      <formula>NOT(ISERROR(SEARCH("IRLANDA",B19)))</formula>
    </cfRule>
    <cfRule type="containsText" dxfId="27272" priority="27051" operator="containsText" text="PAÍSES DEL ESTE">
      <formula>NOT(ISERROR(SEARCH("PAÍSES DEL ESTE",B19)))</formula>
    </cfRule>
    <cfRule type="containsText" dxfId="27271" priority="27052" operator="containsText" text="RUSIA">
      <formula>NOT(ISERROR(SEARCH("RUSIA",B19)))</formula>
    </cfRule>
    <cfRule type="containsText" dxfId="27270" priority="27053" operator="containsText" text="HOLANDA">
      <formula>NOT(ISERROR(SEARCH("HOLANDA",B19)))</formula>
    </cfRule>
    <cfRule type="containsText" dxfId="27269" priority="27054" operator="containsText" text="FRANCIA">
      <formula>NOT(ISERROR(SEARCH("FRANCIA",B19)))</formula>
    </cfRule>
    <cfRule type="containsText" dxfId="27268" priority="27055" operator="containsText" text="ITALIA">
      <formula>NOT(ISERROR(SEARCH("ITALIA",B19)))</formula>
    </cfRule>
    <cfRule type="containsText" dxfId="27267" priority="27056" operator="containsText" text="BÉLGICA">
      <formula>NOT(ISERROR(SEARCH("BÉLGICA",B19)))</formula>
    </cfRule>
    <cfRule type="containsText" dxfId="27266" priority="27057" operator="containsText" text="ESPAÑA">
      <formula>NOT(ISERROR(SEARCH("ESPAÑA",B19)))</formula>
    </cfRule>
    <cfRule type="containsText" dxfId="27265" priority="27058" operator="containsText" text="ALEMANIA">
      <formula>NOT(ISERROR(SEARCH("ALEMANIA",B19)))</formula>
    </cfRule>
    <cfRule type="containsText" dxfId="27264" priority="27059" operator="containsText" text="PAÍSES NÓRDICOS">
      <formula>NOT(ISERROR(SEARCH("PAÍSES NÓRDICOS",B19)))</formula>
    </cfRule>
    <cfRule type="containsText" dxfId="27263" priority="27060" operator="containsText" text="REINO UNIDO">
      <formula>NOT(ISERROR(SEARCH("REINO UNIDO",B19)))</formula>
    </cfRule>
    <cfRule type="containsText" dxfId="27262" priority="27061" operator="containsText" text="DINAMARCA">
      <formula>NOT(ISERROR(SEARCH("DINAMARCA",B19)))</formula>
    </cfRule>
    <cfRule type="containsText" dxfId="27261" priority="27062" operator="containsText" text="NORUEGA">
      <formula>NOT(ISERROR(SEARCH("NORUEGA",B19)))</formula>
    </cfRule>
    <cfRule type="containsText" dxfId="27260" priority="27063" operator="containsText" text="FINLANDIA">
      <formula>NOT(ISERROR(SEARCH("FINLANDIA",B19)))</formula>
    </cfRule>
    <cfRule type="containsText" dxfId="27259" priority="27064" operator="containsText" text="SUECIA">
      <formula>NOT(ISERROR(SEARCH("SUECIA",B19)))</formula>
    </cfRule>
  </conditionalFormatting>
  <conditionalFormatting sqref="B19">
    <cfRule type="containsText" dxfId="27258" priority="27031" operator="containsText" text="SUIZA">
      <formula>NOT(ISERROR(SEARCH("SUIZA",B19)))</formula>
    </cfRule>
    <cfRule type="containsText" dxfId="27257" priority="27032" operator="containsText" text="AUSTRIA">
      <formula>NOT(ISERROR(SEARCH("AUSTRIA",B19)))</formula>
    </cfRule>
    <cfRule type="containsText" dxfId="27256" priority="27033" operator="containsText" text="IRLANDA">
      <formula>NOT(ISERROR(SEARCH("IRLANDA",B19)))</formula>
    </cfRule>
    <cfRule type="containsText" dxfId="27255" priority="27034" operator="containsText" text="PAÍSES DEL ESTE">
      <formula>NOT(ISERROR(SEARCH("PAÍSES DEL ESTE",B19)))</formula>
    </cfRule>
    <cfRule type="containsText" dxfId="27254" priority="27035" operator="containsText" text="RUSIA">
      <formula>NOT(ISERROR(SEARCH("RUSIA",B19)))</formula>
    </cfRule>
    <cfRule type="containsText" dxfId="27253" priority="27036" operator="containsText" text="HOLANDA">
      <formula>NOT(ISERROR(SEARCH("HOLANDA",B19)))</formula>
    </cfRule>
    <cfRule type="containsText" dxfId="27252" priority="27037" operator="containsText" text="FRANCIA">
      <formula>NOT(ISERROR(SEARCH("FRANCIA",B19)))</formula>
    </cfRule>
    <cfRule type="containsText" dxfId="27251" priority="27038" operator="containsText" text="ITALIA">
      <formula>NOT(ISERROR(SEARCH("ITALIA",B19)))</formula>
    </cfRule>
    <cfRule type="containsText" dxfId="27250" priority="27039" operator="containsText" text="BÉLGICA">
      <formula>NOT(ISERROR(SEARCH("BÉLGICA",B19)))</formula>
    </cfRule>
    <cfRule type="containsText" dxfId="27249" priority="27040" operator="containsText" text="ESPAÑA">
      <formula>NOT(ISERROR(SEARCH("ESPAÑA",B19)))</formula>
    </cfRule>
    <cfRule type="containsText" dxfId="27248" priority="27041" operator="containsText" text="ALEMANIA">
      <formula>NOT(ISERROR(SEARCH("ALEMANIA",B19)))</formula>
    </cfRule>
    <cfRule type="containsText" dxfId="27247" priority="27042" operator="containsText" text="PAÍSES NÓRDICOS">
      <formula>NOT(ISERROR(SEARCH("PAÍSES NÓRDICOS",B19)))</formula>
    </cfRule>
    <cfRule type="containsText" dxfId="27246" priority="27043" operator="containsText" text="REINO UNIDO">
      <formula>NOT(ISERROR(SEARCH("REINO UNIDO",B19)))</formula>
    </cfRule>
    <cfRule type="containsText" dxfId="27245" priority="27044" operator="containsText" text="DINAMARCA">
      <formula>NOT(ISERROR(SEARCH("DINAMARCA",B19)))</formula>
    </cfRule>
    <cfRule type="containsText" dxfId="27244" priority="27045" operator="containsText" text="NORUEGA">
      <formula>NOT(ISERROR(SEARCH("NORUEGA",B19)))</formula>
    </cfRule>
    <cfRule type="containsText" dxfId="27243" priority="27046" operator="containsText" text="FINLANDIA">
      <formula>NOT(ISERROR(SEARCH("FINLANDIA",B19)))</formula>
    </cfRule>
    <cfRule type="containsText" dxfId="27242" priority="27047" operator="containsText" text="SUECIA">
      <formula>NOT(ISERROR(SEARCH("SUECIA",B19)))</formula>
    </cfRule>
  </conditionalFormatting>
  <conditionalFormatting sqref="B18">
    <cfRule type="containsText" dxfId="27241" priority="27014" operator="containsText" text="SUIZA">
      <formula>NOT(ISERROR(SEARCH("SUIZA",B18)))</formula>
    </cfRule>
    <cfRule type="containsText" dxfId="27240" priority="27015" operator="containsText" text="AUSTRIA">
      <formula>NOT(ISERROR(SEARCH("AUSTRIA",B18)))</formula>
    </cfRule>
    <cfRule type="containsText" dxfId="27239" priority="27016" operator="containsText" text="IRLANDA">
      <formula>NOT(ISERROR(SEARCH("IRLANDA",B18)))</formula>
    </cfRule>
    <cfRule type="containsText" dxfId="27238" priority="27017" operator="containsText" text="PAÍSES DEL ESTE">
      <formula>NOT(ISERROR(SEARCH("PAÍSES DEL ESTE",B18)))</formula>
    </cfRule>
    <cfRule type="containsText" dxfId="27237" priority="27018" operator="containsText" text="RUSIA">
      <formula>NOT(ISERROR(SEARCH("RUSIA",B18)))</formula>
    </cfRule>
    <cfRule type="containsText" dxfId="27236" priority="27019" operator="containsText" text="HOLANDA">
      <formula>NOT(ISERROR(SEARCH("HOLANDA",B18)))</formula>
    </cfRule>
    <cfRule type="containsText" dxfId="27235" priority="27020" operator="containsText" text="FRANCIA">
      <formula>NOT(ISERROR(SEARCH("FRANCIA",B18)))</formula>
    </cfRule>
    <cfRule type="containsText" dxfId="27234" priority="27021" operator="containsText" text="ITALIA">
      <formula>NOT(ISERROR(SEARCH("ITALIA",B18)))</formula>
    </cfRule>
    <cfRule type="containsText" dxfId="27233" priority="27022" operator="containsText" text="BÉLGICA">
      <formula>NOT(ISERROR(SEARCH("BÉLGICA",B18)))</formula>
    </cfRule>
    <cfRule type="containsText" dxfId="27232" priority="27023" operator="containsText" text="ESPAÑA">
      <formula>NOT(ISERROR(SEARCH("ESPAÑA",B18)))</formula>
    </cfRule>
    <cfRule type="containsText" dxfId="27231" priority="27024" operator="containsText" text="ALEMANIA">
      <formula>NOT(ISERROR(SEARCH("ALEMANIA",B18)))</formula>
    </cfRule>
    <cfRule type="containsText" dxfId="27230" priority="27025" operator="containsText" text="PAÍSES NÓRDICOS">
      <formula>NOT(ISERROR(SEARCH("PAÍSES NÓRDICOS",B18)))</formula>
    </cfRule>
    <cfRule type="containsText" dxfId="27229" priority="27026" operator="containsText" text="REINO UNIDO">
      <formula>NOT(ISERROR(SEARCH("REINO UNIDO",B18)))</formula>
    </cfRule>
    <cfRule type="containsText" dxfId="27228" priority="27027" operator="containsText" text="DINAMARCA">
      <formula>NOT(ISERROR(SEARCH("DINAMARCA",B18)))</formula>
    </cfRule>
    <cfRule type="containsText" dxfId="27227" priority="27028" operator="containsText" text="NORUEGA">
      <formula>NOT(ISERROR(SEARCH("NORUEGA",B18)))</formula>
    </cfRule>
    <cfRule type="containsText" dxfId="27226" priority="27029" operator="containsText" text="FINLANDIA">
      <formula>NOT(ISERROR(SEARCH("FINLANDIA",B18)))</formula>
    </cfRule>
    <cfRule type="containsText" dxfId="27225" priority="27030" operator="containsText" text="SUECIA">
      <formula>NOT(ISERROR(SEARCH("SUECIA",B18)))</formula>
    </cfRule>
  </conditionalFormatting>
  <conditionalFormatting sqref="B18">
    <cfRule type="containsText" dxfId="27224" priority="26997" operator="containsText" text="SUIZA">
      <formula>NOT(ISERROR(SEARCH("SUIZA",B18)))</formula>
    </cfRule>
    <cfRule type="containsText" dxfId="27223" priority="26998" operator="containsText" text="AUSTRIA">
      <formula>NOT(ISERROR(SEARCH("AUSTRIA",B18)))</formula>
    </cfRule>
    <cfRule type="containsText" dxfId="27222" priority="26999" operator="containsText" text="IRLANDA">
      <formula>NOT(ISERROR(SEARCH("IRLANDA",B18)))</formula>
    </cfRule>
    <cfRule type="containsText" dxfId="27221" priority="27000" operator="containsText" text="PAÍSES DEL ESTE">
      <formula>NOT(ISERROR(SEARCH("PAÍSES DEL ESTE",B18)))</formula>
    </cfRule>
    <cfRule type="containsText" dxfId="27220" priority="27001" operator="containsText" text="RUSIA">
      <formula>NOT(ISERROR(SEARCH("RUSIA",B18)))</formula>
    </cfRule>
    <cfRule type="containsText" dxfId="27219" priority="27002" operator="containsText" text="HOLANDA">
      <formula>NOT(ISERROR(SEARCH("HOLANDA",B18)))</formula>
    </cfRule>
    <cfRule type="containsText" dxfId="27218" priority="27003" operator="containsText" text="FRANCIA">
      <formula>NOT(ISERROR(SEARCH("FRANCIA",B18)))</formula>
    </cfRule>
    <cfRule type="containsText" dxfId="27217" priority="27004" operator="containsText" text="ITALIA">
      <formula>NOT(ISERROR(SEARCH("ITALIA",B18)))</formula>
    </cfRule>
    <cfRule type="containsText" dxfId="27216" priority="27005" operator="containsText" text="BÉLGICA">
      <formula>NOT(ISERROR(SEARCH("BÉLGICA",B18)))</formula>
    </cfRule>
    <cfRule type="containsText" dxfId="27215" priority="27006" operator="containsText" text="ESPAÑA">
      <formula>NOT(ISERROR(SEARCH("ESPAÑA",B18)))</formula>
    </cfRule>
    <cfRule type="containsText" dxfId="27214" priority="27007" operator="containsText" text="ALEMANIA">
      <formula>NOT(ISERROR(SEARCH("ALEMANIA",B18)))</formula>
    </cfRule>
    <cfRule type="containsText" dxfId="27213" priority="27008" operator="containsText" text="PAÍSES NÓRDICOS">
      <formula>NOT(ISERROR(SEARCH("PAÍSES NÓRDICOS",B18)))</formula>
    </cfRule>
    <cfRule type="containsText" dxfId="27212" priority="27009" operator="containsText" text="REINO UNIDO">
      <formula>NOT(ISERROR(SEARCH("REINO UNIDO",B18)))</formula>
    </cfRule>
    <cfRule type="containsText" dxfId="27211" priority="27010" operator="containsText" text="DINAMARCA">
      <formula>NOT(ISERROR(SEARCH("DINAMARCA",B18)))</formula>
    </cfRule>
    <cfRule type="containsText" dxfId="27210" priority="27011" operator="containsText" text="NORUEGA">
      <formula>NOT(ISERROR(SEARCH("NORUEGA",B18)))</formula>
    </cfRule>
    <cfRule type="containsText" dxfId="27209" priority="27012" operator="containsText" text="FINLANDIA">
      <formula>NOT(ISERROR(SEARCH("FINLANDIA",B18)))</formula>
    </cfRule>
    <cfRule type="containsText" dxfId="27208" priority="27013" operator="containsText" text="SUECIA">
      <formula>NOT(ISERROR(SEARCH("SUECIA",B18)))</formula>
    </cfRule>
  </conditionalFormatting>
  <conditionalFormatting sqref="B19:B20">
    <cfRule type="containsText" dxfId="27207" priority="26980" operator="containsText" text="SUIZA">
      <formula>NOT(ISERROR(SEARCH("SUIZA",B19)))</formula>
    </cfRule>
    <cfRule type="containsText" dxfId="27206" priority="26981" operator="containsText" text="AUSTRIA">
      <formula>NOT(ISERROR(SEARCH("AUSTRIA",B19)))</formula>
    </cfRule>
    <cfRule type="containsText" dxfId="27205" priority="26982" operator="containsText" text="IRLANDA">
      <formula>NOT(ISERROR(SEARCH("IRLANDA",B19)))</formula>
    </cfRule>
    <cfRule type="containsText" dxfId="27204" priority="26983" operator="containsText" text="PAÍSES DEL ESTE">
      <formula>NOT(ISERROR(SEARCH("PAÍSES DEL ESTE",B19)))</formula>
    </cfRule>
    <cfRule type="containsText" dxfId="27203" priority="26984" operator="containsText" text="RUSIA">
      <formula>NOT(ISERROR(SEARCH("RUSIA",B19)))</formula>
    </cfRule>
    <cfRule type="containsText" dxfId="27202" priority="26985" operator="containsText" text="HOLANDA">
      <formula>NOT(ISERROR(SEARCH("HOLANDA",B19)))</formula>
    </cfRule>
    <cfRule type="containsText" dxfId="27201" priority="26986" operator="containsText" text="FRANCIA">
      <formula>NOT(ISERROR(SEARCH("FRANCIA",B19)))</formula>
    </cfRule>
    <cfRule type="containsText" dxfId="27200" priority="26987" operator="containsText" text="ITALIA">
      <formula>NOT(ISERROR(SEARCH("ITALIA",B19)))</formula>
    </cfRule>
    <cfRule type="containsText" dxfId="27199" priority="26988" operator="containsText" text="BÉLGICA">
      <formula>NOT(ISERROR(SEARCH("BÉLGICA",B19)))</formula>
    </cfRule>
    <cfRule type="containsText" dxfId="27198" priority="26989" operator="containsText" text="ESPAÑA">
      <formula>NOT(ISERROR(SEARCH("ESPAÑA",B19)))</formula>
    </cfRule>
    <cfRule type="containsText" dxfId="27197" priority="26990" operator="containsText" text="ALEMANIA">
      <formula>NOT(ISERROR(SEARCH("ALEMANIA",B19)))</formula>
    </cfRule>
    <cfRule type="containsText" dxfId="27196" priority="26991" operator="containsText" text="PAÍSES NÓRDICOS">
      <formula>NOT(ISERROR(SEARCH("PAÍSES NÓRDICOS",B19)))</formula>
    </cfRule>
    <cfRule type="containsText" dxfId="27195" priority="26992" operator="containsText" text="REINO UNIDO">
      <formula>NOT(ISERROR(SEARCH("REINO UNIDO",B19)))</formula>
    </cfRule>
    <cfRule type="containsText" dxfId="27194" priority="26993" operator="containsText" text="DINAMARCA">
      <formula>NOT(ISERROR(SEARCH("DINAMARCA",B19)))</formula>
    </cfRule>
    <cfRule type="containsText" dxfId="27193" priority="26994" operator="containsText" text="NORUEGA">
      <formula>NOT(ISERROR(SEARCH("NORUEGA",B19)))</formula>
    </cfRule>
    <cfRule type="containsText" dxfId="27192" priority="26995" operator="containsText" text="FINLANDIA">
      <formula>NOT(ISERROR(SEARCH("FINLANDIA",B19)))</formula>
    </cfRule>
    <cfRule type="containsText" dxfId="27191" priority="26996" operator="containsText" text="SUECIA">
      <formula>NOT(ISERROR(SEARCH("SUECIA",B19)))</formula>
    </cfRule>
  </conditionalFormatting>
  <conditionalFormatting sqref="B19">
    <cfRule type="containsText" dxfId="27190" priority="26963" operator="containsText" text="SUIZA">
      <formula>NOT(ISERROR(SEARCH("SUIZA",B19)))</formula>
    </cfRule>
    <cfRule type="containsText" dxfId="27189" priority="26964" operator="containsText" text="AUSTRIA">
      <formula>NOT(ISERROR(SEARCH("AUSTRIA",B19)))</formula>
    </cfRule>
    <cfRule type="containsText" dxfId="27188" priority="26965" operator="containsText" text="IRLANDA">
      <formula>NOT(ISERROR(SEARCH("IRLANDA",B19)))</formula>
    </cfRule>
    <cfRule type="containsText" dxfId="27187" priority="26966" operator="containsText" text="PAÍSES DEL ESTE">
      <formula>NOT(ISERROR(SEARCH("PAÍSES DEL ESTE",B19)))</formula>
    </cfRule>
    <cfRule type="containsText" dxfId="27186" priority="26967" operator="containsText" text="RUSIA">
      <formula>NOT(ISERROR(SEARCH("RUSIA",B19)))</formula>
    </cfRule>
    <cfRule type="containsText" dxfId="27185" priority="26968" operator="containsText" text="HOLANDA">
      <formula>NOT(ISERROR(SEARCH("HOLANDA",B19)))</formula>
    </cfRule>
    <cfRule type="containsText" dxfId="27184" priority="26969" operator="containsText" text="FRANCIA">
      <formula>NOT(ISERROR(SEARCH("FRANCIA",B19)))</formula>
    </cfRule>
    <cfRule type="containsText" dxfId="27183" priority="26970" operator="containsText" text="ITALIA">
      <formula>NOT(ISERROR(SEARCH("ITALIA",B19)))</formula>
    </cfRule>
    <cfRule type="containsText" dxfId="27182" priority="26971" operator="containsText" text="BÉLGICA">
      <formula>NOT(ISERROR(SEARCH("BÉLGICA",B19)))</formula>
    </cfRule>
    <cfRule type="containsText" dxfId="27181" priority="26972" operator="containsText" text="ESPAÑA">
      <formula>NOT(ISERROR(SEARCH("ESPAÑA",B19)))</formula>
    </cfRule>
    <cfRule type="containsText" dxfId="27180" priority="26973" operator="containsText" text="ALEMANIA">
      <formula>NOT(ISERROR(SEARCH("ALEMANIA",B19)))</formula>
    </cfRule>
    <cfRule type="containsText" dxfId="27179" priority="26974" operator="containsText" text="PAÍSES NÓRDICOS">
      <formula>NOT(ISERROR(SEARCH("PAÍSES NÓRDICOS",B19)))</formula>
    </cfRule>
    <cfRule type="containsText" dxfId="27178" priority="26975" operator="containsText" text="REINO UNIDO">
      <formula>NOT(ISERROR(SEARCH("REINO UNIDO",B19)))</formula>
    </cfRule>
    <cfRule type="containsText" dxfId="27177" priority="26976" operator="containsText" text="DINAMARCA">
      <formula>NOT(ISERROR(SEARCH("DINAMARCA",B19)))</formula>
    </cfRule>
    <cfRule type="containsText" dxfId="27176" priority="26977" operator="containsText" text="NORUEGA">
      <formula>NOT(ISERROR(SEARCH("NORUEGA",B19)))</formula>
    </cfRule>
    <cfRule type="containsText" dxfId="27175" priority="26978" operator="containsText" text="FINLANDIA">
      <formula>NOT(ISERROR(SEARCH("FINLANDIA",B19)))</formula>
    </cfRule>
    <cfRule type="containsText" dxfId="27174" priority="26979" operator="containsText" text="SUECIA">
      <formula>NOT(ISERROR(SEARCH("SUECIA",B19)))</formula>
    </cfRule>
  </conditionalFormatting>
  <conditionalFormatting sqref="B18:B21">
    <cfRule type="containsText" dxfId="27173" priority="26946" operator="containsText" text="SUIZA">
      <formula>NOT(ISERROR(SEARCH("SUIZA",B18)))</formula>
    </cfRule>
    <cfRule type="containsText" dxfId="27172" priority="26947" operator="containsText" text="AUSTRIA">
      <formula>NOT(ISERROR(SEARCH("AUSTRIA",B18)))</formula>
    </cfRule>
    <cfRule type="containsText" dxfId="27171" priority="26948" operator="containsText" text="IRLANDA">
      <formula>NOT(ISERROR(SEARCH("IRLANDA",B18)))</formula>
    </cfRule>
    <cfRule type="containsText" dxfId="27170" priority="26949" operator="containsText" text="PAÍSES DEL ESTE">
      <formula>NOT(ISERROR(SEARCH("PAÍSES DEL ESTE",B18)))</formula>
    </cfRule>
    <cfRule type="containsText" dxfId="27169" priority="26950" operator="containsText" text="RUSIA">
      <formula>NOT(ISERROR(SEARCH("RUSIA",B18)))</formula>
    </cfRule>
    <cfRule type="containsText" dxfId="27168" priority="26951" operator="containsText" text="HOLANDA">
      <formula>NOT(ISERROR(SEARCH("HOLANDA",B18)))</formula>
    </cfRule>
    <cfRule type="containsText" dxfId="27167" priority="26952" operator="containsText" text="FRANCIA">
      <formula>NOT(ISERROR(SEARCH("FRANCIA",B18)))</formula>
    </cfRule>
    <cfRule type="containsText" dxfId="27166" priority="26953" operator="containsText" text="ITALIA">
      <formula>NOT(ISERROR(SEARCH("ITALIA",B18)))</formula>
    </cfRule>
    <cfRule type="containsText" dxfId="27165" priority="26954" operator="containsText" text="BÉLGICA">
      <formula>NOT(ISERROR(SEARCH("BÉLGICA",B18)))</formula>
    </cfRule>
    <cfRule type="containsText" dxfId="27164" priority="26955" operator="containsText" text="ESPAÑA">
      <formula>NOT(ISERROR(SEARCH("ESPAÑA",B18)))</formula>
    </cfRule>
    <cfRule type="containsText" dxfId="27163" priority="26956" operator="containsText" text="ALEMANIA">
      <formula>NOT(ISERROR(SEARCH("ALEMANIA",B18)))</formula>
    </cfRule>
    <cfRule type="containsText" dxfId="27162" priority="26957" operator="containsText" text="PAÍSES NÓRDICOS">
      <formula>NOT(ISERROR(SEARCH("PAÍSES NÓRDICOS",B18)))</formula>
    </cfRule>
    <cfRule type="containsText" dxfId="27161" priority="26958" operator="containsText" text="REINO UNIDO">
      <formula>NOT(ISERROR(SEARCH("REINO UNIDO",B18)))</formula>
    </cfRule>
    <cfRule type="containsText" dxfId="27160" priority="26959" operator="containsText" text="DINAMARCA">
      <formula>NOT(ISERROR(SEARCH("DINAMARCA",B18)))</formula>
    </cfRule>
    <cfRule type="containsText" dxfId="27159" priority="26960" operator="containsText" text="NORUEGA">
      <formula>NOT(ISERROR(SEARCH("NORUEGA",B18)))</formula>
    </cfRule>
    <cfRule type="containsText" dxfId="27158" priority="26961" operator="containsText" text="FINLANDIA">
      <formula>NOT(ISERROR(SEARCH("FINLANDIA",B18)))</formula>
    </cfRule>
    <cfRule type="containsText" dxfId="27157" priority="26962" operator="containsText" text="SUECIA">
      <formula>NOT(ISERROR(SEARCH("SUECIA",B18)))</formula>
    </cfRule>
  </conditionalFormatting>
  <conditionalFormatting sqref="B18:B19">
    <cfRule type="containsText" dxfId="27156" priority="26929" operator="containsText" text="SUIZA">
      <formula>NOT(ISERROR(SEARCH("SUIZA",B18)))</formula>
    </cfRule>
    <cfRule type="containsText" dxfId="27155" priority="26930" operator="containsText" text="AUSTRIA">
      <formula>NOT(ISERROR(SEARCH("AUSTRIA",B18)))</formula>
    </cfRule>
    <cfRule type="containsText" dxfId="27154" priority="26931" operator="containsText" text="IRLANDA">
      <formula>NOT(ISERROR(SEARCH("IRLANDA",B18)))</formula>
    </cfRule>
    <cfRule type="containsText" dxfId="27153" priority="26932" operator="containsText" text="PAÍSES DEL ESTE">
      <formula>NOT(ISERROR(SEARCH("PAÍSES DEL ESTE",B18)))</formula>
    </cfRule>
    <cfRule type="containsText" dxfId="27152" priority="26933" operator="containsText" text="RUSIA">
      <formula>NOT(ISERROR(SEARCH("RUSIA",B18)))</formula>
    </cfRule>
    <cfRule type="containsText" dxfId="27151" priority="26934" operator="containsText" text="HOLANDA">
      <formula>NOT(ISERROR(SEARCH("HOLANDA",B18)))</formula>
    </cfRule>
    <cfRule type="containsText" dxfId="27150" priority="26935" operator="containsText" text="FRANCIA">
      <formula>NOT(ISERROR(SEARCH("FRANCIA",B18)))</formula>
    </cfRule>
    <cfRule type="containsText" dxfId="27149" priority="26936" operator="containsText" text="ITALIA">
      <formula>NOT(ISERROR(SEARCH("ITALIA",B18)))</formula>
    </cfRule>
    <cfRule type="containsText" dxfId="27148" priority="26937" operator="containsText" text="BÉLGICA">
      <formula>NOT(ISERROR(SEARCH("BÉLGICA",B18)))</formula>
    </cfRule>
    <cfRule type="containsText" dxfId="27147" priority="26938" operator="containsText" text="ESPAÑA">
      <formula>NOT(ISERROR(SEARCH("ESPAÑA",B18)))</formula>
    </cfRule>
    <cfRule type="containsText" dxfId="27146" priority="26939" operator="containsText" text="ALEMANIA">
      <formula>NOT(ISERROR(SEARCH("ALEMANIA",B18)))</formula>
    </cfRule>
    <cfRule type="containsText" dxfId="27145" priority="26940" operator="containsText" text="PAÍSES NÓRDICOS">
      <formula>NOT(ISERROR(SEARCH("PAÍSES NÓRDICOS",B18)))</formula>
    </cfRule>
    <cfRule type="containsText" dxfId="27144" priority="26941" operator="containsText" text="REINO UNIDO">
      <formula>NOT(ISERROR(SEARCH("REINO UNIDO",B18)))</formula>
    </cfRule>
    <cfRule type="containsText" dxfId="27143" priority="26942" operator="containsText" text="DINAMARCA">
      <formula>NOT(ISERROR(SEARCH("DINAMARCA",B18)))</formula>
    </cfRule>
    <cfRule type="containsText" dxfId="27142" priority="26943" operator="containsText" text="NORUEGA">
      <formula>NOT(ISERROR(SEARCH("NORUEGA",B18)))</formula>
    </cfRule>
    <cfRule type="containsText" dxfId="27141" priority="26944" operator="containsText" text="FINLANDIA">
      <formula>NOT(ISERROR(SEARCH("FINLANDIA",B18)))</formula>
    </cfRule>
    <cfRule type="containsText" dxfId="27140" priority="26945" operator="containsText" text="SUECIA">
      <formula>NOT(ISERROR(SEARCH("SUECIA",B18)))</formula>
    </cfRule>
  </conditionalFormatting>
  <conditionalFormatting sqref="B20">
    <cfRule type="containsText" dxfId="27139" priority="26912" operator="containsText" text="SUIZA">
      <formula>NOT(ISERROR(SEARCH("SUIZA",B20)))</formula>
    </cfRule>
    <cfRule type="containsText" dxfId="27138" priority="26913" operator="containsText" text="AUSTRIA">
      <formula>NOT(ISERROR(SEARCH("AUSTRIA",B20)))</formula>
    </cfRule>
    <cfRule type="containsText" dxfId="27137" priority="26914" operator="containsText" text="IRLANDA">
      <formula>NOT(ISERROR(SEARCH("IRLANDA",B20)))</formula>
    </cfRule>
    <cfRule type="containsText" dxfId="27136" priority="26915" operator="containsText" text="PAÍSES DEL ESTE">
      <formula>NOT(ISERROR(SEARCH("PAÍSES DEL ESTE",B20)))</formula>
    </cfRule>
    <cfRule type="containsText" dxfId="27135" priority="26916" operator="containsText" text="RUSIA">
      <formula>NOT(ISERROR(SEARCH("RUSIA",B20)))</formula>
    </cfRule>
    <cfRule type="containsText" dxfId="27134" priority="26917" operator="containsText" text="HOLANDA">
      <formula>NOT(ISERROR(SEARCH("HOLANDA",B20)))</formula>
    </cfRule>
    <cfRule type="containsText" dxfId="27133" priority="26918" operator="containsText" text="FRANCIA">
      <formula>NOT(ISERROR(SEARCH("FRANCIA",B20)))</formula>
    </cfRule>
    <cfRule type="containsText" dxfId="27132" priority="26919" operator="containsText" text="ITALIA">
      <formula>NOT(ISERROR(SEARCH("ITALIA",B20)))</formula>
    </cfRule>
    <cfRule type="containsText" dxfId="27131" priority="26920" operator="containsText" text="BÉLGICA">
      <formula>NOT(ISERROR(SEARCH("BÉLGICA",B20)))</formula>
    </cfRule>
    <cfRule type="containsText" dxfId="27130" priority="26921" operator="containsText" text="ESPAÑA">
      <formula>NOT(ISERROR(SEARCH("ESPAÑA",B20)))</formula>
    </cfRule>
    <cfRule type="containsText" dxfId="27129" priority="26922" operator="containsText" text="ALEMANIA">
      <formula>NOT(ISERROR(SEARCH("ALEMANIA",B20)))</formula>
    </cfRule>
    <cfRule type="containsText" dxfId="27128" priority="26923" operator="containsText" text="PAÍSES NÓRDICOS">
      <formula>NOT(ISERROR(SEARCH("PAÍSES NÓRDICOS",B20)))</formula>
    </cfRule>
    <cfRule type="containsText" dxfId="27127" priority="26924" operator="containsText" text="REINO UNIDO">
      <formula>NOT(ISERROR(SEARCH("REINO UNIDO",B20)))</formula>
    </cfRule>
    <cfRule type="containsText" dxfId="27126" priority="26925" operator="containsText" text="DINAMARCA">
      <formula>NOT(ISERROR(SEARCH("DINAMARCA",B20)))</formula>
    </cfRule>
    <cfRule type="containsText" dxfId="27125" priority="26926" operator="containsText" text="NORUEGA">
      <formula>NOT(ISERROR(SEARCH("NORUEGA",B20)))</formula>
    </cfRule>
    <cfRule type="containsText" dxfId="27124" priority="26927" operator="containsText" text="FINLANDIA">
      <formula>NOT(ISERROR(SEARCH("FINLANDIA",B20)))</formula>
    </cfRule>
    <cfRule type="containsText" dxfId="27123" priority="26928" operator="containsText" text="SUECIA">
      <formula>NOT(ISERROR(SEARCH("SUECIA",B20)))</formula>
    </cfRule>
  </conditionalFormatting>
  <conditionalFormatting sqref="B19">
    <cfRule type="containsText" dxfId="27122" priority="26895" operator="containsText" text="SUIZA">
      <formula>NOT(ISERROR(SEARCH("SUIZA",B19)))</formula>
    </cfRule>
    <cfRule type="containsText" dxfId="27121" priority="26896" operator="containsText" text="AUSTRIA">
      <formula>NOT(ISERROR(SEARCH("AUSTRIA",B19)))</formula>
    </cfRule>
    <cfRule type="containsText" dxfId="27120" priority="26897" operator="containsText" text="IRLANDA">
      <formula>NOT(ISERROR(SEARCH("IRLANDA",B19)))</formula>
    </cfRule>
    <cfRule type="containsText" dxfId="27119" priority="26898" operator="containsText" text="PAÍSES DEL ESTE">
      <formula>NOT(ISERROR(SEARCH("PAÍSES DEL ESTE",B19)))</formula>
    </cfRule>
    <cfRule type="containsText" dxfId="27118" priority="26899" operator="containsText" text="RUSIA">
      <formula>NOT(ISERROR(SEARCH("RUSIA",B19)))</formula>
    </cfRule>
    <cfRule type="containsText" dxfId="27117" priority="26900" operator="containsText" text="HOLANDA">
      <formula>NOT(ISERROR(SEARCH("HOLANDA",B19)))</formula>
    </cfRule>
    <cfRule type="containsText" dxfId="27116" priority="26901" operator="containsText" text="FRANCIA">
      <formula>NOT(ISERROR(SEARCH("FRANCIA",B19)))</formula>
    </cfRule>
    <cfRule type="containsText" dxfId="27115" priority="26902" operator="containsText" text="ITALIA">
      <formula>NOT(ISERROR(SEARCH("ITALIA",B19)))</formula>
    </cfRule>
    <cfRule type="containsText" dxfId="27114" priority="26903" operator="containsText" text="BÉLGICA">
      <formula>NOT(ISERROR(SEARCH("BÉLGICA",B19)))</formula>
    </cfRule>
    <cfRule type="containsText" dxfId="27113" priority="26904" operator="containsText" text="ESPAÑA">
      <formula>NOT(ISERROR(SEARCH("ESPAÑA",B19)))</formula>
    </cfRule>
    <cfRule type="containsText" dxfId="27112" priority="26905" operator="containsText" text="ALEMANIA">
      <formula>NOT(ISERROR(SEARCH("ALEMANIA",B19)))</formula>
    </cfRule>
    <cfRule type="containsText" dxfId="27111" priority="26906" operator="containsText" text="PAÍSES NÓRDICOS">
      <formula>NOT(ISERROR(SEARCH("PAÍSES NÓRDICOS",B19)))</formula>
    </cfRule>
    <cfRule type="containsText" dxfId="27110" priority="26907" operator="containsText" text="REINO UNIDO">
      <formula>NOT(ISERROR(SEARCH("REINO UNIDO",B19)))</formula>
    </cfRule>
    <cfRule type="containsText" dxfId="27109" priority="26908" operator="containsText" text="DINAMARCA">
      <formula>NOT(ISERROR(SEARCH("DINAMARCA",B19)))</formula>
    </cfRule>
    <cfRule type="containsText" dxfId="27108" priority="26909" operator="containsText" text="NORUEGA">
      <formula>NOT(ISERROR(SEARCH("NORUEGA",B19)))</formula>
    </cfRule>
    <cfRule type="containsText" dxfId="27107" priority="26910" operator="containsText" text="FINLANDIA">
      <formula>NOT(ISERROR(SEARCH("FINLANDIA",B19)))</formula>
    </cfRule>
    <cfRule type="containsText" dxfId="27106" priority="26911" operator="containsText" text="SUECIA">
      <formula>NOT(ISERROR(SEARCH("SUECIA",B19)))</formula>
    </cfRule>
  </conditionalFormatting>
  <conditionalFormatting sqref="B18">
    <cfRule type="containsText" dxfId="27105" priority="26878" operator="containsText" text="SUIZA">
      <formula>NOT(ISERROR(SEARCH("SUIZA",B18)))</formula>
    </cfRule>
    <cfRule type="containsText" dxfId="27104" priority="26879" operator="containsText" text="AUSTRIA">
      <formula>NOT(ISERROR(SEARCH("AUSTRIA",B18)))</formula>
    </cfRule>
    <cfRule type="containsText" dxfId="27103" priority="26880" operator="containsText" text="IRLANDA">
      <formula>NOT(ISERROR(SEARCH("IRLANDA",B18)))</formula>
    </cfRule>
    <cfRule type="containsText" dxfId="27102" priority="26881" operator="containsText" text="PAÍSES DEL ESTE">
      <formula>NOT(ISERROR(SEARCH("PAÍSES DEL ESTE",B18)))</formula>
    </cfRule>
    <cfRule type="containsText" dxfId="27101" priority="26882" operator="containsText" text="RUSIA">
      <formula>NOT(ISERROR(SEARCH("RUSIA",B18)))</formula>
    </cfRule>
    <cfRule type="containsText" dxfId="27100" priority="26883" operator="containsText" text="HOLANDA">
      <formula>NOT(ISERROR(SEARCH("HOLANDA",B18)))</formula>
    </cfRule>
    <cfRule type="containsText" dxfId="27099" priority="26884" operator="containsText" text="FRANCIA">
      <formula>NOT(ISERROR(SEARCH("FRANCIA",B18)))</formula>
    </cfRule>
    <cfRule type="containsText" dxfId="27098" priority="26885" operator="containsText" text="ITALIA">
      <formula>NOT(ISERROR(SEARCH("ITALIA",B18)))</formula>
    </cfRule>
    <cfRule type="containsText" dxfId="27097" priority="26886" operator="containsText" text="BÉLGICA">
      <formula>NOT(ISERROR(SEARCH("BÉLGICA",B18)))</formula>
    </cfRule>
    <cfRule type="containsText" dxfId="27096" priority="26887" operator="containsText" text="ESPAÑA">
      <formula>NOT(ISERROR(SEARCH("ESPAÑA",B18)))</formula>
    </cfRule>
    <cfRule type="containsText" dxfId="27095" priority="26888" operator="containsText" text="ALEMANIA">
      <formula>NOT(ISERROR(SEARCH("ALEMANIA",B18)))</formula>
    </cfRule>
    <cfRule type="containsText" dxfId="27094" priority="26889" operator="containsText" text="PAÍSES NÓRDICOS">
      <formula>NOT(ISERROR(SEARCH("PAÍSES NÓRDICOS",B18)))</formula>
    </cfRule>
    <cfRule type="containsText" dxfId="27093" priority="26890" operator="containsText" text="REINO UNIDO">
      <formula>NOT(ISERROR(SEARCH("REINO UNIDO",B18)))</formula>
    </cfRule>
    <cfRule type="containsText" dxfId="27092" priority="26891" operator="containsText" text="DINAMARCA">
      <formula>NOT(ISERROR(SEARCH("DINAMARCA",B18)))</formula>
    </cfRule>
    <cfRule type="containsText" dxfId="27091" priority="26892" operator="containsText" text="NORUEGA">
      <formula>NOT(ISERROR(SEARCH("NORUEGA",B18)))</formula>
    </cfRule>
    <cfRule type="containsText" dxfId="27090" priority="26893" operator="containsText" text="FINLANDIA">
      <formula>NOT(ISERROR(SEARCH("FINLANDIA",B18)))</formula>
    </cfRule>
    <cfRule type="containsText" dxfId="27089" priority="26894" operator="containsText" text="SUECIA">
      <formula>NOT(ISERROR(SEARCH("SUECIA",B18)))</formula>
    </cfRule>
  </conditionalFormatting>
  <conditionalFormatting sqref="B18:B19">
    <cfRule type="containsText" dxfId="27088" priority="26861" operator="containsText" text="SUIZA">
      <formula>NOT(ISERROR(SEARCH("SUIZA",B18)))</formula>
    </cfRule>
    <cfRule type="containsText" dxfId="27087" priority="26862" operator="containsText" text="AUSTRIA">
      <formula>NOT(ISERROR(SEARCH("AUSTRIA",B18)))</formula>
    </cfRule>
    <cfRule type="containsText" dxfId="27086" priority="26863" operator="containsText" text="IRLANDA">
      <formula>NOT(ISERROR(SEARCH("IRLANDA",B18)))</formula>
    </cfRule>
    <cfRule type="containsText" dxfId="27085" priority="26864" operator="containsText" text="PAÍSES DEL ESTE">
      <formula>NOT(ISERROR(SEARCH("PAÍSES DEL ESTE",B18)))</formula>
    </cfRule>
    <cfRule type="containsText" dxfId="27084" priority="26865" operator="containsText" text="RUSIA">
      <formula>NOT(ISERROR(SEARCH("RUSIA",B18)))</formula>
    </cfRule>
    <cfRule type="containsText" dxfId="27083" priority="26866" operator="containsText" text="HOLANDA">
      <formula>NOT(ISERROR(SEARCH("HOLANDA",B18)))</formula>
    </cfRule>
    <cfRule type="containsText" dxfId="27082" priority="26867" operator="containsText" text="FRANCIA">
      <formula>NOT(ISERROR(SEARCH("FRANCIA",B18)))</formula>
    </cfRule>
    <cfRule type="containsText" dxfId="27081" priority="26868" operator="containsText" text="ITALIA">
      <formula>NOT(ISERROR(SEARCH("ITALIA",B18)))</formula>
    </cfRule>
    <cfRule type="containsText" dxfId="27080" priority="26869" operator="containsText" text="BÉLGICA">
      <formula>NOT(ISERROR(SEARCH("BÉLGICA",B18)))</formula>
    </cfRule>
    <cfRule type="containsText" dxfId="27079" priority="26870" operator="containsText" text="ESPAÑA">
      <formula>NOT(ISERROR(SEARCH("ESPAÑA",B18)))</formula>
    </cfRule>
    <cfRule type="containsText" dxfId="27078" priority="26871" operator="containsText" text="ALEMANIA">
      <formula>NOT(ISERROR(SEARCH("ALEMANIA",B18)))</formula>
    </cfRule>
    <cfRule type="containsText" dxfId="27077" priority="26872" operator="containsText" text="PAÍSES NÓRDICOS">
      <formula>NOT(ISERROR(SEARCH("PAÍSES NÓRDICOS",B18)))</formula>
    </cfRule>
    <cfRule type="containsText" dxfId="27076" priority="26873" operator="containsText" text="REINO UNIDO">
      <formula>NOT(ISERROR(SEARCH("REINO UNIDO",B18)))</formula>
    </cfRule>
    <cfRule type="containsText" dxfId="27075" priority="26874" operator="containsText" text="DINAMARCA">
      <formula>NOT(ISERROR(SEARCH("DINAMARCA",B18)))</formula>
    </cfRule>
    <cfRule type="containsText" dxfId="27074" priority="26875" operator="containsText" text="NORUEGA">
      <formula>NOT(ISERROR(SEARCH("NORUEGA",B18)))</formula>
    </cfRule>
    <cfRule type="containsText" dxfId="27073" priority="26876" operator="containsText" text="FINLANDIA">
      <formula>NOT(ISERROR(SEARCH("FINLANDIA",B18)))</formula>
    </cfRule>
    <cfRule type="containsText" dxfId="27072" priority="26877" operator="containsText" text="SUECIA">
      <formula>NOT(ISERROR(SEARCH("SUECIA",B18)))</formula>
    </cfRule>
  </conditionalFormatting>
  <conditionalFormatting sqref="B18">
    <cfRule type="containsText" dxfId="27071" priority="26844" operator="containsText" text="SUIZA">
      <formula>NOT(ISERROR(SEARCH("SUIZA",B18)))</formula>
    </cfRule>
    <cfRule type="containsText" dxfId="27070" priority="26845" operator="containsText" text="AUSTRIA">
      <formula>NOT(ISERROR(SEARCH("AUSTRIA",B18)))</formula>
    </cfRule>
    <cfRule type="containsText" dxfId="27069" priority="26846" operator="containsText" text="IRLANDA">
      <formula>NOT(ISERROR(SEARCH("IRLANDA",B18)))</formula>
    </cfRule>
    <cfRule type="containsText" dxfId="27068" priority="26847" operator="containsText" text="PAÍSES DEL ESTE">
      <formula>NOT(ISERROR(SEARCH("PAÍSES DEL ESTE",B18)))</formula>
    </cfRule>
    <cfRule type="containsText" dxfId="27067" priority="26848" operator="containsText" text="RUSIA">
      <formula>NOT(ISERROR(SEARCH("RUSIA",B18)))</formula>
    </cfRule>
    <cfRule type="containsText" dxfId="27066" priority="26849" operator="containsText" text="HOLANDA">
      <formula>NOT(ISERROR(SEARCH("HOLANDA",B18)))</formula>
    </cfRule>
    <cfRule type="containsText" dxfId="27065" priority="26850" operator="containsText" text="FRANCIA">
      <formula>NOT(ISERROR(SEARCH("FRANCIA",B18)))</formula>
    </cfRule>
    <cfRule type="containsText" dxfId="27064" priority="26851" operator="containsText" text="ITALIA">
      <formula>NOT(ISERROR(SEARCH("ITALIA",B18)))</formula>
    </cfRule>
    <cfRule type="containsText" dxfId="27063" priority="26852" operator="containsText" text="BÉLGICA">
      <formula>NOT(ISERROR(SEARCH("BÉLGICA",B18)))</formula>
    </cfRule>
    <cfRule type="containsText" dxfId="27062" priority="26853" operator="containsText" text="ESPAÑA">
      <formula>NOT(ISERROR(SEARCH("ESPAÑA",B18)))</formula>
    </cfRule>
    <cfRule type="containsText" dxfId="27061" priority="26854" operator="containsText" text="ALEMANIA">
      <formula>NOT(ISERROR(SEARCH("ALEMANIA",B18)))</formula>
    </cfRule>
    <cfRule type="containsText" dxfId="27060" priority="26855" operator="containsText" text="PAÍSES NÓRDICOS">
      <formula>NOT(ISERROR(SEARCH("PAÍSES NÓRDICOS",B18)))</formula>
    </cfRule>
    <cfRule type="containsText" dxfId="27059" priority="26856" operator="containsText" text="REINO UNIDO">
      <formula>NOT(ISERROR(SEARCH("REINO UNIDO",B18)))</formula>
    </cfRule>
    <cfRule type="containsText" dxfId="27058" priority="26857" operator="containsText" text="DINAMARCA">
      <formula>NOT(ISERROR(SEARCH("DINAMARCA",B18)))</formula>
    </cfRule>
    <cfRule type="containsText" dxfId="27057" priority="26858" operator="containsText" text="NORUEGA">
      <formula>NOT(ISERROR(SEARCH("NORUEGA",B18)))</formula>
    </cfRule>
    <cfRule type="containsText" dxfId="27056" priority="26859" operator="containsText" text="FINLANDIA">
      <formula>NOT(ISERROR(SEARCH("FINLANDIA",B18)))</formula>
    </cfRule>
    <cfRule type="containsText" dxfId="27055" priority="26860" operator="containsText" text="SUECIA">
      <formula>NOT(ISERROR(SEARCH("SUECIA",B18)))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9">
    <cfRule type="containsText" dxfId="27003" priority="26776" operator="containsText" text="SUIZA">
      <formula>NOT(ISERROR(SEARCH("SUIZA",B19)))</formula>
    </cfRule>
    <cfRule type="containsText" dxfId="27002" priority="26777" operator="containsText" text="AUSTRIA">
      <formula>NOT(ISERROR(SEARCH("AUSTRIA",B19)))</formula>
    </cfRule>
    <cfRule type="containsText" dxfId="27001" priority="26778" operator="containsText" text="IRLANDA">
      <formula>NOT(ISERROR(SEARCH("IRLANDA",B19)))</formula>
    </cfRule>
    <cfRule type="containsText" dxfId="27000" priority="26779" operator="containsText" text="PAÍSES DEL ESTE">
      <formula>NOT(ISERROR(SEARCH("PAÍSES DEL ESTE",B19)))</formula>
    </cfRule>
    <cfRule type="containsText" dxfId="26999" priority="26780" operator="containsText" text="RUSIA">
      <formula>NOT(ISERROR(SEARCH("RUSIA",B19)))</formula>
    </cfRule>
    <cfRule type="containsText" dxfId="26998" priority="26781" operator="containsText" text="HOLANDA">
      <formula>NOT(ISERROR(SEARCH("HOLANDA",B19)))</formula>
    </cfRule>
    <cfRule type="containsText" dxfId="26997" priority="26782" operator="containsText" text="FRANCIA">
      <formula>NOT(ISERROR(SEARCH("FRANCIA",B19)))</formula>
    </cfRule>
    <cfRule type="containsText" dxfId="26996" priority="26783" operator="containsText" text="ITALIA">
      <formula>NOT(ISERROR(SEARCH("ITALIA",B19)))</formula>
    </cfRule>
    <cfRule type="containsText" dxfId="26995" priority="26784" operator="containsText" text="BÉLGICA">
      <formula>NOT(ISERROR(SEARCH("BÉLGICA",B19)))</formula>
    </cfRule>
    <cfRule type="containsText" dxfId="26994" priority="26785" operator="containsText" text="ESPAÑA">
      <formula>NOT(ISERROR(SEARCH("ESPAÑA",B19)))</formula>
    </cfRule>
    <cfRule type="containsText" dxfId="26993" priority="26786" operator="containsText" text="ALEMANIA">
      <formula>NOT(ISERROR(SEARCH("ALEMANIA",B19)))</formula>
    </cfRule>
    <cfRule type="containsText" dxfId="26992" priority="26787" operator="containsText" text="PAÍSES NÓRDICOS">
      <formula>NOT(ISERROR(SEARCH("PAÍSES NÓRDICOS",B19)))</formula>
    </cfRule>
    <cfRule type="containsText" dxfId="26991" priority="26788" operator="containsText" text="REINO UNIDO">
      <formula>NOT(ISERROR(SEARCH("REINO UNIDO",B19)))</formula>
    </cfRule>
    <cfRule type="containsText" dxfId="26990" priority="26789" operator="containsText" text="DINAMARCA">
      <formula>NOT(ISERROR(SEARCH("DINAMARCA",B19)))</formula>
    </cfRule>
    <cfRule type="containsText" dxfId="26989" priority="26790" operator="containsText" text="NORUEGA">
      <formula>NOT(ISERROR(SEARCH("NORUEGA",B19)))</formula>
    </cfRule>
    <cfRule type="containsText" dxfId="26988" priority="26791" operator="containsText" text="FINLANDIA">
      <formula>NOT(ISERROR(SEARCH("FINLANDIA",B19)))</formula>
    </cfRule>
    <cfRule type="containsText" dxfId="26987" priority="26792" operator="containsText" text="SUECIA">
      <formula>NOT(ISERROR(SEARCH("SUECIA",B19)))</formula>
    </cfRule>
  </conditionalFormatting>
  <conditionalFormatting sqref="B18:B21">
    <cfRule type="containsText" dxfId="26986" priority="26759" operator="containsText" text="SUIZA">
      <formula>NOT(ISERROR(SEARCH("SUIZA",B18)))</formula>
    </cfRule>
    <cfRule type="containsText" dxfId="26985" priority="26760" operator="containsText" text="AUSTRIA">
      <formula>NOT(ISERROR(SEARCH("AUSTRIA",B18)))</formula>
    </cfRule>
    <cfRule type="containsText" dxfId="26984" priority="26761" operator="containsText" text="IRLANDA">
      <formula>NOT(ISERROR(SEARCH("IRLANDA",B18)))</formula>
    </cfRule>
    <cfRule type="containsText" dxfId="26983" priority="26762" operator="containsText" text="PAÍSES DEL ESTE">
      <formula>NOT(ISERROR(SEARCH("PAÍSES DEL ESTE",B18)))</formula>
    </cfRule>
    <cfRule type="containsText" dxfId="26982" priority="26763" operator="containsText" text="RUSIA">
      <formula>NOT(ISERROR(SEARCH("RUSIA",B18)))</formula>
    </cfRule>
    <cfRule type="containsText" dxfId="26981" priority="26764" operator="containsText" text="HOLANDA">
      <formula>NOT(ISERROR(SEARCH("HOLANDA",B18)))</formula>
    </cfRule>
    <cfRule type="containsText" dxfId="26980" priority="26765" operator="containsText" text="FRANCIA">
      <formula>NOT(ISERROR(SEARCH("FRANCIA",B18)))</formula>
    </cfRule>
    <cfRule type="containsText" dxfId="26979" priority="26766" operator="containsText" text="ITALIA">
      <formula>NOT(ISERROR(SEARCH("ITALIA",B18)))</formula>
    </cfRule>
    <cfRule type="containsText" dxfId="26978" priority="26767" operator="containsText" text="BÉLGICA">
      <formula>NOT(ISERROR(SEARCH("BÉLGICA",B18)))</formula>
    </cfRule>
    <cfRule type="containsText" dxfId="26977" priority="26768" operator="containsText" text="ESPAÑA">
      <formula>NOT(ISERROR(SEARCH("ESPAÑA",B18)))</formula>
    </cfRule>
    <cfRule type="containsText" dxfId="26976" priority="26769" operator="containsText" text="ALEMANIA">
      <formula>NOT(ISERROR(SEARCH("ALEMANIA",B18)))</formula>
    </cfRule>
    <cfRule type="containsText" dxfId="26975" priority="26770" operator="containsText" text="PAÍSES NÓRDICOS">
      <formula>NOT(ISERROR(SEARCH("PAÍSES NÓRDICOS",B18)))</formula>
    </cfRule>
    <cfRule type="containsText" dxfId="26974" priority="26771" operator="containsText" text="REINO UNIDO">
      <formula>NOT(ISERROR(SEARCH("REINO UNIDO",B18)))</formula>
    </cfRule>
    <cfRule type="containsText" dxfId="26973" priority="26772" operator="containsText" text="DINAMARCA">
      <formula>NOT(ISERROR(SEARCH("DINAMARCA",B18)))</formula>
    </cfRule>
    <cfRule type="containsText" dxfId="26972" priority="26773" operator="containsText" text="NORUEGA">
      <formula>NOT(ISERROR(SEARCH("NORUEGA",B18)))</formula>
    </cfRule>
    <cfRule type="containsText" dxfId="26971" priority="26774" operator="containsText" text="FINLANDIA">
      <formula>NOT(ISERROR(SEARCH("FINLANDIA",B18)))</formula>
    </cfRule>
    <cfRule type="containsText" dxfId="26970" priority="26775" operator="containsText" text="SUECIA">
      <formula>NOT(ISERROR(SEARCH("SUECIA",B18)))</formula>
    </cfRule>
  </conditionalFormatting>
  <conditionalFormatting sqref="B18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8">
    <cfRule type="containsText" dxfId="26952" priority="26725" operator="containsText" text="SUIZA">
      <formula>NOT(ISERROR(SEARCH("SUIZA",B18)))</formula>
    </cfRule>
    <cfRule type="containsText" dxfId="26951" priority="26726" operator="containsText" text="AUSTRIA">
      <formula>NOT(ISERROR(SEARCH("AUSTRIA",B18)))</formula>
    </cfRule>
    <cfRule type="containsText" dxfId="26950" priority="26727" operator="containsText" text="IRLANDA">
      <formula>NOT(ISERROR(SEARCH("IRLANDA",B18)))</formula>
    </cfRule>
    <cfRule type="containsText" dxfId="26949" priority="26728" operator="containsText" text="PAÍSES DEL ESTE">
      <formula>NOT(ISERROR(SEARCH("PAÍSES DEL ESTE",B18)))</formula>
    </cfRule>
    <cfRule type="containsText" dxfId="26948" priority="26729" operator="containsText" text="RUSIA">
      <formula>NOT(ISERROR(SEARCH("RUSIA",B18)))</formula>
    </cfRule>
    <cfRule type="containsText" dxfId="26947" priority="26730" operator="containsText" text="HOLANDA">
      <formula>NOT(ISERROR(SEARCH("HOLANDA",B18)))</formula>
    </cfRule>
    <cfRule type="containsText" dxfId="26946" priority="26731" operator="containsText" text="FRANCIA">
      <formula>NOT(ISERROR(SEARCH("FRANCIA",B18)))</formula>
    </cfRule>
    <cfRule type="containsText" dxfId="26945" priority="26732" operator="containsText" text="ITALIA">
      <formula>NOT(ISERROR(SEARCH("ITALIA",B18)))</formula>
    </cfRule>
    <cfRule type="containsText" dxfId="26944" priority="26733" operator="containsText" text="BÉLGICA">
      <formula>NOT(ISERROR(SEARCH("BÉLGICA",B18)))</formula>
    </cfRule>
    <cfRule type="containsText" dxfId="26943" priority="26734" operator="containsText" text="ESPAÑA">
      <formula>NOT(ISERROR(SEARCH("ESPAÑA",B18)))</formula>
    </cfRule>
    <cfRule type="containsText" dxfId="26942" priority="26735" operator="containsText" text="ALEMANIA">
      <formula>NOT(ISERROR(SEARCH("ALEMANIA",B18)))</formula>
    </cfRule>
    <cfRule type="containsText" dxfId="26941" priority="26736" operator="containsText" text="PAÍSES NÓRDICOS">
      <formula>NOT(ISERROR(SEARCH("PAÍSES NÓRDICOS",B18)))</formula>
    </cfRule>
    <cfRule type="containsText" dxfId="26940" priority="26737" operator="containsText" text="REINO UNIDO">
      <formula>NOT(ISERROR(SEARCH("REINO UNIDO",B18)))</formula>
    </cfRule>
    <cfRule type="containsText" dxfId="26939" priority="26738" operator="containsText" text="DINAMARCA">
      <formula>NOT(ISERROR(SEARCH("DINAMARCA",B18)))</formula>
    </cfRule>
    <cfRule type="containsText" dxfId="26938" priority="26739" operator="containsText" text="NORUEGA">
      <formula>NOT(ISERROR(SEARCH("NORUEGA",B18)))</formula>
    </cfRule>
    <cfRule type="containsText" dxfId="26937" priority="26740" operator="containsText" text="FINLANDIA">
      <formula>NOT(ISERROR(SEARCH("FINLANDIA",B18)))</formula>
    </cfRule>
    <cfRule type="containsText" dxfId="26936" priority="26741" operator="containsText" text="SUECIA">
      <formula>NOT(ISERROR(SEARCH("SUECIA",B18)))</formula>
    </cfRule>
  </conditionalFormatting>
  <conditionalFormatting sqref="B18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:B21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9">
    <cfRule type="containsText" dxfId="26833" priority="26606" operator="containsText" text="SUIZA">
      <formula>NOT(ISERROR(SEARCH("SUIZA",B19)))</formula>
    </cfRule>
    <cfRule type="containsText" dxfId="26832" priority="26607" operator="containsText" text="AUSTRIA">
      <formula>NOT(ISERROR(SEARCH("AUSTRIA",B19)))</formula>
    </cfRule>
    <cfRule type="containsText" dxfId="26831" priority="26608" operator="containsText" text="IRLANDA">
      <formula>NOT(ISERROR(SEARCH("IRLANDA",B19)))</formula>
    </cfRule>
    <cfRule type="containsText" dxfId="26830" priority="26609" operator="containsText" text="PAÍSES DEL ESTE">
      <formula>NOT(ISERROR(SEARCH("PAÍSES DEL ESTE",B19)))</formula>
    </cfRule>
    <cfRule type="containsText" dxfId="26829" priority="26610" operator="containsText" text="RUSIA">
      <formula>NOT(ISERROR(SEARCH("RUSIA",B19)))</formula>
    </cfRule>
    <cfRule type="containsText" dxfId="26828" priority="26611" operator="containsText" text="HOLANDA">
      <formula>NOT(ISERROR(SEARCH("HOLANDA",B19)))</formula>
    </cfRule>
    <cfRule type="containsText" dxfId="26827" priority="26612" operator="containsText" text="FRANCIA">
      <formula>NOT(ISERROR(SEARCH("FRANCIA",B19)))</formula>
    </cfRule>
    <cfRule type="containsText" dxfId="26826" priority="26613" operator="containsText" text="ITALIA">
      <formula>NOT(ISERROR(SEARCH("ITALIA",B19)))</formula>
    </cfRule>
    <cfRule type="containsText" dxfId="26825" priority="26614" operator="containsText" text="BÉLGICA">
      <formula>NOT(ISERROR(SEARCH("BÉLGICA",B19)))</formula>
    </cfRule>
    <cfRule type="containsText" dxfId="26824" priority="26615" operator="containsText" text="ESPAÑA">
      <formula>NOT(ISERROR(SEARCH("ESPAÑA",B19)))</formula>
    </cfRule>
    <cfRule type="containsText" dxfId="26823" priority="26616" operator="containsText" text="ALEMANIA">
      <formula>NOT(ISERROR(SEARCH("ALEMANIA",B19)))</formula>
    </cfRule>
    <cfRule type="containsText" dxfId="26822" priority="26617" operator="containsText" text="PAÍSES NÓRDICOS">
      <formula>NOT(ISERROR(SEARCH("PAÍSES NÓRDICOS",B19)))</formula>
    </cfRule>
    <cfRule type="containsText" dxfId="26821" priority="26618" operator="containsText" text="REINO UNIDO">
      <formula>NOT(ISERROR(SEARCH("REINO UNIDO",B19)))</formula>
    </cfRule>
    <cfRule type="containsText" dxfId="26820" priority="26619" operator="containsText" text="DINAMARCA">
      <formula>NOT(ISERROR(SEARCH("DINAMARCA",B19)))</formula>
    </cfRule>
    <cfRule type="containsText" dxfId="26819" priority="26620" operator="containsText" text="NORUEGA">
      <formula>NOT(ISERROR(SEARCH("NORUEGA",B19)))</formula>
    </cfRule>
    <cfRule type="containsText" dxfId="26818" priority="26621" operator="containsText" text="FINLANDIA">
      <formula>NOT(ISERROR(SEARCH("FINLANDIA",B19)))</formula>
    </cfRule>
    <cfRule type="containsText" dxfId="26817" priority="26622" operator="containsText" text="SUECIA">
      <formula>NOT(ISERROR(SEARCH("SUECIA",B19)))</formula>
    </cfRule>
  </conditionalFormatting>
  <conditionalFormatting sqref="B19">
    <cfRule type="containsText" dxfId="26816" priority="26589" operator="containsText" text="SUIZA">
      <formula>NOT(ISERROR(SEARCH("SUIZA",B19)))</formula>
    </cfRule>
    <cfRule type="containsText" dxfId="26815" priority="26590" operator="containsText" text="AUSTRIA">
      <formula>NOT(ISERROR(SEARCH("AUSTRIA",B19)))</formula>
    </cfRule>
    <cfRule type="containsText" dxfId="26814" priority="26591" operator="containsText" text="IRLANDA">
      <formula>NOT(ISERROR(SEARCH("IRLANDA",B19)))</formula>
    </cfRule>
    <cfRule type="containsText" dxfId="26813" priority="26592" operator="containsText" text="PAÍSES DEL ESTE">
      <formula>NOT(ISERROR(SEARCH("PAÍSES DEL ESTE",B19)))</formula>
    </cfRule>
    <cfRule type="containsText" dxfId="26812" priority="26593" operator="containsText" text="RUSIA">
      <formula>NOT(ISERROR(SEARCH("RUSIA",B19)))</formula>
    </cfRule>
    <cfRule type="containsText" dxfId="26811" priority="26594" operator="containsText" text="HOLANDA">
      <formula>NOT(ISERROR(SEARCH("HOLANDA",B19)))</formula>
    </cfRule>
    <cfRule type="containsText" dxfId="26810" priority="26595" operator="containsText" text="FRANCIA">
      <formula>NOT(ISERROR(SEARCH("FRANCIA",B19)))</formula>
    </cfRule>
    <cfRule type="containsText" dxfId="26809" priority="26596" operator="containsText" text="ITALIA">
      <formula>NOT(ISERROR(SEARCH("ITALIA",B19)))</formula>
    </cfRule>
    <cfRule type="containsText" dxfId="26808" priority="26597" operator="containsText" text="BÉLGICA">
      <formula>NOT(ISERROR(SEARCH("BÉLGICA",B19)))</formula>
    </cfRule>
    <cfRule type="containsText" dxfId="26807" priority="26598" operator="containsText" text="ESPAÑA">
      <formula>NOT(ISERROR(SEARCH("ESPAÑA",B19)))</formula>
    </cfRule>
    <cfRule type="containsText" dxfId="26806" priority="26599" operator="containsText" text="ALEMANIA">
      <formula>NOT(ISERROR(SEARCH("ALEMANIA",B19)))</formula>
    </cfRule>
    <cfRule type="containsText" dxfId="26805" priority="26600" operator="containsText" text="PAÍSES NÓRDICOS">
      <formula>NOT(ISERROR(SEARCH("PAÍSES NÓRDICOS",B19)))</formula>
    </cfRule>
    <cfRule type="containsText" dxfId="26804" priority="26601" operator="containsText" text="REINO UNIDO">
      <formula>NOT(ISERROR(SEARCH("REINO UNIDO",B19)))</formula>
    </cfRule>
    <cfRule type="containsText" dxfId="26803" priority="26602" operator="containsText" text="DINAMARCA">
      <formula>NOT(ISERROR(SEARCH("DINAMARCA",B19)))</formula>
    </cfRule>
    <cfRule type="containsText" dxfId="26802" priority="26603" operator="containsText" text="NORUEGA">
      <formula>NOT(ISERROR(SEARCH("NORUEGA",B19)))</formula>
    </cfRule>
    <cfRule type="containsText" dxfId="26801" priority="26604" operator="containsText" text="FINLANDIA">
      <formula>NOT(ISERROR(SEARCH("FINLANDIA",B19)))</formula>
    </cfRule>
    <cfRule type="containsText" dxfId="26800" priority="26605" operator="containsText" text="SUECIA">
      <formula>NOT(ISERROR(SEARCH("SUECIA",B19)))</formula>
    </cfRule>
  </conditionalFormatting>
  <conditionalFormatting sqref="B19">
    <cfRule type="containsText" dxfId="26799" priority="26572" operator="containsText" text="SUIZA">
      <formula>NOT(ISERROR(SEARCH("SUIZA",B19)))</formula>
    </cfRule>
    <cfRule type="containsText" dxfId="26798" priority="26573" operator="containsText" text="AUSTRIA">
      <formula>NOT(ISERROR(SEARCH("AUSTRIA",B19)))</formula>
    </cfRule>
    <cfRule type="containsText" dxfId="26797" priority="26574" operator="containsText" text="IRLANDA">
      <formula>NOT(ISERROR(SEARCH("IRLANDA",B19)))</formula>
    </cfRule>
    <cfRule type="containsText" dxfId="26796" priority="26575" operator="containsText" text="PAÍSES DEL ESTE">
      <formula>NOT(ISERROR(SEARCH("PAÍSES DEL ESTE",B19)))</formula>
    </cfRule>
    <cfRule type="containsText" dxfId="26795" priority="26576" operator="containsText" text="RUSIA">
      <formula>NOT(ISERROR(SEARCH("RUSIA",B19)))</formula>
    </cfRule>
    <cfRule type="containsText" dxfId="26794" priority="26577" operator="containsText" text="HOLANDA">
      <formula>NOT(ISERROR(SEARCH("HOLANDA",B19)))</formula>
    </cfRule>
    <cfRule type="containsText" dxfId="26793" priority="26578" operator="containsText" text="FRANCIA">
      <formula>NOT(ISERROR(SEARCH("FRANCIA",B19)))</formula>
    </cfRule>
    <cfRule type="containsText" dxfId="26792" priority="26579" operator="containsText" text="ITALIA">
      <formula>NOT(ISERROR(SEARCH("ITALIA",B19)))</formula>
    </cfRule>
    <cfRule type="containsText" dxfId="26791" priority="26580" operator="containsText" text="BÉLGICA">
      <formula>NOT(ISERROR(SEARCH("BÉLGICA",B19)))</formula>
    </cfRule>
    <cfRule type="containsText" dxfId="26790" priority="26581" operator="containsText" text="ESPAÑA">
      <formula>NOT(ISERROR(SEARCH("ESPAÑA",B19)))</formula>
    </cfRule>
    <cfRule type="containsText" dxfId="26789" priority="26582" operator="containsText" text="ALEMANIA">
      <formula>NOT(ISERROR(SEARCH("ALEMANIA",B19)))</formula>
    </cfRule>
    <cfRule type="containsText" dxfId="26788" priority="26583" operator="containsText" text="PAÍSES NÓRDICOS">
      <formula>NOT(ISERROR(SEARCH("PAÍSES NÓRDICOS",B19)))</formula>
    </cfRule>
    <cfRule type="containsText" dxfId="26787" priority="26584" operator="containsText" text="REINO UNIDO">
      <formula>NOT(ISERROR(SEARCH("REINO UNIDO",B19)))</formula>
    </cfRule>
    <cfRule type="containsText" dxfId="26786" priority="26585" operator="containsText" text="DINAMARCA">
      <formula>NOT(ISERROR(SEARCH("DINAMARCA",B19)))</formula>
    </cfRule>
    <cfRule type="containsText" dxfId="26785" priority="26586" operator="containsText" text="NORUEGA">
      <formula>NOT(ISERROR(SEARCH("NORUEGA",B19)))</formula>
    </cfRule>
    <cfRule type="containsText" dxfId="26784" priority="26587" operator="containsText" text="FINLANDIA">
      <formula>NOT(ISERROR(SEARCH("FINLANDIA",B19)))</formula>
    </cfRule>
    <cfRule type="containsText" dxfId="26783" priority="26588" operator="containsText" text="SUECIA">
      <formula>NOT(ISERROR(SEARCH("SUECIA",B19)))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20">
    <cfRule type="containsText" dxfId="26731" priority="26504" operator="containsText" text="SUIZA">
      <formula>NOT(ISERROR(SEARCH("SUIZA",B20)))</formula>
    </cfRule>
    <cfRule type="containsText" dxfId="26730" priority="26505" operator="containsText" text="AUSTRIA">
      <formula>NOT(ISERROR(SEARCH("AUSTRIA",B20)))</formula>
    </cfRule>
    <cfRule type="containsText" dxfId="26729" priority="26506" operator="containsText" text="IRLANDA">
      <formula>NOT(ISERROR(SEARCH("IRLANDA",B20)))</formula>
    </cfRule>
    <cfRule type="containsText" dxfId="26728" priority="26507" operator="containsText" text="PAÍSES DEL ESTE">
      <formula>NOT(ISERROR(SEARCH("PAÍSES DEL ESTE",B20)))</formula>
    </cfRule>
    <cfRule type="containsText" dxfId="26727" priority="26508" operator="containsText" text="RUSIA">
      <formula>NOT(ISERROR(SEARCH("RUSIA",B20)))</formula>
    </cfRule>
    <cfRule type="containsText" dxfId="26726" priority="26509" operator="containsText" text="HOLANDA">
      <formula>NOT(ISERROR(SEARCH("HOLANDA",B20)))</formula>
    </cfRule>
    <cfRule type="containsText" dxfId="26725" priority="26510" operator="containsText" text="FRANCIA">
      <formula>NOT(ISERROR(SEARCH("FRANCIA",B20)))</formula>
    </cfRule>
    <cfRule type="containsText" dxfId="26724" priority="26511" operator="containsText" text="ITALIA">
      <formula>NOT(ISERROR(SEARCH("ITALIA",B20)))</formula>
    </cfRule>
    <cfRule type="containsText" dxfId="26723" priority="26512" operator="containsText" text="BÉLGICA">
      <formula>NOT(ISERROR(SEARCH("BÉLGICA",B20)))</formula>
    </cfRule>
    <cfRule type="containsText" dxfId="26722" priority="26513" operator="containsText" text="ESPAÑA">
      <formula>NOT(ISERROR(SEARCH("ESPAÑA",B20)))</formula>
    </cfRule>
    <cfRule type="containsText" dxfId="26721" priority="26514" operator="containsText" text="ALEMANIA">
      <formula>NOT(ISERROR(SEARCH("ALEMANIA",B20)))</formula>
    </cfRule>
    <cfRule type="containsText" dxfId="26720" priority="26515" operator="containsText" text="PAÍSES NÓRDICOS">
      <formula>NOT(ISERROR(SEARCH("PAÍSES NÓRDICOS",B20)))</formula>
    </cfRule>
    <cfRule type="containsText" dxfId="26719" priority="26516" operator="containsText" text="REINO UNIDO">
      <formula>NOT(ISERROR(SEARCH("REINO UNIDO",B20)))</formula>
    </cfRule>
    <cfRule type="containsText" dxfId="26718" priority="26517" operator="containsText" text="DINAMARCA">
      <formula>NOT(ISERROR(SEARCH("DINAMARCA",B20)))</formula>
    </cfRule>
    <cfRule type="containsText" dxfId="26717" priority="26518" operator="containsText" text="NORUEGA">
      <formula>NOT(ISERROR(SEARCH("NORUEGA",B20)))</formula>
    </cfRule>
    <cfRule type="containsText" dxfId="26716" priority="26519" operator="containsText" text="FINLANDIA">
      <formula>NOT(ISERROR(SEARCH("FINLANDIA",B20)))</formula>
    </cfRule>
    <cfRule type="containsText" dxfId="26715" priority="26520" operator="containsText" text="SUECIA">
      <formula>NOT(ISERROR(SEARCH("SUECIA",B20)))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13">
    <cfRule type="containsText" dxfId="26493" priority="26266" operator="containsText" text="SUIZA">
      <formula>NOT(ISERROR(SEARCH("SUIZA",B13)))</formula>
    </cfRule>
    <cfRule type="containsText" dxfId="26492" priority="26267" operator="containsText" text="AUSTRIA">
      <formula>NOT(ISERROR(SEARCH("AUSTRIA",B13)))</formula>
    </cfRule>
    <cfRule type="containsText" dxfId="26491" priority="26268" operator="containsText" text="IRLANDA">
      <formula>NOT(ISERROR(SEARCH("IRLANDA",B13)))</formula>
    </cfRule>
    <cfRule type="containsText" dxfId="26490" priority="26269" operator="containsText" text="PAÍSES DEL ESTE">
      <formula>NOT(ISERROR(SEARCH("PAÍSES DEL ESTE",B13)))</formula>
    </cfRule>
    <cfRule type="containsText" dxfId="26489" priority="26270" operator="containsText" text="RUSIA">
      <formula>NOT(ISERROR(SEARCH("RUSIA",B13)))</formula>
    </cfRule>
    <cfRule type="containsText" dxfId="26488" priority="26271" operator="containsText" text="HOLANDA">
      <formula>NOT(ISERROR(SEARCH("HOLANDA",B13)))</formula>
    </cfRule>
    <cfRule type="containsText" dxfId="26487" priority="26272" operator="containsText" text="FRANCIA">
      <formula>NOT(ISERROR(SEARCH("FRANCIA",B13)))</formula>
    </cfRule>
    <cfRule type="containsText" dxfId="26486" priority="26273" operator="containsText" text="ITALIA">
      <formula>NOT(ISERROR(SEARCH("ITALIA",B13)))</formula>
    </cfRule>
    <cfRule type="containsText" dxfId="26485" priority="26274" operator="containsText" text="BÉLGICA">
      <formula>NOT(ISERROR(SEARCH("BÉLGICA",B13)))</formula>
    </cfRule>
    <cfRule type="containsText" dxfId="26484" priority="26275" operator="containsText" text="ESPAÑA">
      <formula>NOT(ISERROR(SEARCH("ESPAÑA",B13)))</formula>
    </cfRule>
    <cfRule type="containsText" dxfId="26483" priority="26276" operator="containsText" text="ALEMANIA">
      <formula>NOT(ISERROR(SEARCH("ALEMANIA",B13)))</formula>
    </cfRule>
    <cfRule type="containsText" dxfId="26482" priority="26277" operator="containsText" text="PAÍSES NÓRDICOS">
      <formula>NOT(ISERROR(SEARCH("PAÍSES NÓRDICOS",B13)))</formula>
    </cfRule>
    <cfRule type="containsText" dxfId="26481" priority="26278" operator="containsText" text="REINO UNIDO">
      <formula>NOT(ISERROR(SEARCH("REINO UNIDO",B13)))</formula>
    </cfRule>
    <cfRule type="containsText" dxfId="26480" priority="26279" operator="containsText" text="DINAMARCA">
      <formula>NOT(ISERROR(SEARCH("DINAMARCA",B13)))</formula>
    </cfRule>
    <cfRule type="containsText" dxfId="26479" priority="26280" operator="containsText" text="NORUEGA">
      <formula>NOT(ISERROR(SEARCH("NORUEGA",B13)))</formula>
    </cfRule>
    <cfRule type="containsText" dxfId="26478" priority="26281" operator="containsText" text="FINLANDIA">
      <formula>NOT(ISERROR(SEARCH("FINLANDIA",B13)))</formula>
    </cfRule>
    <cfRule type="containsText" dxfId="26477" priority="26282" operator="containsText" text="SUECIA">
      <formula>NOT(ISERROR(SEARCH("SUECIA",B13)))</formula>
    </cfRule>
  </conditionalFormatting>
  <conditionalFormatting sqref="B13:B14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3">
    <cfRule type="containsText" dxfId="26459" priority="26232" operator="containsText" text="SUIZA">
      <formula>NOT(ISERROR(SEARCH("SUIZA",B13)))</formula>
    </cfRule>
    <cfRule type="containsText" dxfId="26458" priority="26233" operator="containsText" text="AUSTRIA">
      <formula>NOT(ISERROR(SEARCH("AUSTRIA",B13)))</formula>
    </cfRule>
    <cfRule type="containsText" dxfId="26457" priority="26234" operator="containsText" text="IRLANDA">
      <formula>NOT(ISERROR(SEARCH("IRLANDA",B13)))</formula>
    </cfRule>
    <cfRule type="containsText" dxfId="26456" priority="26235" operator="containsText" text="PAÍSES DEL ESTE">
      <formula>NOT(ISERROR(SEARCH("PAÍSES DEL ESTE",B13)))</formula>
    </cfRule>
    <cfRule type="containsText" dxfId="26455" priority="26236" operator="containsText" text="RUSIA">
      <formula>NOT(ISERROR(SEARCH("RUSIA",B13)))</formula>
    </cfRule>
    <cfRule type="containsText" dxfId="26454" priority="26237" operator="containsText" text="HOLANDA">
      <formula>NOT(ISERROR(SEARCH("HOLANDA",B13)))</formula>
    </cfRule>
    <cfRule type="containsText" dxfId="26453" priority="26238" operator="containsText" text="FRANCIA">
      <formula>NOT(ISERROR(SEARCH("FRANCIA",B13)))</formula>
    </cfRule>
    <cfRule type="containsText" dxfId="26452" priority="26239" operator="containsText" text="ITALIA">
      <formula>NOT(ISERROR(SEARCH("ITALIA",B13)))</formula>
    </cfRule>
    <cfRule type="containsText" dxfId="26451" priority="26240" operator="containsText" text="BÉLGICA">
      <formula>NOT(ISERROR(SEARCH("BÉLGICA",B13)))</formula>
    </cfRule>
    <cfRule type="containsText" dxfId="26450" priority="26241" operator="containsText" text="ESPAÑA">
      <formula>NOT(ISERROR(SEARCH("ESPAÑA",B13)))</formula>
    </cfRule>
    <cfRule type="containsText" dxfId="26449" priority="26242" operator="containsText" text="ALEMANIA">
      <formula>NOT(ISERROR(SEARCH("ALEMANIA",B13)))</formula>
    </cfRule>
    <cfRule type="containsText" dxfId="26448" priority="26243" operator="containsText" text="PAÍSES NÓRDICOS">
      <formula>NOT(ISERROR(SEARCH("PAÍSES NÓRDICOS",B13)))</formula>
    </cfRule>
    <cfRule type="containsText" dxfId="26447" priority="26244" operator="containsText" text="REINO UNIDO">
      <formula>NOT(ISERROR(SEARCH("REINO UNIDO",B13)))</formula>
    </cfRule>
    <cfRule type="containsText" dxfId="26446" priority="26245" operator="containsText" text="DINAMARCA">
      <formula>NOT(ISERROR(SEARCH("DINAMARCA",B13)))</formula>
    </cfRule>
    <cfRule type="containsText" dxfId="26445" priority="26246" operator="containsText" text="NORUEGA">
      <formula>NOT(ISERROR(SEARCH("NORUEGA",B13)))</formula>
    </cfRule>
    <cfRule type="containsText" dxfId="26444" priority="26247" operator="containsText" text="FINLANDIA">
      <formula>NOT(ISERROR(SEARCH("FINLANDIA",B13)))</formula>
    </cfRule>
    <cfRule type="containsText" dxfId="26443" priority="26248" operator="containsText" text="SUECIA">
      <formula>NOT(ISERROR(SEARCH("SUECIA",B13)))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4">
    <cfRule type="containsText" dxfId="26391" priority="26164" operator="containsText" text="SUIZA">
      <formula>NOT(ISERROR(SEARCH("SUIZA",B14)))</formula>
    </cfRule>
    <cfRule type="containsText" dxfId="26390" priority="26165" operator="containsText" text="AUSTRIA">
      <formula>NOT(ISERROR(SEARCH("AUSTRIA",B14)))</formula>
    </cfRule>
    <cfRule type="containsText" dxfId="26389" priority="26166" operator="containsText" text="IRLANDA">
      <formula>NOT(ISERROR(SEARCH("IRLANDA",B14)))</formula>
    </cfRule>
    <cfRule type="containsText" dxfId="26388" priority="26167" operator="containsText" text="PAÍSES DEL ESTE">
      <formula>NOT(ISERROR(SEARCH("PAÍSES DEL ESTE",B14)))</formula>
    </cfRule>
    <cfRule type="containsText" dxfId="26387" priority="26168" operator="containsText" text="RUSIA">
      <formula>NOT(ISERROR(SEARCH("RUSIA",B14)))</formula>
    </cfRule>
    <cfRule type="containsText" dxfId="26386" priority="26169" operator="containsText" text="HOLANDA">
      <formula>NOT(ISERROR(SEARCH("HOLANDA",B14)))</formula>
    </cfRule>
    <cfRule type="containsText" dxfId="26385" priority="26170" operator="containsText" text="FRANCIA">
      <formula>NOT(ISERROR(SEARCH("FRANCIA",B14)))</formula>
    </cfRule>
    <cfRule type="containsText" dxfId="26384" priority="26171" operator="containsText" text="ITALIA">
      <formula>NOT(ISERROR(SEARCH("ITALIA",B14)))</formula>
    </cfRule>
    <cfRule type="containsText" dxfId="26383" priority="26172" operator="containsText" text="BÉLGICA">
      <formula>NOT(ISERROR(SEARCH("BÉLGICA",B14)))</formula>
    </cfRule>
    <cfRule type="containsText" dxfId="26382" priority="26173" operator="containsText" text="ESPAÑA">
      <formula>NOT(ISERROR(SEARCH("ESPAÑA",B14)))</formula>
    </cfRule>
    <cfRule type="containsText" dxfId="26381" priority="26174" operator="containsText" text="ALEMANIA">
      <formula>NOT(ISERROR(SEARCH("ALEMANIA",B14)))</formula>
    </cfRule>
    <cfRule type="containsText" dxfId="26380" priority="26175" operator="containsText" text="PAÍSES NÓRDICOS">
      <formula>NOT(ISERROR(SEARCH("PAÍSES NÓRDICOS",B14)))</formula>
    </cfRule>
    <cfRule type="containsText" dxfId="26379" priority="26176" operator="containsText" text="REINO UNIDO">
      <formula>NOT(ISERROR(SEARCH("REINO UNIDO",B14)))</formula>
    </cfRule>
    <cfRule type="containsText" dxfId="26378" priority="26177" operator="containsText" text="DINAMARCA">
      <formula>NOT(ISERROR(SEARCH("DINAMARCA",B14)))</formula>
    </cfRule>
    <cfRule type="containsText" dxfId="26377" priority="26178" operator="containsText" text="NORUEGA">
      <formula>NOT(ISERROR(SEARCH("NORUEGA",B14)))</formula>
    </cfRule>
    <cfRule type="containsText" dxfId="26376" priority="26179" operator="containsText" text="FINLANDIA">
      <formula>NOT(ISERROR(SEARCH("FINLANDIA",B14)))</formula>
    </cfRule>
    <cfRule type="containsText" dxfId="26375" priority="26180" operator="containsText" text="SUECIA">
      <formula>NOT(ISERROR(SEARCH("SUECIA",B14)))</formula>
    </cfRule>
  </conditionalFormatting>
  <conditionalFormatting sqref="B13:B16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3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3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:B15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4">
    <cfRule type="containsText" dxfId="26221" priority="25994" operator="containsText" text="SUIZA">
      <formula>NOT(ISERROR(SEARCH("SUIZA",B14)))</formula>
    </cfRule>
    <cfRule type="containsText" dxfId="26220" priority="25995" operator="containsText" text="AUSTRIA">
      <formula>NOT(ISERROR(SEARCH("AUSTRIA",B14)))</formula>
    </cfRule>
    <cfRule type="containsText" dxfId="26219" priority="25996" operator="containsText" text="IRLANDA">
      <formula>NOT(ISERROR(SEARCH("IRLANDA",B14)))</formula>
    </cfRule>
    <cfRule type="containsText" dxfId="26218" priority="25997" operator="containsText" text="PAÍSES DEL ESTE">
      <formula>NOT(ISERROR(SEARCH("PAÍSES DEL ESTE",B14)))</formula>
    </cfRule>
    <cfRule type="containsText" dxfId="26217" priority="25998" operator="containsText" text="RUSIA">
      <formula>NOT(ISERROR(SEARCH("RUSIA",B14)))</formula>
    </cfRule>
    <cfRule type="containsText" dxfId="26216" priority="25999" operator="containsText" text="HOLANDA">
      <formula>NOT(ISERROR(SEARCH("HOLANDA",B14)))</formula>
    </cfRule>
    <cfRule type="containsText" dxfId="26215" priority="26000" operator="containsText" text="FRANCIA">
      <formula>NOT(ISERROR(SEARCH("FRANCIA",B14)))</formula>
    </cfRule>
    <cfRule type="containsText" dxfId="26214" priority="26001" operator="containsText" text="ITALIA">
      <formula>NOT(ISERROR(SEARCH("ITALIA",B14)))</formula>
    </cfRule>
    <cfRule type="containsText" dxfId="26213" priority="26002" operator="containsText" text="BÉLGICA">
      <formula>NOT(ISERROR(SEARCH("BÉLGICA",B14)))</formula>
    </cfRule>
    <cfRule type="containsText" dxfId="26212" priority="26003" operator="containsText" text="ESPAÑA">
      <formula>NOT(ISERROR(SEARCH("ESPAÑA",B14)))</formula>
    </cfRule>
    <cfRule type="containsText" dxfId="26211" priority="26004" operator="containsText" text="ALEMANIA">
      <formula>NOT(ISERROR(SEARCH("ALEMANIA",B14)))</formula>
    </cfRule>
    <cfRule type="containsText" dxfId="26210" priority="26005" operator="containsText" text="PAÍSES NÓRDICOS">
      <formula>NOT(ISERROR(SEARCH("PAÍSES NÓRDICOS",B14)))</formula>
    </cfRule>
    <cfRule type="containsText" dxfId="26209" priority="26006" operator="containsText" text="REINO UNIDO">
      <formula>NOT(ISERROR(SEARCH("REINO UNIDO",B14)))</formula>
    </cfRule>
    <cfRule type="containsText" dxfId="26208" priority="26007" operator="containsText" text="DINAMARCA">
      <formula>NOT(ISERROR(SEARCH("DINAMARCA",B14)))</formula>
    </cfRule>
    <cfRule type="containsText" dxfId="26207" priority="26008" operator="containsText" text="NORUEGA">
      <formula>NOT(ISERROR(SEARCH("NORUEGA",B14)))</formula>
    </cfRule>
    <cfRule type="containsText" dxfId="26206" priority="26009" operator="containsText" text="FINLANDIA">
      <formula>NOT(ISERROR(SEARCH("FINLANDIA",B14)))</formula>
    </cfRule>
    <cfRule type="containsText" dxfId="26205" priority="26010" operator="containsText" text="SUECIA">
      <formula>NOT(ISERROR(SEARCH("SUECIA",B14)))</formula>
    </cfRule>
  </conditionalFormatting>
  <conditionalFormatting sqref="B14">
    <cfRule type="containsText" dxfId="26204" priority="25977" operator="containsText" text="SUIZA">
      <formula>NOT(ISERROR(SEARCH("SUIZA",B14)))</formula>
    </cfRule>
    <cfRule type="containsText" dxfId="26203" priority="25978" operator="containsText" text="AUSTRIA">
      <formula>NOT(ISERROR(SEARCH("AUSTRIA",B14)))</formula>
    </cfRule>
    <cfRule type="containsText" dxfId="26202" priority="25979" operator="containsText" text="IRLANDA">
      <formula>NOT(ISERROR(SEARCH("IRLANDA",B14)))</formula>
    </cfRule>
    <cfRule type="containsText" dxfId="26201" priority="25980" operator="containsText" text="PAÍSES DEL ESTE">
      <formula>NOT(ISERROR(SEARCH("PAÍSES DEL ESTE",B14)))</formula>
    </cfRule>
    <cfRule type="containsText" dxfId="26200" priority="25981" operator="containsText" text="RUSIA">
      <formula>NOT(ISERROR(SEARCH("RUSIA",B14)))</formula>
    </cfRule>
    <cfRule type="containsText" dxfId="26199" priority="25982" operator="containsText" text="HOLANDA">
      <formula>NOT(ISERROR(SEARCH("HOLANDA",B14)))</formula>
    </cfRule>
    <cfRule type="containsText" dxfId="26198" priority="25983" operator="containsText" text="FRANCIA">
      <formula>NOT(ISERROR(SEARCH("FRANCIA",B14)))</formula>
    </cfRule>
    <cfRule type="containsText" dxfId="26197" priority="25984" operator="containsText" text="ITALIA">
      <formula>NOT(ISERROR(SEARCH("ITALIA",B14)))</formula>
    </cfRule>
    <cfRule type="containsText" dxfId="26196" priority="25985" operator="containsText" text="BÉLGICA">
      <formula>NOT(ISERROR(SEARCH("BÉLGICA",B14)))</formula>
    </cfRule>
    <cfRule type="containsText" dxfId="26195" priority="25986" operator="containsText" text="ESPAÑA">
      <formula>NOT(ISERROR(SEARCH("ESPAÑA",B14)))</formula>
    </cfRule>
    <cfRule type="containsText" dxfId="26194" priority="25987" operator="containsText" text="ALEMANIA">
      <formula>NOT(ISERROR(SEARCH("ALEMANIA",B14)))</formula>
    </cfRule>
    <cfRule type="containsText" dxfId="26193" priority="25988" operator="containsText" text="PAÍSES NÓRDICOS">
      <formula>NOT(ISERROR(SEARCH("PAÍSES NÓRDICOS",B14)))</formula>
    </cfRule>
    <cfRule type="containsText" dxfId="26192" priority="25989" operator="containsText" text="REINO UNIDO">
      <formula>NOT(ISERROR(SEARCH("REINO UNIDO",B14)))</formula>
    </cfRule>
    <cfRule type="containsText" dxfId="26191" priority="25990" operator="containsText" text="DINAMARCA">
      <formula>NOT(ISERROR(SEARCH("DINAMARCA",B14)))</formula>
    </cfRule>
    <cfRule type="containsText" dxfId="26190" priority="25991" operator="containsText" text="NORUEGA">
      <formula>NOT(ISERROR(SEARCH("NORUEGA",B14)))</formula>
    </cfRule>
    <cfRule type="containsText" dxfId="26189" priority="25992" operator="containsText" text="FINLANDIA">
      <formula>NOT(ISERROR(SEARCH("FINLANDIA",B14)))</formula>
    </cfRule>
    <cfRule type="containsText" dxfId="26188" priority="25993" operator="containsText" text="SUECIA">
      <formula>NOT(ISERROR(SEARCH("SUECIA",B14)))</formula>
    </cfRule>
  </conditionalFormatting>
  <conditionalFormatting sqref="B14">
    <cfRule type="containsText" dxfId="26187" priority="25960" operator="containsText" text="SUIZA">
      <formula>NOT(ISERROR(SEARCH("SUIZA",B14)))</formula>
    </cfRule>
    <cfRule type="containsText" dxfId="26186" priority="25961" operator="containsText" text="AUSTRIA">
      <formula>NOT(ISERROR(SEARCH("AUSTRIA",B14)))</formula>
    </cfRule>
    <cfRule type="containsText" dxfId="26185" priority="25962" operator="containsText" text="IRLANDA">
      <formula>NOT(ISERROR(SEARCH("IRLANDA",B14)))</formula>
    </cfRule>
    <cfRule type="containsText" dxfId="26184" priority="25963" operator="containsText" text="PAÍSES DEL ESTE">
      <formula>NOT(ISERROR(SEARCH("PAÍSES DEL ESTE",B14)))</formula>
    </cfRule>
    <cfRule type="containsText" dxfId="26183" priority="25964" operator="containsText" text="RUSIA">
      <formula>NOT(ISERROR(SEARCH("RUSIA",B14)))</formula>
    </cfRule>
    <cfRule type="containsText" dxfId="26182" priority="25965" operator="containsText" text="HOLANDA">
      <formula>NOT(ISERROR(SEARCH("HOLANDA",B14)))</formula>
    </cfRule>
    <cfRule type="containsText" dxfId="26181" priority="25966" operator="containsText" text="FRANCIA">
      <formula>NOT(ISERROR(SEARCH("FRANCIA",B14)))</formula>
    </cfRule>
    <cfRule type="containsText" dxfId="26180" priority="25967" operator="containsText" text="ITALIA">
      <formula>NOT(ISERROR(SEARCH("ITALIA",B14)))</formula>
    </cfRule>
    <cfRule type="containsText" dxfId="26179" priority="25968" operator="containsText" text="BÉLGICA">
      <formula>NOT(ISERROR(SEARCH("BÉLGICA",B14)))</formula>
    </cfRule>
    <cfRule type="containsText" dxfId="26178" priority="25969" operator="containsText" text="ESPAÑA">
      <formula>NOT(ISERROR(SEARCH("ESPAÑA",B14)))</formula>
    </cfRule>
    <cfRule type="containsText" dxfId="26177" priority="25970" operator="containsText" text="ALEMANIA">
      <formula>NOT(ISERROR(SEARCH("ALEMANIA",B14)))</formula>
    </cfRule>
    <cfRule type="containsText" dxfId="26176" priority="25971" operator="containsText" text="PAÍSES NÓRDICOS">
      <formula>NOT(ISERROR(SEARCH("PAÍSES NÓRDICOS",B14)))</formula>
    </cfRule>
    <cfRule type="containsText" dxfId="26175" priority="25972" operator="containsText" text="REINO UNIDO">
      <formula>NOT(ISERROR(SEARCH("REINO UNIDO",B14)))</formula>
    </cfRule>
    <cfRule type="containsText" dxfId="26174" priority="25973" operator="containsText" text="DINAMARCA">
      <formula>NOT(ISERROR(SEARCH("DINAMARCA",B14)))</formula>
    </cfRule>
    <cfRule type="containsText" dxfId="26173" priority="25974" operator="containsText" text="NORUEGA">
      <formula>NOT(ISERROR(SEARCH("NORUEGA",B14)))</formula>
    </cfRule>
    <cfRule type="containsText" dxfId="26172" priority="25975" operator="containsText" text="FINLANDIA">
      <formula>NOT(ISERROR(SEARCH("FINLANDIA",B14)))</formula>
    </cfRule>
    <cfRule type="containsText" dxfId="26171" priority="25976" operator="containsText" text="SUECIA">
      <formula>NOT(ISERROR(SEARCH("SUECIA",B14)))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5">
    <cfRule type="containsText" dxfId="26119" priority="25892" operator="containsText" text="SUIZA">
      <formula>NOT(ISERROR(SEARCH("SUIZA",B15)))</formula>
    </cfRule>
    <cfRule type="containsText" dxfId="26118" priority="25893" operator="containsText" text="AUSTRIA">
      <formula>NOT(ISERROR(SEARCH("AUSTRIA",B15)))</formula>
    </cfRule>
    <cfRule type="containsText" dxfId="26117" priority="25894" operator="containsText" text="IRLANDA">
      <formula>NOT(ISERROR(SEARCH("IRLANDA",B15)))</formula>
    </cfRule>
    <cfRule type="containsText" dxfId="26116" priority="25895" operator="containsText" text="PAÍSES DEL ESTE">
      <formula>NOT(ISERROR(SEARCH("PAÍSES DEL ESTE",B15)))</formula>
    </cfRule>
    <cfRule type="containsText" dxfId="26115" priority="25896" operator="containsText" text="RUSIA">
      <formula>NOT(ISERROR(SEARCH("RUSIA",B15)))</formula>
    </cfRule>
    <cfRule type="containsText" dxfId="26114" priority="25897" operator="containsText" text="HOLANDA">
      <formula>NOT(ISERROR(SEARCH("HOLANDA",B15)))</formula>
    </cfRule>
    <cfRule type="containsText" dxfId="26113" priority="25898" operator="containsText" text="FRANCIA">
      <formula>NOT(ISERROR(SEARCH("FRANCIA",B15)))</formula>
    </cfRule>
    <cfRule type="containsText" dxfId="26112" priority="25899" operator="containsText" text="ITALIA">
      <formula>NOT(ISERROR(SEARCH("ITALIA",B15)))</formula>
    </cfRule>
    <cfRule type="containsText" dxfId="26111" priority="25900" operator="containsText" text="BÉLGICA">
      <formula>NOT(ISERROR(SEARCH("BÉLGICA",B15)))</formula>
    </cfRule>
    <cfRule type="containsText" dxfId="26110" priority="25901" operator="containsText" text="ESPAÑA">
      <formula>NOT(ISERROR(SEARCH("ESPAÑA",B15)))</formula>
    </cfRule>
    <cfRule type="containsText" dxfId="26109" priority="25902" operator="containsText" text="ALEMANIA">
      <formula>NOT(ISERROR(SEARCH("ALEMANIA",B15)))</formula>
    </cfRule>
    <cfRule type="containsText" dxfId="26108" priority="25903" operator="containsText" text="PAÍSES NÓRDICOS">
      <formula>NOT(ISERROR(SEARCH("PAÍSES NÓRDICOS",B15)))</formula>
    </cfRule>
    <cfRule type="containsText" dxfId="26107" priority="25904" operator="containsText" text="REINO UNIDO">
      <formula>NOT(ISERROR(SEARCH("REINO UNIDO",B15)))</formula>
    </cfRule>
    <cfRule type="containsText" dxfId="26106" priority="25905" operator="containsText" text="DINAMARCA">
      <formula>NOT(ISERROR(SEARCH("DINAMARCA",B15)))</formula>
    </cfRule>
    <cfRule type="containsText" dxfId="26105" priority="25906" operator="containsText" text="NORUEGA">
      <formula>NOT(ISERROR(SEARCH("NORUEGA",B15)))</formula>
    </cfRule>
    <cfRule type="containsText" dxfId="26104" priority="25907" operator="containsText" text="FINLANDIA">
      <formula>NOT(ISERROR(SEARCH("FINLANDIA",B15)))</formula>
    </cfRule>
    <cfRule type="containsText" dxfId="26103" priority="25908" operator="containsText" text="SUECIA">
      <formula>NOT(ISERROR(SEARCH("SUECIA",B15)))</formula>
    </cfRule>
  </conditionalFormatting>
  <conditionalFormatting sqref="B15:B16">
    <cfRule type="containsText" dxfId="26102" priority="25875" operator="containsText" text="SUIZA">
      <formula>NOT(ISERROR(SEARCH("SUIZA",B15)))</formula>
    </cfRule>
    <cfRule type="containsText" dxfId="26101" priority="25876" operator="containsText" text="AUSTRIA">
      <formula>NOT(ISERROR(SEARCH("AUSTRIA",B15)))</formula>
    </cfRule>
    <cfRule type="containsText" dxfId="26100" priority="25877" operator="containsText" text="IRLANDA">
      <formula>NOT(ISERROR(SEARCH("IRLANDA",B15)))</formula>
    </cfRule>
    <cfRule type="containsText" dxfId="26099" priority="25878" operator="containsText" text="PAÍSES DEL ESTE">
      <formula>NOT(ISERROR(SEARCH("PAÍSES DEL ESTE",B15)))</formula>
    </cfRule>
    <cfRule type="containsText" dxfId="26098" priority="25879" operator="containsText" text="RUSIA">
      <formula>NOT(ISERROR(SEARCH("RUSIA",B15)))</formula>
    </cfRule>
    <cfRule type="containsText" dxfId="26097" priority="25880" operator="containsText" text="HOLANDA">
      <formula>NOT(ISERROR(SEARCH("HOLANDA",B15)))</formula>
    </cfRule>
    <cfRule type="containsText" dxfId="26096" priority="25881" operator="containsText" text="FRANCIA">
      <formula>NOT(ISERROR(SEARCH("FRANCIA",B15)))</formula>
    </cfRule>
    <cfRule type="containsText" dxfId="26095" priority="25882" operator="containsText" text="ITALIA">
      <formula>NOT(ISERROR(SEARCH("ITALIA",B15)))</formula>
    </cfRule>
    <cfRule type="containsText" dxfId="26094" priority="25883" operator="containsText" text="BÉLGICA">
      <formula>NOT(ISERROR(SEARCH("BÉLGICA",B15)))</formula>
    </cfRule>
    <cfRule type="containsText" dxfId="26093" priority="25884" operator="containsText" text="ESPAÑA">
      <formula>NOT(ISERROR(SEARCH("ESPAÑA",B15)))</formula>
    </cfRule>
    <cfRule type="containsText" dxfId="26092" priority="25885" operator="containsText" text="ALEMANIA">
      <formula>NOT(ISERROR(SEARCH("ALEMANIA",B15)))</formula>
    </cfRule>
    <cfRule type="containsText" dxfId="26091" priority="25886" operator="containsText" text="PAÍSES NÓRDICOS">
      <formula>NOT(ISERROR(SEARCH("PAÍSES NÓRDICOS",B15)))</formula>
    </cfRule>
    <cfRule type="containsText" dxfId="26090" priority="25887" operator="containsText" text="REINO UNIDO">
      <formula>NOT(ISERROR(SEARCH("REINO UNIDO",B15)))</formula>
    </cfRule>
    <cfRule type="containsText" dxfId="26089" priority="25888" operator="containsText" text="DINAMARCA">
      <formula>NOT(ISERROR(SEARCH("DINAMARCA",B15)))</formula>
    </cfRule>
    <cfRule type="containsText" dxfId="26088" priority="25889" operator="containsText" text="NORUEGA">
      <formula>NOT(ISERROR(SEARCH("NORUEGA",B15)))</formula>
    </cfRule>
    <cfRule type="containsText" dxfId="26087" priority="25890" operator="containsText" text="FINLANDIA">
      <formula>NOT(ISERROR(SEARCH("FINLANDIA",B15)))</formula>
    </cfRule>
    <cfRule type="containsText" dxfId="26086" priority="25891" operator="containsText" text="SUECIA">
      <formula>NOT(ISERROR(SEARCH("SUECIA",B15)))</formula>
    </cfRule>
  </conditionalFormatting>
  <conditionalFormatting sqref="B15">
    <cfRule type="containsText" dxfId="26085" priority="25858" operator="containsText" text="SUIZA">
      <formula>NOT(ISERROR(SEARCH("SUIZA",B15)))</formula>
    </cfRule>
    <cfRule type="containsText" dxfId="26084" priority="25859" operator="containsText" text="AUSTRIA">
      <formula>NOT(ISERROR(SEARCH("AUSTRIA",B15)))</formula>
    </cfRule>
    <cfRule type="containsText" dxfId="26083" priority="25860" operator="containsText" text="IRLANDA">
      <formula>NOT(ISERROR(SEARCH("IRLANDA",B15)))</formula>
    </cfRule>
    <cfRule type="containsText" dxfId="26082" priority="25861" operator="containsText" text="PAÍSES DEL ESTE">
      <formula>NOT(ISERROR(SEARCH("PAÍSES DEL ESTE",B15)))</formula>
    </cfRule>
    <cfRule type="containsText" dxfId="26081" priority="25862" operator="containsText" text="RUSIA">
      <formula>NOT(ISERROR(SEARCH("RUSIA",B15)))</formula>
    </cfRule>
    <cfRule type="containsText" dxfId="26080" priority="25863" operator="containsText" text="HOLANDA">
      <formula>NOT(ISERROR(SEARCH("HOLANDA",B15)))</formula>
    </cfRule>
    <cfRule type="containsText" dxfId="26079" priority="25864" operator="containsText" text="FRANCIA">
      <formula>NOT(ISERROR(SEARCH("FRANCIA",B15)))</formula>
    </cfRule>
    <cfRule type="containsText" dxfId="26078" priority="25865" operator="containsText" text="ITALIA">
      <formula>NOT(ISERROR(SEARCH("ITALIA",B15)))</formula>
    </cfRule>
    <cfRule type="containsText" dxfId="26077" priority="25866" operator="containsText" text="BÉLGICA">
      <formula>NOT(ISERROR(SEARCH("BÉLGICA",B15)))</formula>
    </cfRule>
    <cfRule type="containsText" dxfId="26076" priority="25867" operator="containsText" text="ESPAÑA">
      <formula>NOT(ISERROR(SEARCH("ESPAÑA",B15)))</formula>
    </cfRule>
    <cfRule type="containsText" dxfId="26075" priority="25868" operator="containsText" text="ALEMANIA">
      <formula>NOT(ISERROR(SEARCH("ALEMANIA",B15)))</formula>
    </cfRule>
    <cfRule type="containsText" dxfId="26074" priority="25869" operator="containsText" text="PAÍSES NÓRDICOS">
      <formula>NOT(ISERROR(SEARCH("PAÍSES NÓRDICOS",B15)))</formula>
    </cfRule>
    <cfRule type="containsText" dxfId="26073" priority="25870" operator="containsText" text="REINO UNIDO">
      <formula>NOT(ISERROR(SEARCH("REINO UNIDO",B15)))</formula>
    </cfRule>
    <cfRule type="containsText" dxfId="26072" priority="25871" operator="containsText" text="DINAMARCA">
      <formula>NOT(ISERROR(SEARCH("DINAMARCA",B15)))</formula>
    </cfRule>
    <cfRule type="containsText" dxfId="26071" priority="25872" operator="containsText" text="NORUEGA">
      <formula>NOT(ISERROR(SEARCH("NORUEGA",B15)))</formula>
    </cfRule>
    <cfRule type="containsText" dxfId="26070" priority="25873" operator="containsText" text="FINLANDIA">
      <formula>NOT(ISERROR(SEARCH("FINLANDIA",B15)))</formula>
    </cfRule>
    <cfRule type="containsText" dxfId="26069" priority="25874" operator="containsText" text="SUECIA">
      <formula>NOT(ISERROR(SEARCH("SUECIA",B15)))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6">
    <cfRule type="containsText" dxfId="25881" priority="25654" operator="containsText" text="SUIZA">
      <formula>NOT(ISERROR(SEARCH("SUIZA",B16)))</formula>
    </cfRule>
    <cfRule type="containsText" dxfId="25880" priority="25655" operator="containsText" text="AUSTRIA">
      <formula>NOT(ISERROR(SEARCH("AUSTRIA",B16)))</formula>
    </cfRule>
    <cfRule type="containsText" dxfId="25879" priority="25656" operator="containsText" text="IRLANDA">
      <formula>NOT(ISERROR(SEARCH("IRLANDA",B16)))</formula>
    </cfRule>
    <cfRule type="containsText" dxfId="25878" priority="25657" operator="containsText" text="PAÍSES DEL ESTE">
      <formula>NOT(ISERROR(SEARCH("PAÍSES DEL ESTE",B16)))</formula>
    </cfRule>
    <cfRule type="containsText" dxfId="25877" priority="25658" operator="containsText" text="RUSIA">
      <formula>NOT(ISERROR(SEARCH("RUSIA",B16)))</formula>
    </cfRule>
    <cfRule type="containsText" dxfId="25876" priority="25659" operator="containsText" text="HOLANDA">
      <formula>NOT(ISERROR(SEARCH("HOLANDA",B16)))</formula>
    </cfRule>
    <cfRule type="containsText" dxfId="25875" priority="25660" operator="containsText" text="FRANCIA">
      <formula>NOT(ISERROR(SEARCH("FRANCIA",B16)))</formula>
    </cfRule>
    <cfRule type="containsText" dxfId="25874" priority="25661" operator="containsText" text="ITALIA">
      <formula>NOT(ISERROR(SEARCH("ITALIA",B16)))</formula>
    </cfRule>
    <cfRule type="containsText" dxfId="25873" priority="25662" operator="containsText" text="BÉLGICA">
      <formula>NOT(ISERROR(SEARCH("BÉLGICA",B16)))</formula>
    </cfRule>
    <cfRule type="containsText" dxfId="25872" priority="25663" operator="containsText" text="ESPAÑA">
      <formula>NOT(ISERROR(SEARCH("ESPAÑA",B16)))</formula>
    </cfRule>
    <cfRule type="containsText" dxfId="25871" priority="25664" operator="containsText" text="ALEMANIA">
      <formula>NOT(ISERROR(SEARCH("ALEMANIA",B16)))</formula>
    </cfRule>
    <cfRule type="containsText" dxfId="25870" priority="25665" operator="containsText" text="PAÍSES NÓRDICOS">
      <formula>NOT(ISERROR(SEARCH("PAÍSES NÓRDICOS",B16)))</formula>
    </cfRule>
    <cfRule type="containsText" dxfId="25869" priority="25666" operator="containsText" text="REINO UNIDO">
      <formula>NOT(ISERROR(SEARCH("REINO UNIDO",B16)))</formula>
    </cfRule>
    <cfRule type="containsText" dxfId="25868" priority="25667" operator="containsText" text="DINAMARCA">
      <formula>NOT(ISERROR(SEARCH("DINAMARCA",B16)))</formula>
    </cfRule>
    <cfRule type="containsText" dxfId="25867" priority="25668" operator="containsText" text="NORUEGA">
      <formula>NOT(ISERROR(SEARCH("NORUEGA",B16)))</formula>
    </cfRule>
    <cfRule type="containsText" dxfId="25866" priority="25669" operator="containsText" text="FINLANDIA">
      <formula>NOT(ISERROR(SEARCH("FINLANDIA",B16)))</formula>
    </cfRule>
    <cfRule type="containsText" dxfId="25865" priority="25670" operator="containsText" text="SUECIA">
      <formula>NOT(ISERROR(SEARCH("SUECIA",B16)))</formula>
    </cfRule>
  </conditionalFormatting>
  <conditionalFormatting sqref="B13:B16">
    <cfRule type="containsText" dxfId="25864" priority="25637" operator="containsText" text="SUIZA">
      <formula>NOT(ISERROR(SEARCH("SUIZA",B13)))</formula>
    </cfRule>
    <cfRule type="containsText" dxfId="25863" priority="25638" operator="containsText" text="AUSTRIA">
      <formula>NOT(ISERROR(SEARCH("AUSTRIA",B13)))</formula>
    </cfRule>
    <cfRule type="containsText" dxfId="25862" priority="25639" operator="containsText" text="IRLANDA">
      <formula>NOT(ISERROR(SEARCH("IRLANDA",B13)))</formula>
    </cfRule>
    <cfRule type="containsText" dxfId="25861" priority="25640" operator="containsText" text="PAÍSES DEL ESTE">
      <formula>NOT(ISERROR(SEARCH("PAÍSES DEL ESTE",B13)))</formula>
    </cfRule>
    <cfRule type="containsText" dxfId="25860" priority="25641" operator="containsText" text="RUSIA">
      <formula>NOT(ISERROR(SEARCH("RUSIA",B13)))</formula>
    </cfRule>
    <cfRule type="containsText" dxfId="25859" priority="25642" operator="containsText" text="HOLANDA">
      <formula>NOT(ISERROR(SEARCH("HOLANDA",B13)))</formula>
    </cfRule>
    <cfRule type="containsText" dxfId="25858" priority="25643" operator="containsText" text="FRANCIA">
      <formula>NOT(ISERROR(SEARCH("FRANCIA",B13)))</formula>
    </cfRule>
    <cfRule type="containsText" dxfId="25857" priority="25644" operator="containsText" text="ITALIA">
      <formula>NOT(ISERROR(SEARCH("ITALIA",B13)))</formula>
    </cfRule>
    <cfRule type="containsText" dxfId="25856" priority="25645" operator="containsText" text="BÉLGICA">
      <formula>NOT(ISERROR(SEARCH("BÉLGICA",B13)))</formula>
    </cfRule>
    <cfRule type="containsText" dxfId="25855" priority="25646" operator="containsText" text="ESPAÑA">
      <formula>NOT(ISERROR(SEARCH("ESPAÑA",B13)))</formula>
    </cfRule>
    <cfRule type="containsText" dxfId="25854" priority="25647" operator="containsText" text="ALEMANIA">
      <formula>NOT(ISERROR(SEARCH("ALEMANIA",B13)))</formula>
    </cfRule>
    <cfRule type="containsText" dxfId="25853" priority="25648" operator="containsText" text="PAÍSES NÓRDICOS">
      <formula>NOT(ISERROR(SEARCH("PAÍSES NÓRDICOS",B13)))</formula>
    </cfRule>
    <cfRule type="containsText" dxfId="25852" priority="25649" operator="containsText" text="REINO UNIDO">
      <formula>NOT(ISERROR(SEARCH("REINO UNIDO",B13)))</formula>
    </cfRule>
    <cfRule type="containsText" dxfId="25851" priority="25650" operator="containsText" text="DINAMARCA">
      <formula>NOT(ISERROR(SEARCH("DINAMARCA",B13)))</formula>
    </cfRule>
    <cfRule type="containsText" dxfId="25850" priority="25651" operator="containsText" text="NORUEGA">
      <formula>NOT(ISERROR(SEARCH("NORUEGA",B13)))</formula>
    </cfRule>
    <cfRule type="containsText" dxfId="25849" priority="25652" operator="containsText" text="FINLANDIA">
      <formula>NOT(ISERROR(SEARCH("FINLANDIA",B13)))</formula>
    </cfRule>
    <cfRule type="containsText" dxfId="25848" priority="25653" operator="containsText" text="SUECIA">
      <formula>NOT(ISERROR(SEARCH("SUECIA",B13)))</formula>
    </cfRule>
  </conditionalFormatting>
  <conditionalFormatting sqref="B13">
    <cfRule type="containsText" dxfId="25847" priority="25620" operator="containsText" text="SUIZA">
      <formula>NOT(ISERROR(SEARCH("SUIZA",B13)))</formula>
    </cfRule>
    <cfRule type="containsText" dxfId="25846" priority="25621" operator="containsText" text="AUSTRIA">
      <formula>NOT(ISERROR(SEARCH("AUSTRIA",B13)))</formula>
    </cfRule>
    <cfRule type="containsText" dxfId="25845" priority="25622" operator="containsText" text="IRLANDA">
      <formula>NOT(ISERROR(SEARCH("IRLANDA",B13)))</formula>
    </cfRule>
    <cfRule type="containsText" dxfId="25844" priority="25623" operator="containsText" text="PAÍSES DEL ESTE">
      <formula>NOT(ISERROR(SEARCH("PAÍSES DEL ESTE",B13)))</formula>
    </cfRule>
    <cfRule type="containsText" dxfId="25843" priority="25624" operator="containsText" text="RUSIA">
      <formula>NOT(ISERROR(SEARCH("RUSIA",B13)))</formula>
    </cfRule>
    <cfRule type="containsText" dxfId="25842" priority="25625" operator="containsText" text="HOLANDA">
      <formula>NOT(ISERROR(SEARCH("HOLANDA",B13)))</formula>
    </cfRule>
    <cfRule type="containsText" dxfId="25841" priority="25626" operator="containsText" text="FRANCIA">
      <formula>NOT(ISERROR(SEARCH("FRANCIA",B13)))</formula>
    </cfRule>
    <cfRule type="containsText" dxfId="25840" priority="25627" operator="containsText" text="ITALIA">
      <formula>NOT(ISERROR(SEARCH("ITALIA",B13)))</formula>
    </cfRule>
    <cfRule type="containsText" dxfId="25839" priority="25628" operator="containsText" text="BÉLGICA">
      <formula>NOT(ISERROR(SEARCH("BÉLGICA",B13)))</formula>
    </cfRule>
    <cfRule type="containsText" dxfId="25838" priority="25629" operator="containsText" text="ESPAÑA">
      <formula>NOT(ISERROR(SEARCH("ESPAÑA",B13)))</formula>
    </cfRule>
    <cfRule type="containsText" dxfId="25837" priority="25630" operator="containsText" text="ALEMANIA">
      <formula>NOT(ISERROR(SEARCH("ALEMANIA",B13)))</formula>
    </cfRule>
    <cfRule type="containsText" dxfId="25836" priority="25631" operator="containsText" text="PAÍSES NÓRDICOS">
      <formula>NOT(ISERROR(SEARCH("PAÍSES NÓRDICOS",B13)))</formula>
    </cfRule>
    <cfRule type="containsText" dxfId="25835" priority="25632" operator="containsText" text="REINO UNIDO">
      <formula>NOT(ISERROR(SEARCH("REINO UNIDO",B13)))</formula>
    </cfRule>
    <cfRule type="containsText" dxfId="25834" priority="25633" operator="containsText" text="DINAMARCA">
      <formula>NOT(ISERROR(SEARCH("DINAMARCA",B13)))</formula>
    </cfRule>
    <cfRule type="containsText" dxfId="25833" priority="25634" operator="containsText" text="NORUEGA">
      <formula>NOT(ISERROR(SEARCH("NORUEGA",B13)))</formula>
    </cfRule>
    <cfRule type="containsText" dxfId="25832" priority="25635" operator="containsText" text="FINLANDIA">
      <formula>NOT(ISERROR(SEARCH("FINLANDIA",B13)))</formula>
    </cfRule>
    <cfRule type="containsText" dxfId="25831" priority="25636" operator="containsText" text="SUECIA">
      <formula>NOT(ISERROR(SEARCH("SUECIA",B13)))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3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:B15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4">
    <cfRule type="containsText" dxfId="25660" priority="25433" operator="containsText" text="SUIZA">
      <formula>NOT(ISERROR(SEARCH("SUIZA",B14)))</formula>
    </cfRule>
    <cfRule type="containsText" dxfId="25659" priority="25434" operator="containsText" text="AUSTRIA">
      <formula>NOT(ISERROR(SEARCH("AUSTRIA",B14)))</formula>
    </cfRule>
    <cfRule type="containsText" dxfId="25658" priority="25435" operator="containsText" text="IRLANDA">
      <formula>NOT(ISERROR(SEARCH("IRLANDA",B14)))</formula>
    </cfRule>
    <cfRule type="containsText" dxfId="25657" priority="25436" operator="containsText" text="PAÍSES DEL ESTE">
      <formula>NOT(ISERROR(SEARCH("PAÍSES DEL ESTE",B14)))</formula>
    </cfRule>
    <cfRule type="containsText" dxfId="25656" priority="25437" operator="containsText" text="RUSIA">
      <formula>NOT(ISERROR(SEARCH("RUSIA",B14)))</formula>
    </cfRule>
    <cfRule type="containsText" dxfId="25655" priority="25438" operator="containsText" text="HOLANDA">
      <formula>NOT(ISERROR(SEARCH("HOLANDA",B14)))</formula>
    </cfRule>
    <cfRule type="containsText" dxfId="25654" priority="25439" operator="containsText" text="FRANCIA">
      <formula>NOT(ISERROR(SEARCH("FRANCIA",B14)))</formula>
    </cfRule>
    <cfRule type="containsText" dxfId="25653" priority="25440" operator="containsText" text="ITALIA">
      <formula>NOT(ISERROR(SEARCH("ITALIA",B14)))</formula>
    </cfRule>
    <cfRule type="containsText" dxfId="25652" priority="25441" operator="containsText" text="BÉLGICA">
      <formula>NOT(ISERROR(SEARCH("BÉLGICA",B14)))</formula>
    </cfRule>
    <cfRule type="containsText" dxfId="25651" priority="25442" operator="containsText" text="ESPAÑA">
      <formula>NOT(ISERROR(SEARCH("ESPAÑA",B14)))</formula>
    </cfRule>
    <cfRule type="containsText" dxfId="25650" priority="25443" operator="containsText" text="ALEMANIA">
      <formula>NOT(ISERROR(SEARCH("ALEMANIA",B14)))</formula>
    </cfRule>
    <cfRule type="containsText" dxfId="25649" priority="25444" operator="containsText" text="PAÍSES NÓRDICOS">
      <formula>NOT(ISERROR(SEARCH("PAÍSES NÓRDICOS",B14)))</formula>
    </cfRule>
    <cfRule type="containsText" dxfId="25648" priority="25445" operator="containsText" text="REINO UNIDO">
      <formula>NOT(ISERROR(SEARCH("REINO UNIDO",B14)))</formula>
    </cfRule>
    <cfRule type="containsText" dxfId="25647" priority="25446" operator="containsText" text="DINAMARCA">
      <formula>NOT(ISERROR(SEARCH("DINAMARCA",B14)))</formula>
    </cfRule>
    <cfRule type="containsText" dxfId="25646" priority="25447" operator="containsText" text="NORUEGA">
      <formula>NOT(ISERROR(SEARCH("NORUEGA",B14)))</formula>
    </cfRule>
    <cfRule type="containsText" dxfId="25645" priority="25448" operator="containsText" text="FINLANDIA">
      <formula>NOT(ISERROR(SEARCH("FINLANDIA",B14)))</formula>
    </cfRule>
    <cfRule type="containsText" dxfId="25644" priority="25449" operator="containsText" text="SUECIA">
      <formula>NOT(ISERROR(SEARCH("SUECIA",B14)))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:B15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:B15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:B15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:B15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:B15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5">
    <cfRule type="containsText" dxfId="25303" priority="25076" operator="containsText" text="SUIZA">
      <formula>NOT(ISERROR(SEARCH("SUIZA",B15)))</formula>
    </cfRule>
    <cfRule type="containsText" dxfId="25302" priority="25077" operator="containsText" text="AUSTRIA">
      <formula>NOT(ISERROR(SEARCH("AUSTRIA",B15)))</formula>
    </cfRule>
    <cfRule type="containsText" dxfId="25301" priority="25078" operator="containsText" text="IRLANDA">
      <formula>NOT(ISERROR(SEARCH("IRLANDA",B15)))</formula>
    </cfRule>
    <cfRule type="containsText" dxfId="25300" priority="25079" operator="containsText" text="PAÍSES DEL ESTE">
      <formula>NOT(ISERROR(SEARCH("PAÍSES DEL ESTE",B15)))</formula>
    </cfRule>
    <cfRule type="containsText" dxfId="25299" priority="25080" operator="containsText" text="RUSIA">
      <formula>NOT(ISERROR(SEARCH("RUSIA",B15)))</formula>
    </cfRule>
    <cfRule type="containsText" dxfId="25298" priority="25081" operator="containsText" text="HOLANDA">
      <formula>NOT(ISERROR(SEARCH("HOLANDA",B15)))</formula>
    </cfRule>
    <cfRule type="containsText" dxfId="25297" priority="25082" operator="containsText" text="FRANCIA">
      <formula>NOT(ISERROR(SEARCH("FRANCIA",B15)))</formula>
    </cfRule>
    <cfRule type="containsText" dxfId="25296" priority="25083" operator="containsText" text="ITALIA">
      <formula>NOT(ISERROR(SEARCH("ITALIA",B15)))</formula>
    </cfRule>
    <cfRule type="containsText" dxfId="25295" priority="25084" operator="containsText" text="BÉLGICA">
      <formula>NOT(ISERROR(SEARCH("BÉLGICA",B15)))</formula>
    </cfRule>
    <cfRule type="containsText" dxfId="25294" priority="25085" operator="containsText" text="ESPAÑA">
      <formula>NOT(ISERROR(SEARCH("ESPAÑA",B15)))</formula>
    </cfRule>
    <cfRule type="containsText" dxfId="25293" priority="25086" operator="containsText" text="ALEMANIA">
      <formula>NOT(ISERROR(SEARCH("ALEMANIA",B15)))</formula>
    </cfRule>
    <cfRule type="containsText" dxfId="25292" priority="25087" operator="containsText" text="PAÍSES NÓRDICOS">
      <formula>NOT(ISERROR(SEARCH("PAÍSES NÓRDICOS",B15)))</formula>
    </cfRule>
    <cfRule type="containsText" dxfId="25291" priority="25088" operator="containsText" text="REINO UNIDO">
      <formula>NOT(ISERROR(SEARCH("REINO UNIDO",B15)))</formula>
    </cfRule>
    <cfRule type="containsText" dxfId="25290" priority="25089" operator="containsText" text="DINAMARCA">
      <formula>NOT(ISERROR(SEARCH("DINAMARCA",B15)))</formula>
    </cfRule>
    <cfRule type="containsText" dxfId="25289" priority="25090" operator="containsText" text="NORUEGA">
      <formula>NOT(ISERROR(SEARCH("NORUEGA",B15)))</formula>
    </cfRule>
    <cfRule type="containsText" dxfId="25288" priority="25091" operator="containsText" text="FINLANDIA">
      <formula>NOT(ISERROR(SEARCH("FINLANDIA",B15)))</formula>
    </cfRule>
    <cfRule type="containsText" dxfId="25287" priority="25092" operator="containsText" text="SUECIA">
      <formula>NOT(ISERROR(SEARCH("SUECIA",B15)))</formula>
    </cfRule>
  </conditionalFormatting>
  <conditionalFormatting sqref="B15:B16">
    <cfRule type="containsText" dxfId="25286" priority="25059" operator="containsText" text="SUIZA">
      <formula>NOT(ISERROR(SEARCH("SUIZA",B15)))</formula>
    </cfRule>
    <cfRule type="containsText" dxfId="25285" priority="25060" operator="containsText" text="AUSTRIA">
      <formula>NOT(ISERROR(SEARCH("AUSTRIA",B15)))</formula>
    </cfRule>
    <cfRule type="containsText" dxfId="25284" priority="25061" operator="containsText" text="IRLANDA">
      <formula>NOT(ISERROR(SEARCH("IRLANDA",B15)))</formula>
    </cfRule>
    <cfRule type="containsText" dxfId="25283" priority="25062" operator="containsText" text="PAÍSES DEL ESTE">
      <formula>NOT(ISERROR(SEARCH("PAÍSES DEL ESTE",B15)))</formula>
    </cfRule>
    <cfRule type="containsText" dxfId="25282" priority="25063" operator="containsText" text="RUSIA">
      <formula>NOT(ISERROR(SEARCH("RUSIA",B15)))</formula>
    </cfRule>
    <cfRule type="containsText" dxfId="25281" priority="25064" operator="containsText" text="HOLANDA">
      <formula>NOT(ISERROR(SEARCH("HOLANDA",B15)))</formula>
    </cfRule>
    <cfRule type="containsText" dxfId="25280" priority="25065" operator="containsText" text="FRANCIA">
      <formula>NOT(ISERROR(SEARCH("FRANCIA",B15)))</formula>
    </cfRule>
    <cfRule type="containsText" dxfId="25279" priority="25066" operator="containsText" text="ITALIA">
      <formula>NOT(ISERROR(SEARCH("ITALIA",B15)))</formula>
    </cfRule>
    <cfRule type="containsText" dxfId="25278" priority="25067" operator="containsText" text="BÉLGICA">
      <formula>NOT(ISERROR(SEARCH("BÉLGICA",B15)))</formula>
    </cfRule>
    <cfRule type="containsText" dxfId="25277" priority="25068" operator="containsText" text="ESPAÑA">
      <formula>NOT(ISERROR(SEARCH("ESPAÑA",B15)))</formula>
    </cfRule>
    <cfRule type="containsText" dxfId="25276" priority="25069" operator="containsText" text="ALEMANIA">
      <formula>NOT(ISERROR(SEARCH("ALEMANIA",B15)))</formula>
    </cfRule>
    <cfRule type="containsText" dxfId="25275" priority="25070" operator="containsText" text="PAÍSES NÓRDICOS">
      <formula>NOT(ISERROR(SEARCH("PAÍSES NÓRDICOS",B15)))</formula>
    </cfRule>
    <cfRule type="containsText" dxfId="25274" priority="25071" operator="containsText" text="REINO UNIDO">
      <formula>NOT(ISERROR(SEARCH("REINO UNIDO",B15)))</formula>
    </cfRule>
    <cfRule type="containsText" dxfId="25273" priority="25072" operator="containsText" text="DINAMARCA">
      <formula>NOT(ISERROR(SEARCH("DINAMARCA",B15)))</formula>
    </cfRule>
    <cfRule type="containsText" dxfId="25272" priority="25073" operator="containsText" text="NORUEGA">
      <formula>NOT(ISERROR(SEARCH("NORUEGA",B15)))</formula>
    </cfRule>
    <cfRule type="containsText" dxfId="25271" priority="25074" operator="containsText" text="FINLANDIA">
      <formula>NOT(ISERROR(SEARCH("FINLANDIA",B15)))</formula>
    </cfRule>
    <cfRule type="containsText" dxfId="25270" priority="25075" operator="containsText" text="SUECIA">
      <formula>NOT(ISERROR(SEARCH("SUECIA",B15)))</formula>
    </cfRule>
  </conditionalFormatting>
  <conditionalFormatting sqref="B15">
    <cfRule type="containsText" dxfId="25269" priority="25042" operator="containsText" text="SUIZA">
      <formula>NOT(ISERROR(SEARCH("SUIZA",B15)))</formula>
    </cfRule>
    <cfRule type="containsText" dxfId="25268" priority="25043" operator="containsText" text="AUSTRIA">
      <formula>NOT(ISERROR(SEARCH("AUSTRIA",B15)))</formula>
    </cfRule>
    <cfRule type="containsText" dxfId="25267" priority="25044" operator="containsText" text="IRLANDA">
      <formula>NOT(ISERROR(SEARCH("IRLANDA",B15)))</formula>
    </cfRule>
    <cfRule type="containsText" dxfId="25266" priority="25045" operator="containsText" text="PAÍSES DEL ESTE">
      <formula>NOT(ISERROR(SEARCH("PAÍSES DEL ESTE",B15)))</formula>
    </cfRule>
    <cfRule type="containsText" dxfId="25265" priority="25046" operator="containsText" text="RUSIA">
      <formula>NOT(ISERROR(SEARCH("RUSIA",B15)))</formula>
    </cfRule>
    <cfRule type="containsText" dxfId="25264" priority="25047" operator="containsText" text="HOLANDA">
      <formula>NOT(ISERROR(SEARCH("HOLANDA",B15)))</formula>
    </cfRule>
    <cfRule type="containsText" dxfId="25263" priority="25048" operator="containsText" text="FRANCIA">
      <formula>NOT(ISERROR(SEARCH("FRANCIA",B15)))</formula>
    </cfRule>
    <cfRule type="containsText" dxfId="25262" priority="25049" operator="containsText" text="ITALIA">
      <formula>NOT(ISERROR(SEARCH("ITALIA",B15)))</formula>
    </cfRule>
    <cfRule type="containsText" dxfId="25261" priority="25050" operator="containsText" text="BÉLGICA">
      <formula>NOT(ISERROR(SEARCH("BÉLGICA",B15)))</formula>
    </cfRule>
    <cfRule type="containsText" dxfId="25260" priority="25051" operator="containsText" text="ESPAÑA">
      <formula>NOT(ISERROR(SEARCH("ESPAÑA",B15)))</formula>
    </cfRule>
    <cfRule type="containsText" dxfId="25259" priority="25052" operator="containsText" text="ALEMANIA">
      <formula>NOT(ISERROR(SEARCH("ALEMANIA",B15)))</formula>
    </cfRule>
    <cfRule type="containsText" dxfId="25258" priority="25053" operator="containsText" text="PAÍSES NÓRDICOS">
      <formula>NOT(ISERROR(SEARCH("PAÍSES NÓRDICOS",B15)))</formula>
    </cfRule>
    <cfRule type="containsText" dxfId="25257" priority="25054" operator="containsText" text="REINO UNIDO">
      <formula>NOT(ISERROR(SEARCH("REINO UNIDO",B15)))</formula>
    </cfRule>
    <cfRule type="containsText" dxfId="25256" priority="25055" operator="containsText" text="DINAMARCA">
      <formula>NOT(ISERROR(SEARCH("DINAMARCA",B15)))</formula>
    </cfRule>
    <cfRule type="containsText" dxfId="25255" priority="25056" operator="containsText" text="NORUEGA">
      <formula>NOT(ISERROR(SEARCH("NORUEGA",B15)))</formula>
    </cfRule>
    <cfRule type="containsText" dxfId="25254" priority="25057" operator="containsText" text="FINLANDIA">
      <formula>NOT(ISERROR(SEARCH("FINLANDIA",B15)))</formula>
    </cfRule>
    <cfRule type="containsText" dxfId="25253" priority="25058" operator="containsText" text="SUECIA">
      <formula>NOT(ISERROR(SEARCH("SUECIA",B15)))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6">
    <cfRule type="containsText" dxfId="25031" priority="24804" operator="containsText" text="SUIZA">
      <formula>NOT(ISERROR(SEARCH("SUIZA",B16)))</formula>
    </cfRule>
    <cfRule type="containsText" dxfId="25030" priority="24805" operator="containsText" text="AUSTRIA">
      <formula>NOT(ISERROR(SEARCH("AUSTRIA",B16)))</formula>
    </cfRule>
    <cfRule type="containsText" dxfId="25029" priority="24806" operator="containsText" text="IRLANDA">
      <formula>NOT(ISERROR(SEARCH("IRLANDA",B16)))</formula>
    </cfRule>
    <cfRule type="containsText" dxfId="25028" priority="24807" operator="containsText" text="PAÍSES DEL ESTE">
      <formula>NOT(ISERROR(SEARCH("PAÍSES DEL ESTE",B16)))</formula>
    </cfRule>
    <cfRule type="containsText" dxfId="25027" priority="24808" operator="containsText" text="RUSIA">
      <formula>NOT(ISERROR(SEARCH("RUSIA",B16)))</formula>
    </cfRule>
    <cfRule type="containsText" dxfId="25026" priority="24809" operator="containsText" text="HOLANDA">
      <formula>NOT(ISERROR(SEARCH("HOLANDA",B16)))</formula>
    </cfRule>
    <cfRule type="containsText" dxfId="25025" priority="24810" operator="containsText" text="FRANCIA">
      <formula>NOT(ISERROR(SEARCH("FRANCIA",B16)))</formula>
    </cfRule>
    <cfRule type="containsText" dxfId="25024" priority="24811" operator="containsText" text="ITALIA">
      <formula>NOT(ISERROR(SEARCH("ITALIA",B16)))</formula>
    </cfRule>
    <cfRule type="containsText" dxfId="25023" priority="24812" operator="containsText" text="BÉLGICA">
      <formula>NOT(ISERROR(SEARCH("BÉLGICA",B16)))</formula>
    </cfRule>
    <cfRule type="containsText" dxfId="25022" priority="24813" operator="containsText" text="ESPAÑA">
      <formula>NOT(ISERROR(SEARCH("ESPAÑA",B16)))</formula>
    </cfRule>
    <cfRule type="containsText" dxfId="25021" priority="24814" operator="containsText" text="ALEMANIA">
      <formula>NOT(ISERROR(SEARCH("ALEMANIA",B16)))</formula>
    </cfRule>
    <cfRule type="containsText" dxfId="25020" priority="24815" operator="containsText" text="PAÍSES NÓRDICOS">
      <formula>NOT(ISERROR(SEARCH("PAÍSES NÓRDICOS",B16)))</formula>
    </cfRule>
    <cfRule type="containsText" dxfId="25019" priority="24816" operator="containsText" text="REINO UNIDO">
      <formula>NOT(ISERROR(SEARCH("REINO UNIDO",B16)))</formula>
    </cfRule>
    <cfRule type="containsText" dxfId="25018" priority="24817" operator="containsText" text="DINAMARCA">
      <formula>NOT(ISERROR(SEARCH("DINAMARCA",B16)))</formula>
    </cfRule>
    <cfRule type="containsText" dxfId="25017" priority="24818" operator="containsText" text="NORUEGA">
      <formula>NOT(ISERROR(SEARCH("NORUEGA",B16)))</formula>
    </cfRule>
    <cfRule type="containsText" dxfId="25016" priority="24819" operator="containsText" text="FINLANDIA">
      <formula>NOT(ISERROR(SEARCH("FINLANDIA",B16)))</formula>
    </cfRule>
    <cfRule type="containsText" dxfId="25015" priority="24820" operator="containsText" text="SUECIA">
      <formula>NOT(ISERROR(SEARCH("SUECIA",B16)))</formula>
    </cfRule>
  </conditionalFormatting>
  <conditionalFormatting sqref="B16">
    <cfRule type="containsText" dxfId="25014" priority="24787" operator="containsText" text="SUIZA">
      <formula>NOT(ISERROR(SEARCH("SUIZA",B16)))</formula>
    </cfRule>
    <cfRule type="containsText" dxfId="25013" priority="24788" operator="containsText" text="AUSTRIA">
      <formula>NOT(ISERROR(SEARCH("AUSTRIA",B16)))</formula>
    </cfRule>
    <cfRule type="containsText" dxfId="25012" priority="24789" operator="containsText" text="IRLANDA">
      <formula>NOT(ISERROR(SEARCH("IRLANDA",B16)))</formula>
    </cfRule>
    <cfRule type="containsText" dxfId="25011" priority="24790" operator="containsText" text="PAÍSES DEL ESTE">
      <formula>NOT(ISERROR(SEARCH("PAÍSES DEL ESTE",B16)))</formula>
    </cfRule>
    <cfRule type="containsText" dxfId="25010" priority="24791" operator="containsText" text="RUSIA">
      <formula>NOT(ISERROR(SEARCH("RUSIA",B16)))</formula>
    </cfRule>
    <cfRule type="containsText" dxfId="25009" priority="24792" operator="containsText" text="HOLANDA">
      <formula>NOT(ISERROR(SEARCH("HOLANDA",B16)))</formula>
    </cfRule>
    <cfRule type="containsText" dxfId="25008" priority="24793" operator="containsText" text="FRANCIA">
      <formula>NOT(ISERROR(SEARCH("FRANCIA",B16)))</formula>
    </cfRule>
    <cfRule type="containsText" dxfId="25007" priority="24794" operator="containsText" text="ITALIA">
      <formula>NOT(ISERROR(SEARCH("ITALIA",B16)))</formula>
    </cfRule>
    <cfRule type="containsText" dxfId="25006" priority="24795" operator="containsText" text="BÉLGICA">
      <formula>NOT(ISERROR(SEARCH("BÉLGICA",B16)))</formula>
    </cfRule>
    <cfRule type="containsText" dxfId="25005" priority="24796" operator="containsText" text="ESPAÑA">
      <formula>NOT(ISERROR(SEARCH("ESPAÑA",B16)))</formula>
    </cfRule>
    <cfRule type="containsText" dxfId="25004" priority="24797" operator="containsText" text="ALEMANIA">
      <formula>NOT(ISERROR(SEARCH("ALEMANIA",B16)))</formula>
    </cfRule>
    <cfRule type="containsText" dxfId="25003" priority="24798" operator="containsText" text="PAÍSES NÓRDICOS">
      <formula>NOT(ISERROR(SEARCH("PAÍSES NÓRDICOS",B16)))</formula>
    </cfRule>
    <cfRule type="containsText" dxfId="25002" priority="24799" operator="containsText" text="REINO UNIDO">
      <formula>NOT(ISERROR(SEARCH("REINO UNIDO",B16)))</formula>
    </cfRule>
    <cfRule type="containsText" dxfId="25001" priority="24800" operator="containsText" text="DINAMARCA">
      <formula>NOT(ISERROR(SEARCH("DINAMARCA",B16)))</formula>
    </cfRule>
    <cfRule type="containsText" dxfId="25000" priority="24801" operator="containsText" text="NORUEGA">
      <formula>NOT(ISERROR(SEARCH("NORUEGA",B16)))</formula>
    </cfRule>
    <cfRule type="containsText" dxfId="24999" priority="24802" operator="containsText" text="FINLANDIA">
      <formula>NOT(ISERROR(SEARCH("FINLANDIA",B16)))</formula>
    </cfRule>
    <cfRule type="containsText" dxfId="24998" priority="24803" operator="containsText" text="SUECIA">
      <formula>NOT(ISERROR(SEARCH("SUECIA",B16)))</formula>
    </cfRule>
  </conditionalFormatting>
  <conditionalFormatting sqref="B16">
    <cfRule type="containsText" dxfId="24997" priority="24770" operator="containsText" text="SUIZA">
      <formula>NOT(ISERROR(SEARCH("SUIZA",B16)))</formula>
    </cfRule>
    <cfRule type="containsText" dxfId="24996" priority="24771" operator="containsText" text="AUSTRIA">
      <formula>NOT(ISERROR(SEARCH("AUSTRIA",B16)))</formula>
    </cfRule>
    <cfRule type="containsText" dxfId="24995" priority="24772" operator="containsText" text="IRLANDA">
      <formula>NOT(ISERROR(SEARCH("IRLANDA",B16)))</formula>
    </cfRule>
    <cfRule type="containsText" dxfId="24994" priority="24773" operator="containsText" text="PAÍSES DEL ESTE">
      <formula>NOT(ISERROR(SEARCH("PAÍSES DEL ESTE",B16)))</formula>
    </cfRule>
    <cfRule type="containsText" dxfId="24993" priority="24774" operator="containsText" text="RUSIA">
      <formula>NOT(ISERROR(SEARCH("RUSIA",B16)))</formula>
    </cfRule>
    <cfRule type="containsText" dxfId="24992" priority="24775" operator="containsText" text="HOLANDA">
      <formula>NOT(ISERROR(SEARCH("HOLANDA",B16)))</formula>
    </cfRule>
    <cfRule type="containsText" dxfId="24991" priority="24776" operator="containsText" text="FRANCIA">
      <formula>NOT(ISERROR(SEARCH("FRANCIA",B16)))</formula>
    </cfRule>
    <cfRule type="containsText" dxfId="24990" priority="24777" operator="containsText" text="ITALIA">
      <formula>NOT(ISERROR(SEARCH("ITALIA",B16)))</formula>
    </cfRule>
    <cfRule type="containsText" dxfId="24989" priority="24778" operator="containsText" text="BÉLGICA">
      <formula>NOT(ISERROR(SEARCH("BÉLGICA",B16)))</formula>
    </cfRule>
    <cfRule type="containsText" dxfId="24988" priority="24779" operator="containsText" text="ESPAÑA">
      <formula>NOT(ISERROR(SEARCH("ESPAÑA",B16)))</formula>
    </cfRule>
    <cfRule type="containsText" dxfId="24987" priority="24780" operator="containsText" text="ALEMANIA">
      <formula>NOT(ISERROR(SEARCH("ALEMANIA",B16)))</formula>
    </cfRule>
    <cfRule type="containsText" dxfId="24986" priority="24781" operator="containsText" text="PAÍSES NÓRDICOS">
      <formula>NOT(ISERROR(SEARCH("PAÍSES NÓRDICOS",B16)))</formula>
    </cfRule>
    <cfRule type="containsText" dxfId="24985" priority="24782" operator="containsText" text="REINO UNIDO">
      <formula>NOT(ISERROR(SEARCH("REINO UNIDO",B16)))</formula>
    </cfRule>
    <cfRule type="containsText" dxfId="24984" priority="24783" operator="containsText" text="DINAMARCA">
      <formula>NOT(ISERROR(SEARCH("DINAMARCA",B16)))</formula>
    </cfRule>
    <cfRule type="containsText" dxfId="24983" priority="24784" operator="containsText" text="NORUEGA">
      <formula>NOT(ISERROR(SEARCH("NORUEGA",B16)))</formula>
    </cfRule>
    <cfRule type="containsText" dxfId="24982" priority="24785" operator="containsText" text="FINLANDIA">
      <formula>NOT(ISERROR(SEARCH("FINLANDIA",B16)))</formula>
    </cfRule>
    <cfRule type="containsText" dxfId="24981" priority="24786" operator="containsText" text="SUECIA">
      <formula>NOT(ISERROR(SEARCH("SUECIA",B16)))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G19:G22">
    <cfRule type="containsText" dxfId="24793" priority="24566" operator="containsText" text="SUIZA">
      <formula>NOT(ISERROR(SEARCH("SUIZA",G19)))</formula>
    </cfRule>
    <cfRule type="containsText" dxfId="24792" priority="24567" operator="containsText" text="AUSTRIA">
      <formula>NOT(ISERROR(SEARCH("AUSTRIA",G19)))</formula>
    </cfRule>
    <cfRule type="containsText" dxfId="24791" priority="24568" operator="containsText" text="IRLANDA">
      <formula>NOT(ISERROR(SEARCH("IRLANDA",G19)))</formula>
    </cfRule>
    <cfRule type="containsText" dxfId="24790" priority="24569" operator="containsText" text="PAÍSES DEL ESTE">
      <formula>NOT(ISERROR(SEARCH("PAÍSES DEL ESTE",G19)))</formula>
    </cfRule>
    <cfRule type="containsText" dxfId="24789" priority="24570" operator="containsText" text="RUSIA">
      <formula>NOT(ISERROR(SEARCH("RUSIA",G19)))</formula>
    </cfRule>
    <cfRule type="containsText" dxfId="24788" priority="24571" operator="containsText" text="HOLANDA">
      <formula>NOT(ISERROR(SEARCH("HOLANDA",G19)))</formula>
    </cfRule>
    <cfRule type="containsText" dxfId="24787" priority="24572" operator="containsText" text="FRANCIA">
      <formula>NOT(ISERROR(SEARCH("FRANCIA",G19)))</formula>
    </cfRule>
    <cfRule type="containsText" dxfId="24786" priority="24573" operator="containsText" text="ITALIA">
      <formula>NOT(ISERROR(SEARCH("ITALIA",G19)))</formula>
    </cfRule>
    <cfRule type="containsText" dxfId="24785" priority="24574" operator="containsText" text="BÉLGICA">
      <formula>NOT(ISERROR(SEARCH("BÉLGICA",G19)))</formula>
    </cfRule>
    <cfRule type="containsText" dxfId="24784" priority="24575" operator="containsText" text="ESPAÑA">
      <formula>NOT(ISERROR(SEARCH("ESPAÑA",G19)))</formula>
    </cfRule>
    <cfRule type="containsText" dxfId="24783" priority="24576" operator="containsText" text="ALEMANIA">
      <formula>NOT(ISERROR(SEARCH("ALEMANIA",G19)))</formula>
    </cfRule>
    <cfRule type="containsText" dxfId="24782" priority="24577" operator="containsText" text="PAÍSES NÓRDICOS">
      <formula>NOT(ISERROR(SEARCH("PAÍSES NÓRDICOS",G19)))</formula>
    </cfRule>
    <cfRule type="containsText" dxfId="24781" priority="24578" operator="containsText" text="REINO UNIDO">
      <formula>NOT(ISERROR(SEARCH("REINO UNIDO",G19)))</formula>
    </cfRule>
    <cfRule type="containsText" dxfId="24780" priority="24579" operator="containsText" text="DINAMARCA">
      <formula>NOT(ISERROR(SEARCH("DINAMARCA",G19)))</formula>
    </cfRule>
    <cfRule type="containsText" dxfId="24779" priority="24580" operator="containsText" text="NORUEGA">
      <formula>NOT(ISERROR(SEARCH("NORUEGA",G19)))</formula>
    </cfRule>
    <cfRule type="containsText" dxfId="24778" priority="24581" operator="containsText" text="FINLANDIA">
      <formula>NOT(ISERROR(SEARCH("FINLANDIA",G19)))</formula>
    </cfRule>
    <cfRule type="containsText" dxfId="24777" priority="24582" operator="containsText" text="SUECIA">
      <formula>NOT(ISERROR(SEARCH("SUECIA",G19)))</formula>
    </cfRule>
  </conditionalFormatting>
  <conditionalFormatting sqref="G19">
    <cfRule type="containsText" dxfId="24776" priority="24549" operator="containsText" text="SUIZA">
      <formula>NOT(ISERROR(SEARCH("SUIZA",G19)))</formula>
    </cfRule>
    <cfRule type="containsText" dxfId="24775" priority="24550" operator="containsText" text="AUSTRIA">
      <formula>NOT(ISERROR(SEARCH("AUSTRIA",G19)))</formula>
    </cfRule>
    <cfRule type="containsText" dxfId="24774" priority="24551" operator="containsText" text="IRLANDA">
      <formula>NOT(ISERROR(SEARCH("IRLANDA",G19)))</formula>
    </cfRule>
    <cfRule type="containsText" dxfId="24773" priority="24552" operator="containsText" text="PAÍSES DEL ESTE">
      <formula>NOT(ISERROR(SEARCH("PAÍSES DEL ESTE",G19)))</formula>
    </cfRule>
    <cfRule type="containsText" dxfId="24772" priority="24553" operator="containsText" text="RUSIA">
      <formula>NOT(ISERROR(SEARCH("RUSIA",G19)))</formula>
    </cfRule>
    <cfRule type="containsText" dxfId="24771" priority="24554" operator="containsText" text="HOLANDA">
      <formula>NOT(ISERROR(SEARCH("HOLANDA",G19)))</formula>
    </cfRule>
    <cfRule type="containsText" dxfId="24770" priority="24555" operator="containsText" text="FRANCIA">
      <formula>NOT(ISERROR(SEARCH("FRANCIA",G19)))</formula>
    </cfRule>
    <cfRule type="containsText" dxfId="24769" priority="24556" operator="containsText" text="ITALIA">
      <formula>NOT(ISERROR(SEARCH("ITALIA",G19)))</formula>
    </cfRule>
    <cfRule type="containsText" dxfId="24768" priority="24557" operator="containsText" text="BÉLGICA">
      <formula>NOT(ISERROR(SEARCH("BÉLGICA",G19)))</formula>
    </cfRule>
    <cfRule type="containsText" dxfId="24767" priority="24558" operator="containsText" text="ESPAÑA">
      <formula>NOT(ISERROR(SEARCH("ESPAÑA",G19)))</formula>
    </cfRule>
    <cfRule type="containsText" dxfId="24766" priority="24559" operator="containsText" text="ALEMANIA">
      <formula>NOT(ISERROR(SEARCH("ALEMANIA",G19)))</formula>
    </cfRule>
    <cfRule type="containsText" dxfId="24765" priority="24560" operator="containsText" text="PAÍSES NÓRDICOS">
      <formula>NOT(ISERROR(SEARCH("PAÍSES NÓRDICOS",G19)))</formula>
    </cfRule>
    <cfRule type="containsText" dxfId="24764" priority="24561" operator="containsText" text="REINO UNIDO">
      <formula>NOT(ISERROR(SEARCH("REINO UNIDO",G19)))</formula>
    </cfRule>
    <cfRule type="containsText" dxfId="24763" priority="24562" operator="containsText" text="DINAMARCA">
      <formula>NOT(ISERROR(SEARCH("DINAMARCA",G19)))</formula>
    </cfRule>
    <cfRule type="containsText" dxfId="24762" priority="24563" operator="containsText" text="NORUEGA">
      <formula>NOT(ISERROR(SEARCH("NORUEGA",G19)))</formula>
    </cfRule>
    <cfRule type="containsText" dxfId="24761" priority="24564" operator="containsText" text="FINLANDIA">
      <formula>NOT(ISERROR(SEARCH("FINLANDIA",G19)))</formula>
    </cfRule>
    <cfRule type="containsText" dxfId="24760" priority="24565" operator="containsText" text="SUECIA">
      <formula>NOT(ISERROR(SEARCH("SUECIA",G19)))</formula>
    </cfRule>
  </conditionalFormatting>
  <conditionalFormatting sqref="G20">
    <cfRule type="containsText" dxfId="24759" priority="24532" operator="containsText" text="SUIZA">
      <formula>NOT(ISERROR(SEARCH("SUIZA",G20)))</formula>
    </cfRule>
    <cfRule type="containsText" dxfId="24758" priority="24533" operator="containsText" text="AUSTRIA">
      <formula>NOT(ISERROR(SEARCH("AUSTRIA",G20)))</formula>
    </cfRule>
    <cfRule type="containsText" dxfId="24757" priority="24534" operator="containsText" text="IRLANDA">
      <formula>NOT(ISERROR(SEARCH("IRLANDA",G20)))</formula>
    </cfRule>
    <cfRule type="containsText" dxfId="24756" priority="24535" operator="containsText" text="PAÍSES DEL ESTE">
      <formula>NOT(ISERROR(SEARCH("PAÍSES DEL ESTE",G20)))</formula>
    </cfRule>
    <cfRule type="containsText" dxfId="24755" priority="24536" operator="containsText" text="RUSIA">
      <formula>NOT(ISERROR(SEARCH("RUSIA",G20)))</formula>
    </cfRule>
    <cfRule type="containsText" dxfId="24754" priority="24537" operator="containsText" text="HOLANDA">
      <formula>NOT(ISERROR(SEARCH("HOLANDA",G20)))</formula>
    </cfRule>
    <cfRule type="containsText" dxfId="24753" priority="24538" operator="containsText" text="FRANCIA">
      <formula>NOT(ISERROR(SEARCH("FRANCIA",G20)))</formula>
    </cfRule>
    <cfRule type="containsText" dxfId="24752" priority="24539" operator="containsText" text="ITALIA">
      <formula>NOT(ISERROR(SEARCH("ITALIA",G20)))</formula>
    </cfRule>
    <cfRule type="containsText" dxfId="24751" priority="24540" operator="containsText" text="BÉLGICA">
      <formula>NOT(ISERROR(SEARCH("BÉLGICA",G20)))</formula>
    </cfRule>
    <cfRule type="containsText" dxfId="24750" priority="24541" operator="containsText" text="ESPAÑA">
      <formula>NOT(ISERROR(SEARCH("ESPAÑA",G20)))</formula>
    </cfRule>
    <cfRule type="containsText" dxfId="24749" priority="24542" operator="containsText" text="ALEMANIA">
      <formula>NOT(ISERROR(SEARCH("ALEMANIA",G20)))</formula>
    </cfRule>
    <cfRule type="containsText" dxfId="24748" priority="24543" operator="containsText" text="PAÍSES NÓRDICOS">
      <formula>NOT(ISERROR(SEARCH("PAÍSES NÓRDICOS",G20)))</formula>
    </cfRule>
    <cfRule type="containsText" dxfId="24747" priority="24544" operator="containsText" text="REINO UNIDO">
      <formula>NOT(ISERROR(SEARCH("REINO UNIDO",G20)))</formula>
    </cfRule>
    <cfRule type="containsText" dxfId="24746" priority="24545" operator="containsText" text="DINAMARCA">
      <formula>NOT(ISERROR(SEARCH("DINAMARCA",G20)))</formula>
    </cfRule>
    <cfRule type="containsText" dxfId="24745" priority="24546" operator="containsText" text="NORUEGA">
      <formula>NOT(ISERROR(SEARCH("NORUEGA",G20)))</formula>
    </cfRule>
    <cfRule type="containsText" dxfId="24744" priority="24547" operator="containsText" text="FINLANDIA">
      <formula>NOT(ISERROR(SEARCH("FINLANDIA",G20)))</formula>
    </cfRule>
    <cfRule type="containsText" dxfId="24743" priority="24548" operator="containsText" text="SUECIA">
      <formula>NOT(ISERROR(SEARCH("SUECIA",G20)))</formula>
    </cfRule>
  </conditionalFormatting>
  <conditionalFormatting sqref="G20:G21">
    <cfRule type="containsText" dxfId="24742" priority="24515" operator="containsText" text="SUIZA">
      <formula>NOT(ISERROR(SEARCH("SUIZA",G20)))</formula>
    </cfRule>
    <cfRule type="containsText" dxfId="24741" priority="24516" operator="containsText" text="AUSTRIA">
      <formula>NOT(ISERROR(SEARCH("AUSTRIA",G20)))</formula>
    </cfRule>
    <cfRule type="containsText" dxfId="24740" priority="24517" operator="containsText" text="IRLANDA">
      <formula>NOT(ISERROR(SEARCH("IRLANDA",G20)))</formula>
    </cfRule>
    <cfRule type="containsText" dxfId="24739" priority="24518" operator="containsText" text="PAÍSES DEL ESTE">
      <formula>NOT(ISERROR(SEARCH("PAÍSES DEL ESTE",G20)))</formula>
    </cfRule>
    <cfRule type="containsText" dxfId="24738" priority="24519" operator="containsText" text="RUSIA">
      <formula>NOT(ISERROR(SEARCH("RUSIA",G20)))</formula>
    </cfRule>
    <cfRule type="containsText" dxfId="24737" priority="24520" operator="containsText" text="HOLANDA">
      <formula>NOT(ISERROR(SEARCH("HOLANDA",G20)))</formula>
    </cfRule>
    <cfRule type="containsText" dxfId="24736" priority="24521" operator="containsText" text="FRANCIA">
      <formula>NOT(ISERROR(SEARCH("FRANCIA",G20)))</formula>
    </cfRule>
    <cfRule type="containsText" dxfId="24735" priority="24522" operator="containsText" text="ITALIA">
      <formula>NOT(ISERROR(SEARCH("ITALIA",G20)))</formula>
    </cfRule>
    <cfRule type="containsText" dxfId="24734" priority="24523" operator="containsText" text="BÉLGICA">
      <formula>NOT(ISERROR(SEARCH("BÉLGICA",G20)))</formula>
    </cfRule>
    <cfRule type="containsText" dxfId="24733" priority="24524" operator="containsText" text="ESPAÑA">
      <formula>NOT(ISERROR(SEARCH("ESPAÑA",G20)))</formula>
    </cfRule>
    <cfRule type="containsText" dxfId="24732" priority="24525" operator="containsText" text="ALEMANIA">
      <formula>NOT(ISERROR(SEARCH("ALEMANIA",G20)))</formula>
    </cfRule>
    <cfRule type="containsText" dxfId="24731" priority="24526" operator="containsText" text="PAÍSES NÓRDICOS">
      <formula>NOT(ISERROR(SEARCH("PAÍSES NÓRDICOS",G20)))</formula>
    </cfRule>
    <cfRule type="containsText" dxfId="24730" priority="24527" operator="containsText" text="REINO UNIDO">
      <formula>NOT(ISERROR(SEARCH("REINO UNIDO",G20)))</formula>
    </cfRule>
    <cfRule type="containsText" dxfId="24729" priority="24528" operator="containsText" text="DINAMARCA">
      <formula>NOT(ISERROR(SEARCH("DINAMARCA",G20)))</formula>
    </cfRule>
    <cfRule type="containsText" dxfId="24728" priority="24529" operator="containsText" text="NORUEGA">
      <formula>NOT(ISERROR(SEARCH("NORUEGA",G20)))</formula>
    </cfRule>
    <cfRule type="containsText" dxfId="24727" priority="24530" operator="containsText" text="FINLANDIA">
      <formula>NOT(ISERROR(SEARCH("FINLANDIA",G20)))</formula>
    </cfRule>
    <cfRule type="containsText" dxfId="24726" priority="24531" operator="containsText" text="SUECIA">
      <formula>NOT(ISERROR(SEARCH("SUECIA",G20)))</formula>
    </cfRule>
  </conditionalFormatting>
  <conditionalFormatting sqref="G20">
    <cfRule type="containsText" dxfId="24725" priority="24498" operator="containsText" text="SUIZA">
      <formula>NOT(ISERROR(SEARCH("SUIZA",G20)))</formula>
    </cfRule>
    <cfRule type="containsText" dxfId="24724" priority="24499" operator="containsText" text="AUSTRIA">
      <formula>NOT(ISERROR(SEARCH("AUSTRIA",G20)))</formula>
    </cfRule>
    <cfRule type="containsText" dxfId="24723" priority="24500" operator="containsText" text="IRLANDA">
      <formula>NOT(ISERROR(SEARCH("IRLANDA",G20)))</formula>
    </cfRule>
    <cfRule type="containsText" dxfId="24722" priority="24501" operator="containsText" text="PAÍSES DEL ESTE">
      <formula>NOT(ISERROR(SEARCH("PAÍSES DEL ESTE",G20)))</formula>
    </cfRule>
    <cfRule type="containsText" dxfId="24721" priority="24502" operator="containsText" text="RUSIA">
      <formula>NOT(ISERROR(SEARCH("RUSIA",G20)))</formula>
    </cfRule>
    <cfRule type="containsText" dxfId="24720" priority="24503" operator="containsText" text="HOLANDA">
      <formula>NOT(ISERROR(SEARCH("HOLANDA",G20)))</formula>
    </cfRule>
    <cfRule type="containsText" dxfId="24719" priority="24504" operator="containsText" text="FRANCIA">
      <formula>NOT(ISERROR(SEARCH("FRANCIA",G20)))</formula>
    </cfRule>
    <cfRule type="containsText" dxfId="24718" priority="24505" operator="containsText" text="ITALIA">
      <formula>NOT(ISERROR(SEARCH("ITALIA",G20)))</formula>
    </cfRule>
    <cfRule type="containsText" dxfId="24717" priority="24506" operator="containsText" text="BÉLGICA">
      <formula>NOT(ISERROR(SEARCH("BÉLGICA",G20)))</formula>
    </cfRule>
    <cfRule type="containsText" dxfId="24716" priority="24507" operator="containsText" text="ESPAÑA">
      <formula>NOT(ISERROR(SEARCH("ESPAÑA",G20)))</formula>
    </cfRule>
    <cfRule type="containsText" dxfId="24715" priority="24508" operator="containsText" text="ALEMANIA">
      <formula>NOT(ISERROR(SEARCH("ALEMANIA",G20)))</formula>
    </cfRule>
    <cfRule type="containsText" dxfId="24714" priority="24509" operator="containsText" text="PAÍSES NÓRDICOS">
      <formula>NOT(ISERROR(SEARCH("PAÍSES NÓRDICOS",G20)))</formula>
    </cfRule>
    <cfRule type="containsText" dxfId="24713" priority="24510" operator="containsText" text="REINO UNIDO">
      <formula>NOT(ISERROR(SEARCH("REINO UNIDO",G20)))</formula>
    </cfRule>
    <cfRule type="containsText" dxfId="24712" priority="24511" operator="containsText" text="DINAMARCA">
      <formula>NOT(ISERROR(SEARCH("DINAMARCA",G20)))</formula>
    </cfRule>
    <cfRule type="containsText" dxfId="24711" priority="24512" operator="containsText" text="NORUEGA">
      <formula>NOT(ISERROR(SEARCH("NORUEGA",G20)))</formula>
    </cfRule>
    <cfRule type="containsText" dxfId="24710" priority="24513" operator="containsText" text="FINLANDIA">
      <formula>NOT(ISERROR(SEARCH("FINLANDIA",G20)))</formula>
    </cfRule>
    <cfRule type="containsText" dxfId="24709" priority="24514" operator="containsText" text="SUECIA">
      <formula>NOT(ISERROR(SEARCH("SUECIA",G20)))</formula>
    </cfRule>
  </conditionalFormatting>
  <conditionalFormatting sqref="G19">
    <cfRule type="containsText" dxfId="24708" priority="24481" operator="containsText" text="SUIZA">
      <formula>NOT(ISERROR(SEARCH("SUIZA",G19)))</formula>
    </cfRule>
    <cfRule type="containsText" dxfId="24707" priority="24482" operator="containsText" text="AUSTRIA">
      <formula>NOT(ISERROR(SEARCH("AUSTRIA",G19)))</formula>
    </cfRule>
    <cfRule type="containsText" dxfId="24706" priority="24483" operator="containsText" text="IRLANDA">
      <formula>NOT(ISERROR(SEARCH("IRLANDA",G19)))</formula>
    </cfRule>
    <cfRule type="containsText" dxfId="24705" priority="24484" operator="containsText" text="PAÍSES DEL ESTE">
      <formula>NOT(ISERROR(SEARCH("PAÍSES DEL ESTE",G19)))</formula>
    </cfRule>
    <cfRule type="containsText" dxfId="24704" priority="24485" operator="containsText" text="RUSIA">
      <formula>NOT(ISERROR(SEARCH("RUSIA",G19)))</formula>
    </cfRule>
    <cfRule type="containsText" dxfId="24703" priority="24486" operator="containsText" text="HOLANDA">
      <formula>NOT(ISERROR(SEARCH("HOLANDA",G19)))</formula>
    </cfRule>
    <cfRule type="containsText" dxfId="24702" priority="24487" operator="containsText" text="FRANCIA">
      <formula>NOT(ISERROR(SEARCH("FRANCIA",G19)))</formula>
    </cfRule>
    <cfRule type="containsText" dxfId="24701" priority="24488" operator="containsText" text="ITALIA">
      <formula>NOT(ISERROR(SEARCH("ITALIA",G19)))</formula>
    </cfRule>
    <cfRule type="containsText" dxfId="24700" priority="24489" operator="containsText" text="BÉLGICA">
      <formula>NOT(ISERROR(SEARCH("BÉLGICA",G19)))</formula>
    </cfRule>
    <cfRule type="containsText" dxfId="24699" priority="24490" operator="containsText" text="ESPAÑA">
      <formula>NOT(ISERROR(SEARCH("ESPAÑA",G19)))</formula>
    </cfRule>
    <cfRule type="containsText" dxfId="24698" priority="24491" operator="containsText" text="ALEMANIA">
      <formula>NOT(ISERROR(SEARCH("ALEMANIA",G19)))</formula>
    </cfRule>
    <cfRule type="containsText" dxfId="24697" priority="24492" operator="containsText" text="PAÍSES NÓRDICOS">
      <formula>NOT(ISERROR(SEARCH("PAÍSES NÓRDICOS",G19)))</formula>
    </cfRule>
    <cfRule type="containsText" dxfId="24696" priority="24493" operator="containsText" text="REINO UNIDO">
      <formula>NOT(ISERROR(SEARCH("REINO UNIDO",G19)))</formula>
    </cfRule>
    <cfRule type="containsText" dxfId="24695" priority="24494" operator="containsText" text="DINAMARCA">
      <formula>NOT(ISERROR(SEARCH("DINAMARCA",G19)))</formula>
    </cfRule>
    <cfRule type="containsText" dxfId="24694" priority="24495" operator="containsText" text="NORUEGA">
      <formula>NOT(ISERROR(SEARCH("NORUEGA",G19)))</formula>
    </cfRule>
    <cfRule type="containsText" dxfId="24693" priority="24496" operator="containsText" text="FINLANDIA">
      <formula>NOT(ISERROR(SEARCH("FINLANDIA",G19)))</formula>
    </cfRule>
    <cfRule type="containsText" dxfId="24692" priority="24497" operator="containsText" text="SUECIA">
      <formula>NOT(ISERROR(SEARCH("SUECIA",G19)))</formula>
    </cfRule>
  </conditionalFormatting>
  <conditionalFormatting sqref="G20">
    <cfRule type="containsText" dxfId="24691" priority="24464" operator="containsText" text="SUIZA">
      <formula>NOT(ISERROR(SEARCH("SUIZA",G20)))</formula>
    </cfRule>
    <cfRule type="containsText" dxfId="24690" priority="24465" operator="containsText" text="AUSTRIA">
      <formula>NOT(ISERROR(SEARCH("AUSTRIA",G20)))</formula>
    </cfRule>
    <cfRule type="containsText" dxfId="24689" priority="24466" operator="containsText" text="IRLANDA">
      <formula>NOT(ISERROR(SEARCH("IRLANDA",G20)))</formula>
    </cfRule>
    <cfRule type="containsText" dxfId="24688" priority="24467" operator="containsText" text="PAÍSES DEL ESTE">
      <formula>NOT(ISERROR(SEARCH("PAÍSES DEL ESTE",G20)))</formula>
    </cfRule>
    <cfRule type="containsText" dxfId="24687" priority="24468" operator="containsText" text="RUSIA">
      <formula>NOT(ISERROR(SEARCH("RUSIA",G20)))</formula>
    </cfRule>
    <cfRule type="containsText" dxfId="24686" priority="24469" operator="containsText" text="HOLANDA">
      <formula>NOT(ISERROR(SEARCH("HOLANDA",G20)))</formula>
    </cfRule>
    <cfRule type="containsText" dxfId="24685" priority="24470" operator="containsText" text="FRANCIA">
      <formula>NOT(ISERROR(SEARCH("FRANCIA",G20)))</formula>
    </cfRule>
    <cfRule type="containsText" dxfId="24684" priority="24471" operator="containsText" text="ITALIA">
      <formula>NOT(ISERROR(SEARCH("ITALIA",G20)))</formula>
    </cfRule>
    <cfRule type="containsText" dxfId="24683" priority="24472" operator="containsText" text="BÉLGICA">
      <formula>NOT(ISERROR(SEARCH("BÉLGICA",G20)))</formula>
    </cfRule>
    <cfRule type="containsText" dxfId="24682" priority="24473" operator="containsText" text="ESPAÑA">
      <formula>NOT(ISERROR(SEARCH("ESPAÑA",G20)))</formula>
    </cfRule>
    <cfRule type="containsText" dxfId="24681" priority="24474" operator="containsText" text="ALEMANIA">
      <formula>NOT(ISERROR(SEARCH("ALEMANIA",G20)))</formula>
    </cfRule>
    <cfRule type="containsText" dxfId="24680" priority="24475" operator="containsText" text="PAÍSES NÓRDICOS">
      <formula>NOT(ISERROR(SEARCH("PAÍSES NÓRDICOS",G20)))</formula>
    </cfRule>
    <cfRule type="containsText" dxfId="24679" priority="24476" operator="containsText" text="REINO UNIDO">
      <formula>NOT(ISERROR(SEARCH("REINO UNIDO",G20)))</formula>
    </cfRule>
    <cfRule type="containsText" dxfId="24678" priority="24477" operator="containsText" text="DINAMARCA">
      <formula>NOT(ISERROR(SEARCH("DINAMARCA",G20)))</formula>
    </cfRule>
    <cfRule type="containsText" dxfId="24677" priority="24478" operator="containsText" text="NORUEGA">
      <formula>NOT(ISERROR(SEARCH("NORUEGA",G20)))</formula>
    </cfRule>
    <cfRule type="containsText" dxfId="24676" priority="24479" operator="containsText" text="FINLANDIA">
      <formula>NOT(ISERROR(SEARCH("FINLANDIA",G20)))</formula>
    </cfRule>
    <cfRule type="containsText" dxfId="24675" priority="24480" operator="containsText" text="SUECIA">
      <formula>NOT(ISERROR(SEARCH("SUECIA",G20)))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19:G20">
    <cfRule type="containsText" dxfId="24657" priority="24430" operator="containsText" text="SUIZA">
      <formula>NOT(ISERROR(SEARCH("SUIZA",G19)))</formula>
    </cfRule>
    <cfRule type="containsText" dxfId="24656" priority="24431" operator="containsText" text="AUSTRIA">
      <formula>NOT(ISERROR(SEARCH("AUSTRIA",G19)))</formula>
    </cfRule>
    <cfRule type="containsText" dxfId="24655" priority="24432" operator="containsText" text="IRLANDA">
      <formula>NOT(ISERROR(SEARCH("IRLANDA",G19)))</formula>
    </cfRule>
    <cfRule type="containsText" dxfId="24654" priority="24433" operator="containsText" text="PAÍSES DEL ESTE">
      <formula>NOT(ISERROR(SEARCH("PAÍSES DEL ESTE",G19)))</formula>
    </cfRule>
    <cfRule type="containsText" dxfId="24653" priority="24434" operator="containsText" text="RUSIA">
      <formula>NOT(ISERROR(SEARCH("RUSIA",G19)))</formula>
    </cfRule>
    <cfRule type="containsText" dxfId="24652" priority="24435" operator="containsText" text="HOLANDA">
      <formula>NOT(ISERROR(SEARCH("HOLANDA",G19)))</formula>
    </cfRule>
    <cfRule type="containsText" dxfId="24651" priority="24436" operator="containsText" text="FRANCIA">
      <formula>NOT(ISERROR(SEARCH("FRANCIA",G19)))</formula>
    </cfRule>
    <cfRule type="containsText" dxfId="24650" priority="24437" operator="containsText" text="ITALIA">
      <formula>NOT(ISERROR(SEARCH("ITALIA",G19)))</formula>
    </cfRule>
    <cfRule type="containsText" dxfId="24649" priority="24438" operator="containsText" text="BÉLGICA">
      <formula>NOT(ISERROR(SEARCH("BÉLGICA",G19)))</formula>
    </cfRule>
    <cfRule type="containsText" dxfId="24648" priority="24439" operator="containsText" text="ESPAÑA">
      <formula>NOT(ISERROR(SEARCH("ESPAÑA",G19)))</formula>
    </cfRule>
    <cfRule type="containsText" dxfId="24647" priority="24440" operator="containsText" text="ALEMANIA">
      <formula>NOT(ISERROR(SEARCH("ALEMANIA",G19)))</formula>
    </cfRule>
    <cfRule type="containsText" dxfId="24646" priority="24441" operator="containsText" text="PAÍSES NÓRDICOS">
      <formula>NOT(ISERROR(SEARCH("PAÍSES NÓRDICOS",G19)))</formula>
    </cfRule>
    <cfRule type="containsText" dxfId="24645" priority="24442" operator="containsText" text="REINO UNIDO">
      <formula>NOT(ISERROR(SEARCH("REINO UNIDO",G19)))</formula>
    </cfRule>
    <cfRule type="containsText" dxfId="24644" priority="24443" operator="containsText" text="DINAMARCA">
      <formula>NOT(ISERROR(SEARCH("DINAMARCA",G19)))</formula>
    </cfRule>
    <cfRule type="containsText" dxfId="24643" priority="24444" operator="containsText" text="NORUEGA">
      <formula>NOT(ISERROR(SEARCH("NORUEGA",G19)))</formula>
    </cfRule>
    <cfRule type="containsText" dxfId="24642" priority="24445" operator="containsText" text="FINLANDIA">
      <formula>NOT(ISERROR(SEARCH("FINLANDIA",G19)))</formula>
    </cfRule>
    <cfRule type="containsText" dxfId="24641" priority="24446" operator="containsText" text="SUECIA">
      <formula>NOT(ISERROR(SEARCH("SUECIA",G19)))</formula>
    </cfRule>
  </conditionalFormatting>
  <conditionalFormatting sqref="G19">
    <cfRule type="containsText" dxfId="24640" priority="24413" operator="containsText" text="SUIZA">
      <formula>NOT(ISERROR(SEARCH("SUIZA",G19)))</formula>
    </cfRule>
    <cfRule type="containsText" dxfId="24639" priority="24414" operator="containsText" text="AUSTRIA">
      <formula>NOT(ISERROR(SEARCH("AUSTRIA",G19)))</formula>
    </cfRule>
    <cfRule type="containsText" dxfId="24638" priority="24415" operator="containsText" text="IRLANDA">
      <formula>NOT(ISERROR(SEARCH("IRLANDA",G19)))</formula>
    </cfRule>
    <cfRule type="containsText" dxfId="24637" priority="24416" operator="containsText" text="PAÍSES DEL ESTE">
      <formula>NOT(ISERROR(SEARCH("PAÍSES DEL ESTE",G19)))</formula>
    </cfRule>
    <cfRule type="containsText" dxfId="24636" priority="24417" operator="containsText" text="RUSIA">
      <formula>NOT(ISERROR(SEARCH("RUSIA",G19)))</formula>
    </cfRule>
    <cfRule type="containsText" dxfId="24635" priority="24418" operator="containsText" text="HOLANDA">
      <formula>NOT(ISERROR(SEARCH("HOLANDA",G19)))</formula>
    </cfRule>
    <cfRule type="containsText" dxfId="24634" priority="24419" operator="containsText" text="FRANCIA">
      <formula>NOT(ISERROR(SEARCH("FRANCIA",G19)))</formula>
    </cfRule>
    <cfRule type="containsText" dxfId="24633" priority="24420" operator="containsText" text="ITALIA">
      <formula>NOT(ISERROR(SEARCH("ITALIA",G19)))</formula>
    </cfRule>
    <cfRule type="containsText" dxfId="24632" priority="24421" operator="containsText" text="BÉLGICA">
      <formula>NOT(ISERROR(SEARCH("BÉLGICA",G19)))</formula>
    </cfRule>
    <cfRule type="containsText" dxfId="24631" priority="24422" operator="containsText" text="ESPAÑA">
      <formula>NOT(ISERROR(SEARCH("ESPAÑA",G19)))</formula>
    </cfRule>
    <cfRule type="containsText" dxfId="24630" priority="24423" operator="containsText" text="ALEMANIA">
      <formula>NOT(ISERROR(SEARCH("ALEMANIA",G19)))</formula>
    </cfRule>
    <cfRule type="containsText" dxfId="24629" priority="24424" operator="containsText" text="PAÍSES NÓRDICOS">
      <formula>NOT(ISERROR(SEARCH("PAÍSES NÓRDICOS",G19)))</formula>
    </cfRule>
    <cfRule type="containsText" dxfId="24628" priority="24425" operator="containsText" text="REINO UNIDO">
      <formula>NOT(ISERROR(SEARCH("REINO UNIDO",G19)))</formula>
    </cfRule>
    <cfRule type="containsText" dxfId="24627" priority="24426" operator="containsText" text="DINAMARCA">
      <formula>NOT(ISERROR(SEARCH("DINAMARCA",G19)))</formula>
    </cfRule>
    <cfRule type="containsText" dxfId="24626" priority="24427" operator="containsText" text="NORUEGA">
      <formula>NOT(ISERROR(SEARCH("NORUEGA",G19)))</formula>
    </cfRule>
    <cfRule type="containsText" dxfId="24625" priority="24428" operator="containsText" text="FINLANDIA">
      <formula>NOT(ISERROR(SEARCH("FINLANDIA",G19)))</formula>
    </cfRule>
    <cfRule type="containsText" dxfId="24624" priority="24429" operator="containsText" text="SUECIA">
      <formula>NOT(ISERROR(SEARCH("SUECIA",G19)))</formula>
    </cfRule>
  </conditionalFormatting>
  <conditionalFormatting sqref="G20">
    <cfRule type="containsText" dxfId="24623" priority="24396" operator="containsText" text="SUIZA">
      <formula>NOT(ISERROR(SEARCH("SUIZA",G20)))</formula>
    </cfRule>
    <cfRule type="containsText" dxfId="24622" priority="24397" operator="containsText" text="AUSTRIA">
      <formula>NOT(ISERROR(SEARCH("AUSTRIA",G20)))</formula>
    </cfRule>
    <cfRule type="containsText" dxfId="24621" priority="24398" operator="containsText" text="IRLANDA">
      <formula>NOT(ISERROR(SEARCH("IRLANDA",G20)))</formula>
    </cfRule>
    <cfRule type="containsText" dxfId="24620" priority="24399" operator="containsText" text="PAÍSES DEL ESTE">
      <formula>NOT(ISERROR(SEARCH("PAÍSES DEL ESTE",G20)))</formula>
    </cfRule>
    <cfRule type="containsText" dxfId="24619" priority="24400" operator="containsText" text="RUSIA">
      <formula>NOT(ISERROR(SEARCH("RUSIA",G20)))</formula>
    </cfRule>
    <cfRule type="containsText" dxfId="24618" priority="24401" operator="containsText" text="HOLANDA">
      <formula>NOT(ISERROR(SEARCH("HOLANDA",G20)))</formula>
    </cfRule>
    <cfRule type="containsText" dxfId="24617" priority="24402" operator="containsText" text="FRANCIA">
      <formula>NOT(ISERROR(SEARCH("FRANCIA",G20)))</formula>
    </cfRule>
    <cfRule type="containsText" dxfId="24616" priority="24403" operator="containsText" text="ITALIA">
      <formula>NOT(ISERROR(SEARCH("ITALIA",G20)))</formula>
    </cfRule>
    <cfRule type="containsText" dxfId="24615" priority="24404" operator="containsText" text="BÉLGICA">
      <formula>NOT(ISERROR(SEARCH("BÉLGICA",G20)))</formula>
    </cfRule>
    <cfRule type="containsText" dxfId="24614" priority="24405" operator="containsText" text="ESPAÑA">
      <formula>NOT(ISERROR(SEARCH("ESPAÑA",G20)))</formula>
    </cfRule>
    <cfRule type="containsText" dxfId="24613" priority="24406" operator="containsText" text="ALEMANIA">
      <formula>NOT(ISERROR(SEARCH("ALEMANIA",G20)))</formula>
    </cfRule>
    <cfRule type="containsText" dxfId="24612" priority="24407" operator="containsText" text="PAÍSES NÓRDICOS">
      <formula>NOT(ISERROR(SEARCH("PAÍSES NÓRDICOS",G20)))</formula>
    </cfRule>
    <cfRule type="containsText" dxfId="24611" priority="24408" operator="containsText" text="REINO UNIDO">
      <formula>NOT(ISERROR(SEARCH("REINO UNIDO",G20)))</formula>
    </cfRule>
    <cfRule type="containsText" dxfId="24610" priority="24409" operator="containsText" text="DINAMARCA">
      <formula>NOT(ISERROR(SEARCH("DINAMARCA",G20)))</formula>
    </cfRule>
    <cfRule type="containsText" dxfId="24609" priority="24410" operator="containsText" text="NORUEGA">
      <formula>NOT(ISERROR(SEARCH("NORUEGA",G20)))</formula>
    </cfRule>
    <cfRule type="containsText" dxfId="24608" priority="24411" operator="containsText" text="FINLANDIA">
      <formula>NOT(ISERROR(SEARCH("FINLANDIA",G20)))</formula>
    </cfRule>
    <cfRule type="containsText" dxfId="24607" priority="24412" operator="containsText" text="SUECIA">
      <formula>NOT(ISERROR(SEARCH("SUECIA",G20)))</formula>
    </cfRule>
  </conditionalFormatting>
  <conditionalFormatting sqref="G20">
    <cfRule type="containsText" dxfId="24606" priority="24379" operator="containsText" text="SUIZA">
      <formula>NOT(ISERROR(SEARCH("SUIZA",G20)))</formula>
    </cfRule>
    <cfRule type="containsText" dxfId="24605" priority="24380" operator="containsText" text="AUSTRIA">
      <formula>NOT(ISERROR(SEARCH("AUSTRIA",G20)))</formula>
    </cfRule>
    <cfRule type="containsText" dxfId="24604" priority="24381" operator="containsText" text="IRLANDA">
      <formula>NOT(ISERROR(SEARCH("IRLANDA",G20)))</formula>
    </cfRule>
    <cfRule type="containsText" dxfId="24603" priority="24382" operator="containsText" text="PAÍSES DEL ESTE">
      <formula>NOT(ISERROR(SEARCH("PAÍSES DEL ESTE",G20)))</formula>
    </cfRule>
    <cfRule type="containsText" dxfId="24602" priority="24383" operator="containsText" text="RUSIA">
      <formula>NOT(ISERROR(SEARCH("RUSIA",G20)))</formula>
    </cfRule>
    <cfRule type="containsText" dxfId="24601" priority="24384" operator="containsText" text="HOLANDA">
      <formula>NOT(ISERROR(SEARCH("HOLANDA",G20)))</formula>
    </cfRule>
    <cfRule type="containsText" dxfId="24600" priority="24385" operator="containsText" text="FRANCIA">
      <formula>NOT(ISERROR(SEARCH("FRANCIA",G20)))</formula>
    </cfRule>
    <cfRule type="containsText" dxfId="24599" priority="24386" operator="containsText" text="ITALIA">
      <formula>NOT(ISERROR(SEARCH("ITALIA",G20)))</formula>
    </cfRule>
    <cfRule type="containsText" dxfId="24598" priority="24387" operator="containsText" text="BÉLGICA">
      <formula>NOT(ISERROR(SEARCH("BÉLGICA",G20)))</formula>
    </cfRule>
    <cfRule type="containsText" dxfId="24597" priority="24388" operator="containsText" text="ESPAÑA">
      <formula>NOT(ISERROR(SEARCH("ESPAÑA",G20)))</formula>
    </cfRule>
    <cfRule type="containsText" dxfId="24596" priority="24389" operator="containsText" text="ALEMANIA">
      <formula>NOT(ISERROR(SEARCH("ALEMANIA",G20)))</formula>
    </cfRule>
    <cfRule type="containsText" dxfId="24595" priority="24390" operator="containsText" text="PAÍSES NÓRDICOS">
      <formula>NOT(ISERROR(SEARCH("PAÍSES NÓRDICOS",G20)))</formula>
    </cfRule>
    <cfRule type="containsText" dxfId="24594" priority="24391" operator="containsText" text="REINO UNIDO">
      <formula>NOT(ISERROR(SEARCH("REINO UNIDO",G20)))</formula>
    </cfRule>
    <cfRule type="containsText" dxfId="24593" priority="24392" operator="containsText" text="DINAMARCA">
      <formula>NOT(ISERROR(SEARCH("DINAMARCA",G20)))</formula>
    </cfRule>
    <cfRule type="containsText" dxfId="24592" priority="24393" operator="containsText" text="NORUEGA">
      <formula>NOT(ISERROR(SEARCH("NORUEGA",G20)))</formula>
    </cfRule>
    <cfRule type="containsText" dxfId="24591" priority="24394" operator="containsText" text="FINLANDIA">
      <formula>NOT(ISERROR(SEARCH("FINLANDIA",G20)))</formula>
    </cfRule>
    <cfRule type="containsText" dxfId="24590" priority="24395" operator="containsText" text="SUECIA">
      <formula>NOT(ISERROR(SEARCH("SUECIA",G20)))</formula>
    </cfRule>
  </conditionalFormatting>
  <conditionalFormatting sqref="G20">
    <cfRule type="containsText" dxfId="24589" priority="24362" operator="containsText" text="SUIZA">
      <formula>NOT(ISERROR(SEARCH("SUIZA",G20)))</formula>
    </cfRule>
    <cfRule type="containsText" dxfId="24588" priority="24363" operator="containsText" text="AUSTRIA">
      <formula>NOT(ISERROR(SEARCH("AUSTRIA",G20)))</formula>
    </cfRule>
    <cfRule type="containsText" dxfId="24587" priority="24364" operator="containsText" text="IRLANDA">
      <formula>NOT(ISERROR(SEARCH("IRLANDA",G20)))</formula>
    </cfRule>
    <cfRule type="containsText" dxfId="24586" priority="24365" operator="containsText" text="PAÍSES DEL ESTE">
      <formula>NOT(ISERROR(SEARCH("PAÍSES DEL ESTE",G20)))</formula>
    </cfRule>
    <cfRule type="containsText" dxfId="24585" priority="24366" operator="containsText" text="RUSIA">
      <formula>NOT(ISERROR(SEARCH("RUSIA",G20)))</formula>
    </cfRule>
    <cfRule type="containsText" dxfId="24584" priority="24367" operator="containsText" text="HOLANDA">
      <formula>NOT(ISERROR(SEARCH("HOLANDA",G20)))</formula>
    </cfRule>
    <cfRule type="containsText" dxfId="24583" priority="24368" operator="containsText" text="FRANCIA">
      <formula>NOT(ISERROR(SEARCH("FRANCIA",G20)))</formula>
    </cfRule>
    <cfRule type="containsText" dxfId="24582" priority="24369" operator="containsText" text="ITALIA">
      <formula>NOT(ISERROR(SEARCH("ITALIA",G20)))</formula>
    </cfRule>
    <cfRule type="containsText" dxfId="24581" priority="24370" operator="containsText" text="BÉLGICA">
      <formula>NOT(ISERROR(SEARCH("BÉLGICA",G20)))</formula>
    </cfRule>
    <cfRule type="containsText" dxfId="24580" priority="24371" operator="containsText" text="ESPAÑA">
      <formula>NOT(ISERROR(SEARCH("ESPAÑA",G20)))</formula>
    </cfRule>
    <cfRule type="containsText" dxfId="24579" priority="24372" operator="containsText" text="ALEMANIA">
      <formula>NOT(ISERROR(SEARCH("ALEMANIA",G20)))</formula>
    </cfRule>
    <cfRule type="containsText" dxfId="24578" priority="24373" operator="containsText" text="PAÍSES NÓRDICOS">
      <formula>NOT(ISERROR(SEARCH("PAÍSES NÓRDICOS",G20)))</formula>
    </cfRule>
    <cfRule type="containsText" dxfId="24577" priority="24374" operator="containsText" text="REINO UNIDO">
      <formula>NOT(ISERROR(SEARCH("REINO UNIDO",G20)))</formula>
    </cfRule>
    <cfRule type="containsText" dxfId="24576" priority="24375" operator="containsText" text="DINAMARCA">
      <formula>NOT(ISERROR(SEARCH("DINAMARCA",G20)))</formula>
    </cfRule>
    <cfRule type="containsText" dxfId="24575" priority="24376" operator="containsText" text="NORUEGA">
      <formula>NOT(ISERROR(SEARCH("NORUEGA",G20)))</formula>
    </cfRule>
    <cfRule type="containsText" dxfId="24574" priority="24377" operator="containsText" text="FINLANDIA">
      <formula>NOT(ISERROR(SEARCH("FINLANDIA",G20)))</formula>
    </cfRule>
    <cfRule type="containsText" dxfId="24573" priority="24378" operator="containsText" text="SUECIA">
      <formula>NOT(ISERROR(SEARCH("SUECIA",G20)))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19">
    <cfRule type="containsText" dxfId="24487" priority="24260" operator="containsText" text="SUIZA">
      <formula>NOT(ISERROR(SEARCH("SUIZA",G19)))</formula>
    </cfRule>
    <cfRule type="containsText" dxfId="24486" priority="24261" operator="containsText" text="AUSTRIA">
      <formula>NOT(ISERROR(SEARCH("AUSTRIA",G19)))</formula>
    </cfRule>
    <cfRule type="containsText" dxfId="24485" priority="24262" operator="containsText" text="IRLANDA">
      <formula>NOT(ISERROR(SEARCH("IRLANDA",G19)))</formula>
    </cfRule>
    <cfRule type="containsText" dxfId="24484" priority="24263" operator="containsText" text="PAÍSES DEL ESTE">
      <formula>NOT(ISERROR(SEARCH("PAÍSES DEL ESTE",G19)))</formula>
    </cfRule>
    <cfRule type="containsText" dxfId="24483" priority="24264" operator="containsText" text="RUSIA">
      <formula>NOT(ISERROR(SEARCH("RUSIA",G19)))</formula>
    </cfRule>
    <cfRule type="containsText" dxfId="24482" priority="24265" operator="containsText" text="HOLANDA">
      <formula>NOT(ISERROR(SEARCH("HOLANDA",G19)))</formula>
    </cfRule>
    <cfRule type="containsText" dxfId="24481" priority="24266" operator="containsText" text="FRANCIA">
      <formula>NOT(ISERROR(SEARCH("FRANCIA",G19)))</formula>
    </cfRule>
    <cfRule type="containsText" dxfId="24480" priority="24267" operator="containsText" text="ITALIA">
      <formula>NOT(ISERROR(SEARCH("ITALIA",G19)))</formula>
    </cfRule>
    <cfRule type="containsText" dxfId="24479" priority="24268" operator="containsText" text="BÉLGICA">
      <formula>NOT(ISERROR(SEARCH("BÉLGICA",G19)))</formula>
    </cfRule>
    <cfRule type="containsText" dxfId="24478" priority="24269" operator="containsText" text="ESPAÑA">
      <formula>NOT(ISERROR(SEARCH("ESPAÑA",G19)))</formula>
    </cfRule>
    <cfRule type="containsText" dxfId="24477" priority="24270" operator="containsText" text="ALEMANIA">
      <formula>NOT(ISERROR(SEARCH("ALEMANIA",G19)))</formula>
    </cfRule>
    <cfRule type="containsText" dxfId="24476" priority="24271" operator="containsText" text="PAÍSES NÓRDICOS">
      <formula>NOT(ISERROR(SEARCH("PAÍSES NÓRDICOS",G19)))</formula>
    </cfRule>
    <cfRule type="containsText" dxfId="24475" priority="24272" operator="containsText" text="REINO UNIDO">
      <formula>NOT(ISERROR(SEARCH("REINO UNIDO",G19)))</formula>
    </cfRule>
    <cfRule type="containsText" dxfId="24474" priority="24273" operator="containsText" text="DINAMARCA">
      <formula>NOT(ISERROR(SEARCH("DINAMARCA",G19)))</formula>
    </cfRule>
    <cfRule type="containsText" dxfId="24473" priority="24274" operator="containsText" text="NORUEGA">
      <formula>NOT(ISERROR(SEARCH("NORUEGA",G19)))</formula>
    </cfRule>
    <cfRule type="containsText" dxfId="24472" priority="24275" operator="containsText" text="FINLANDIA">
      <formula>NOT(ISERROR(SEARCH("FINLANDIA",G19)))</formula>
    </cfRule>
    <cfRule type="containsText" dxfId="24471" priority="24276" operator="containsText" text="SUECIA">
      <formula>NOT(ISERROR(SEARCH("SUECIA",G19)))</formula>
    </cfRule>
  </conditionalFormatting>
  <conditionalFormatting sqref="G20">
    <cfRule type="containsText" dxfId="24470" priority="24243" operator="containsText" text="SUIZA">
      <formula>NOT(ISERROR(SEARCH("SUIZA",G20)))</formula>
    </cfRule>
    <cfRule type="containsText" dxfId="24469" priority="24244" operator="containsText" text="AUSTRIA">
      <formula>NOT(ISERROR(SEARCH("AUSTRIA",G20)))</formula>
    </cfRule>
    <cfRule type="containsText" dxfId="24468" priority="24245" operator="containsText" text="IRLANDA">
      <formula>NOT(ISERROR(SEARCH("IRLANDA",G20)))</formula>
    </cfRule>
    <cfRule type="containsText" dxfId="24467" priority="24246" operator="containsText" text="PAÍSES DEL ESTE">
      <formula>NOT(ISERROR(SEARCH("PAÍSES DEL ESTE",G20)))</formula>
    </cfRule>
    <cfRule type="containsText" dxfId="24466" priority="24247" operator="containsText" text="RUSIA">
      <formula>NOT(ISERROR(SEARCH("RUSIA",G20)))</formula>
    </cfRule>
    <cfRule type="containsText" dxfId="24465" priority="24248" operator="containsText" text="HOLANDA">
      <formula>NOT(ISERROR(SEARCH("HOLANDA",G20)))</formula>
    </cfRule>
    <cfRule type="containsText" dxfId="24464" priority="24249" operator="containsText" text="FRANCIA">
      <formula>NOT(ISERROR(SEARCH("FRANCIA",G20)))</formula>
    </cfRule>
    <cfRule type="containsText" dxfId="24463" priority="24250" operator="containsText" text="ITALIA">
      <formula>NOT(ISERROR(SEARCH("ITALIA",G20)))</formula>
    </cfRule>
    <cfRule type="containsText" dxfId="24462" priority="24251" operator="containsText" text="BÉLGICA">
      <formula>NOT(ISERROR(SEARCH("BÉLGICA",G20)))</formula>
    </cfRule>
    <cfRule type="containsText" dxfId="24461" priority="24252" operator="containsText" text="ESPAÑA">
      <formula>NOT(ISERROR(SEARCH("ESPAÑA",G20)))</formula>
    </cfRule>
    <cfRule type="containsText" dxfId="24460" priority="24253" operator="containsText" text="ALEMANIA">
      <formula>NOT(ISERROR(SEARCH("ALEMANIA",G20)))</formula>
    </cfRule>
    <cfRule type="containsText" dxfId="24459" priority="24254" operator="containsText" text="PAÍSES NÓRDICOS">
      <formula>NOT(ISERROR(SEARCH("PAÍSES NÓRDICOS",G20)))</formula>
    </cfRule>
    <cfRule type="containsText" dxfId="24458" priority="24255" operator="containsText" text="REINO UNIDO">
      <formula>NOT(ISERROR(SEARCH("REINO UNIDO",G20)))</formula>
    </cfRule>
    <cfRule type="containsText" dxfId="24457" priority="24256" operator="containsText" text="DINAMARCA">
      <formula>NOT(ISERROR(SEARCH("DINAMARCA",G20)))</formula>
    </cfRule>
    <cfRule type="containsText" dxfId="24456" priority="24257" operator="containsText" text="NORUEGA">
      <formula>NOT(ISERROR(SEARCH("NORUEGA",G20)))</formula>
    </cfRule>
    <cfRule type="containsText" dxfId="24455" priority="24258" operator="containsText" text="FINLANDIA">
      <formula>NOT(ISERROR(SEARCH("FINLANDIA",G20)))</formula>
    </cfRule>
    <cfRule type="containsText" dxfId="24454" priority="24259" operator="containsText" text="SUECIA">
      <formula>NOT(ISERROR(SEARCH("SUECIA",G20)))</formula>
    </cfRule>
  </conditionalFormatting>
  <conditionalFormatting sqref="G19">
    <cfRule type="containsText" dxfId="24453" priority="24226" operator="containsText" text="SUIZA">
      <formula>NOT(ISERROR(SEARCH("SUIZA",G19)))</formula>
    </cfRule>
    <cfRule type="containsText" dxfId="24452" priority="24227" operator="containsText" text="AUSTRIA">
      <formula>NOT(ISERROR(SEARCH("AUSTRIA",G19)))</formula>
    </cfRule>
    <cfRule type="containsText" dxfId="24451" priority="24228" operator="containsText" text="IRLANDA">
      <formula>NOT(ISERROR(SEARCH("IRLANDA",G19)))</formula>
    </cfRule>
    <cfRule type="containsText" dxfId="24450" priority="24229" operator="containsText" text="PAÍSES DEL ESTE">
      <formula>NOT(ISERROR(SEARCH("PAÍSES DEL ESTE",G19)))</formula>
    </cfRule>
    <cfRule type="containsText" dxfId="24449" priority="24230" operator="containsText" text="RUSIA">
      <formula>NOT(ISERROR(SEARCH("RUSIA",G19)))</formula>
    </cfRule>
    <cfRule type="containsText" dxfId="24448" priority="24231" operator="containsText" text="HOLANDA">
      <formula>NOT(ISERROR(SEARCH("HOLANDA",G19)))</formula>
    </cfRule>
    <cfRule type="containsText" dxfId="24447" priority="24232" operator="containsText" text="FRANCIA">
      <formula>NOT(ISERROR(SEARCH("FRANCIA",G19)))</formula>
    </cfRule>
    <cfRule type="containsText" dxfId="24446" priority="24233" operator="containsText" text="ITALIA">
      <formula>NOT(ISERROR(SEARCH("ITALIA",G19)))</formula>
    </cfRule>
    <cfRule type="containsText" dxfId="24445" priority="24234" operator="containsText" text="BÉLGICA">
      <formula>NOT(ISERROR(SEARCH("BÉLGICA",G19)))</formula>
    </cfRule>
    <cfRule type="containsText" dxfId="24444" priority="24235" operator="containsText" text="ESPAÑA">
      <formula>NOT(ISERROR(SEARCH("ESPAÑA",G19)))</formula>
    </cfRule>
    <cfRule type="containsText" dxfId="24443" priority="24236" operator="containsText" text="ALEMANIA">
      <formula>NOT(ISERROR(SEARCH("ALEMANIA",G19)))</formula>
    </cfRule>
    <cfRule type="containsText" dxfId="24442" priority="24237" operator="containsText" text="PAÍSES NÓRDICOS">
      <formula>NOT(ISERROR(SEARCH("PAÍSES NÓRDICOS",G19)))</formula>
    </cfRule>
    <cfRule type="containsText" dxfId="24441" priority="24238" operator="containsText" text="REINO UNIDO">
      <formula>NOT(ISERROR(SEARCH("REINO UNIDO",G19)))</formula>
    </cfRule>
    <cfRule type="containsText" dxfId="24440" priority="24239" operator="containsText" text="DINAMARCA">
      <formula>NOT(ISERROR(SEARCH("DINAMARCA",G19)))</formula>
    </cfRule>
    <cfRule type="containsText" dxfId="24439" priority="24240" operator="containsText" text="NORUEGA">
      <formula>NOT(ISERROR(SEARCH("NORUEGA",G19)))</formula>
    </cfRule>
    <cfRule type="containsText" dxfId="24438" priority="24241" operator="containsText" text="FINLANDIA">
      <formula>NOT(ISERROR(SEARCH("FINLANDIA",G19)))</formula>
    </cfRule>
    <cfRule type="containsText" dxfId="24437" priority="24242" operator="containsText" text="SUECIA">
      <formula>NOT(ISERROR(SEARCH("SUECIA",G19)))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19">
    <cfRule type="containsText" dxfId="24419" priority="24192" operator="containsText" text="SUIZA">
      <formula>NOT(ISERROR(SEARCH("SUIZA",G19)))</formula>
    </cfRule>
    <cfRule type="containsText" dxfId="24418" priority="24193" operator="containsText" text="AUSTRIA">
      <formula>NOT(ISERROR(SEARCH("AUSTRIA",G19)))</formula>
    </cfRule>
    <cfRule type="containsText" dxfId="24417" priority="24194" operator="containsText" text="IRLANDA">
      <formula>NOT(ISERROR(SEARCH("IRLANDA",G19)))</formula>
    </cfRule>
    <cfRule type="containsText" dxfId="24416" priority="24195" operator="containsText" text="PAÍSES DEL ESTE">
      <formula>NOT(ISERROR(SEARCH("PAÍSES DEL ESTE",G19)))</formula>
    </cfRule>
    <cfRule type="containsText" dxfId="24415" priority="24196" operator="containsText" text="RUSIA">
      <formula>NOT(ISERROR(SEARCH("RUSIA",G19)))</formula>
    </cfRule>
    <cfRule type="containsText" dxfId="24414" priority="24197" operator="containsText" text="HOLANDA">
      <formula>NOT(ISERROR(SEARCH("HOLANDA",G19)))</formula>
    </cfRule>
    <cfRule type="containsText" dxfId="24413" priority="24198" operator="containsText" text="FRANCIA">
      <formula>NOT(ISERROR(SEARCH("FRANCIA",G19)))</formula>
    </cfRule>
    <cfRule type="containsText" dxfId="24412" priority="24199" operator="containsText" text="ITALIA">
      <formula>NOT(ISERROR(SEARCH("ITALIA",G19)))</formula>
    </cfRule>
    <cfRule type="containsText" dxfId="24411" priority="24200" operator="containsText" text="BÉLGICA">
      <formula>NOT(ISERROR(SEARCH("BÉLGICA",G19)))</formula>
    </cfRule>
    <cfRule type="containsText" dxfId="24410" priority="24201" operator="containsText" text="ESPAÑA">
      <formula>NOT(ISERROR(SEARCH("ESPAÑA",G19)))</formula>
    </cfRule>
    <cfRule type="containsText" dxfId="24409" priority="24202" operator="containsText" text="ALEMANIA">
      <formula>NOT(ISERROR(SEARCH("ALEMANIA",G19)))</formula>
    </cfRule>
    <cfRule type="containsText" dxfId="24408" priority="24203" operator="containsText" text="PAÍSES NÓRDICOS">
      <formula>NOT(ISERROR(SEARCH("PAÍSES NÓRDICOS",G19)))</formula>
    </cfRule>
    <cfRule type="containsText" dxfId="24407" priority="24204" operator="containsText" text="REINO UNIDO">
      <formula>NOT(ISERROR(SEARCH("REINO UNIDO",G19)))</formula>
    </cfRule>
    <cfRule type="containsText" dxfId="24406" priority="24205" operator="containsText" text="DINAMARCA">
      <formula>NOT(ISERROR(SEARCH("DINAMARCA",G19)))</formula>
    </cfRule>
    <cfRule type="containsText" dxfId="24405" priority="24206" operator="containsText" text="NORUEGA">
      <formula>NOT(ISERROR(SEARCH("NORUEGA",G19)))</formula>
    </cfRule>
    <cfRule type="containsText" dxfId="24404" priority="24207" operator="containsText" text="FINLANDIA">
      <formula>NOT(ISERROR(SEARCH("FINLANDIA",G19)))</formula>
    </cfRule>
    <cfRule type="containsText" dxfId="24403" priority="24208" operator="containsText" text="SUECIA">
      <formula>NOT(ISERROR(SEARCH("SUECIA",G19)))</formula>
    </cfRule>
  </conditionalFormatting>
  <conditionalFormatting sqref="G20">
    <cfRule type="containsText" dxfId="24402" priority="24175" operator="containsText" text="SUIZA">
      <formula>NOT(ISERROR(SEARCH("SUIZA",G20)))</formula>
    </cfRule>
    <cfRule type="containsText" dxfId="24401" priority="24176" operator="containsText" text="AUSTRIA">
      <formula>NOT(ISERROR(SEARCH("AUSTRIA",G20)))</formula>
    </cfRule>
    <cfRule type="containsText" dxfId="24400" priority="24177" operator="containsText" text="IRLANDA">
      <formula>NOT(ISERROR(SEARCH("IRLANDA",G20)))</formula>
    </cfRule>
    <cfRule type="containsText" dxfId="24399" priority="24178" operator="containsText" text="PAÍSES DEL ESTE">
      <formula>NOT(ISERROR(SEARCH("PAÍSES DEL ESTE",G20)))</formula>
    </cfRule>
    <cfRule type="containsText" dxfId="24398" priority="24179" operator="containsText" text="RUSIA">
      <formula>NOT(ISERROR(SEARCH("RUSIA",G20)))</formula>
    </cfRule>
    <cfRule type="containsText" dxfId="24397" priority="24180" operator="containsText" text="HOLANDA">
      <formula>NOT(ISERROR(SEARCH("HOLANDA",G20)))</formula>
    </cfRule>
    <cfRule type="containsText" dxfId="24396" priority="24181" operator="containsText" text="FRANCIA">
      <formula>NOT(ISERROR(SEARCH("FRANCIA",G20)))</formula>
    </cfRule>
    <cfRule type="containsText" dxfId="24395" priority="24182" operator="containsText" text="ITALIA">
      <formula>NOT(ISERROR(SEARCH("ITALIA",G20)))</formula>
    </cfRule>
    <cfRule type="containsText" dxfId="24394" priority="24183" operator="containsText" text="BÉLGICA">
      <formula>NOT(ISERROR(SEARCH("BÉLGICA",G20)))</formula>
    </cfRule>
    <cfRule type="containsText" dxfId="24393" priority="24184" operator="containsText" text="ESPAÑA">
      <formula>NOT(ISERROR(SEARCH("ESPAÑA",G20)))</formula>
    </cfRule>
    <cfRule type="containsText" dxfId="24392" priority="24185" operator="containsText" text="ALEMANIA">
      <formula>NOT(ISERROR(SEARCH("ALEMANIA",G20)))</formula>
    </cfRule>
    <cfRule type="containsText" dxfId="24391" priority="24186" operator="containsText" text="PAÍSES NÓRDICOS">
      <formula>NOT(ISERROR(SEARCH("PAÍSES NÓRDICOS",G20)))</formula>
    </cfRule>
    <cfRule type="containsText" dxfId="24390" priority="24187" operator="containsText" text="REINO UNIDO">
      <formula>NOT(ISERROR(SEARCH("REINO UNIDO",G20)))</formula>
    </cfRule>
    <cfRule type="containsText" dxfId="24389" priority="24188" operator="containsText" text="DINAMARCA">
      <formula>NOT(ISERROR(SEARCH("DINAMARCA",G20)))</formula>
    </cfRule>
    <cfRule type="containsText" dxfId="24388" priority="24189" operator="containsText" text="NORUEGA">
      <formula>NOT(ISERROR(SEARCH("NORUEGA",G20)))</formula>
    </cfRule>
    <cfRule type="containsText" dxfId="24387" priority="24190" operator="containsText" text="FINLANDIA">
      <formula>NOT(ISERROR(SEARCH("FINLANDIA",G20)))</formula>
    </cfRule>
    <cfRule type="containsText" dxfId="24386" priority="24191" operator="containsText" text="SUECIA">
      <formula>NOT(ISERROR(SEARCH("SUECIA",G20)))</formula>
    </cfRule>
  </conditionalFormatting>
  <conditionalFormatting sqref="G19">
    <cfRule type="containsText" dxfId="24385" priority="24158" operator="containsText" text="SUIZA">
      <formula>NOT(ISERROR(SEARCH("SUIZA",G19)))</formula>
    </cfRule>
    <cfRule type="containsText" dxfId="24384" priority="24159" operator="containsText" text="AUSTRIA">
      <formula>NOT(ISERROR(SEARCH("AUSTRIA",G19)))</formula>
    </cfRule>
    <cfRule type="containsText" dxfId="24383" priority="24160" operator="containsText" text="IRLANDA">
      <formula>NOT(ISERROR(SEARCH("IRLANDA",G19)))</formula>
    </cfRule>
    <cfRule type="containsText" dxfId="24382" priority="24161" operator="containsText" text="PAÍSES DEL ESTE">
      <formula>NOT(ISERROR(SEARCH("PAÍSES DEL ESTE",G19)))</formula>
    </cfRule>
    <cfRule type="containsText" dxfId="24381" priority="24162" operator="containsText" text="RUSIA">
      <formula>NOT(ISERROR(SEARCH("RUSIA",G19)))</formula>
    </cfRule>
    <cfRule type="containsText" dxfId="24380" priority="24163" operator="containsText" text="HOLANDA">
      <formula>NOT(ISERROR(SEARCH("HOLANDA",G19)))</formula>
    </cfRule>
    <cfRule type="containsText" dxfId="24379" priority="24164" operator="containsText" text="FRANCIA">
      <formula>NOT(ISERROR(SEARCH("FRANCIA",G19)))</formula>
    </cfRule>
    <cfRule type="containsText" dxfId="24378" priority="24165" operator="containsText" text="ITALIA">
      <formula>NOT(ISERROR(SEARCH("ITALIA",G19)))</formula>
    </cfRule>
    <cfRule type="containsText" dxfId="24377" priority="24166" operator="containsText" text="BÉLGICA">
      <formula>NOT(ISERROR(SEARCH("BÉLGICA",G19)))</formula>
    </cfRule>
    <cfRule type="containsText" dxfId="24376" priority="24167" operator="containsText" text="ESPAÑA">
      <formula>NOT(ISERROR(SEARCH("ESPAÑA",G19)))</formula>
    </cfRule>
    <cfRule type="containsText" dxfId="24375" priority="24168" operator="containsText" text="ALEMANIA">
      <formula>NOT(ISERROR(SEARCH("ALEMANIA",G19)))</formula>
    </cfRule>
    <cfRule type="containsText" dxfId="24374" priority="24169" operator="containsText" text="PAÍSES NÓRDICOS">
      <formula>NOT(ISERROR(SEARCH("PAÍSES NÓRDICOS",G19)))</formula>
    </cfRule>
    <cfRule type="containsText" dxfId="24373" priority="24170" operator="containsText" text="REINO UNIDO">
      <formula>NOT(ISERROR(SEARCH("REINO UNIDO",G19)))</formula>
    </cfRule>
    <cfRule type="containsText" dxfId="24372" priority="24171" operator="containsText" text="DINAMARCA">
      <formula>NOT(ISERROR(SEARCH("DINAMARCA",G19)))</formula>
    </cfRule>
    <cfRule type="containsText" dxfId="24371" priority="24172" operator="containsText" text="NORUEGA">
      <formula>NOT(ISERROR(SEARCH("NORUEGA",G19)))</formula>
    </cfRule>
    <cfRule type="containsText" dxfId="24370" priority="24173" operator="containsText" text="FINLANDIA">
      <formula>NOT(ISERROR(SEARCH("FINLANDIA",G19)))</formula>
    </cfRule>
    <cfRule type="containsText" dxfId="24369" priority="24174" operator="containsText" text="SUECIA">
      <formula>NOT(ISERROR(SEARCH("SUECIA",G19)))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19">
    <cfRule type="containsText" dxfId="24351" priority="24124" operator="containsText" text="SUIZA">
      <formula>NOT(ISERROR(SEARCH("SUIZA",G19)))</formula>
    </cfRule>
    <cfRule type="containsText" dxfId="24350" priority="24125" operator="containsText" text="AUSTRIA">
      <formula>NOT(ISERROR(SEARCH("AUSTRIA",G19)))</formula>
    </cfRule>
    <cfRule type="containsText" dxfId="24349" priority="24126" operator="containsText" text="IRLANDA">
      <formula>NOT(ISERROR(SEARCH("IRLANDA",G19)))</formula>
    </cfRule>
    <cfRule type="containsText" dxfId="24348" priority="24127" operator="containsText" text="PAÍSES DEL ESTE">
      <formula>NOT(ISERROR(SEARCH("PAÍSES DEL ESTE",G19)))</formula>
    </cfRule>
    <cfRule type="containsText" dxfId="24347" priority="24128" operator="containsText" text="RUSIA">
      <formula>NOT(ISERROR(SEARCH("RUSIA",G19)))</formula>
    </cfRule>
    <cfRule type="containsText" dxfId="24346" priority="24129" operator="containsText" text="HOLANDA">
      <formula>NOT(ISERROR(SEARCH("HOLANDA",G19)))</formula>
    </cfRule>
    <cfRule type="containsText" dxfId="24345" priority="24130" operator="containsText" text="FRANCIA">
      <formula>NOT(ISERROR(SEARCH("FRANCIA",G19)))</formula>
    </cfRule>
    <cfRule type="containsText" dxfId="24344" priority="24131" operator="containsText" text="ITALIA">
      <formula>NOT(ISERROR(SEARCH("ITALIA",G19)))</formula>
    </cfRule>
    <cfRule type="containsText" dxfId="24343" priority="24132" operator="containsText" text="BÉLGICA">
      <formula>NOT(ISERROR(SEARCH("BÉLGICA",G19)))</formula>
    </cfRule>
    <cfRule type="containsText" dxfId="24342" priority="24133" operator="containsText" text="ESPAÑA">
      <formula>NOT(ISERROR(SEARCH("ESPAÑA",G19)))</formula>
    </cfRule>
    <cfRule type="containsText" dxfId="24341" priority="24134" operator="containsText" text="ALEMANIA">
      <formula>NOT(ISERROR(SEARCH("ALEMANIA",G19)))</formula>
    </cfRule>
    <cfRule type="containsText" dxfId="24340" priority="24135" operator="containsText" text="PAÍSES NÓRDICOS">
      <formula>NOT(ISERROR(SEARCH("PAÍSES NÓRDICOS",G19)))</formula>
    </cfRule>
    <cfRule type="containsText" dxfId="24339" priority="24136" operator="containsText" text="REINO UNIDO">
      <formula>NOT(ISERROR(SEARCH("REINO UNIDO",G19)))</formula>
    </cfRule>
    <cfRule type="containsText" dxfId="24338" priority="24137" operator="containsText" text="DINAMARCA">
      <formula>NOT(ISERROR(SEARCH("DINAMARCA",G19)))</formula>
    </cfRule>
    <cfRule type="containsText" dxfId="24337" priority="24138" operator="containsText" text="NORUEGA">
      <formula>NOT(ISERROR(SEARCH("NORUEGA",G19)))</formula>
    </cfRule>
    <cfRule type="containsText" dxfId="24336" priority="24139" operator="containsText" text="FINLANDIA">
      <formula>NOT(ISERROR(SEARCH("FINLANDIA",G19)))</formula>
    </cfRule>
    <cfRule type="containsText" dxfId="24335" priority="24140" operator="containsText" text="SUECIA">
      <formula>NOT(ISERROR(SEARCH("SUECIA",G19)))</formula>
    </cfRule>
  </conditionalFormatting>
  <conditionalFormatting sqref="G19:G20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:G20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:G20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:G20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:G20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20">
    <cfRule type="containsText" dxfId="24164" priority="23937" operator="containsText" text="SUIZA">
      <formula>NOT(ISERROR(SEARCH("SUIZA",G20)))</formula>
    </cfRule>
    <cfRule type="containsText" dxfId="24163" priority="23938" operator="containsText" text="AUSTRIA">
      <formula>NOT(ISERROR(SEARCH("AUSTRIA",G20)))</formula>
    </cfRule>
    <cfRule type="containsText" dxfId="24162" priority="23939" operator="containsText" text="IRLANDA">
      <formula>NOT(ISERROR(SEARCH("IRLANDA",G20)))</formula>
    </cfRule>
    <cfRule type="containsText" dxfId="24161" priority="23940" operator="containsText" text="PAÍSES DEL ESTE">
      <formula>NOT(ISERROR(SEARCH("PAÍSES DEL ESTE",G20)))</formula>
    </cfRule>
    <cfRule type="containsText" dxfId="24160" priority="23941" operator="containsText" text="RUSIA">
      <formula>NOT(ISERROR(SEARCH("RUSIA",G20)))</formula>
    </cfRule>
    <cfRule type="containsText" dxfId="24159" priority="23942" operator="containsText" text="HOLANDA">
      <formula>NOT(ISERROR(SEARCH("HOLANDA",G20)))</formula>
    </cfRule>
    <cfRule type="containsText" dxfId="24158" priority="23943" operator="containsText" text="FRANCIA">
      <formula>NOT(ISERROR(SEARCH("FRANCIA",G20)))</formula>
    </cfRule>
    <cfRule type="containsText" dxfId="24157" priority="23944" operator="containsText" text="ITALIA">
      <formula>NOT(ISERROR(SEARCH("ITALIA",G20)))</formula>
    </cfRule>
    <cfRule type="containsText" dxfId="24156" priority="23945" operator="containsText" text="BÉLGICA">
      <formula>NOT(ISERROR(SEARCH("BÉLGICA",G20)))</formula>
    </cfRule>
    <cfRule type="containsText" dxfId="24155" priority="23946" operator="containsText" text="ESPAÑA">
      <formula>NOT(ISERROR(SEARCH("ESPAÑA",G20)))</formula>
    </cfRule>
    <cfRule type="containsText" dxfId="24154" priority="23947" operator="containsText" text="ALEMANIA">
      <formula>NOT(ISERROR(SEARCH("ALEMANIA",G20)))</formula>
    </cfRule>
    <cfRule type="containsText" dxfId="24153" priority="23948" operator="containsText" text="PAÍSES NÓRDICOS">
      <formula>NOT(ISERROR(SEARCH("PAÍSES NÓRDICOS",G20)))</formula>
    </cfRule>
    <cfRule type="containsText" dxfId="24152" priority="23949" operator="containsText" text="REINO UNIDO">
      <formula>NOT(ISERROR(SEARCH("REINO UNIDO",G20)))</formula>
    </cfRule>
    <cfRule type="containsText" dxfId="24151" priority="23950" operator="containsText" text="DINAMARCA">
      <formula>NOT(ISERROR(SEARCH("DINAMARCA",G20)))</formula>
    </cfRule>
    <cfRule type="containsText" dxfId="24150" priority="23951" operator="containsText" text="NORUEGA">
      <formula>NOT(ISERROR(SEARCH("NORUEGA",G20)))</formula>
    </cfRule>
    <cfRule type="containsText" dxfId="24149" priority="23952" operator="containsText" text="FINLANDIA">
      <formula>NOT(ISERROR(SEARCH("FINLANDIA",G20)))</formula>
    </cfRule>
    <cfRule type="containsText" dxfId="24148" priority="23953" operator="containsText" text="SUECIA">
      <formula>NOT(ISERROR(SEARCH("SUECIA",G20)))</formula>
    </cfRule>
  </conditionalFormatting>
  <conditionalFormatting sqref="G19">
    <cfRule type="containsText" dxfId="24147" priority="23920" operator="containsText" text="SUIZA">
      <formula>NOT(ISERROR(SEARCH("SUIZA",G19)))</formula>
    </cfRule>
    <cfRule type="containsText" dxfId="24146" priority="23921" operator="containsText" text="AUSTRIA">
      <formula>NOT(ISERROR(SEARCH("AUSTRIA",G19)))</formula>
    </cfRule>
    <cfRule type="containsText" dxfId="24145" priority="23922" operator="containsText" text="IRLANDA">
      <formula>NOT(ISERROR(SEARCH("IRLANDA",G19)))</formula>
    </cfRule>
    <cfRule type="containsText" dxfId="24144" priority="23923" operator="containsText" text="PAÍSES DEL ESTE">
      <formula>NOT(ISERROR(SEARCH("PAÍSES DEL ESTE",G19)))</formula>
    </cfRule>
    <cfRule type="containsText" dxfId="24143" priority="23924" operator="containsText" text="RUSIA">
      <formula>NOT(ISERROR(SEARCH("RUSIA",G19)))</formula>
    </cfRule>
    <cfRule type="containsText" dxfId="24142" priority="23925" operator="containsText" text="HOLANDA">
      <formula>NOT(ISERROR(SEARCH("HOLANDA",G19)))</formula>
    </cfRule>
    <cfRule type="containsText" dxfId="24141" priority="23926" operator="containsText" text="FRANCIA">
      <formula>NOT(ISERROR(SEARCH("FRANCIA",G19)))</formula>
    </cfRule>
    <cfRule type="containsText" dxfId="24140" priority="23927" operator="containsText" text="ITALIA">
      <formula>NOT(ISERROR(SEARCH("ITALIA",G19)))</formula>
    </cfRule>
    <cfRule type="containsText" dxfId="24139" priority="23928" operator="containsText" text="BÉLGICA">
      <formula>NOT(ISERROR(SEARCH("BÉLGICA",G19)))</formula>
    </cfRule>
    <cfRule type="containsText" dxfId="24138" priority="23929" operator="containsText" text="ESPAÑA">
      <formula>NOT(ISERROR(SEARCH("ESPAÑA",G19)))</formula>
    </cfRule>
    <cfRule type="containsText" dxfId="24137" priority="23930" operator="containsText" text="ALEMANIA">
      <formula>NOT(ISERROR(SEARCH("ALEMANIA",G19)))</formula>
    </cfRule>
    <cfRule type="containsText" dxfId="24136" priority="23931" operator="containsText" text="PAÍSES NÓRDICOS">
      <formula>NOT(ISERROR(SEARCH("PAÍSES NÓRDICOS",G19)))</formula>
    </cfRule>
    <cfRule type="containsText" dxfId="24135" priority="23932" operator="containsText" text="REINO UNIDO">
      <formula>NOT(ISERROR(SEARCH("REINO UNIDO",G19)))</formula>
    </cfRule>
    <cfRule type="containsText" dxfId="24134" priority="23933" operator="containsText" text="DINAMARCA">
      <formula>NOT(ISERROR(SEARCH("DINAMARCA",G19)))</formula>
    </cfRule>
    <cfRule type="containsText" dxfId="24133" priority="23934" operator="containsText" text="NORUEGA">
      <formula>NOT(ISERROR(SEARCH("NORUEGA",G19)))</formula>
    </cfRule>
    <cfRule type="containsText" dxfId="24132" priority="23935" operator="containsText" text="FINLANDIA">
      <formula>NOT(ISERROR(SEARCH("FINLANDIA",G19)))</formula>
    </cfRule>
    <cfRule type="containsText" dxfId="24131" priority="23936" operator="containsText" text="SUECIA">
      <formula>NOT(ISERROR(SEARCH("SUECIA",G19)))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20">
    <cfRule type="containsText" dxfId="24113" priority="23886" operator="containsText" text="SUIZA">
      <formula>NOT(ISERROR(SEARCH("SUIZA",G20)))</formula>
    </cfRule>
    <cfRule type="containsText" dxfId="24112" priority="23887" operator="containsText" text="AUSTRIA">
      <formula>NOT(ISERROR(SEARCH("AUSTRIA",G20)))</formula>
    </cfRule>
    <cfRule type="containsText" dxfId="24111" priority="23888" operator="containsText" text="IRLANDA">
      <formula>NOT(ISERROR(SEARCH("IRLANDA",G20)))</formula>
    </cfRule>
    <cfRule type="containsText" dxfId="24110" priority="23889" operator="containsText" text="PAÍSES DEL ESTE">
      <formula>NOT(ISERROR(SEARCH("PAÍSES DEL ESTE",G20)))</formula>
    </cfRule>
    <cfRule type="containsText" dxfId="24109" priority="23890" operator="containsText" text="RUSIA">
      <formula>NOT(ISERROR(SEARCH("RUSIA",G20)))</formula>
    </cfRule>
    <cfRule type="containsText" dxfId="24108" priority="23891" operator="containsText" text="HOLANDA">
      <formula>NOT(ISERROR(SEARCH("HOLANDA",G20)))</formula>
    </cfRule>
    <cfRule type="containsText" dxfId="24107" priority="23892" operator="containsText" text="FRANCIA">
      <formula>NOT(ISERROR(SEARCH("FRANCIA",G20)))</formula>
    </cfRule>
    <cfRule type="containsText" dxfId="24106" priority="23893" operator="containsText" text="ITALIA">
      <formula>NOT(ISERROR(SEARCH("ITALIA",G20)))</formula>
    </cfRule>
    <cfRule type="containsText" dxfId="24105" priority="23894" operator="containsText" text="BÉLGICA">
      <formula>NOT(ISERROR(SEARCH("BÉLGICA",G20)))</formula>
    </cfRule>
    <cfRule type="containsText" dxfId="24104" priority="23895" operator="containsText" text="ESPAÑA">
      <formula>NOT(ISERROR(SEARCH("ESPAÑA",G20)))</formula>
    </cfRule>
    <cfRule type="containsText" dxfId="24103" priority="23896" operator="containsText" text="ALEMANIA">
      <formula>NOT(ISERROR(SEARCH("ALEMANIA",G20)))</formula>
    </cfRule>
    <cfRule type="containsText" dxfId="24102" priority="23897" operator="containsText" text="PAÍSES NÓRDICOS">
      <formula>NOT(ISERROR(SEARCH("PAÍSES NÓRDICOS",G20)))</formula>
    </cfRule>
    <cfRule type="containsText" dxfId="24101" priority="23898" operator="containsText" text="REINO UNIDO">
      <formula>NOT(ISERROR(SEARCH("REINO UNIDO",G20)))</formula>
    </cfRule>
    <cfRule type="containsText" dxfId="24100" priority="23899" operator="containsText" text="DINAMARCA">
      <formula>NOT(ISERROR(SEARCH("DINAMARCA",G20)))</formula>
    </cfRule>
    <cfRule type="containsText" dxfId="24099" priority="23900" operator="containsText" text="NORUEGA">
      <formula>NOT(ISERROR(SEARCH("NORUEGA",G20)))</formula>
    </cfRule>
    <cfRule type="containsText" dxfId="24098" priority="23901" operator="containsText" text="FINLANDIA">
      <formula>NOT(ISERROR(SEARCH("FINLANDIA",G20)))</formula>
    </cfRule>
    <cfRule type="containsText" dxfId="24097" priority="23902" operator="containsText" text="SUECIA">
      <formula>NOT(ISERROR(SEARCH("SUECIA",G20)))</formula>
    </cfRule>
  </conditionalFormatting>
  <conditionalFormatting sqref="G19">
    <cfRule type="containsText" dxfId="24096" priority="23869" operator="containsText" text="SUIZA">
      <formula>NOT(ISERROR(SEARCH("SUIZA",G19)))</formula>
    </cfRule>
    <cfRule type="containsText" dxfId="24095" priority="23870" operator="containsText" text="AUSTRIA">
      <formula>NOT(ISERROR(SEARCH("AUSTRIA",G19)))</formula>
    </cfRule>
    <cfRule type="containsText" dxfId="24094" priority="23871" operator="containsText" text="IRLANDA">
      <formula>NOT(ISERROR(SEARCH("IRLANDA",G19)))</formula>
    </cfRule>
    <cfRule type="containsText" dxfId="24093" priority="23872" operator="containsText" text="PAÍSES DEL ESTE">
      <formula>NOT(ISERROR(SEARCH("PAÍSES DEL ESTE",G19)))</formula>
    </cfRule>
    <cfRule type="containsText" dxfId="24092" priority="23873" operator="containsText" text="RUSIA">
      <formula>NOT(ISERROR(SEARCH("RUSIA",G19)))</formula>
    </cfRule>
    <cfRule type="containsText" dxfId="24091" priority="23874" operator="containsText" text="HOLANDA">
      <formula>NOT(ISERROR(SEARCH("HOLANDA",G19)))</formula>
    </cfRule>
    <cfRule type="containsText" dxfId="24090" priority="23875" operator="containsText" text="FRANCIA">
      <formula>NOT(ISERROR(SEARCH("FRANCIA",G19)))</formula>
    </cfRule>
    <cfRule type="containsText" dxfId="24089" priority="23876" operator="containsText" text="ITALIA">
      <formula>NOT(ISERROR(SEARCH("ITALIA",G19)))</formula>
    </cfRule>
    <cfRule type="containsText" dxfId="24088" priority="23877" operator="containsText" text="BÉLGICA">
      <formula>NOT(ISERROR(SEARCH("BÉLGICA",G19)))</formula>
    </cfRule>
    <cfRule type="containsText" dxfId="24087" priority="23878" operator="containsText" text="ESPAÑA">
      <formula>NOT(ISERROR(SEARCH("ESPAÑA",G19)))</formula>
    </cfRule>
    <cfRule type="containsText" dxfId="24086" priority="23879" operator="containsText" text="ALEMANIA">
      <formula>NOT(ISERROR(SEARCH("ALEMANIA",G19)))</formula>
    </cfRule>
    <cfRule type="containsText" dxfId="24085" priority="23880" operator="containsText" text="PAÍSES NÓRDICOS">
      <formula>NOT(ISERROR(SEARCH("PAÍSES NÓRDICOS",G19)))</formula>
    </cfRule>
    <cfRule type="containsText" dxfId="24084" priority="23881" operator="containsText" text="REINO UNIDO">
      <formula>NOT(ISERROR(SEARCH("REINO UNIDO",G19)))</formula>
    </cfRule>
    <cfRule type="containsText" dxfId="24083" priority="23882" operator="containsText" text="DINAMARCA">
      <formula>NOT(ISERROR(SEARCH("DINAMARCA",G19)))</formula>
    </cfRule>
    <cfRule type="containsText" dxfId="24082" priority="23883" operator="containsText" text="NORUEGA">
      <formula>NOT(ISERROR(SEARCH("NORUEGA",G19)))</formula>
    </cfRule>
    <cfRule type="containsText" dxfId="24081" priority="23884" operator="containsText" text="FINLANDIA">
      <formula>NOT(ISERROR(SEARCH("FINLANDIA",G19)))</formula>
    </cfRule>
    <cfRule type="containsText" dxfId="24080" priority="23885" operator="containsText" text="SUECIA">
      <formula>NOT(ISERROR(SEARCH("SUECIA",G19)))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19">
    <cfRule type="containsText" dxfId="24062" priority="23835" operator="containsText" text="SUIZA">
      <formula>NOT(ISERROR(SEARCH("SUIZA",G19)))</formula>
    </cfRule>
    <cfRule type="containsText" dxfId="24061" priority="23836" operator="containsText" text="AUSTRIA">
      <formula>NOT(ISERROR(SEARCH("AUSTRIA",G19)))</formula>
    </cfRule>
    <cfRule type="containsText" dxfId="24060" priority="23837" operator="containsText" text="IRLANDA">
      <formula>NOT(ISERROR(SEARCH("IRLANDA",G19)))</formula>
    </cfRule>
    <cfRule type="containsText" dxfId="24059" priority="23838" operator="containsText" text="PAÍSES DEL ESTE">
      <formula>NOT(ISERROR(SEARCH("PAÍSES DEL ESTE",G19)))</formula>
    </cfRule>
    <cfRule type="containsText" dxfId="24058" priority="23839" operator="containsText" text="RUSIA">
      <formula>NOT(ISERROR(SEARCH("RUSIA",G19)))</formula>
    </cfRule>
    <cfRule type="containsText" dxfId="24057" priority="23840" operator="containsText" text="HOLANDA">
      <formula>NOT(ISERROR(SEARCH("HOLANDA",G19)))</formula>
    </cfRule>
    <cfRule type="containsText" dxfId="24056" priority="23841" operator="containsText" text="FRANCIA">
      <formula>NOT(ISERROR(SEARCH("FRANCIA",G19)))</formula>
    </cfRule>
    <cfRule type="containsText" dxfId="24055" priority="23842" operator="containsText" text="ITALIA">
      <formula>NOT(ISERROR(SEARCH("ITALIA",G19)))</formula>
    </cfRule>
    <cfRule type="containsText" dxfId="24054" priority="23843" operator="containsText" text="BÉLGICA">
      <formula>NOT(ISERROR(SEARCH("BÉLGICA",G19)))</formula>
    </cfRule>
    <cfRule type="containsText" dxfId="24053" priority="23844" operator="containsText" text="ESPAÑA">
      <formula>NOT(ISERROR(SEARCH("ESPAÑA",G19)))</formula>
    </cfRule>
    <cfRule type="containsText" dxfId="24052" priority="23845" operator="containsText" text="ALEMANIA">
      <formula>NOT(ISERROR(SEARCH("ALEMANIA",G19)))</formula>
    </cfRule>
    <cfRule type="containsText" dxfId="24051" priority="23846" operator="containsText" text="PAÍSES NÓRDICOS">
      <formula>NOT(ISERROR(SEARCH("PAÍSES NÓRDICOS",G19)))</formula>
    </cfRule>
    <cfRule type="containsText" dxfId="24050" priority="23847" operator="containsText" text="REINO UNIDO">
      <formula>NOT(ISERROR(SEARCH("REINO UNIDO",G19)))</formula>
    </cfRule>
    <cfRule type="containsText" dxfId="24049" priority="23848" operator="containsText" text="DINAMARCA">
      <formula>NOT(ISERROR(SEARCH("DINAMARCA",G19)))</formula>
    </cfRule>
    <cfRule type="containsText" dxfId="24048" priority="23849" operator="containsText" text="NORUEGA">
      <formula>NOT(ISERROR(SEARCH("NORUEGA",G19)))</formula>
    </cfRule>
    <cfRule type="containsText" dxfId="24047" priority="23850" operator="containsText" text="FINLANDIA">
      <formula>NOT(ISERROR(SEARCH("FINLANDIA",G19)))</formula>
    </cfRule>
    <cfRule type="containsText" dxfId="24046" priority="23851" operator="containsText" text="SUECIA">
      <formula>NOT(ISERROR(SEARCH("SUECIA",G19)))</formula>
    </cfRule>
  </conditionalFormatting>
  <conditionalFormatting sqref="G19:G20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:G20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:G20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:G20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:G20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20">
    <cfRule type="containsText" dxfId="23875" priority="23648" operator="containsText" text="SUIZA">
      <formula>NOT(ISERROR(SEARCH("SUIZA",G20)))</formula>
    </cfRule>
    <cfRule type="containsText" dxfId="23874" priority="23649" operator="containsText" text="AUSTRIA">
      <formula>NOT(ISERROR(SEARCH("AUSTRIA",G20)))</formula>
    </cfRule>
    <cfRule type="containsText" dxfId="23873" priority="23650" operator="containsText" text="IRLANDA">
      <formula>NOT(ISERROR(SEARCH("IRLANDA",G20)))</formula>
    </cfRule>
    <cfRule type="containsText" dxfId="23872" priority="23651" operator="containsText" text="PAÍSES DEL ESTE">
      <formula>NOT(ISERROR(SEARCH("PAÍSES DEL ESTE",G20)))</formula>
    </cfRule>
    <cfRule type="containsText" dxfId="23871" priority="23652" operator="containsText" text="RUSIA">
      <formula>NOT(ISERROR(SEARCH("RUSIA",G20)))</formula>
    </cfRule>
    <cfRule type="containsText" dxfId="23870" priority="23653" operator="containsText" text="HOLANDA">
      <formula>NOT(ISERROR(SEARCH("HOLANDA",G20)))</formula>
    </cfRule>
    <cfRule type="containsText" dxfId="23869" priority="23654" operator="containsText" text="FRANCIA">
      <formula>NOT(ISERROR(SEARCH("FRANCIA",G20)))</formula>
    </cfRule>
    <cfRule type="containsText" dxfId="23868" priority="23655" operator="containsText" text="ITALIA">
      <formula>NOT(ISERROR(SEARCH("ITALIA",G20)))</formula>
    </cfRule>
    <cfRule type="containsText" dxfId="23867" priority="23656" operator="containsText" text="BÉLGICA">
      <formula>NOT(ISERROR(SEARCH("BÉLGICA",G20)))</formula>
    </cfRule>
    <cfRule type="containsText" dxfId="23866" priority="23657" operator="containsText" text="ESPAÑA">
      <formula>NOT(ISERROR(SEARCH("ESPAÑA",G20)))</formula>
    </cfRule>
    <cfRule type="containsText" dxfId="23865" priority="23658" operator="containsText" text="ALEMANIA">
      <formula>NOT(ISERROR(SEARCH("ALEMANIA",G20)))</formula>
    </cfRule>
    <cfRule type="containsText" dxfId="23864" priority="23659" operator="containsText" text="PAÍSES NÓRDICOS">
      <formula>NOT(ISERROR(SEARCH("PAÍSES NÓRDICOS",G20)))</formula>
    </cfRule>
    <cfRule type="containsText" dxfId="23863" priority="23660" operator="containsText" text="REINO UNIDO">
      <formula>NOT(ISERROR(SEARCH("REINO UNIDO",G20)))</formula>
    </cfRule>
    <cfRule type="containsText" dxfId="23862" priority="23661" operator="containsText" text="DINAMARCA">
      <formula>NOT(ISERROR(SEARCH("DINAMARCA",G20)))</formula>
    </cfRule>
    <cfRule type="containsText" dxfId="23861" priority="23662" operator="containsText" text="NORUEGA">
      <formula>NOT(ISERROR(SEARCH("NORUEGA",G20)))</formula>
    </cfRule>
    <cfRule type="containsText" dxfId="23860" priority="23663" operator="containsText" text="FINLANDIA">
      <formula>NOT(ISERROR(SEARCH("FINLANDIA",G20)))</formula>
    </cfRule>
    <cfRule type="containsText" dxfId="23859" priority="23664" operator="containsText" text="SUECIA">
      <formula>NOT(ISERROR(SEARCH("SUECIA",G20)))</formula>
    </cfRule>
  </conditionalFormatting>
  <conditionalFormatting sqref="G19">
    <cfRule type="containsText" dxfId="23858" priority="23631" operator="containsText" text="SUIZA">
      <formula>NOT(ISERROR(SEARCH("SUIZA",G19)))</formula>
    </cfRule>
    <cfRule type="containsText" dxfId="23857" priority="23632" operator="containsText" text="AUSTRIA">
      <formula>NOT(ISERROR(SEARCH("AUSTRIA",G19)))</formula>
    </cfRule>
    <cfRule type="containsText" dxfId="23856" priority="23633" operator="containsText" text="IRLANDA">
      <formula>NOT(ISERROR(SEARCH("IRLANDA",G19)))</formula>
    </cfRule>
    <cfRule type="containsText" dxfId="23855" priority="23634" operator="containsText" text="PAÍSES DEL ESTE">
      <formula>NOT(ISERROR(SEARCH("PAÍSES DEL ESTE",G19)))</formula>
    </cfRule>
    <cfRule type="containsText" dxfId="23854" priority="23635" operator="containsText" text="RUSIA">
      <formula>NOT(ISERROR(SEARCH("RUSIA",G19)))</formula>
    </cfRule>
    <cfRule type="containsText" dxfId="23853" priority="23636" operator="containsText" text="HOLANDA">
      <formula>NOT(ISERROR(SEARCH("HOLANDA",G19)))</formula>
    </cfRule>
    <cfRule type="containsText" dxfId="23852" priority="23637" operator="containsText" text="FRANCIA">
      <formula>NOT(ISERROR(SEARCH("FRANCIA",G19)))</formula>
    </cfRule>
    <cfRule type="containsText" dxfId="23851" priority="23638" operator="containsText" text="ITALIA">
      <formula>NOT(ISERROR(SEARCH("ITALIA",G19)))</formula>
    </cfRule>
    <cfRule type="containsText" dxfId="23850" priority="23639" operator="containsText" text="BÉLGICA">
      <formula>NOT(ISERROR(SEARCH("BÉLGICA",G19)))</formula>
    </cfRule>
    <cfRule type="containsText" dxfId="23849" priority="23640" operator="containsText" text="ESPAÑA">
      <formula>NOT(ISERROR(SEARCH("ESPAÑA",G19)))</formula>
    </cfRule>
    <cfRule type="containsText" dxfId="23848" priority="23641" operator="containsText" text="ALEMANIA">
      <formula>NOT(ISERROR(SEARCH("ALEMANIA",G19)))</formula>
    </cfRule>
    <cfRule type="containsText" dxfId="23847" priority="23642" operator="containsText" text="PAÍSES NÓRDICOS">
      <formula>NOT(ISERROR(SEARCH("PAÍSES NÓRDICOS",G19)))</formula>
    </cfRule>
    <cfRule type="containsText" dxfId="23846" priority="23643" operator="containsText" text="REINO UNIDO">
      <formula>NOT(ISERROR(SEARCH("REINO UNIDO",G19)))</formula>
    </cfRule>
    <cfRule type="containsText" dxfId="23845" priority="23644" operator="containsText" text="DINAMARCA">
      <formula>NOT(ISERROR(SEARCH("DINAMARCA",G19)))</formula>
    </cfRule>
    <cfRule type="containsText" dxfId="23844" priority="23645" operator="containsText" text="NORUEGA">
      <formula>NOT(ISERROR(SEARCH("NORUEGA",G19)))</formula>
    </cfRule>
    <cfRule type="containsText" dxfId="23843" priority="23646" operator="containsText" text="FINLANDIA">
      <formula>NOT(ISERROR(SEARCH("FINLANDIA",G19)))</formula>
    </cfRule>
    <cfRule type="containsText" dxfId="23842" priority="23647" operator="containsText" text="SUECIA">
      <formula>NOT(ISERROR(SEARCH("SUECIA",G19)))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19">
    <cfRule type="containsText" dxfId="23824" priority="23597" operator="containsText" text="SUIZA">
      <formula>NOT(ISERROR(SEARCH("SUIZA",G19)))</formula>
    </cfRule>
    <cfRule type="containsText" dxfId="23823" priority="23598" operator="containsText" text="AUSTRIA">
      <formula>NOT(ISERROR(SEARCH("AUSTRIA",G19)))</formula>
    </cfRule>
    <cfRule type="containsText" dxfId="23822" priority="23599" operator="containsText" text="IRLANDA">
      <formula>NOT(ISERROR(SEARCH("IRLANDA",G19)))</formula>
    </cfRule>
    <cfRule type="containsText" dxfId="23821" priority="23600" operator="containsText" text="PAÍSES DEL ESTE">
      <formula>NOT(ISERROR(SEARCH("PAÍSES DEL ESTE",G19)))</formula>
    </cfRule>
    <cfRule type="containsText" dxfId="23820" priority="23601" operator="containsText" text="RUSIA">
      <formula>NOT(ISERROR(SEARCH("RUSIA",G19)))</formula>
    </cfRule>
    <cfRule type="containsText" dxfId="23819" priority="23602" operator="containsText" text="HOLANDA">
      <formula>NOT(ISERROR(SEARCH("HOLANDA",G19)))</formula>
    </cfRule>
    <cfRule type="containsText" dxfId="23818" priority="23603" operator="containsText" text="FRANCIA">
      <formula>NOT(ISERROR(SEARCH("FRANCIA",G19)))</formula>
    </cfRule>
    <cfRule type="containsText" dxfId="23817" priority="23604" operator="containsText" text="ITALIA">
      <formula>NOT(ISERROR(SEARCH("ITALIA",G19)))</formula>
    </cfRule>
    <cfRule type="containsText" dxfId="23816" priority="23605" operator="containsText" text="BÉLGICA">
      <formula>NOT(ISERROR(SEARCH("BÉLGICA",G19)))</formula>
    </cfRule>
    <cfRule type="containsText" dxfId="23815" priority="23606" operator="containsText" text="ESPAÑA">
      <formula>NOT(ISERROR(SEARCH("ESPAÑA",G19)))</formula>
    </cfRule>
    <cfRule type="containsText" dxfId="23814" priority="23607" operator="containsText" text="ALEMANIA">
      <formula>NOT(ISERROR(SEARCH("ALEMANIA",G19)))</formula>
    </cfRule>
    <cfRule type="containsText" dxfId="23813" priority="23608" operator="containsText" text="PAÍSES NÓRDICOS">
      <formula>NOT(ISERROR(SEARCH("PAÍSES NÓRDICOS",G19)))</formula>
    </cfRule>
    <cfRule type="containsText" dxfId="23812" priority="23609" operator="containsText" text="REINO UNIDO">
      <formula>NOT(ISERROR(SEARCH("REINO UNIDO",G19)))</formula>
    </cfRule>
    <cfRule type="containsText" dxfId="23811" priority="23610" operator="containsText" text="DINAMARCA">
      <formula>NOT(ISERROR(SEARCH("DINAMARCA",G19)))</formula>
    </cfRule>
    <cfRule type="containsText" dxfId="23810" priority="23611" operator="containsText" text="NORUEGA">
      <formula>NOT(ISERROR(SEARCH("NORUEGA",G19)))</formula>
    </cfRule>
    <cfRule type="containsText" dxfId="23809" priority="23612" operator="containsText" text="FINLANDIA">
      <formula>NOT(ISERROR(SEARCH("FINLANDIA",G19)))</formula>
    </cfRule>
    <cfRule type="containsText" dxfId="23808" priority="23613" operator="containsText" text="SUECIA">
      <formula>NOT(ISERROR(SEARCH("SUECIA",G19)))</formula>
    </cfRule>
  </conditionalFormatting>
  <conditionalFormatting sqref="G19:G20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:G20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20">
    <cfRule type="containsText" dxfId="23671" priority="23444" operator="containsText" text="SUIZA">
      <formula>NOT(ISERROR(SEARCH("SUIZA",G20)))</formula>
    </cfRule>
    <cfRule type="containsText" dxfId="23670" priority="23445" operator="containsText" text="AUSTRIA">
      <formula>NOT(ISERROR(SEARCH("AUSTRIA",G20)))</formula>
    </cfRule>
    <cfRule type="containsText" dxfId="23669" priority="23446" operator="containsText" text="IRLANDA">
      <formula>NOT(ISERROR(SEARCH("IRLANDA",G20)))</formula>
    </cfRule>
    <cfRule type="containsText" dxfId="23668" priority="23447" operator="containsText" text="PAÍSES DEL ESTE">
      <formula>NOT(ISERROR(SEARCH("PAÍSES DEL ESTE",G20)))</formula>
    </cfRule>
    <cfRule type="containsText" dxfId="23667" priority="23448" operator="containsText" text="RUSIA">
      <formula>NOT(ISERROR(SEARCH("RUSIA",G20)))</formula>
    </cfRule>
    <cfRule type="containsText" dxfId="23666" priority="23449" operator="containsText" text="HOLANDA">
      <formula>NOT(ISERROR(SEARCH("HOLANDA",G20)))</formula>
    </cfRule>
    <cfRule type="containsText" dxfId="23665" priority="23450" operator="containsText" text="FRANCIA">
      <formula>NOT(ISERROR(SEARCH("FRANCIA",G20)))</formula>
    </cfRule>
    <cfRule type="containsText" dxfId="23664" priority="23451" operator="containsText" text="ITALIA">
      <formula>NOT(ISERROR(SEARCH("ITALIA",G20)))</formula>
    </cfRule>
    <cfRule type="containsText" dxfId="23663" priority="23452" operator="containsText" text="BÉLGICA">
      <formula>NOT(ISERROR(SEARCH("BÉLGICA",G20)))</formula>
    </cfRule>
    <cfRule type="containsText" dxfId="23662" priority="23453" operator="containsText" text="ESPAÑA">
      <formula>NOT(ISERROR(SEARCH("ESPAÑA",G20)))</formula>
    </cfRule>
    <cfRule type="containsText" dxfId="23661" priority="23454" operator="containsText" text="ALEMANIA">
      <formula>NOT(ISERROR(SEARCH("ALEMANIA",G20)))</formula>
    </cfRule>
    <cfRule type="containsText" dxfId="23660" priority="23455" operator="containsText" text="PAÍSES NÓRDICOS">
      <formula>NOT(ISERROR(SEARCH("PAÍSES NÓRDICOS",G20)))</formula>
    </cfRule>
    <cfRule type="containsText" dxfId="23659" priority="23456" operator="containsText" text="REINO UNIDO">
      <formula>NOT(ISERROR(SEARCH("REINO UNIDO",G20)))</formula>
    </cfRule>
    <cfRule type="containsText" dxfId="23658" priority="23457" operator="containsText" text="DINAMARCA">
      <formula>NOT(ISERROR(SEARCH("DINAMARCA",G20)))</formula>
    </cfRule>
    <cfRule type="containsText" dxfId="23657" priority="23458" operator="containsText" text="NORUEGA">
      <formula>NOT(ISERROR(SEARCH("NORUEGA",G20)))</formula>
    </cfRule>
    <cfRule type="containsText" dxfId="23656" priority="23459" operator="containsText" text="FINLANDIA">
      <formula>NOT(ISERROR(SEARCH("FINLANDIA",G20)))</formula>
    </cfRule>
    <cfRule type="containsText" dxfId="23655" priority="23460" operator="containsText" text="SUECIA">
      <formula>NOT(ISERROR(SEARCH("SUECIA",G20)))</formula>
    </cfRule>
  </conditionalFormatting>
  <conditionalFormatting sqref="G20">
    <cfRule type="containsText" dxfId="23654" priority="23427" operator="containsText" text="SUIZA">
      <formula>NOT(ISERROR(SEARCH("SUIZA",G20)))</formula>
    </cfRule>
    <cfRule type="containsText" dxfId="23653" priority="23428" operator="containsText" text="AUSTRIA">
      <formula>NOT(ISERROR(SEARCH("AUSTRIA",G20)))</formula>
    </cfRule>
    <cfRule type="containsText" dxfId="23652" priority="23429" operator="containsText" text="IRLANDA">
      <formula>NOT(ISERROR(SEARCH("IRLANDA",G20)))</formula>
    </cfRule>
    <cfRule type="containsText" dxfId="23651" priority="23430" operator="containsText" text="PAÍSES DEL ESTE">
      <formula>NOT(ISERROR(SEARCH("PAÍSES DEL ESTE",G20)))</formula>
    </cfRule>
    <cfRule type="containsText" dxfId="23650" priority="23431" operator="containsText" text="RUSIA">
      <formula>NOT(ISERROR(SEARCH("RUSIA",G20)))</formula>
    </cfRule>
    <cfRule type="containsText" dxfId="23649" priority="23432" operator="containsText" text="HOLANDA">
      <formula>NOT(ISERROR(SEARCH("HOLANDA",G20)))</formula>
    </cfRule>
    <cfRule type="containsText" dxfId="23648" priority="23433" operator="containsText" text="FRANCIA">
      <formula>NOT(ISERROR(SEARCH("FRANCIA",G20)))</formula>
    </cfRule>
    <cfRule type="containsText" dxfId="23647" priority="23434" operator="containsText" text="ITALIA">
      <formula>NOT(ISERROR(SEARCH("ITALIA",G20)))</formula>
    </cfRule>
    <cfRule type="containsText" dxfId="23646" priority="23435" operator="containsText" text="BÉLGICA">
      <formula>NOT(ISERROR(SEARCH("BÉLGICA",G20)))</formula>
    </cfRule>
    <cfRule type="containsText" dxfId="23645" priority="23436" operator="containsText" text="ESPAÑA">
      <formula>NOT(ISERROR(SEARCH("ESPAÑA",G20)))</formula>
    </cfRule>
    <cfRule type="containsText" dxfId="23644" priority="23437" operator="containsText" text="ALEMANIA">
      <formula>NOT(ISERROR(SEARCH("ALEMANIA",G20)))</formula>
    </cfRule>
    <cfRule type="containsText" dxfId="23643" priority="23438" operator="containsText" text="PAÍSES NÓRDICOS">
      <formula>NOT(ISERROR(SEARCH("PAÍSES NÓRDICOS",G20)))</formula>
    </cfRule>
    <cfRule type="containsText" dxfId="23642" priority="23439" operator="containsText" text="REINO UNIDO">
      <formula>NOT(ISERROR(SEARCH("REINO UNIDO",G20)))</formula>
    </cfRule>
    <cfRule type="containsText" dxfId="23641" priority="23440" operator="containsText" text="DINAMARCA">
      <formula>NOT(ISERROR(SEARCH("DINAMARCA",G20)))</formula>
    </cfRule>
    <cfRule type="containsText" dxfId="23640" priority="23441" operator="containsText" text="NORUEGA">
      <formula>NOT(ISERROR(SEARCH("NORUEGA",G20)))</formula>
    </cfRule>
    <cfRule type="containsText" dxfId="23639" priority="23442" operator="containsText" text="FINLANDIA">
      <formula>NOT(ISERROR(SEARCH("FINLANDIA",G20)))</formula>
    </cfRule>
    <cfRule type="containsText" dxfId="23638" priority="23443" operator="containsText" text="SUECIA">
      <formula>NOT(ISERROR(SEARCH("SUECIA",G20)))</formula>
    </cfRule>
  </conditionalFormatting>
  <conditionalFormatting sqref="G20">
    <cfRule type="containsText" dxfId="23637" priority="23410" operator="containsText" text="SUIZA">
      <formula>NOT(ISERROR(SEARCH("SUIZA",G20)))</formula>
    </cfRule>
    <cfRule type="containsText" dxfId="23636" priority="23411" operator="containsText" text="AUSTRIA">
      <formula>NOT(ISERROR(SEARCH("AUSTRIA",G20)))</formula>
    </cfRule>
    <cfRule type="containsText" dxfId="23635" priority="23412" operator="containsText" text="IRLANDA">
      <formula>NOT(ISERROR(SEARCH("IRLANDA",G20)))</formula>
    </cfRule>
    <cfRule type="containsText" dxfId="23634" priority="23413" operator="containsText" text="PAÍSES DEL ESTE">
      <formula>NOT(ISERROR(SEARCH("PAÍSES DEL ESTE",G20)))</formula>
    </cfRule>
    <cfRule type="containsText" dxfId="23633" priority="23414" operator="containsText" text="RUSIA">
      <formula>NOT(ISERROR(SEARCH("RUSIA",G20)))</formula>
    </cfRule>
    <cfRule type="containsText" dxfId="23632" priority="23415" operator="containsText" text="HOLANDA">
      <formula>NOT(ISERROR(SEARCH("HOLANDA",G20)))</formula>
    </cfRule>
    <cfRule type="containsText" dxfId="23631" priority="23416" operator="containsText" text="FRANCIA">
      <formula>NOT(ISERROR(SEARCH("FRANCIA",G20)))</formula>
    </cfRule>
    <cfRule type="containsText" dxfId="23630" priority="23417" operator="containsText" text="ITALIA">
      <formula>NOT(ISERROR(SEARCH("ITALIA",G20)))</formula>
    </cfRule>
    <cfRule type="containsText" dxfId="23629" priority="23418" operator="containsText" text="BÉLGICA">
      <formula>NOT(ISERROR(SEARCH("BÉLGICA",G20)))</formula>
    </cfRule>
    <cfRule type="containsText" dxfId="23628" priority="23419" operator="containsText" text="ESPAÑA">
      <formula>NOT(ISERROR(SEARCH("ESPAÑA",G20)))</formula>
    </cfRule>
    <cfRule type="containsText" dxfId="23627" priority="23420" operator="containsText" text="ALEMANIA">
      <formula>NOT(ISERROR(SEARCH("ALEMANIA",G20)))</formula>
    </cfRule>
    <cfRule type="containsText" dxfId="23626" priority="23421" operator="containsText" text="PAÍSES NÓRDICOS">
      <formula>NOT(ISERROR(SEARCH("PAÍSES NÓRDICOS",G20)))</formula>
    </cfRule>
    <cfRule type="containsText" dxfId="23625" priority="23422" operator="containsText" text="REINO UNIDO">
      <formula>NOT(ISERROR(SEARCH("REINO UNIDO",G20)))</formula>
    </cfRule>
    <cfRule type="containsText" dxfId="23624" priority="23423" operator="containsText" text="DINAMARCA">
      <formula>NOT(ISERROR(SEARCH("DINAMARCA",G20)))</formula>
    </cfRule>
    <cfRule type="containsText" dxfId="23623" priority="23424" operator="containsText" text="NORUEGA">
      <formula>NOT(ISERROR(SEARCH("NORUEGA",G20)))</formula>
    </cfRule>
    <cfRule type="containsText" dxfId="23622" priority="23425" operator="containsText" text="FINLANDIA">
      <formula>NOT(ISERROR(SEARCH("FINLANDIA",G20)))</formula>
    </cfRule>
    <cfRule type="containsText" dxfId="23621" priority="23426" operator="containsText" text="SUECIA">
      <formula>NOT(ISERROR(SEARCH("SUECIA",G20)))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1">
    <cfRule type="containsText" dxfId="23433" priority="23206" operator="containsText" text="SUIZA">
      <formula>NOT(ISERROR(SEARCH("SUIZA",G21)))</formula>
    </cfRule>
    <cfRule type="containsText" dxfId="23432" priority="23207" operator="containsText" text="AUSTRIA">
      <formula>NOT(ISERROR(SEARCH("AUSTRIA",G21)))</formula>
    </cfRule>
    <cfRule type="containsText" dxfId="23431" priority="23208" operator="containsText" text="IRLANDA">
      <formula>NOT(ISERROR(SEARCH("IRLANDA",G21)))</formula>
    </cfRule>
    <cfRule type="containsText" dxfId="23430" priority="23209" operator="containsText" text="PAÍSES DEL ESTE">
      <formula>NOT(ISERROR(SEARCH("PAÍSES DEL ESTE",G21)))</formula>
    </cfRule>
    <cfRule type="containsText" dxfId="23429" priority="23210" operator="containsText" text="RUSIA">
      <formula>NOT(ISERROR(SEARCH("RUSIA",G21)))</formula>
    </cfRule>
    <cfRule type="containsText" dxfId="23428" priority="23211" operator="containsText" text="HOLANDA">
      <formula>NOT(ISERROR(SEARCH("HOLANDA",G21)))</formula>
    </cfRule>
    <cfRule type="containsText" dxfId="23427" priority="23212" operator="containsText" text="FRANCIA">
      <formula>NOT(ISERROR(SEARCH("FRANCIA",G21)))</formula>
    </cfRule>
    <cfRule type="containsText" dxfId="23426" priority="23213" operator="containsText" text="ITALIA">
      <formula>NOT(ISERROR(SEARCH("ITALIA",G21)))</formula>
    </cfRule>
    <cfRule type="containsText" dxfId="23425" priority="23214" operator="containsText" text="BÉLGICA">
      <formula>NOT(ISERROR(SEARCH("BÉLGICA",G21)))</formula>
    </cfRule>
    <cfRule type="containsText" dxfId="23424" priority="23215" operator="containsText" text="ESPAÑA">
      <formula>NOT(ISERROR(SEARCH("ESPAÑA",G21)))</formula>
    </cfRule>
    <cfRule type="containsText" dxfId="23423" priority="23216" operator="containsText" text="ALEMANIA">
      <formula>NOT(ISERROR(SEARCH("ALEMANIA",G21)))</formula>
    </cfRule>
    <cfRule type="containsText" dxfId="23422" priority="23217" operator="containsText" text="PAÍSES NÓRDICOS">
      <formula>NOT(ISERROR(SEARCH("PAÍSES NÓRDICOS",G21)))</formula>
    </cfRule>
    <cfRule type="containsText" dxfId="23421" priority="23218" operator="containsText" text="REINO UNIDO">
      <formula>NOT(ISERROR(SEARCH("REINO UNIDO",G21)))</formula>
    </cfRule>
    <cfRule type="containsText" dxfId="23420" priority="23219" operator="containsText" text="DINAMARCA">
      <formula>NOT(ISERROR(SEARCH("DINAMARCA",G21)))</formula>
    </cfRule>
    <cfRule type="containsText" dxfId="23419" priority="23220" operator="containsText" text="NORUEGA">
      <formula>NOT(ISERROR(SEARCH("NORUEGA",G21)))</formula>
    </cfRule>
    <cfRule type="containsText" dxfId="23418" priority="23221" operator="containsText" text="FINLANDIA">
      <formula>NOT(ISERROR(SEARCH("FINLANDIA",G21)))</formula>
    </cfRule>
    <cfRule type="containsText" dxfId="23417" priority="23222" operator="containsText" text="SUECIA">
      <formula>NOT(ISERROR(SEARCH("SUECIA",G21)))</formula>
    </cfRule>
  </conditionalFormatting>
  <conditionalFormatting sqref="G21">
    <cfRule type="containsText" dxfId="23416" priority="23189" operator="containsText" text="SUIZA">
      <formula>NOT(ISERROR(SEARCH("SUIZA",G21)))</formula>
    </cfRule>
    <cfRule type="containsText" dxfId="23415" priority="23190" operator="containsText" text="AUSTRIA">
      <formula>NOT(ISERROR(SEARCH("AUSTRIA",G21)))</formula>
    </cfRule>
    <cfRule type="containsText" dxfId="23414" priority="23191" operator="containsText" text="IRLANDA">
      <formula>NOT(ISERROR(SEARCH("IRLANDA",G21)))</formula>
    </cfRule>
    <cfRule type="containsText" dxfId="23413" priority="23192" operator="containsText" text="PAÍSES DEL ESTE">
      <formula>NOT(ISERROR(SEARCH("PAÍSES DEL ESTE",G21)))</formula>
    </cfRule>
    <cfRule type="containsText" dxfId="23412" priority="23193" operator="containsText" text="RUSIA">
      <formula>NOT(ISERROR(SEARCH("RUSIA",G21)))</formula>
    </cfRule>
    <cfRule type="containsText" dxfId="23411" priority="23194" operator="containsText" text="HOLANDA">
      <formula>NOT(ISERROR(SEARCH("HOLANDA",G21)))</formula>
    </cfRule>
    <cfRule type="containsText" dxfId="23410" priority="23195" operator="containsText" text="FRANCIA">
      <formula>NOT(ISERROR(SEARCH("FRANCIA",G21)))</formula>
    </cfRule>
    <cfRule type="containsText" dxfId="23409" priority="23196" operator="containsText" text="ITALIA">
      <formula>NOT(ISERROR(SEARCH("ITALIA",G21)))</formula>
    </cfRule>
    <cfRule type="containsText" dxfId="23408" priority="23197" operator="containsText" text="BÉLGICA">
      <formula>NOT(ISERROR(SEARCH("BÉLGICA",G21)))</formula>
    </cfRule>
    <cfRule type="containsText" dxfId="23407" priority="23198" operator="containsText" text="ESPAÑA">
      <formula>NOT(ISERROR(SEARCH("ESPAÑA",G21)))</formula>
    </cfRule>
    <cfRule type="containsText" dxfId="23406" priority="23199" operator="containsText" text="ALEMANIA">
      <formula>NOT(ISERROR(SEARCH("ALEMANIA",G21)))</formula>
    </cfRule>
    <cfRule type="containsText" dxfId="23405" priority="23200" operator="containsText" text="PAÍSES NÓRDICOS">
      <formula>NOT(ISERROR(SEARCH("PAÍSES NÓRDICOS",G21)))</formula>
    </cfRule>
    <cfRule type="containsText" dxfId="23404" priority="23201" operator="containsText" text="REINO UNIDO">
      <formula>NOT(ISERROR(SEARCH("REINO UNIDO",G21)))</formula>
    </cfRule>
    <cfRule type="containsText" dxfId="23403" priority="23202" operator="containsText" text="DINAMARCA">
      <formula>NOT(ISERROR(SEARCH("DINAMARCA",G21)))</formula>
    </cfRule>
    <cfRule type="containsText" dxfId="23402" priority="23203" operator="containsText" text="NORUEGA">
      <formula>NOT(ISERROR(SEARCH("NORUEGA",G21)))</formula>
    </cfRule>
    <cfRule type="containsText" dxfId="23401" priority="23204" operator="containsText" text="FINLANDIA">
      <formula>NOT(ISERROR(SEARCH("FINLANDIA",G21)))</formula>
    </cfRule>
    <cfRule type="containsText" dxfId="23400" priority="23205" operator="containsText" text="SUECIA">
      <formula>NOT(ISERROR(SEARCH("SUECIA",G21)))</formula>
    </cfRule>
  </conditionalFormatting>
  <conditionalFormatting sqref="G21">
    <cfRule type="containsText" dxfId="23399" priority="23172" operator="containsText" text="SUIZA">
      <formula>NOT(ISERROR(SEARCH("SUIZA",G21)))</formula>
    </cfRule>
    <cfRule type="containsText" dxfId="23398" priority="23173" operator="containsText" text="AUSTRIA">
      <formula>NOT(ISERROR(SEARCH("AUSTRIA",G21)))</formula>
    </cfRule>
    <cfRule type="containsText" dxfId="23397" priority="23174" operator="containsText" text="IRLANDA">
      <formula>NOT(ISERROR(SEARCH("IRLANDA",G21)))</formula>
    </cfRule>
    <cfRule type="containsText" dxfId="23396" priority="23175" operator="containsText" text="PAÍSES DEL ESTE">
      <formula>NOT(ISERROR(SEARCH("PAÍSES DEL ESTE",G21)))</formula>
    </cfRule>
    <cfRule type="containsText" dxfId="23395" priority="23176" operator="containsText" text="RUSIA">
      <formula>NOT(ISERROR(SEARCH("RUSIA",G21)))</formula>
    </cfRule>
    <cfRule type="containsText" dxfId="23394" priority="23177" operator="containsText" text="HOLANDA">
      <formula>NOT(ISERROR(SEARCH("HOLANDA",G21)))</formula>
    </cfRule>
    <cfRule type="containsText" dxfId="23393" priority="23178" operator="containsText" text="FRANCIA">
      <formula>NOT(ISERROR(SEARCH("FRANCIA",G21)))</formula>
    </cfRule>
    <cfRule type="containsText" dxfId="23392" priority="23179" operator="containsText" text="ITALIA">
      <formula>NOT(ISERROR(SEARCH("ITALIA",G21)))</formula>
    </cfRule>
    <cfRule type="containsText" dxfId="23391" priority="23180" operator="containsText" text="BÉLGICA">
      <formula>NOT(ISERROR(SEARCH("BÉLGICA",G21)))</formula>
    </cfRule>
    <cfRule type="containsText" dxfId="23390" priority="23181" operator="containsText" text="ESPAÑA">
      <formula>NOT(ISERROR(SEARCH("ESPAÑA",G21)))</formula>
    </cfRule>
    <cfRule type="containsText" dxfId="23389" priority="23182" operator="containsText" text="ALEMANIA">
      <formula>NOT(ISERROR(SEARCH("ALEMANIA",G21)))</formula>
    </cfRule>
    <cfRule type="containsText" dxfId="23388" priority="23183" operator="containsText" text="PAÍSES NÓRDICOS">
      <formula>NOT(ISERROR(SEARCH("PAÍSES NÓRDICOS",G21)))</formula>
    </cfRule>
    <cfRule type="containsText" dxfId="23387" priority="23184" operator="containsText" text="REINO UNIDO">
      <formula>NOT(ISERROR(SEARCH("REINO UNIDO",G21)))</formula>
    </cfRule>
    <cfRule type="containsText" dxfId="23386" priority="23185" operator="containsText" text="DINAMARCA">
      <formula>NOT(ISERROR(SEARCH("DINAMARCA",G21)))</formula>
    </cfRule>
    <cfRule type="containsText" dxfId="23385" priority="23186" operator="containsText" text="NORUEGA">
      <formula>NOT(ISERROR(SEARCH("NORUEGA",G21)))</formula>
    </cfRule>
    <cfRule type="containsText" dxfId="23384" priority="23187" operator="containsText" text="FINLANDIA">
      <formula>NOT(ISERROR(SEARCH("FINLANDIA",G21)))</formula>
    </cfRule>
    <cfRule type="containsText" dxfId="23383" priority="23188" operator="containsText" text="SUECIA">
      <formula>NOT(ISERROR(SEARCH("SUECIA",G21)))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B23">
    <cfRule type="containsText" dxfId="22787" priority="22560" operator="containsText" text="SUIZA">
      <formula>NOT(ISERROR(SEARCH("SUIZA",B23)))</formula>
    </cfRule>
    <cfRule type="containsText" dxfId="22786" priority="22561" operator="containsText" text="AUSTRIA">
      <formula>NOT(ISERROR(SEARCH("AUSTRIA",B23)))</formula>
    </cfRule>
    <cfRule type="containsText" dxfId="22785" priority="22562" operator="containsText" text="IRLANDA">
      <formula>NOT(ISERROR(SEARCH("IRLANDA",B23)))</formula>
    </cfRule>
    <cfRule type="containsText" dxfId="22784" priority="22563" operator="containsText" text="PAÍSES DEL ESTE">
      <formula>NOT(ISERROR(SEARCH("PAÍSES DEL ESTE",B23)))</formula>
    </cfRule>
    <cfRule type="containsText" dxfId="22783" priority="22564" operator="containsText" text="RUSIA">
      <formula>NOT(ISERROR(SEARCH("RUSIA",B23)))</formula>
    </cfRule>
    <cfRule type="containsText" dxfId="22782" priority="22565" operator="containsText" text="HOLANDA">
      <formula>NOT(ISERROR(SEARCH("HOLANDA",B23)))</formula>
    </cfRule>
    <cfRule type="containsText" dxfId="22781" priority="22566" operator="containsText" text="FRANCIA">
      <formula>NOT(ISERROR(SEARCH("FRANCIA",B23)))</formula>
    </cfRule>
    <cfRule type="containsText" dxfId="22780" priority="22567" operator="containsText" text="ITALIA">
      <formula>NOT(ISERROR(SEARCH("ITALIA",B23)))</formula>
    </cfRule>
    <cfRule type="containsText" dxfId="22779" priority="22568" operator="containsText" text="BÉLGICA">
      <formula>NOT(ISERROR(SEARCH("BÉLGICA",B23)))</formula>
    </cfRule>
    <cfRule type="containsText" dxfId="22778" priority="22569" operator="containsText" text="ESPAÑA">
      <formula>NOT(ISERROR(SEARCH("ESPAÑA",B23)))</formula>
    </cfRule>
    <cfRule type="containsText" dxfId="22777" priority="22570" operator="containsText" text="ALEMANIA">
      <formula>NOT(ISERROR(SEARCH("ALEMANIA",B23)))</formula>
    </cfRule>
    <cfRule type="containsText" dxfId="22776" priority="22571" operator="containsText" text="PAÍSES NÓRDICOS">
      <formula>NOT(ISERROR(SEARCH("PAÍSES NÓRDICOS",B23)))</formula>
    </cfRule>
    <cfRule type="containsText" dxfId="22775" priority="22572" operator="containsText" text="REINO UNIDO">
      <formula>NOT(ISERROR(SEARCH("REINO UNIDO",B23)))</formula>
    </cfRule>
    <cfRule type="containsText" dxfId="22774" priority="22573" operator="containsText" text="DINAMARCA">
      <formula>NOT(ISERROR(SEARCH("DINAMARCA",B23)))</formula>
    </cfRule>
    <cfRule type="containsText" dxfId="22773" priority="22574" operator="containsText" text="NORUEGA">
      <formula>NOT(ISERROR(SEARCH("NORUEGA",B23)))</formula>
    </cfRule>
    <cfRule type="containsText" dxfId="22772" priority="22575" operator="containsText" text="FINLANDIA">
      <formula>NOT(ISERROR(SEARCH("FINLANDIA",B23)))</formula>
    </cfRule>
    <cfRule type="containsText" dxfId="22771" priority="22576" operator="containsText" text="SUECIA">
      <formula>NOT(ISERROR(SEARCH("SUECIA",B23)))</formula>
    </cfRule>
  </conditionalFormatting>
  <conditionalFormatting sqref="B23">
    <cfRule type="containsText" dxfId="22770" priority="22543" operator="containsText" text="SUIZA">
      <formula>NOT(ISERROR(SEARCH("SUIZA",B23)))</formula>
    </cfRule>
    <cfRule type="containsText" dxfId="22769" priority="22544" operator="containsText" text="AUSTRIA">
      <formula>NOT(ISERROR(SEARCH("AUSTRIA",B23)))</formula>
    </cfRule>
    <cfRule type="containsText" dxfId="22768" priority="22545" operator="containsText" text="IRLANDA">
      <formula>NOT(ISERROR(SEARCH("IRLANDA",B23)))</formula>
    </cfRule>
    <cfRule type="containsText" dxfId="22767" priority="22546" operator="containsText" text="PAÍSES DEL ESTE">
      <formula>NOT(ISERROR(SEARCH("PAÍSES DEL ESTE",B23)))</formula>
    </cfRule>
    <cfRule type="containsText" dxfId="22766" priority="22547" operator="containsText" text="RUSIA">
      <formula>NOT(ISERROR(SEARCH("RUSIA",B23)))</formula>
    </cfRule>
    <cfRule type="containsText" dxfId="22765" priority="22548" operator="containsText" text="HOLANDA">
      <formula>NOT(ISERROR(SEARCH("HOLANDA",B23)))</formula>
    </cfRule>
    <cfRule type="containsText" dxfId="22764" priority="22549" operator="containsText" text="FRANCIA">
      <formula>NOT(ISERROR(SEARCH("FRANCIA",B23)))</formula>
    </cfRule>
    <cfRule type="containsText" dxfId="22763" priority="22550" operator="containsText" text="ITALIA">
      <formula>NOT(ISERROR(SEARCH("ITALIA",B23)))</formula>
    </cfRule>
    <cfRule type="containsText" dxfId="22762" priority="22551" operator="containsText" text="BÉLGICA">
      <formula>NOT(ISERROR(SEARCH("BÉLGICA",B23)))</formula>
    </cfRule>
    <cfRule type="containsText" dxfId="22761" priority="22552" operator="containsText" text="ESPAÑA">
      <formula>NOT(ISERROR(SEARCH("ESPAÑA",B23)))</formula>
    </cfRule>
    <cfRule type="containsText" dxfId="22760" priority="22553" operator="containsText" text="ALEMANIA">
      <formula>NOT(ISERROR(SEARCH("ALEMANIA",B23)))</formula>
    </cfRule>
    <cfRule type="containsText" dxfId="22759" priority="22554" operator="containsText" text="PAÍSES NÓRDICOS">
      <formula>NOT(ISERROR(SEARCH("PAÍSES NÓRDICOS",B23)))</formula>
    </cfRule>
    <cfRule type="containsText" dxfId="22758" priority="22555" operator="containsText" text="REINO UNIDO">
      <formula>NOT(ISERROR(SEARCH("REINO UNIDO",B23)))</formula>
    </cfRule>
    <cfRule type="containsText" dxfId="22757" priority="22556" operator="containsText" text="DINAMARCA">
      <formula>NOT(ISERROR(SEARCH("DINAMARCA",B23)))</formula>
    </cfRule>
    <cfRule type="containsText" dxfId="22756" priority="22557" operator="containsText" text="NORUEGA">
      <formula>NOT(ISERROR(SEARCH("NORUEGA",B23)))</formula>
    </cfRule>
    <cfRule type="containsText" dxfId="22755" priority="22558" operator="containsText" text="FINLANDIA">
      <formula>NOT(ISERROR(SEARCH("FINLANDIA",B23)))</formula>
    </cfRule>
    <cfRule type="containsText" dxfId="22754" priority="22559" operator="containsText" text="SUECIA">
      <formula>NOT(ISERROR(SEARCH("SUECIA",B23)))</formula>
    </cfRule>
  </conditionalFormatting>
  <conditionalFormatting sqref="B23">
    <cfRule type="containsText" dxfId="22753" priority="22526" operator="containsText" text="SUIZA">
      <formula>NOT(ISERROR(SEARCH("SUIZA",B23)))</formula>
    </cfRule>
    <cfRule type="containsText" dxfId="22752" priority="22527" operator="containsText" text="AUSTRIA">
      <formula>NOT(ISERROR(SEARCH("AUSTRIA",B23)))</formula>
    </cfRule>
    <cfRule type="containsText" dxfId="22751" priority="22528" operator="containsText" text="IRLANDA">
      <formula>NOT(ISERROR(SEARCH("IRLANDA",B23)))</formula>
    </cfRule>
    <cfRule type="containsText" dxfId="22750" priority="22529" operator="containsText" text="PAÍSES DEL ESTE">
      <formula>NOT(ISERROR(SEARCH("PAÍSES DEL ESTE",B23)))</formula>
    </cfRule>
    <cfRule type="containsText" dxfId="22749" priority="22530" operator="containsText" text="RUSIA">
      <formula>NOT(ISERROR(SEARCH("RUSIA",B23)))</formula>
    </cfRule>
    <cfRule type="containsText" dxfId="22748" priority="22531" operator="containsText" text="HOLANDA">
      <formula>NOT(ISERROR(SEARCH("HOLANDA",B23)))</formula>
    </cfRule>
    <cfRule type="containsText" dxfId="22747" priority="22532" operator="containsText" text="FRANCIA">
      <formula>NOT(ISERROR(SEARCH("FRANCIA",B23)))</formula>
    </cfRule>
    <cfRule type="containsText" dxfId="22746" priority="22533" operator="containsText" text="ITALIA">
      <formula>NOT(ISERROR(SEARCH("ITALIA",B23)))</formula>
    </cfRule>
    <cfRule type="containsText" dxfId="22745" priority="22534" operator="containsText" text="BÉLGICA">
      <formula>NOT(ISERROR(SEARCH("BÉLGICA",B23)))</formula>
    </cfRule>
    <cfRule type="containsText" dxfId="22744" priority="22535" operator="containsText" text="ESPAÑA">
      <formula>NOT(ISERROR(SEARCH("ESPAÑA",B23)))</formula>
    </cfRule>
    <cfRule type="containsText" dxfId="22743" priority="22536" operator="containsText" text="ALEMANIA">
      <formula>NOT(ISERROR(SEARCH("ALEMANIA",B23)))</formula>
    </cfRule>
    <cfRule type="containsText" dxfId="22742" priority="22537" operator="containsText" text="PAÍSES NÓRDICOS">
      <formula>NOT(ISERROR(SEARCH("PAÍSES NÓRDICOS",B23)))</formula>
    </cfRule>
    <cfRule type="containsText" dxfId="22741" priority="22538" operator="containsText" text="REINO UNIDO">
      <formula>NOT(ISERROR(SEARCH("REINO UNIDO",B23)))</formula>
    </cfRule>
    <cfRule type="containsText" dxfId="22740" priority="22539" operator="containsText" text="DINAMARCA">
      <formula>NOT(ISERROR(SEARCH("DINAMARCA",B23)))</formula>
    </cfRule>
    <cfRule type="containsText" dxfId="22739" priority="22540" operator="containsText" text="NORUEGA">
      <formula>NOT(ISERROR(SEARCH("NORUEGA",B23)))</formula>
    </cfRule>
    <cfRule type="containsText" dxfId="22738" priority="22541" operator="containsText" text="FINLANDIA">
      <formula>NOT(ISERROR(SEARCH("FINLANDIA",B23)))</formula>
    </cfRule>
    <cfRule type="containsText" dxfId="22737" priority="22542" operator="containsText" text="SUECIA">
      <formula>NOT(ISERROR(SEARCH("SUECIA",B23)))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17:B18">
    <cfRule type="containsText" dxfId="21937" priority="21710" operator="containsText" text="SUIZA">
      <formula>NOT(ISERROR(SEARCH("SUIZA",B17)))</formula>
    </cfRule>
    <cfRule type="containsText" dxfId="21936" priority="21711" operator="containsText" text="AUSTRIA">
      <formula>NOT(ISERROR(SEARCH("AUSTRIA",B17)))</formula>
    </cfRule>
    <cfRule type="containsText" dxfId="21935" priority="21712" operator="containsText" text="IRLANDA">
      <formula>NOT(ISERROR(SEARCH("IRLANDA",B17)))</formula>
    </cfRule>
    <cfRule type="containsText" dxfId="21934" priority="21713" operator="containsText" text="PAÍSES DEL ESTE">
      <formula>NOT(ISERROR(SEARCH("PAÍSES DEL ESTE",B17)))</formula>
    </cfRule>
    <cfRule type="containsText" dxfId="21933" priority="21714" operator="containsText" text="RUSIA">
      <formula>NOT(ISERROR(SEARCH("RUSIA",B17)))</formula>
    </cfRule>
    <cfRule type="containsText" dxfId="21932" priority="21715" operator="containsText" text="HOLANDA">
      <formula>NOT(ISERROR(SEARCH("HOLANDA",B17)))</formula>
    </cfRule>
    <cfRule type="containsText" dxfId="21931" priority="21716" operator="containsText" text="FRANCIA">
      <formula>NOT(ISERROR(SEARCH("FRANCIA",B17)))</formula>
    </cfRule>
    <cfRule type="containsText" dxfId="21930" priority="21717" operator="containsText" text="ITALIA">
      <formula>NOT(ISERROR(SEARCH("ITALIA",B17)))</formula>
    </cfRule>
    <cfRule type="containsText" dxfId="21929" priority="21718" operator="containsText" text="BÉLGICA">
      <formula>NOT(ISERROR(SEARCH("BÉLGICA",B17)))</formula>
    </cfRule>
    <cfRule type="containsText" dxfId="21928" priority="21719" operator="containsText" text="ESPAÑA">
      <formula>NOT(ISERROR(SEARCH("ESPAÑA",B17)))</formula>
    </cfRule>
    <cfRule type="containsText" dxfId="21927" priority="21720" operator="containsText" text="ALEMANIA">
      <formula>NOT(ISERROR(SEARCH("ALEMANIA",B17)))</formula>
    </cfRule>
    <cfRule type="containsText" dxfId="21926" priority="21721" operator="containsText" text="PAÍSES NÓRDICOS">
      <formula>NOT(ISERROR(SEARCH("PAÍSES NÓRDICOS",B17)))</formula>
    </cfRule>
    <cfRule type="containsText" dxfId="21925" priority="21722" operator="containsText" text="REINO UNIDO">
      <formula>NOT(ISERROR(SEARCH("REINO UNIDO",B17)))</formula>
    </cfRule>
    <cfRule type="containsText" dxfId="21924" priority="21723" operator="containsText" text="DINAMARCA">
      <formula>NOT(ISERROR(SEARCH("DINAMARCA",B17)))</formula>
    </cfRule>
    <cfRule type="containsText" dxfId="21923" priority="21724" operator="containsText" text="NORUEGA">
      <formula>NOT(ISERROR(SEARCH("NORUEGA",B17)))</formula>
    </cfRule>
    <cfRule type="containsText" dxfId="21922" priority="21725" operator="containsText" text="FINLANDIA">
      <formula>NOT(ISERROR(SEARCH("FINLANDIA",B17)))</formula>
    </cfRule>
    <cfRule type="containsText" dxfId="21921" priority="21726" operator="containsText" text="SUECIA">
      <formula>NOT(ISERROR(SEARCH("SUECIA",B17)))</formula>
    </cfRule>
  </conditionalFormatting>
  <conditionalFormatting sqref="B19">
    <cfRule type="containsText" dxfId="21920" priority="21693" operator="containsText" text="SUIZA">
      <formula>NOT(ISERROR(SEARCH("SUIZA",B19)))</formula>
    </cfRule>
    <cfRule type="containsText" dxfId="21919" priority="21694" operator="containsText" text="AUSTRIA">
      <formula>NOT(ISERROR(SEARCH("AUSTRIA",B19)))</formula>
    </cfRule>
    <cfRule type="containsText" dxfId="21918" priority="21695" operator="containsText" text="IRLANDA">
      <formula>NOT(ISERROR(SEARCH("IRLANDA",B19)))</formula>
    </cfRule>
    <cfRule type="containsText" dxfId="21917" priority="21696" operator="containsText" text="PAÍSES DEL ESTE">
      <formula>NOT(ISERROR(SEARCH("PAÍSES DEL ESTE",B19)))</formula>
    </cfRule>
    <cfRule type="containsText" dxfId="21916" priority="21697" operator="containsText" text="RUSIA">
      <formula>NOT(ISERROR(SEARCH("RUSIA",B19)))</formula>
    </cfRule>
    <cfRule type="containsText" dxfId="21915" priority="21698" operator="containsText" text="HOLANDA">
      <formula>NOT(ISERROR(SEARCH("HOLANDA",B19)))</formula>
    </cfRule>
    <cfRule type="containsText" dxfId="21914" priority="21699" operator="containsText" text="FRANCIA">
      <formula>NOT(ISERROR(SEARCH("FRANCIA",B19)))</formula>
    </cfRule>
    <cfRule type="containsText" dxfId="21913" priority="21700" operator="containsText" text="ITALIA">
      <formula>NOT(ISERROR(SEARCH("ITALIA",B19)))</formula>
    </cfRule>
    <cfRule type="containsText" dxfId="21912" priority="21701" operator="containsText" text="BÉLGICA">
      <formula>NOT(ISERROR(SEARCH("BÉLGICA",B19)))</formula>
    </cfRule>
    <cfRule type="containsText" dxfId="21911" priority="21702" operator="containsText" text="ESPAÑA">
      <formula>NOT(ISERROR(SEARCH("ESPAÑA",B19)))</formula>
    </cfRule>
    <cfRule type="containsText" dxfId="21910" priority="21703" operator="containsText" text="ALEMANIA">
      <formula>NOT(ISERROR(SEARCH("ALEMANIA",B19)))</formula>
    </cfRule>
    <cfRule type="containsText" dxfId="21909" priority="21704" operator="containsText" text="PAÍSES NÓRDICOS">
      <formula>NOT(ISERROR(SEARCH("PAÍSES NÓRDICOS",B19)))</formula>
    </cfRule>
    <cfRule type="containsText" dxfId="21908" priority="21705" operator="containsText" text="REINO UNIDO">
      <formula>NOT(ISERROR(SEARCH("REINO UNIDO",B19)))</formula>
    </cfRule>
    <cfRule type="containsText" dxfId="21907" priority="21706" operator="containsText" text="DINAMARCA">
      <formula>NOT(ISERROR(SEARCH("DINAMARCA",B19)))</formula>
    </cfRule>
    <cfRule type="containsText" dxfId="21906" priority="21707" operator="containsText" text="NORUEGA">
      <formula>NOT(ISERROR(SEARCH("NORUEGA",B19)))</formula>
    </cfRule>
    <cfRule type="containsText" dxfId="21905" priority="21708" operator="containsText" text="FINLANDIA">
      <formula>NOT(ISERROR(SEARCH("FINLANDIA",B19)))</formula>
    </cfRule>
    <cfRule type="containsText" dxfId="21904" priority="21709" operator="containsText" text="SUECIA">
      <formula>NOT(ISERROR(SEARCH("SUECIA",B19)))</formula>
    </cfRule>
  </conditionalFormatting>
  <conditionalFormatting sqref="B20">
    <cfRule type="containsText" dxfId="21903" priority="21676" operator="containsText" text="SUIZA">
      <formula>NOT(ISERROR(SEARCH("SUIZA",B20)))</formula>
    </cfRule>
    <cfRule type="containsText" dxfId="21902" priority="21677" operator="containsText" text="AUSTRIA">
      <formula>NOT(ISERROR(SEARCH("AUSTRIA",B20)))</formula>
    </cfRule>
    <cfRule type="containsText" dxfId="21901" priority="21678" operator="containsText" text="IRLANDA">
      <formula>NOT(ISERROR(SEARCH("IRLANDA",B20)))</formula>
    </cfRule>
    <cfRule type="containsText" dxfId="21900" priority="21679" operator="containsText" text="PAÍSES DEL ESTE">
      <formula>NOT(ISERROR(SEARCH("PAÍSES DEL ESTE",B20)))</formula>
    </cfRule>
    <cfRule type="containsText" dxfId="21899" priority="21680" operator="containsText" text="RUSIA">
      <formula>NOT(ISERROR(SEARCH("RUSIA",B20)))</formula>
    </cfRule>
    <cfRule type="containsText" dxfId="21898" priority="21681" operator="containsText" text="HOLANDA">
      <formula>NOT(ISERROR(SEARCH("HOLANDA",B20)))</formula>
    </cfRule>
    <cfRule type="containsText" dxfId="21897" priority="21682" operator="containsText" text="FRANCIA">
      <formula>NOT(ISERROR(SEARCH("FRANCIA",B20)))</formula>
    </cfRule>
    <cfRule type="containsText" dxfId="21896" priority="21683" operator="containsText" text="ITALIA">
      <formula>NOT(ISERROR(SEARCH("ITALIA",B20)))</formula>
    </cfRule>
    <cfRule type="containsText" dxfId="21895" priority="21684" operator="containsText" text="BÉLGICA">
      <formula>NOT(ISERROR(SEARCH("BÉLGICA",B20)))</formula>
    </cfRule>
    <cfRule type="containsText" dxfId="21894" priority="21685" operator="containsText" text="ESPAÑA">
      <formula>NOT(ISERROR(SEARCH("ESPAÑA",B20)))</formula>
    </cfRule>
    <cfRule type="containsText" dxfId="21893" priority="21686" operator="containsText" text="ALEMANIA">
      <formula>NOT(ISERROR(SEARCH("ALEMANIA",B20)))</formula>
    </cfRule>
    <cfRule type="containsText" dxfId="21892" priority="21687" operator="containsText" text="PAÍSES NÓRDICOS">
      <formula>NOT(ISERROR(SEARCH("PAÍSES NÓRDICOS",B20)))</formula>
    </cfRule>
    <cfRule type="containsText" dxfId="21891" priority="21688" operator="containsText" text="REINO UNIDO">
      <formula>NOT(ISERROR(SEARCH("REINO UNIDO",B20)))</formula>
    </cfRule>
    <cfRule type="containsText" dxfId="21890" priority="21689" operator="containsText" text="DINAMARCA">
      <formula>NOT(ISERROR(SEARCH("DINAMARCA",B20)))</formula>
    </cfRule>
    <cfRule type="containsText" dxfId="21889" priority="21690" operator="containsText" text="NORUEGA">
      <formula>NOT(ISERROR(SEARCH("NORUEGA",B20)))</formula>
    </cfRule>
    <cfRule type="containsText" dxfId="21888" priority="21691" operator="containsText" text="FINLANDIA">
      <formula>NOT(ISERROR(SEARCH("FINLANDIA",B20)))</formula>
    </cfRule>
    <cfRule type="containsText" dxfId="21887" priority="21692" operator="containsText" text="SUECIA">
      <formula>NOT(ISERROR(SEARCH("SUECIA",B20)))</formula>
    </cfRule>
  </conditionalFormatting>
  <conditionalFormatting sqref="B18">
    <cfRule type="containsText" dxfId="21886" priority="21659" operator="containsText" text="SUIZA">
      <formula>NOT(ISERROR(SEARCH("SUIZA",B18)))</formula>
    </cfRule>
    <cfRule type="containsText" dxfId="21885" priority="21660" operator="containsText" text="AUSTRIA">
      <formula>NOT(ISERROR(SEARCH("AUSTRIA",B18)))</formula>
    </cfRule>
    <cfRule type="containsText" dxfId="21884" priority="21661" operator="containsText" text="IRLANDA">
      <formula>NOT(ISERROR(SEARCH("IRLANDA",B18)))</formula>
    </cfRule>
    <cfRule type="containsText" dxfId="21883" priority="21662" operator="containsText" text="PAÍSES DEL ESTE">
      <formula>NOT(ISERROR(SEARCH("PAÍSES DEL ESTE",B18)))</formula>
    </cfRule>
    <cfRule type="containsText" dxfId="21882" priority="21663" operator="containsText" text="RUSIA">
      <formula>NOT(ISERROR(SEARCH("RUSIA",B18)))</formula>
    </cfRule>
    <cfRule type="containsText" dxfId="21881" priority="21664" operator="containsText" text="HOLANDA">
      <formula>NOT(ISERROR(SEARCH("HOLANDA",B18)))</formula>
    </cfRule>
    <cfRule type="containsText" dxfId="21880" priority="21665" operator="containsText" text="FRANCIA">
      <formula>NOT(ISERROR(SEARCH("FRANCIA",B18)))</formula>
    </cfRule>
    <cfRule type="containsText" dxfId="21879" priority="21666" operator="containsText" text="ITALIA">
      <formula>NOT(ISERROR(SEARCH("ITALIA",B18)))</formula>
    </cfRule>
    <cfRule type="containsText" dxfId="21878" priority="21667" operator="containsText" text="BÉLGICA">
      <formula>NOT(ISERROR(SEARCH("BÉLGICA",B18)))</formula>
    </cfRule>
    <cfRule type="containsText" dxfId="21877" priority="21668" operator="containsText" text="ESPAÑA">
      <formula>NOT(ISERROR(SEARCH("ESPAÑA",B18)))</formula>
    </cfRule>
    <cfRule type="containsText" dxfId="21876" priority="21669" operator="containsText" text="ALEMANIA">
      <formula>NOT(ISERROR(SEARCH("ALEMANIA",B18)))</formula>
    </cfRule>
    <cfRule type="containsText" dxfId="21875" priority="21670" operator="containsText" text="PAÍSES NÓRDICOS">
      <formula>NOT(ISERROR(SEARCH("PAÍSES NÓRDICOS",B18)))</formula>
    </cfRule>
    <cfRule type="containsText" dxfId="21874" priority="21671" operator="containsText" text="REINO UNIDO">
      <formula>NOT(ISERROR(SEARCH("REINO UNIDO",B18)))</formula>
    </cfRule>
    <cfRule type="containsText" dxfId="21873" priority="21672" operator="containsText" text="DINAMARCA">
      <formula>NOT(ISERROR(SEARCH("DINAMARCA",B18)))</formula>
    </cfRule>
    <cfRule type="containsText" dxfId="21872" priority="21673" operator="containsText" text="NORUEGA">
      <formula>NOT(ISERROR(SEARCH("NORUEGA",B18)))</formula>
    </cfRule>
    <cfRule type="containsText" dxfId="21871" priority="21674" operator="containsText" text="FINLANDIA">
      <formula>NOT(ISERROR(SEARCH("FINLANDIA",B18)))</formula>
    </cfRule>
    <cfRule type="containsText" dxfId="21870" priority="21675" operator="containsText" text="SUECIA">
      <formula>NOT(ISERROR(SEARCH("SUECIA",B18)))</formula>
    </cfRule>
  </conditionalFormatting>
  <conditionalFormatting sqref="B21">
    <cfRule type="containsText" dxfId="21869" priority="21642" operator="containsText" text="SUIZA">
      <formula>NOT(ISERROR(SEARCH("SUIZA",B21)))</formula>
    </cfRule>
    <cfRule type="containsText" dxfId="21868" priority="21643" operator="containsText" text="AUSTRIA">
      <formula>NOT(ISERROR(SEARCH("AUSTRIA",B21)))</formula>
    </cfRule>
    <cfRule type="containsText" dxfId="21867" priority="21644" operator="containsText" text="IRLANDA">
      <formula>NOT(ISERROR(SEARCH("IRLANDA",B21)))</formula>
    </cfRule>
    <cfRule type="containsText" dxfId="21866" priority="21645" operator="containsText" text="PAÍSES DEL ESTE">
      <formula>NOT(ISERROR(SEARCH("PAÍSES DEL ESTE",B21)))</formula>
    </cfRule>
    <cfRule type="containsText" dxfId="21865" priority="21646" operator="containsText" text="RUSIA">
      <formula>NOT(ISERROR(SEARCH("RUSIA",B21)))</formula>
    </cfRule>
    <cfRule type="containsText" dxfId="21864" priority="21647" operator="containsText" text="HOLANDA">
      <formula>NOT(ISERROR(SEARCH("HOLANDA",B21)))</formula>
    </cfRule>
    <cfRule type="containsText" dxfId="21863" priority="21648" operator="containsText" text="FRANCIA">
      <formula>NOT(ISERROR(SEARCH("FRANCIA",B21)))</formula>
    </cfRule>
    <cfRule type="containsText" dxfId="21862" priority="21649" operator="containsText" text="ITALIA">
      <formula>NOT(ISERROR(SEARCH("ITALIA",B21)))</formula>
    </cfRule>
    <cfRule type="containsText" dxfId="21861" priority="21650" operator="containsText" text="BÉLGICA">
      <formula>NOT(ISERROR(SEARCH("BÉLGICA",B21)))</formula>
    </cfRule>
    <cfRule type="containsText" dxfId="21860" priority="21651" operator="containsText" text="ESPAÑA">
      <formula>NOT(ISERROR(SEARCH("ESPAÑA",B21)))</formula>
    </cfRule>
    <cfRule type="containsText" dxfId="21859" priority="21652" operator="containsText" text="ALEMANIA">
      <formula>NOT(ISERROR(SEARCH("ALEMANIA",B21)))</formula>
    </cfRule>
    <cfRule type="containsText" dxfId="21858" priority="21653" operator="containsText" text="PAÍSES NÓRDICOS">
      <formula>NOT(ISERROR(SEARCH("PAÍSES NÓRDICOS",B21)))</formula>
    </cfRule>
    <cfRule type="containsText" dxfId="21857" priority="21654" operator="containsText" text="REINO UNIDO">
      <formula>NOT(ISERROR(SEARCH("REINO UNIDO",B21)))</formula>
    </cfRule>
    <cfRule type="containsText" dxfId="21856" priority="21655" operator="containsText" text="DINAMARCA">
      <formula>NOT(ISERROR(SEARCH("DINAMARCA",B21)))</formula>
    </cfRule>
    <cfRule type="containsText" dxfId="21855" priority="21656" operator="containsText" text="NORUEGA">
      <formula>NOT(ISERROR(SEARCH("NORUEGA",B21)))</formula>
    </cfRule>
    <cfRule type="containsText" dxfId="21854" priority="21657" operator="containsText" text="FINLANDIA">
      <formula>NOT(ISERROR(SEARCH("FINLANDIA",B21)))</formula>
    </cfRule>
    <cfRule type="containsText" dxfId="21853" priority="21658" operator="containsText" text="SUECIA">
      <formula>NOT(ISERROR(SEARCH("SUECIA",B21)))</formula>
    </cfRule>
  </conditionalFormatting>
  <conditionalFormatting sqref="B21">
    <cfRule type="containsText" dxfId="21852" priority="21625" operator="containsText" text="SUIZA">
      <formula>NOT(ISERROR(SEARCH("SUIZA",B21)))</formula>
    </cfRule>
    <cfRule type="containsText" dxfId="21851" priority="21626" operator="containsText" text="AUSTRIA">
      <formula>NOT(ISERROR(SEARCH("AUSTRIA",B21)))</formula>
    </cfRule>
    <cfRule type="containsText" dxfId="21850" priority="21627" operator="containsText" text="IRLANDA">
      <formula>NOT(ISERROR(SEARCH("IRLANDA",B21)))</formula>
    </cfRule>
    <cfRule type="containsText" dxfId="21849" priority="21628" operator="containsText" text="PAÍSES DEL ESTE">
      <formula>NOT(ISERROR(SEARCH("PAÍSES DEL ESTE",B21)))</formula>
    </cfRule>
    <cfRule type="containsText" dxfId="21848" priority="21629" operator="containsText" text="RUSIA">
      <formula>NOT(ISERROR(SEARCH("RUSIA",B21)))</formula>
    </cfRule>
    <cfRule type="containsText" dxfId="21847" priority="21630" operator="containsText" text="HOLANDA">
      <formula>NOT(ISERROR(SEARCH("HOLANDA",B21)))</formula>
    </cfRule>
    <cfRule type="containsText" dxfId="21846" priority="21631" operator="containsText" text="FRANCIA">
      <formula>NOT(ISERROR(SEARCH("FRANCIA",B21)))</formula>
    </cfRule>
    <cfRule type="containsText" dxfId="21845" priority="21632" operator="containsText" text="ITALIA">
      <formula>NOT(ISERROR(SEARCH("ITALIA",B21)))</formula>
    </cfRule>
    <cfRule type="containsText" dxfId="21844" priority="21633" operator="containsText" text="BÉLGICA">
      <formula>NOT(ISERROR(SEARCH("BÉLGICA",B21)))</formula>
    </cfRule>
    <cfRule type="containsText" dxfId="21843" priority="21634" operator="containsText" text="ESPAÑA">
      <formula>NOT(ISERROR(SEARCH("ESPAÑA",B21)))</formula>
    </cfRule>
    <cfRule type="containsText" dxfId="21842" priority="21635" operator="containsText" text="ALEMANIA">
      <formula>NOT(ISERROR(SEARCH("ALEMANIA",B21)))</formula>
    </cfRule>
    <cfRule type="containsText" dxfId="21841" priority="21636" operator="containsText" text="PAÍSES NÓRDICOS">
      <formula>NOT(ISERROR(SEARCH("PAÍSES NÓRDICOS",B21)))</formula>
    </cfRule>
    <cfRule type="containsText" dxfId="21840" priority="21637" operator="containsText" text="REINO UNIDO">
      <formula>NOT(ISERROR(SEARCH("REINO UNIDO",B21)))</formula>
    </cfRule>
    <cfRule type="containsText" dxfId="21839" priority="21638" operator="containsText" text="DINAMARCA">
      <formula>NOT(ISERROR(SEARCH("DINAMARCA",B21)))</formula>
    </cfRule>
    <cfRule type="containsText" dxfId="21838" priority="21639" operator="containsText" text="NORUEGA">
      <formula>NOT(ISERROR(SEARCH("NORUEGA",B21)))</formula>
    </cfRule>
    <cfRule type="containsText" dxfId="21837" priority="21640" operator="containsText" text="FINLANDIA">
      <formula>NOT(ISERROR(SEARCH("FINLANDIA",B21)))</formula>
    </cfRule>
    <cfRule type="containsText" dxfId="21836" priority="21641" operator="containsText" text="SUECIA">
      <formula>NOT(ISERROR(SEARCH("SUECIA",B21)))</formula>
    </cfRule>
  </conditionalFormatting>
  <conditionalFormatting sqref="B22">
    <cfRule type="containsText" dxfId="21835" priority="21608" operator="containsText" text="SUIZA">
      <formula>NOT(ISERROR(SEARCH("SUIZA",B22)))</formula>
    </cfRule>
    <cfRule type="containsText" dxfId="21834" priority="21609" operator="containsText" text="AUSTRIA">
      <formula>NOT(ISERROR(SEARCH("AUSTRIA",B22)))</formula>
    </cfRule>
    <cfRule type="containsText" dxfId="21833" priority="21610" operator="containsText" text="IRLANDA">
      <formula>NOT(ISERROR(SEARCH("IRLANDA",B22)))</formula>
    </cfRule>
    <cfRule type="containsText" dxfId="21832" priority="21611" operator="containsText" text="PAÍSES DEL ESTE">
      <formula>NOT(ISERROR(SEARCH("PAÍSES DEL ESTE",B22)))</formula>
    </cfRule>
    <cfRule type="containsText" dxfId="21831" priority="21612" operator="containsText" text="RUSIA">
      <formula>NOT(ISERROR(SEARCH("RUSIA",B22)))</formula>
    </cfRule>
    <cfRule type="containsText" dxfId="21830" priority="21613" operator="containsText" text="HOLANDA">
      <formula>NOT(ISERROR(SEARCH("HOLANDA",B22)))</formula>
    </cfRule>
    <cfRule type="containsText" dxfId="21829" priority="21614" operator="containsText" text="FRANCIA">
      <formula>NOT(ISERROR(SEARCH("FRANCIA",B22)))</formula>
    </cfRule>
    <cfRule type="containsText" dxfId="21828" priority="21615" operator="containsText" text="ITALIA">
      <formula>NOT(ISERROR(SEARCH("ITALIA",B22)))</formula>
    </cfRule>
    <cfRule type="containsText" dxfId="21827" priority="21616" operator="containsText" text="BÉLGICA">
      <formula>NOT(ISERROR(SEARCH("BÉLGICA",B22)))</formula>
    </cfRule>
    <cfRule type="containsText" dxfId="21826" priority="21617" operator="containsText" text="ESPAÑA">
      <formula>NOT(ISERROR(SEARCH("ESPAÑA",B22)))</formula>
    </cfRule>
    <cfRule type="containsText" dxfId="21825" priority="21618" operator="containsText" text="ALEMANIA">
      <formula>NOT(ISERROR(SEARCH("ALEMANIA",B22)))</formula>
    </cfRule>
    <cfRule type="containsText" dxfId="21824" priority="21619" operator="containsText" text="PAÍSES NÓRDICOS">
      <formula>NOT(ISERROR(SEARCH("PAÍSES NÓRDICOS",B22)))</formula>
    </cfRule>
    <cfRule type="containsText" dxfId="21823" priority="21620" operator="containsText" text="REINO UNIDO">
      <formula>NOT(ISERROR(SEARCH("REINO UNIDO",B22)))</formula>
    </cfRule>
    <cfRule type="containsText" dxfId="21822" priority="21621" operator="containsText" text="DINAMARCA">
      <formula>NOT(ISERROR(SEARCH("DINAMARCA",B22)))</formula>
    </cfRule>
    <cfRule type="containsText" dxfId="21821" priority="21622" operator="containsText" text="NORUEGA">
      <formula>NOT(ISERROR(SEARCH("NORUEGA",B22)))</formula>
    </cfRule>
    <cfRule type="containsText" dxfId="21820" priority="21623" operator="containsText" text="FINLANDIA">
      <formula>NOT(ISERROR(SEARCH("FINLANDIA",B22)))</formula>
    </cfRule>
    <cfRule type="containsText" dxfId="21819" priority="21624" operator="containsText" text="SUECIA">
      <formula>NOT(ISERROR(SEARCH("SUECIA",B22)))</formula>
    </cfRule>
  </conditionalFormatting>
  <conditionalFormatting sqref="B22">
    <cfRule type="containsText" dxfId="21818" priority="21591" operator="containsText" text="SUIZA">
      <formula>NOT(ISERROR(SEARCH("SUIZA",B22)))</formula>
    </cfRule>
    <cfRule type="containsText" dxfId="21817" priority="21592" operator="containsText" text="AUSTRIA">
      <formula>NOT(ISERROR(SEARCH("AUSTRIA",B22)))</formula>
    </cfRule>
    <cfRule type="containsText" dxfId="21816" priority="21593" operator="containsText" text="IRLANDA">
      <formula>NOT(ISERROR(SEARCH("IRLANDA",B22)))</formula>
    </cfRule>
    <cfRule type="containsText" dxfId="21815" priority="21594" operator="containsText" text="PAÍSES DEL ESTE">
      <formula>NOT(ISERROR(SEARCH("PAÍSES DEL ESTE",B22)))</formula>
    </cfRule>
    <cfRule type="containsText" dxfId="21814" priority="21595" operator="containsText" text="RUSIA">
      <formula>NOT(ISERROR(SEARCH("RUSIA",B22)))</formula>
    </cfRule>
    <cfRule type="containsText" dxfId="21813" priority="21596" operator="containsText" text="HOLANDA">
      <formula>NOT(ISERROR(SEARCH("HOLANDA",B22)))</formula>
    </cfRule>
    <cfRule type="containsText" dxfId="21812" priority="21597" operator="containsText" text="FRANCIA">
      <formula>NOT(ISERROR(SEARCH("FRANCIA",B22)))</formula>
    </cfRule>
    <cfRule type="containsText" dxfId="21811" priority="21598" operator="containsText" text="ITALIA">
      <formula>NOT(ISERROR(SEARCH("ITALIA",B22)))</formula>
    </cfRule>
    <cfRule type="containsText" dxfId="21810" priority="21599" operator="containsText" text="BÉLGICA">
      <formula>NOT(ISERROR(SEARCH("BÉLGICA",B22)))</formula>
    </cfRule>
    <cfRule type="containsText" dxfId="21809" priority="21600" operator="containsText" text="ESPAÑA">
      <formula>NOT(ISERROR(SEARCH("ESPAÑA",B22)))</formula>
    </cfRule>
    <cfRule type="containsText" dxfId="21808" priority="21601" operator="containsText" text="ALEMANIA">
      <formula>NOT(ISERROR(SEARCH("ALEMANIA",B22)))</formula>
    </cfRule>
    <cfRule type="containsText" dxfId="21807" priority="21602" operator="containsText" text="PAÍSES NÓRDICOS">
      <formula>NOT(ISERROR(SEARCH("PAÍSES NÓRDICOS",B22)))</formula>
    </cfRule>
    <cfRule type="containsText" dxfId="21806" priority="21603" operator="containsText" text="REINO UNIDO">
      <formula>NOT(ISERROR(SEARCH("REINO UNIDO",B22)))</formula>
    </cfRule>
    <cfRule type="containsText" dxfId="21805" priority="21604" operator="containsText" text="DINAMARCA">
      <formula>NOT(ISERROR(SEARCH("DINAMARCA",B22)))</formula>
    </cfRule>
    <cfRule type="containsText" dxfId="21804" priority="21605" operator="containsText" text="NORUEGA">
      <formula>NOT(ISERROR(SEARCH("NORUEGA",B22)))</formula>
    </cfRule>
    <cfRule type="containsText" dxfId="21803" priority="21606" operator="containsText" text="FINLANDIA">
      <formula>NOT(ISERROR(SEARCH("FINLANDIA",B22)))</formula>
    </cfRule>
    <cfRule type="containsText" dxfId="21802" priority="21607" operator="containsText" text="SUECIA">
      <formula>NOT(ISERROR(SEARCH("SUECIA",B22)))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8">
    <cfRule type="containsText" dxfId="21767" priority="21540" operator="containsText" text="SUIZA">
      <formula>NOT(ISERROR(SEARCH("SUIZA",B18)))</formula>
    </cfRule>
    <cfRule type="containsText" dxfId="21766" priority="21541" operator="containsText" text="AUSTRIA">
      <formula>NOT(ISERROR(SEARCH("AUSTRIA",B18)))</formula>
    </cfRule>
    <cfRule type="containsText" dxfId="21765" priority="21542" operator="containsText" text="IRLANDA">
      <formula>NOT(ISERROR(SEARCH("IRLANDA",B18)))</formula>
    </cfRule>
    <cfRule type="containsText" dxfId="21764" priority="21543" operator="containsText" text="PAÍSES DEL ESTE">
      <formula>NOT(ISERROR(SEARCH("PAÍSES DEL ESTE",B18)))</formula>
    </cfRule>
    <cfRule type="containsText" dxfId="21763" priority="21544" operator="containsText" text="RUSIA">
      <formula>NOT(ISERROR(SEARCH("RUSIA",B18)))</formula>
    </cfRule>
    <cfRule type="containsText" dxfId="21762" priority="21545" operator="containsText" text="HOLANDA">
      <formula>NOT(ISERROR(SEARCH("HOLANDA",B18)))</formula>
    </cfRule>
    <cfRule type="containsText" dxfId="21761" priority="21546" operator="containsText" text="FRANCIA">
      <formula>NOT(ISERROR(SEARCH("FRANCIA",B18)))</formula>
    </cfRule>
    <cfRule type="containsText" dxfId="21760" priority="21547" operator="containsText" text="ITALIA">
      <formula>NOT(ISERROR(SEARCH("ITALIA",B18)))</formula>
    </cfRule>
    <cfRule type="containsText" dxfId="21759" priority="21548" operator="containsText" text="BÉLGICA">
      <formula>NOT(ISERROR(SEARCH("BÉLGICA",B18)))</formula>
    </cfRule>
    <cfRule type="containsText" dxfId="21758" priority="21549" operator="containsText" text="ESPAÑA">
      <formula>NOT(ISERROR(SEARCH("ESPAÑA",B18)))</formula>
    </cfRule>
    <cfRule type="containsText" dxfId="21757" priority="21550" operator="containsText" text="ALEMANIA">
      <formula>NOT(ISERROR(SEARCH("ALEMANIA",B18)))</formula>
    </cfRule>
    <cfRule type="containsText" dxfId="21756" priority="21551" operator="containsText" text="PAÍSES NÓRDICOS">
      <formula>NOT(ISERROR(SEARCH("PAÍSES NÓRDICOS",B18)))</formula>
    </cfRule>
    <cfRule type="containsText" dxfId="21755" priority="21552" operator="containsText" text="REINO UNIDO">
      <formula>NOT(ISERROR(SEARCH("REINO UNIDO",B18)))</formula>
    </cfRule>
    <cfRule type="containsText" dxfId="21754" priority="21553" operator="containsText" text="DINAMARCA">
      <formula>NOT(ISERROR(SEARCH("DINAMARCA",B18)))</formula>
    </cfRule>
    <cfRule type="containsText" dxfId="21753" priority="21554" operator="containsText" text="NORUEGA">
      <formula>NOT(ISERROR(SEARCH("NORUEGA",B18)))</formula>
    </cfRule>
    <cfRule type="containsText" dxfId="21752" priority="21555" operator="containsText" text="FINLANDIA">
      <formula>NOT(ISERROR(SEARCH("FINLANDIA",B18)))</formula>
    </cfRule>
    <cfRule type="containsText" dxfId="21751" priority="21556" operator="containsText" text="SUECIA">
      <formula>NOT(ISERROR(SEARCH("SUECIA",B18)))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9">
    <cfRule type="containsText" dxfId="21733" priority="21506" operator="containsText" text="SUIZA">
      <formula>NOT(ISERROR(SEARCH("SUIZA",B19)))</formula>
    </cfRule>
    <cfRule type="containsText" dxfId="21732" priority="21507" operator="containsText" text="AUSTRIA">
      <formula>NOT(ISERROR(SEARCH("AUSTRIA",B19)))</formula>
    </cfRule>
    <cfRule type="containsText" dxfId="21731" priority="21508" operator="containsText" text="IRLANDA">
      <formula>NOT(ISERROR(SEARCH("IRLANDA",B19)))</formula>
    </cfRule>
    <cfRule type="containsText" dxfId="21730" priority="21509" operator="containsText" text="PAÍSES DEL ESTE">
      <formula>NOT(ISERROR(SEARCH("PAÍSES DEL ESTE",B19)))</formula>
    </cfRule>
    <cfRule type="containsText" dxfId="21729" priority="21510" operator="containsText" text="RUSIA">
      <formula>NOT(ISERROR(SEARCH("RUSIA",B19)))</formula>
    </cfRule>
    <cfRule type="containsText" dxfId="21728" priority="21511" operator="containsText" text="HOLANDA">
      <formula>NOT(ISERROR(SEARCH("HOLANDA",B19)))</formula>
    </cfRule>
    <cfRule type="containsText" dxfId="21727" priority="21512" operator="containsText" text="FRANCIA">
      <formula>NOT(ISERROR(SEARCH("FRANCIA",B19)))</formula>
    </cfRule>
    <cfRule type="containsText" dxfId="21726" priority="21513" operator="containsText" text="ITALIA">
      <formula>NOT(ISERROR(SEARCH("ITALIA",B19)))</formula>
    </cfRule>
    <cfRule type="containsText" dxfId="21725" priority="21514" operator="containsText" text="BÉLGICA">
      <formula>NOT(ISERROR(SEARCH("BÉLGICA",B19)))</formula>
    </cfRule>
    <cfRule type="containsText" dxfId="21724" priority="21515" operator="containsText" text="ESPAÑA">
      <formula>NOT(ISERROR(SEARCH("ESPAÑA",B19)))</formula>
    </cfRule>
    <cfRule type="containsText" dxfId="21723" priority="21516" operator="containsText" text="ALEMANIA">
      <formula>NOT(ISERROR(SEARCH("ALEMANIA",B19)))</formula>
    </cfRule>
    <cfRule type="containsText" dxfId="21722" priority="21517" operator="containsText" text="PAÍSES NÓRDICOS">
      <formula>NOT(ISERROR(SEARCH("PAÍSES NÓRDICOS",B19)))</formula>
    </cfRule>
    <cfRule type="containsText" dxfId="21721" priority="21518" operator="containsText" text="REINO UNIDO">
      <formula>NOT(ISERROR(SEARCH("REINO UNIDO",B19)))</formula>
    </cfRule>
    <cfRule type="containsText" dxfId="21720" priority="21519" operator="containsText" text="DINAMARCA">
      <formula>NOT(ISERROR(SEARCH("DINAMARCA",B19)))</formula>
    </cfRule>
    <cfRule type="containsText" dxfId="21719" priority="21520" operator="containsText" text="NORUEGA">
      <formula>NOT(ISERROR(SEARCH("NORUEGA",B19)))</formula>
    </cfRule>
    <cfRule type="containsText" dxfId="21718" priority="21521" operator="containsText" text="FINLANDIA">
      <formula>NOT(ISERROR(SEARCH("FINLANDIA",B19)))</formula>
    </cfRule>
    <cfRule type="containsText" dxfId="21717" priority="21522" operator="containsText" text="SUECIA">
      <formula>NOT(ISERROR(SEARCH("SUECIA",B19)))</formula>
    </cfRule>
  </conditionalFormatting>
  <conditionalFormatting sqref="B19">
    <cfRule type="containsText" dxfId="21716" priority="21489" operator="containsText" text="SUIZA">
      <formula>NOT(ISERROR(SEARCH("SUIZA",B19)))</formula>
    </cfRule>
    <cfRule type="containsText" dxfId="21715" priority="21490" operator="containsText" text="AUSTRIA">
      <formula>NOT(ISERROR(SEARCH("AUSTRIA",B19)))</formula>
    </cfRule>
    <cfRule type="containsText" dxfId="21714" priority="21491" operator="containsText" text="IRLANDA">
      <formula>NOT(ISERROR(SEARCH("IRLANDA",B19)))</formula>
    </cfRule>
    <cfRule type="containsText" dxfId="21713" priority="21492" operator="containsText" text="PAÍSES DEL ESTE">
      <formula>NOT(ISERROR(SEARCH("PAÍSES DEL ESTE",B19)))</formula>
    </cfRule>
    <cfRule type="containsText" dxfId="21712" priority="21493" operator="containsText" text="RUSIA">
      <formula>NOT(ISERROR(SEARCH("RUSIA",B19)))</formula>
    </cfRule>
    <cfRule type="containsText" dxfId="21711" priority="21494" operator="containsText" text="HOLANDA">
      <formula>NOT(ISERROR(SEARCH("HOLANDA",B19)))</formula>
    </cfRule>
    <cfRule type="containsText" dxfId="21710" priority="21495" operator="containsText" text="FRANCIA">
      <formula>NOT(ISERROR(SEARCH("FRANCIA",B19)))</formula>
    </cfRule>
    <cfRule type="containsText" dxfId="21709" priority="21496" operator="containsText" text="ITALIA">
      <formula>NOT(ISERROR(SEARCH("ITALIA",B19)))</formula>
    </cfRule>
    <cfRule type="containsText" dxfId="21708" priority="21497" operator="containsText" text="BÉLGICA">
      <formula>NOT(ISERROR(SEARCH("BÉLGICA",B19)))</formula>
    </cfRule>
    <cfRule type="containsText" dxfId="21707" priority="21498" operator="containsText" text="ESPAÑA">
      <formula>NOT(ISERROR(SEARCH("ESPAÑA",B19)))</formula>
    </cfRule>
    <cfRule type="containsText" dxfId="21706" priority="21499" operator="containsText" text="ALEMANIA">
      <formula>NOT(ISERROR(SEARCH("ALEMANIA",B19)))</formula>
    </cfRule>
    <cfRule type="containsText" dxfId="21705" priority="21500" operator="containsText" text="PAÍSES NÓRDICOS">
      <formula>NOT(ISERROR(SEARCH("PAÍSES NÓRDICOS",B19)))</formula>
    </cfRule>
    <cfRule type="containsText" dxfId="21704" priority="21501" operator="containsText" text="REINO UNIDO">
      <formula>NOT(ISERROR(SEARCH("REINO UNIDO",B19)))</formula>
    </cfRule>
    <cfRule type="containsText" dxfId="21703" priority="21502" operator="containsText" text="DINAMARCA">
      <formula>NOT(ISERROR(SEARCH("DINAMARCA",B19)))</formula>
    </cfRule>
    <cfRule type="containsText" dxfId="21702" priority="21503" operator="containsText" text="NORUEGA">
      <formula>NOT(ISERROR(SEARCH("NORUEGA",B19)))</formula>
    </cfRule>
    <cfRule type="containsText" dxfId="21701" priority="21504" operator="containsText" text="FINLANDIA">
      <formula>NOT(ISERROR(SEARCH("FINLANDIA",B19)))</formula>
    </cfRule>
    <cfRule type="containsText" dxfId="21700" priority="21505" operator="containsText" text="SUECIA">
      <formula>NOT(ISERROR(SEARCH("SUECIA",B19)))</formula>
    </cfRule>
  </conditionalFormatting>
  <conditionalFormatting sqref="B21">
    <cfRule type="containsText" dxfId="21699" priority="21472" operator="containsText" text="SUIZA">
      <formula>NOT(ISERROR(SEARCH("SUIZA",B21)))</formula>
    </cfRule>
    <cfRule type="containsText" dxfId="21698" priority="21473" operator="containsText" text="AUSTRIA">
      <formula>NOT(ISERROR(SEARCH("AUSTRIA",B21)))</formula>
    </cfRule>
    <cfRule type="containsText" dxfId="21697" priority="21474" operator="containsText" text="IRLANDA">
      <formula>NOT(ISERROR(SEARCH("IRLANDA",B21)))</formula>
    </cfRule>
    <cfRule type="containsText" dxfId="21696" priority="21475" operator="containsText" text="PAÍSES DEL ESTE">
      <formula>NOT(ISERROR(SEARCH("PAÍSES DEL ESTE",B21)))</formula>
    </cfRule>
    <cfRule type="containsText" dxfId="21695" priority="21476" operator="containsText" text="RUSIA">
      <formula>NOT(ISERROR(SEARCH("RUSIA",B21)))</formula>
    </cfRule>
    <cfRule type="containsText" dxfId="21694" priority="21477" operator="containsText" text="HOLANDA">
      <formula>NOT(ISERROR(SEARCH("HOLANDA",B21)))</formula>
    </cfRule>
    <cfRule type="containsText" dxfId="21693" priority="21478" operator="containsText" text="FRANCIA">
      <formula>NOT(ISERROR(SEARCH("FRANCIA",B21)))</formula>
    </cfRule>
    <cfRule type="containsText" dxfId="21692" priority="21479" operator="containsText" text="ITALIA">
      <formula>NOT(ISERROR(SEARCH("ITALIA",B21)))</formula>
    </cfRule>
    <cfRule type="containsText" dxfId="21691" priority="21480" operator="containsText" text="BÉLGICA">
      <formula>NOT(ISERROR(SEARCH("BÉLGICA",B21)))</formula>
    </cfRule>
    <cfRule type="containsText" dxfId="21690" priority="21481" operator="containsText" text="ESPAÑA">
      <formula>NOT(ISERROR(SEARCH("ESPAÑA",B21)))</formula>
    </cfRule>
    <cfRule type="containsText" dxfId="21689" priority="21482" operator="containsText" text="ALEMANIA">
      <formula>NOT(ISERROR(SEARCH("ALEMANIA",B21)))</formula>
    </cfRule>
    <cfRule type="containsText" dxfId="21688" priority="21483" operator="containsText" text="PAÍSES NÓRDICOS">
      <formula>NOT(ISERROR(SEARCH("PAÍSES NÓRDICOS",B21)))</formula>
    </cfRule>
    <cfRule type="containsText" dxfId="21687" priority="21484" operator="containsText" text="REINO UNIDO">
      <formula>NOT(ISERROR(SEARCH("REINO UNIDO",B21)))</formula>
    </cfRule>
    <cfRule type="containsText" dxfId="21686" priority="21485" operator="containsText" text="DINAMARCA">
      <formula>NOT(ISERROR(SEARCH("DINAMARCA",B21)))</formula>
    </cfRule>
    <cfRule type="containsText" dxfId="21685" priority="21486" operator="containsText" text="NORUEGA">
      <formula>NOT(ISERROR(SEARCH("NORUEGA",B21)))</formula>
    </cfRule>
    <cfRule type="containsText" dxfId="21684" priority="21487" operator="containsText" text="FINLANDIA">
      <formula>NOT(ISERROR(SEARCH("FINLANDIA",B21)))</formula>
    </cfRule>
    <cfRule type="containsText" dxfId="21683" priority="21488" operator="containsText" text="SUECIA">
      <formula>NOT(ISERROR(SEARCH("SUECIA",B21)))</formula>
    </cfRule>
  </conditionalFormatting>
  <conditionalFormatting sqref="B21">
    <cfRule type="containsText" dxfId="21682" priority="21455" operator="containsText" text="SUIZA">
      <formula>NOT(ISERROR(SEARCH("SUIZA",B21)))</formula>
    </cfRule>
    <cfRule type="containsText" dxfId="21681" priority="21456" operator="containsText" text="AUSTRIA">
      <formula>NOT(ISERROR(SEARCH("AUSTRIA",B21)))</formula>
    </cfRule>
    <cfRule type="containsText" dxfId="21680" priority="21457" operator="containsText" text="IRLANDA">
      <formula>NOT(ISERROR(SEARCH("IRLANDA",B21)))</formula>
    </cfRule>
    <cfRule type="containsText" dxfId="21679" priority="21458" operator="containsText" text="PAÍSES DEL ESTE">
      <formula>NOT(ISERROR(SEARCH("PAÍSES DEL ESTE",B21)))</formula>
    </cfRule>
    <cfRule type="containsText" dxfId="21678" priority="21459" operator="containsText" text="RUSIA">
      <formula>NOT(ISERROR(SEARCH("RUSIA",B21)))</formula>
    </cfRule>
    <cfRule type="containsText" dxfId="21677" priority="21460" operator="containsText" text="HOLANDA">
      <formula>NOT(ISERROR(SEARCH("HOLANDA",B21)))</formula>
    </cfRule>
    <cfRule type="containsText" dxfId="21676" priority="21461" operator="containsText" text="FRANCIA">
      <formula>NOT(ISERROR(SEARCH("FRANCIA",B21)))</formula>
    </cfRule>
    <cfRule type="containsText" dxfId="21675" priority="21462" operator="containsText" text="ITALIA">
      <formula>NOT(ISERROR(SEARCH("ITALIA",B21)))</formula>
    </cfRule>
    <cfRule type="containsText" dxfId="21674" priority="21463" operator="containsText" text="BÉLGICA">
      <formula>NOT(ISERROR(SEARCH("BÉLGICA",B21)))</formula>
    </cfRule>
    <cfRule type="containsText" dxfId="21673" priority="21464" operator="containsText" text="ESPAÑA">
      <formula>NOT(ISERROR(SEARCH("ESPAÑA",B21)))</formula>
    </cfRule>
    <cfRule type="containsText" dxfId="21672" priority="21465" operator="containsText" text="ALEMANIA">
      <formula>NOT(ISERROR(SEARCH("ALEMANIA",B21)))</formula>
    </cfRule>
    <cfRule type="containsText" dxfId="21671" priority="21466" operator="containsText" text="PAÍSES NÓRDICOS">
      <formula>NOT(ISERROR(SEARCH("PAÍSES NÓRDICOS",B21)))</formula>
    </cfRule>
    <cfRule type="containsText" dxfId="21670" priority="21467" operator="containsText" text="REINO UNIDO">
      <formula>NOT(ISERROR(SEARCH("REINO UNIDO",B21)))</formula>
    </cfRule>
    <cfRule type="containsText" dxfId="21669" priority="21468" operator="containsText" text="DINAMARCA">
      <formula>NOT(ISERROR(SEARCH("DINAMARCA",B21)))</formula>
    </cfRule>
    <cfRule type="containsText" dxfId="21668" priority="21469" operator="containsText" text="NORUEGA">
      <formula>NOT(ISERROR(SEARCH("NORUEGA",B21)))</formula>
    </cfRule>
    <cfRule type="containsText" dxfId="21667" priority="21470" operator="containsText" text="FINLANDIA">
      <formula>NOT(ISERROR(SEARCH("FINLANDIA",B21)))</formula>
    </cfRule>
    <cfRule type="containsText" dxfId="21666" priority="21471" operator="containsText" text="SUECIA">
      <formula>NOT(ISERROR(SEARCH("SUECIA",B21)))</formula>
    </cfRule>
  </conditionalFormatting>
  <conditionalFormatting sqref="B22">
    <cfRule type="containsText" dxfId="21665" priority="21438" operator="containsText" text="SUIZA">
      <formula>NOT(ISERROR(SEARCH("SUIZA",B22)))</formula>
    </cfRule>
    <cfRule type="containsText" dxfId="21664" priority="21439" operator="containsText" text="AUSTRIA">
      <formula>NOT(ISERROR(SEARCH("AUSTRIA",B22)))</formula>
    </cfRule>
    <cfRule type="containsText" dxfId="21663" priority="21440" operator="containsText" text="IRLANDA">
      <formula>NOT(ISERROR(SEARCH("IRLANDA",B22)))</formula>
    </cfRule>
    <cfRule type="containsText" dxfId="21662" priority="21441" operator="containsText" text="PAÍSES DEL ESTE">
      <formula>NOT(ISERROR(SEARCH("PAÍSES DEL ESTE",B22)))</formula>
    </cfRule>
    <cfRule type="containsText" dxfId="21661" priority="21442" operator="containsText" text="RUSIA">
      <formula>NOT(ISERROR(SEARCH("RUSIA",B22)))</formula>
    </cfRule>
    <cfRule type="containsText" dxfId="21660" priority="21443" operator="containsText" text="HOLANDA">
      <formula>NOT(ISERROR(SEARCH("HOLANDA",B22)))</formula>
    </cfRule>
    <cfRule type="containsText" dxfId="21659" priority="21444" operator="containsText" text="FRANCIA">
      <formula>NOT(ISERROR(SEARCH("FRANCIA",B22)))</formula>
    </cfRule>
    <cfRule type="containsText" dxfId="21658" priority="21445" operator="containsText" text="ITALIA">
      <formula>NOT(ISERROR(SEARCH("ITALIA",B22)))</formula>
    </cfRule>
    <cfRule type="containsText" dxfId="21657" priority="21446" operator="containsText" text="BÉLGICA">
      <formula>NOT(ISERROR(SEARCH("BÉLGICA",B22)))</formula>
    </cfRule>
    <cfRule type="containsText" dxfId="21656" priority="21447" operator="containsText" text="ESPAÑA">
      <formula>NOT(ISERROR(SEARCH("ESPAÑA",B22)))</formula>
    </cfRule>
    <cfRule type="containsText" dxfId="21655" priority="21448" operator="containsText" text="ALEMANIA">
      <formula>NOT(ISERROR(SEARCH("ALEMANIA",B22)))</formula>
    </cfRule>
    <cfRule type="containsText" dxfId="21654" priority="21449" operator="containsText" text="PAÍSES NÓRDICOS">
      <formula>NOT(ISERROR(SEARCH("PAÍSES NÓRDICOS",B22)))</formula>
    </cfRule>
    <cfRule type="containsText" dxfId="21653" priority="21450" operator="containsText" text="REINO UNIDO">
      <formula>NOT(ISERROR(SEARCH("REINO UNIDO",B22)))</formula>
    </cfRule>
    <cfRule type="containsText" dxfId="21652" priority="21451" operator="containsText" text="DINAMARCA">
      <formula>NOT(ISERROR(SEARCH("DINAMARCA",B22)))</formula>
    </cfRule>
    <cfRule type="containsText" dxfId="21651" priority="21452" operator="containsText" text="NORUEGA">
      <formula>NOT(ISERROR(SEARCH("NORUEGA",B22)))</formula>
    </cfRule>
    <cfRule type="containsText" dxfId="21650" priority="21453" operator="containsText" text="FINLANDIA">
      <formula>NOT(ISERROR(SEARCH("FINLANDIA",B22)))</formula>
    </cfRule>
    <cfRule type="containsText" dxfId="21649" priority="21454" operator="containsText" text="SUECIA">
      <formula>NOT(ISERROR(SEARCH("SUECIA",B22)))</formula>
    </cfRule>
  </conditionalFormatting>
  <conditionalFormatting sqref="B22">
    <cfRule type="containsText" dxfId="21648" priority="21421" operator="containsText" text="SUIZA">
      <formula>NOT(ISERROR(SEARCH("SUIZA",B22)))</formula>
    </cfRule>
    <cfRule type="containsText" dxfId="21647" priority="21422" operator="containsText" text="AUSTRIA">
      <formula>NOT(ISERROR(SEARCH("AUSTRIA",B22)))</formula>
    </cfRule>
    <cfRule type="containsText" dxfId="21646" priority="21423" operator="containsText" text="IRLANDA">
      <formula>NOT(ISERROR(SEARCH("IRLANDA",B22)))</formula>
    </cfRule>
    <cfRule type="containsText" dxfId="21645" priority="21424" operator="containsText" text="PAÍSES DEL ESTE">
      <formula>NOT(ISERROR(SEARCH("PAÍSES DEL ESTE",B22)))</formula>
    </cfRule>
    <cfRule type="containsText" dxfId="21644" priority="21425" operator="containsText" text="RUSIA">
      <formula>NOT(ISERROR(SEARCH("RUSIA",B22)))</formula>
    </cfRule>
    <cfRule type="containsText" dxfId="21643" priority="21426" operator="containsText" text="HOLANDA">
      <formula>NOT(ISERROR(SEARCH("HOLANDA",B22)))</formula>
    </cfRule>
    <cfRule type="containsText" dxfId="21642" priority="21427" operator="containsText" text="FRANCIA">
      <formula>NOT(ISERROR(SEARCH("FRANCIA",B22)))</formula>
    </cfRule>
    <cfRule type="containsText" dxfId="21641" priority="21428" operator="containsText" text="ITALIA">
      <formula>NOT(ISERROR(SEARCH("ITALIA",B22)))</formula>
    </cfRule>
    <cfRule type="containsText" dxfId="21640" priority="21429" operator="containsText" text="BÉLGICA">
      <formula>NOT(ISERROR(SEARCH("BÉLGICA",B22)))</formula>
    </cfRule>
    <cfRule type="containsText" dxfId="21639" priority="21430" operator="containsText" text="ESPAÑA">
      <formula>NOT(ISERROR(SEARCH("ESPAÑA",B22)))</formula>
    </cfRule>
    <cfRule type="containsText" dxfId="21638" priority="21431" operator="containsText" text="ALEMANIA">
      <formula>NOT(ISERROR(SEARCH("ALEMANIA",B22)))</formula>
    </cfRule>
    <cfRule type="containsText" dxfId="21637" priority="21432" operator="containsText" text="PAÍSES NÓRDICOS">
      <formula>NOT(ISERROR(SEARCH("PAÍSES NÓRDICOS",B22)))</formula>
    </cfRule>
    <cfRule type="containsText" dxfId="21636" priority="21433" operator="containsText" text="REINO UNIDO">
      <formula>NOT(ISERROR(SEARCH("REINO UNIDO",B22)))</formula>
    </cfRule>
    <cfRule type="containsText" dxfId="21635" priority="21434" operator="containsText" text="DINAMARCA">
      <formula>NOT(ISERROR(SEARCH("DINAMARCA",B22)))</formula>
    </cfRule>
    <cfRule type="containsText" dxfId="21634" priority="21435" operator="containsText" text="NORUEGA">
      <formula>NOT(ISERROR(SEARCH("NORUEGA",B22)))</formula>
    </cfRule>
    <cfRule type="containsText" dxfId="21633" priority="21436" operator="containsText" text="FINLANDIA">
      <formula>NOT(ISERROR(SEARCH("FINLANDIA",B22)))</formula>
    </cfRule>
    <cfRule type="containsText" dxfId="21632" priority="21437" operator="containsText" text="SUECIA">
      <formula>NOT(ISERROR(SEARCH("SUECIA",B22)))</formula>
    </cfRule>
  </conditionalFormatting>
  <conditionalFormatting sqref="B21:B23">
    <cfRule type="containsText" dxfId="21631" priority="21404" operator="containsText" text="SUIZA">
      <formula>NOT(ISERROR(SEARCH("SUIZA",B21)))</formula>
    </cfRule>
    <cfRule type="containsText" dxfId="21630" priority="21405" operator="containsText" text="AUSTRIA">
      <formula>NOT(ISERROR(SEARCH("AUSTRIA",B21)))</formula>
    </cfRule>
    <cfRule type="containsText" dxfId="21629" priority="21406" operator="containsText" text="IRLANDA">
      <formula>NOT(ISERROR(SEARCH("IRLANDA",B21)))</formula>
    </cfRule>
    <cfRule type="containsText" dxfId="21628" priority="21407" operator="containsText" text="PAÍSES DEL ESTE">
      <formula>NOT(ISERROR(SEARCH("PAÍSES DEL ESTE",B21)))</formula>
    </cfRule>
    <cfRule type="containsText" dxfId="21627" priority="21408" operator="containsText" text="RUSIA">
      <formula>NOT(ISERROR(SEARCH("RUSIA",B21)))</formula>
    </cfRule>
    <cfRule type="containsText" dxfId="21626" priority="21409" operator="containsText" text="HOLANDA">
      <formula>NOT(ISERROR(SEARCH("HOLANDA",B21)))</formula>
    </cfRule>
    <cfRule type="containsText" dxfId="21625" priority="21410" operator="containsText" text="FRANCIA">
      <formula>NOT(ISERROR(SEARCH("FRANCIA",B21)))</formula>
    </cfRule>
    <cfRule type="containsText" dxfId="21624" priority="21411" operator="containsText" text="ITALIA">
      <formula>NOT(ISERROR(SEARCH("ITALIA",B21)))</formula>
    </cfRule>
    <cfRule type="containsText" dxfId="21623" priority="21412" operator="containsText" text="BÉLGICA">
      <formula>NOT(ISERROR(SEARCH("BÉLGICA",B21)))</formula>
    </cfRule>
    <cfRule type="containsText" dxfId="21622" priority="21413" operator="containsText" text="ESPAÑA">
      <formula>NOT(ISERROR(SEARCH("ESPAÑA",B21)))</formula>
    </cfRule>
    <cfRule type="containsText" dxfId="21621" priority="21414" operator="containsText" text="ALEMANIA">
      <formula>NOT(ISERROR(SEARCH("ALEMANIA",B21)))</formula>
    </cfRule>
    <cfRule type="containsText" dxfId="21620" priority="21415" operator="containsText" text="PAÍSES NÓRDICOS">
      <formula>NOT(ISERROR(SEARCH("PAÍSES NÓRDICOS",B21)))</formula>
    </cfRule>
    <cfRule type="containsText" dxfId="21619" priority="21416" operator="containsText" text="REINO UNIDO">
      <formula>NOT(ISERROR(SEARCH("REINO UNIDO",B21)))</formula>
    </cfRule>
    <cfRule type="containsText" dxfId="21618" priority="21417" operator="containsText" text="DINAMARCA">
      <formula>NOT(ISERROR(SEARCH("DINAMARCA",B21)))</formula>
    </cfRule>
    <cfRule type="containsText" dxfId="21617" priority="21418" operator="containsText" text="NORUEGA">
      <formula>NOT(ISERROR(SEARCH("NORUEGA",B21)))</formula>
    </cfRule>
    <cfRule type="containsText" dxfId="21616" priority="21419" operator="containsText" text="FINLANDIA">
      <formula>NOT(ISERROR(SEARCH("FINLANDIA",B21)))</formula>
    </cfRule>
    <cfRule type="containsText" dxfId="21615" priority="21420" operator="containsText" text="SUECIA">
      <formula>NOT(ISERROR(SEARCH("SUECIA",B21)))</formula>
    </cfRule>
  </conditionalFormatting>
  <conditionalFormatting sqref="B21:B23">
    <cfRule type="containsText" dxfId="21614" priority="21387" operator="containsText" text="SUIZA">
      <formula>NOT(ISERROR(SEARCH("SUIZA",B21)))</formula>
    </cfRule>
    <cfRule type="containsText" dxfId="21613" priority="21388" operator="containsText" text="AUSTRIA">
      <formula>NOT(ISERROR(SEARCH("AUSTRIA",B21)))</formula>
    </cfRule>
    <cfRule type="containsText" dxfId="21612" priority="21389" operator="containsText" text="IRLANDA">
      <formula>NOT(ISERROR(SEARCH("IRLANDA",B21)))</formula>
    </cfRule>
    <cfRule type="containsText" dxfId="21611" priority="21390" operator="containsText" text="PAÍSES DEL ESTE">
      <formula>NOT(ISERROR(SEARCH("PAÍSES DEL ESTE",B21)))</formula>
    </cfRule>
    <cfRule type="containsText" dxfId="21610" priority="21391" operator="containsText" text="RUSIA">
      <formula>NOT(ISERROR(SEARCH("RUSIA",B21)))</formula>
    </cfRule>
    <cfRule type="containsText" dxfId="21609" priority="21392" operator="containsText" text="HOLANDA">
      <formula>NOT(ISERROR(SEARCH("HOLANDA",B21)))</formula>
    </cfRule>
    <cfRule type="containsText" dxfId="21608" priority="21393" operator="containsText" text="FRANCIA">
      <formula>NOT(ISERROR(SEARCH("FRANCIA",B21)))</formula>
    </cfRule>
    <cfRule type="containsText" dxfId="21607" priority="21394" operator="containsText" text="ITALIA">
      <formula>NOT(ISERROR(SEARCH("ITALIA",B21)))</formula>
    </cfRule>
    <cfRule type="containsText" dxfId="21606" priority="21395" operator="containsText" text="BÉLGICA">
      <formula>NOT(ISERROR(SEARCH("BÉLGICA",B21)))</formula>
    </cfRule>
    <cfRule type="containsText" dxfId="21605" priority="21396" operator="containsText" text="ESPAÑA">
      <formula>NOT(ISERROR(SEARCH("ESPAÑA",B21)))</formula>
    </cfRule>
    <cfRule type="containsText" dxfId="21604" priority="21397" operator="containsText" text="ALEMANIA">
      <formula>NOT(ISERROR(SEARCH("ALEMANIA",B21)))</formula>
    </cfRule>
    <cfRule type="containsText" dxfId="21603" priority="21398" operator="containsText" text="PAÍSES NÓRDICOS">
      <formula>NOT(ISERROR(SEARCH("PAÍSES NÓRDICOS",B21)))</formula>
    </cfRule>
    <cfRule type="containsText" dxfId="21602" priority="21399" operator="containsText" text="REINO UNIDO">
      <formula>NOT(ISERROR(SEARCH("REINO UNIDO",B21)))</formula>
    </cfRule>
    <cfRule type="containsText" dxfId="21601" priority="21400" operator="containsText" text="DINAMARCA">
      <formula>NOT(ISERROR(SEARCH("DINAMARCA",B21)))</formula>
    </cfRule>
    <cfRule type="containsText" dxfId="21600" priority="21401" operator="containsText" text="NORUEGA">
      <formula>NOT(ISERROR(SEARCH("NORUEGA",B21)))</formula>
    </cfRule>
    <cfRule type="containsText" dxfId="21599" priority="21402" operator="containsText" text="FINLANDIA">
      <formula>NOT(ISERROR(SEARCH("FINLANDIA",B21)))</formula>
    </cfRule>
    <cfRule type="containsText" dxfId="21598" priority="21403" operator="containsText" text="SUECIA">
      <formula>NOT(ISERROR(SEARCH("SUECIA",B21)))</formula>
    </cfRule>
  </conditionalFormatting>
  <conditionalFormatting sqref="B22">
    <cfRule type="containsText" dxfId="21597" priority="21370" operator="containsText" text="SUIZA">
      <formula>NOT(ISERROR(SEARCH("SUIZA",B22)))</formula>
    </cfRule>
    <cfRule type="containsText" dxfId="21596" priority="21371" operator="containsText" text="AUSTRIA">
      <formula>NOT(ISERROR(SEARCH("AUSTRIA",B22)))</formula>
    </cfRule>
    <cfRule type="containsText" dxfId="21595" priority="21372" operator="containsText" text="IRLANDA">
      <formula>NOT(ISERROR(SEARCH("IRLANDA",B22)))</formula>
    </cfRule>
    <cfRule type="containsText" dxfId="21594" priority="21373" operator="containsText" text="PAÍSES DEL ESTE">
      <formula>NOT(ISERROR(SEARCH("PAÍSES DEL ESTE",B22)))</formula>
    </cfRule>
    <cfRule type="containsText" dxfId="21593" priority="21374" operator="containsText" text="RUSIA">
      <formula>NOT(ISERROR(SEARCH("RUSIA",B22)))</formula>
    </cfRule>
    <cfRule type="containsText" dxfId="21592" priority="21375" operator="containsText" text="HOLANDA">
      <formula>NOT(ISERROR(SEARCH("HOLANDA",B22)))</formula>
    </cfRule>
    <cfRule type="containsText" dxfId="21591" priority="21376" operator="containsText" text="FRANCIA">
      <formula>NOT(ISERROR(SEARCH("FRANCIA",B22)))</formula>
    </cfRule>
    <cfRule type="containsText" dxfId="21590" priority="21377" operator="containsText" text="ITALIA">
      <formula>NOT(ISERROR(SEARCH("ITALIA",B22)))</formula>
    </cfRule>
    <cfRule type="containsText" dxfId="21589" priority="21378" operator="containsText" text="BÉLGICA">
      <formula>NOT(ISERROR(SEARCH("BÉLGICA",B22)))</formula>
    </cfRule>
    <cfRule type="containsText" dxfId="21588" priority="21379" operator="containsText" text="ESPAÑA">
      <formula>NOT(ISERROR(SEARCH("ESPAÑA",B22)))</formula>
    </cfRule>
    <cfRule type="containsText" dxfId="21587" priority="21380" operator="containsText" text="ALEMANIA">
      <formula>NOT(ISERROR(SEARCH("ALEMANIA",B22)))</formula>
    </cfRule>
    <cfRule type="containsText" dxfId="21586" priority="21381" operator="containsText" text="PAÍSES NÓRDICOS">
      <formula>NOT(ISERROR(SEARCH("PAÍSES NÓRDICOS",B22)))</formula>
    </cfRule>
    <cfRule type="containsText" dxfId="21585" priority="21382" operator="containsText" text="REINO UNIDO">
      <formula>NOT(ISERROR(SEARCH("REINO UNIDO",B22)))</formula>
    </cfRule>
    <cfRule type="containsText" dxfId="21584" priority="21383" operator="containsText" text="DINAMARCA">
      <formula>NOT(ISERROR(SEARCH("DINAMARCA",B22)))</formula>
    </cfRule>
    <cfRule type="containsText" dxfId="21583" priority="21384" operator="containsText" text="NORUEGA">
      <formula>NOT(ISERROR(SEARCH("NORUEGA",B22)))</formula>
    </cfRule>
    <cfRule type="containsText" dxfId="21582" priority="21385" operator="containsText" text="FINLANDIA">
      <formula>NOT(ISERROR(SEARCH("FINLANDIA",B22)))</formula>
    </cfRule>
    <cfRule type="containsText" dxfId="21581" priority="21386" operator="containsText" text="SUECIA">
      <formula>NOT(ISERROR(SEARCH("SUECIA",B22)))</formula>
    </cfRule>
  </conditionalFormatting>
  <conditionalFormatting sqref="B22">
    <cfRule type="containsText" dxfId="21580" priority="21353" operator="containsText" text="SUIZA">
      <formula>NOT(ISERROR(SEARCH("SUIZA",B22)))</formula>
    </cfRule>
    <cfRule type="containsText" dxfId="21579" priority="21354" operator="containsText" text="AUSTRIA">
      <formula>NOT(ISERROR(SEARCH("AUSTRIA",B22)))</formula>
    </cfRule>
    <cfRule type="containsText" dxfId="21578" priority="21355" operator="containsText" text="IRLANDA">
      <formula>NOT(ISERROR(SEARCH("IRLANDA",B22)))</formula>
    </cfRule>
    <cfRule type="containsText" dxfId="21577" priority="21356" operator="containsText" text="PAÍSES DEL ESTE">
      <formula>NOT(ISERROR(SEARCH("PAÍSES DEL ESTE",B22)))</formula>
    </cfRule>
    <cfRule type="containsText" dxfId="21576" priority="21357" operator="containsText" text="RUSIA">
      <formula>NOT(ISERROR(SEARCH("RUSIA",B22)))</formula>
    </cfRule>
    <cfRule type="containsText" dxfId="21575" priority="21358" operator="containsText" text="HOLANDA">
      <formula>NOT(ISERROR(SEARCH("HOLANDA",B22)))</formula>
    </cfRule>
    <cfRule type="containsText" dxfId="21574" priority="21359" operator="containsText" text="FRANCIA">
      <formula>NOT(ISERROR(SEARCH("FRANCIA",B22)))</formula>
    </cfRule>
    <cfRule type="containsText" dxfId="21573" priority="21360" operator="containsText" text="ITALIA">
      <formula>NOT(ISERROR(SEARCH("ITALIA",B22)))</formula>
    </cfRule>
    <cfRule type="containsText" dxfId="21572" priority="21361" operator="containsText" text="BÉLGICA">
      <formula>NOT(ISERROR(SEARCH("BÉLGICA",B22)))</formula>
    </cfRule>
    <cfRule type="containsText" dxfId="21571" priority="21362" operator="containsText" text="ESPAÑA">
      <formula>NOT(ISERROR(SEARCH("ESPAÑA",B22)))</formula>
    </cfRule>
    <cfRule type="containsText" dxfId="21570" priority="21363" operator="containsText" text="ALEMANIA">
      <formula>NOT(ISERROR(SEARCH("ALEMANIA",B22)))</formula>
    </cfRule>
    <cfRule type="containsText" dxfId="21569" priority="21364" operator="containsText" text="PAÍSES NÓRDICOS">
      <formula>NOT(ISERROR(SEARCH("PAÍSES NÓRDICOS",B22)))</formula>
    </cfRule>
    <cfRule type="containsText" dxfId="21568" priority="21365" operator="containsText" text="REINO UNIDO">
      <formula>NOT(ISERROR(SEARCH("REINO UNIDO",B22)))</formula>
    </cfRule>
    <cfRule type="containsText" dxfId="21567" priority="21366" operator="containsText" text="DINAMARCA">
      <formula>NOT(ISERROR(SEARCH("DINAMARCA",B22)))</formula>
    </cfRule>
    <cfRule type="containsText" dxfId="21566" priority="21367" operator="containsText" text="NORUEGA">
      <formula>NOT(ISERROR(SEARCH("NORUEGA",B22)))</formula>
    </cfRule>
    <cfRule type="containsText" dxfId="21565" priority="21368" operator="containsText" text="FINLANDIA">
      <formula>NOT(ISERROR(SEARCH("FINLANDIA",B22)))</formula>
    </cfRule>
    <cfRule type="containsText" dxfId="21564" priority="21369" operator="containsText" text="SUECIA">
      <formula>NOT(ISERROR(SEARCH("SUECIA",B22)))</formula>
    </cfRule>
  </conditionalFormatting>
  <conditionalFormatting sqref="B22">
    <cfRule type="containsText" dxfId="21563" priority="21336" operator="containsText" text="SUIZA">
      <formula>NOT(ISERROR(SEARCH("SUIZA",B22)))</formula>
    </cfRule>
    <cfRule type="containsText" dxfId="21562" priority="21337" operator="containsText" text="AUSTRIA">
      <formula>NOT(ISERROR(SEARCH("AUSTRIA",B22)))</formula>
    </cfRule>
    <cfRule type="containsText" dxfId="21561" priority="21338" operator="containsText" text="IRLANDA">
      <formula>NOT(ISERROR(SEARCH("IRLANDA",B22)))</formula>
    </cfRule>
    <cfRule type="containsText" dxfId="21560" priority="21339" operator="containsText" text="PAÍSES DEL ESTE">
      <formula>NOT(ISERROR(SEARCH("PAÍSES DEL ESTE",B22)))</formula>
    </cfRule>
    <cfRule type="containsText" dxfId="21559" priority="21340" operator="containsText" text="RUSIA">
      <formula>NOT(ISERROR(SEARCH("RUSIA",B22)))</formula>
    </cfRule>
    <cfRule type="containsText" dxfId="21558" priority="21341" operator="containsText" text="HOLANDA">
      <formula>NOT(ISERROR(SEARCH("HOLANDA",B22)))</formula>
    </cfRule>
    <cfRule type="containsText" dxfId="21557" priority="21342" operator="containsText" text="FRANCIA">
      <formula>NOT(ISERROR(SEARCH("FRANCIA",B22)))</formula>
    </cfRule>
    <cfRule type="containsText" dxfId="21556" priority="21343" operator="containsText" text="ITALIA">
      <formula>NOT(ISERROR(SEARCH("ITALIA",B22)))</formula>
    </cfRule>
    <cfRule type="containsText" dxfId="21555" priority="21344" operator="containsText" text="BÉLGICA">
      <formula>NOT(ISERROR(SEARCH("BÉLGICA",B22)))</formula>
    </cfRule>
    <cfRule type="containsText" dxfId="21554" priority="21345" operator="containsText" text="ESPAÑA">
      <formula>NOT(ISERROR(SEARCH("ESPAÑA",B22)))</formula>
    </cfRule>
    <cfRule type="containsText" dxfId="21553" priority="21346" operator="containsText" text="ALEMANIA">
      <formula>NOT(ISERROR(SEARCH("ALEMANIA",B22)))</formula>
    </cfRule>
    <cfRule type="containsText" dxfId="21552" priority="21347" operator="containsText" text="PAÍSES NÓRDICOS">
      <formula>NOT(ISERROR(SEARCH("PAÍSES NÓRDICOS",B22)))</formula>
    </cfRule>
    <cfRule type="containsText" dxfId="21551" priority="21348" operator="containsText" text="REINO UNIDO">
      <formula>NOT(ISERROR(SEARCH("REINO UNIDO",B22)))</formula>
    </cfRule>
    <cfRule type="containsText" dxfId="21550" priority="21349" operator="containsText" text="DINAMARCA">
      <formula>NOT(ISERROR(SEARCH("DINAMARCA",B22)))</formula>
    </cfRule>
    <cfRule type="containsText" dxfId="21549" priority="21350" operator="containsText" text="NORUEGA">
      <formula>NOT(ISERROR(SEARCH("NORUEGA",B22)))</formula>
    </cfRule>
    <cfRule type="containsText" dxfId="21548" priority="21351" operator="containsText" text="FINLANDIA">
      <formula>NOT(ISERROR(SEARCH("FINLANDIA",B22)))</formula>
    </cfRule>
    <cfRule type="containsText" dxfId="21547" priority="21352" operator="containsText" text="SUECIA">
      <formula>NOT(ISERROR(SEARCH("SUECIA",B22)))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9">
    <cfRule type="containsText" dxfId="21495" priority="21268" operator="containsText" text="SUIZA">
      <formula>NOT(ISERROR(SEARCH("SUIZA",B19)))</formula>
    </cfRule>
    <cfRule type="containsText" dxfId="21494" priority="21269" operator="containsText" text="AUSTRIA">
      <formula>NOT(ISERROR(SEARCH("AUSTRIA",B19)))</formula>
    </cfRule>
    <cfRule type="containsText" dxfId="21493" priority="21270" operator="containsText" text="IRLANDA">
      <formula>NOT(ISERROR(SEARCH("IRLANDA",B19)))</formula>
    </cfRule>
    <cfRule type="containsText" dxfId="21492" priority="21271" operator="containsText" text="PAÍSES DEL ESTE">
      <formula>NOT(ISERROR(SEARCH("PAÍSES DEL ESTE",B19)))</formula>
    </cfRule>
    <cfRule type="containsText" dxfId="21491" priority="21272" operator="containsText" text="RUSIA">
      <formula>NOT(ISERROR(SEARCH("RUSIA",B19)))</formula>
    </cfRule>
    <cfRule type="containsText" dxfId="21490" priority="21273" operator="containsText" text="HOLANDA">
      <formula>NOT(ISERROR(SEARCH("HOLANDA",B19)))</formula>
    </cfRule>
    <cfRule type="containsText" dxfId="21489" priority="21274" operator="containsText" text="FRANCIA">
      <formula>NOT(ISERROR(SEARCH("FRANCIA",B19)))</formula>
    </cfRule>
    <cfRule type="containsText" dxfId="21488" priority="21275" operator="containsText" text="ITALIA">
      <formula>NOT(ISERROR(SEARCH("ITALIA",B19)))</formula>
    </cfRule>
    <cfRule type="containsText" dxfId="21487" priority="21276" operator="containsText" text="BÉLGICA">
      <formula>NOT(ISERROR(SEARCH("BÉLGICA",B19)))</formula>
    </cfRule>
    <cfRule type="containsText" dxfId="21486" priority="21277" operator="containsText" text="ESPAÑA">
      <formula>NOT(ISERROR(SEARCH("ESPAÑA",B19)))</formula>
    </cfRule>
    <cfRule type="containsText" dxfId="21485" priority="21278" operator="containsText" text="ALEMANIA">
      <formula>NOT(ISERROR(SEARCH("ALEMANIA",B19)))</formula>
    </cfRule>
    <cfRule type="containsText" dxfId="21484" priority="21279" operator="containsText" text="PAÍSES NÓRDICOS">
      <formula>NOT(ISERROR(SEARCH("PAÍSES NÓRDICOS",B19)))</formula>
    </cfRule>
    <cfRule type="containsText" dxfId="21483" priority="21280" operator="containsText" text="REINO UNIDO">
      <formula>NOT(ISERROR(SEARCH("REINO UNIDO",B19)))</formula>
    </cfRule>
    <cfRule type="containsText" dxfId="21482" priority="21281" operator="containsText" text="DINAMARCA">
      <formula>NOT(ISERROR(SEARCH("DINAMARCA",B19)))</formula>
    </cfRule>
    <cfRule type="containsText" dxfId="21481" priority="21282" operator="containsText" text="NORUEGA">
      <formula>NOT(ISERROR(SEARCH("NORUEGA",B19)))</formula>
    </cfRule>
    <cfRule type="containsText" dxfId="21480" priority="21283" operator="containsText" text="FINLANDIA">
      <formula>NOT(ISERROR(SEARCH("FINLANDIA",B19)))</formula>
    </cfRule>
    <cfRule type="containsText" dxfId="21479" priority="21284" operator="containsText" text="SUECIA">
      <formula>NOT(ISERROR(SEARCH("SUECIA",B19)))</formula>
    </cfRule>
  </conditionalFormatting>
  <conditionalFormatting sqref="B19:B20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8:B19">
    <cfRule type="containsText" dxfId="21461" priority="21234" operator="containsText" text="SUIZA">
      <formula>NOT(ISERROR(SEARCH("SUIZA",B18)))</formula>
    </cfRule>
    <cfRule type="containsText" dxfId="21460" priority="21235" operator="containsText" text="AUSTRIA">
      <formula>NOT(ISERROR(SEARCH("AUSTRIA",B18)))</formula>
    </cfRule>
    <cfRule type="containsText" dxfId="21459" priority="21236" operator="containsText" text="IRLANDA">
      <formula>NOT(ISERROR(SEARCH("IRLANDA",B18)))</formula>
    </cfRule>
    <cfRule type="containsText" dxfId="21458" priority="21237" operator="containsText" text="PAÍSES DEL ESTE">
      <formula>NOT(ISERROR(SEARCH("PAÍSES DEL ESTE",B18)))</formula>
    </cfRule>
    <cfRule type="containsText" dxfId="21457" priority="21238" operator="containsText" text="RUSIA">
      <formula>NOT(ISERROR(SEARCH("RUSIA",B18)))</formula>
    </cfRule>
    <cfRule type="containsText" dxfId="21456" priority="21239" operator="containsText" text="HOLANDA">
      <formula>NOT(ISERROR(SEARCH("HOLANDA",B18)))</formula>
    </cfRule>
    <cfRule type="containsText" dxfId="21455" priority="21240" operator="containsText" text="FRANCIA">
      <formula>NOT(ISERROR(SEARCH("FRANCIA",B18)))</formula>
    </cfRule>
    <cfRule type="containsText" dxfId="21454" priority="21241" operator="containsText" text="ITALIA">
      <formula>NOT(ISERROR(SEARCH("ITALIA",B18)))</formula>
    </cfRule>
    <cfRule type="containsText" dxfId="21453" priority="21242" operator="containsText" text="BÉLGICA">
      <formula>NOT(ISERROR(SEARCH("BÉLGICA",B18)))</formula>
    </cfRule>
    <cfRule type="containsText" dxfId="21452" priority="21243" operator="containsText" text="ESPAÑA">
      <formula>NOT(ISERROR(SEARCH("ESPAÑA",B18)))</formula>
    </cfRule>
    <cfRule type="containsText" dxfId="21451" priority="21244" operator="containsText" text="ALEMANIA">
      <formula>NOT(ISERROR(SEARCH("ALEMANIA",B18)))</formula>
    </cfRule>
    <cfRule type="containsText" dxfId="21450" priority="21245" operator="containsText" text="PAÍSES NÓRDICOS">
      <formula>NOT(ISERROR(SEARCH("PAÍSES NÓRDICOS",B18)))</formula>
    </cfRule>
    <cfRule type="containsText" dxfId="21449" priority="21246" operator="containsText" text="REINO UNIDO">
      <formula>NOT(ISERROR(SEARCH("REINO UNIDO",B18)))</formula>
    </cfRule>
    <cfRule type="containsText" dxfId="21448" priority="21247" operator="containsText" text="DINAMARCA">
      <formula>NOT(ISERROR(SEARCH("DINAMARCA",B18)))</formula>
    </cfRule>
    <cfRule type="containsText" dxfId="21447" priority="21248" operator="containsText" text="NORUEGA">
      <formula>NOT(ISERROR(SEARCH("NORUEGA",B18)))</formula>
    </cfRule>
    <cfRule type="containsText" dxfId="21446" priority="21249" operator="containsText" text="FINLANDIA">
      <formula>NOT(ISERROR(SEARCH("FINLANDIA",B18)))</formula>
    </cfRule>
    <cfRule type="containsText" dxfId="21445" priority="21250" operator="containsText" text="SUECIA">
      <formula>NOT(ISERROR(SEARCH("SUECIA",B18)))</formula>
    </cfRule>
  </conditionalFormatting>
  <conditionalFormatting sqref="B18">
    <cfRule type="containsText" dxfId="21444" priority="21217" operator="containsText" text="SUIZA">
      <formula>NOT(ISERROR(SEARCH("SUIZA",B18)))</formula>
    </cfRule>
    <cfRule type="containsText" dxfId="21443" priority="21218" operator="containsText" text="AUSTRIA">
      <formula>NOT(ISERROR(SEARCH("AUSTRIA",B18)))</formula>
    </cfRule>
    <cfRule type="containsText" dxfId="21442" priority="21219" operator="containsText" text="IRLANDA">
      <formula>NOT(ISERROR(SEARCH("IRLANDA",B18)))</formula>
    </cfRule>
    <cfRule type="containsText" dxfId="21441" priority="21220" operator="containsText" text="PAÍSES DEL ESTE">
      <formula>NOT(ISERROR(SEARCH("PAÍSES DEL ESTE",B18)))</formula>
    </cfRule>
    <cfRule type="containsText" dxfId="21440" priority="21221" operator="containsText" text="RUSIA">
      <formula>NOT(ISERROR(SEARCH("RUSIA",B18)))</formula>
    </cfRule>
    <cfRule type="containsText" dxfId="21439" priority="21222" operator="containsText" text="HOLANDA">
      <formula>NOT(ISERROR(SEARCH("HOLANDA",B18)))</formula>
    </cfRule>
    <cfRule type="containsText" dxfId="21438" priority="21223" operator="containsText" text="FRANCIA">
      <formula>NOT(ISERROR(SEARCH("FRANCIA",B18)))</formula>
    </cfRule>
    <cfRule type="containsText" dxfId="21437" priority="21224" operator="containsText" text="ITALIA">
      <formula>NOT(ISERROR(SEARCH("ITALIA",B18)))</formula>
    </cfRule>
    <cfRule type="containsText" dxfId="21436" priority="21225" operator="containsText" text="BÉLGICA">
      <formula>NOT(ISERROR(SEARCH("BÉLGICA",B18)))</formula>
    </cfRule>
    <cfRule type="containsText" dxfId="21435" priority="21226" operator="containsText" text="ESPAÑA">
      <formula>NOT(ISERROR(SEARCH("ESPAÑA",B18)))</formula>
    </cfRule>
    <cfRule type="containsText" dxfId="21434" priority="21227" operator="containsText" text="ALEMANIA">
      <formula>NOT(ISERROR(SEARCH("ALEMANIA",B18)))</formula>
    </cfRule>
    <cfRule type="containsText" dxfId="21433" priority="21228" operator="containsText" text="PAÍSES NÓRDICOS">
      <formula>NOT(ISERROR(SEARCH("PAÍSES NÓRDICOS",B18)))</formula>
    </cfRule>
    <cfRule type="containsText" dxfId="21432" priority="21229" operator="containsText" text="REINO UNIDO">
      <formula>NOT(ISERROR(SEARCH("REINO UNIDO",B18)))</formula>
    </cfRule>
    <cfRule type="containsText" dxfId="21431" priority="21230" operator="containsText" text="DINAMARCA">
      <formula>NOT(ISERROR(SEARCH("DINAMARCA",B18)))</formula>
    </cfRule>
    <cfRule type="containsText" dxfId="21430" priority="21231" operator="containsText" text="NORUEGA">
      <formula>NOT(ISERROR(SEARCH("NORUEGA",B18)))</formula>
    </cfRule>
    <cfRule type="containsText" dxfId="21429" priority="21232" operator="containsText" text="FINLANDIA">
      <formula>NOT(ISERROR(SEARCH("FINLANDIA",B18)))</formula>
    </cfRule>
    <cfRule type="containsText" dxfId="21428" priority="21233" operator="containsText" text="SUECIA">
      <formula>NOT(ISERROR(SEARCH("SUECIA",B18)))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8:B21">
    <cfRule type="containsText" dxfId="21410" priority="21183" operator="containsText" text="SUIZA">
      <formula>NOT(ISERROR(SEARCH("SUIZA",B18)))</formula>
    </cfRule>
    <cfRule type="containsText" dxfId="21409" priority="21184" operator="containsText" text="AUSTRIA">
      <formula>NOT(ISERROR(SEARCH("AUSTRIA",B18)))</formula>
    </cfRule>
    <cfRule type="containsText" dxfId="21408" priority="21185" operator="containsText" text="IRLANDA">
      <formula>NOT(ISERROR(SEARCH("IRLANDA",B18)))</formula>
    </cfRule>
    <cfRule type="containsText" dxfId="21407" priority="21186" operator="containsText" text="PAÍSES DEL ESTE">
      <formula>NOT(ISERROR(SEARCH("PAÍSES DEL ESTE",B18)))</formula>
    </cfRule>
    <cfRule type="containsText" dxfId="21406" priority="21187" operator="containsText" text="RUSIA">
      <formula>NOT(ISERROR(SEARCH("RUSIA",B18)))</formula>
    </cfRule>
    <cfRule type="containsText" dxfId="21405" priority="21188" operator="containsText" text="HOLANDA">
      <formula>NOT(ISERROR(SEARCH("HOLANDA",B18)))</formula>
    </cfRule>
    <cfRule type="containsText" dxfId="21404" priority="21189" operator="containsText" text="FRANCIA">
      <formula>NOT(ISERROR(SEARCH("FRANCIA",B18)))</formula>
    </cfRule>
    <cfRule type="containsText" dxfId="21403" priority="21190" operator="containsText" text="ITALIA">
      <formula>NOT(ISERROR(SEARCH("ITALIA",B18)))</formula>
    </cfRule>
    <cfRule type="containsText" dxfId="21402" priority="21191" operator="containsText" text="BÉLGICA">
      <formula>NOT(ISERROR(SEARCH("BÉLGICA",B18)))</formula>
    </cfRule>
    <cfRule type="containsText" dxfId="21401" priority="21192" operator="containsText" text="ESPAÑA">
      <formula>NOT(ISERROR(SEARCH("ESPAÑA",B18)))</formula>
    </cfRule>
    <cfRule type="containsText" dxfId="21400" priority="21193" operator="containsText" text="ALEMANIA">
      <formula>NOT(ISERROR(SEARCH("ALEMANIA",B18)))</formula>
    </cfRule>
    <cfRule type="containsText" dxfId="21399" priority="21194" operator="containsText" text="PAÍSES NÓRDICOS">
      <formula>NOT(ISERROR(SEARCH("PAÍSES NÓRDICOS",B18)))</formula>
    </cfRule>
    <cfRule type="containsText" dxfId="21398" priority="21195" operator="containsText" text="REINO UNIDO">
      <formula>NOT(ISERROR(SEARCH("REINO UNIDO",B18)))</formula>
    </cfRule>
    <cfRule type="containsText" dxfId="21397" priority="21196" operator="containsText" text="DINAMARCA">
      <formula>NOT(ISERROR(SEARCH("DINAMARCA",B18)))</formula>
    </cfRule>
    <cfRule type="containsText" dxfId="21396" priority="21197" operator="containsText" text="NORUEGA">
      <formula>NOT(ISERROR(SEARCH("NORUEGA",B18)))</formula>
    </cfRule>
    <cfRule type="containsText" dxfId="21395" priority="21198" operator="containsText" text="FINLANDIA">
      <formula>NOT(ISERROR(SEARCH("FINLANDIA",B18)))</formula>
    </cfRule>
    <cfRule type="containsText" dxfId="21394" priority="21199" operator="containsText" text="SUECIA">
      <formula>NOT(ISERROR(SEARCH("SUECIA",B18)))</formula>
    </cfRule>
  </conditionalFormatting>
  <conditionalFormatting sqref="B18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8">
    <cfRule type="containsText" dxfId="21376" priority="21149" operator="containsText" text="SUIZA">
      <formula>NOT(ISERROR(SEARCH("SUIZA",B18)))</formula>
    </cfRule>
    <cfRule type="containsText" dxfId="21375" priority="21150" operator="containsText" text="AUSTRIA">
      <formula>NOT(ISERROR(SEARCH("AUSTRIA",B18)))</formula>
    </cfRule>
    <cfRule type="containsText" dxfId="21374" priority="21151" operator="containsText" text="IRLANDA">
      <formula>NOT(ISERROR(SEARCH("IRLANDA",B18)))</formula>
    </cfRule>
    <cfRule type="containsText" dxfId="21373" priority="21152" operator="containsText" text="PAÍSES DEL ESTE">
      <formula>NOT(ISERROR(SEARCH("PAÍSES DEL ESTE",B18)))</formula>
    </cfRule>
    <cfRule type="containsText" dxfId="21372" priority="21153" operator="containsText" text="RUSIA">
      <formula>NOT(ISERROR(SEARCH("RUSIA",B18)))</formula>
    </cfRule>
    <cfRule type="containsText" dxfId="21371" priority="21154" operator="containsText" text="HOLANDA">
      <formula>NOT(ISERROR(SEARCH("HOLANDA",B18)))</formula>
    </cfRule>
    <cfRule type="containsText" dxfId="21370" priority="21155" operator="containsText" text="FRANCIA">
      <formula>NOT(ISERROR(SEARCH("FRANCIA",B18)))</formula>
    </cfRule>
    <cfRule type="containsText" dxfId="21369" priority="21156" operator="containsText" text="ITALIA">
      <formula>NOT(ISERROR(SEARCH("ITALIA",B18)))</formula>
    </cfRule>
    <cfRule type="containsText" dxfId="21368" priority="21157" operator="containsText" text="BÉLGICA">
      <formula>NOT(ISERROR(SEARCH("BÉLGICA",B18)))</formula>
    </cfRule>
    <cfRule type="containsText" dxfId="21367" priority="21158" operator="containsText" text="ESPAÑA">
      <formula>NOT(ISERROR(SEARCH("ESPAÑA",B18)))</formula>
    </cfRule>
    <cfRule type="containsText" dxfId="21366" priority="21159" operator="containsText" text="ALEMANIA">
      <formula>NOT(ISERROR(SEARCH("ALEMANIA",B18)))</formula>
    </cfRule>
    <cfRule type="containsText" dxfId="21365" priority="21160" operator="containsText" text="PAÍSES NÓRDICOS">
      <formula>NOT(ISERROR(SEARCH("PAÍSES NÓRDICOS",B18)))</formula>
    </cfRule>
    <cfRule type="containsText" dxfId="21364" priority="21161" operator="containsText" text="REINO UNIDO">
      <formula>NOT(ISERROR(SEARCH("REINO UNIDO",B18)))</formula>
    </cfRule>
    <cfRule type="containsText" dxfId="21363" priority="21162" operator="containsText" text="DINAMARCA">
      <formula>NOT(ISERROR(SEARCH("DINAMARCA",B18)))</formula>
    </cfRule>
    <cfRule type="containsText" dxfId="21362" priority="21163" operator="containsText" text="NORUEGA">
      <formula>NOT(ISERROR(SEARCH("NORUEGA",B18)))</formula>
    </cfRule>
    <cfRule type="containsText" dxfId="21361" priority="21164" operator="containsText" text="FINLANDIA">
      <formula>NOT(ISERROR(SEARCH("FINLANDIA",B18)))</formula>
    </cfRule>
    <cfRule type="containsText" dxfId="21360" priority="21165" operator="containsText" text="SUECIA">
      <formula>NOT(ISERROR(SEARCH("SUECIA",B18)))</formula>
    </cfRule>
  </conditionalFormatting>
  <conditionalFormatting sqref="B19:B20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8">
    <cfRule type="containsText" dxfId="21325" priority="21098" operator="containsText" text="SUIZA">
      <formula>NOT(ISERROR(SEARCH("SUIZA",B18)))</formula>
    </cfRule>
    <cfRule type="containsText" dxfId="21324" priority="21099" operator="containsText" text="AUSTRIA">
      <formula>NOT(ISERROR(SEARCH("AUSTRIA",B18)))</formula>
    </cfRule>
    <cfRule type="containsText" dxfId="21323" priority="21100" operator="containsText" text="IRLANDA">
      <formula>NOT(ISERROR(SEARCH("IRLANDA",B18)))</formula>
    </cfRule>
    <cfRule type="containsText" dxfId="21322" priority="21101" operator="containsText" text="PAÍSES DEL ESTE">
      <formula>NOT(ISERROR(SEARCH("PAÍSES DEL ESTE",B18)))</formula>
    </cfRule>
    <cfRule type="containsText" dxfId="21321" priority="21102" operator="containsText" text="RUSIA">
      <formula>NOT(ISERROR(SEARCH("RUSIA",B18)))</formula>
    </cfRule>
    <cfRule type="containsText" dxfId="21320" priority="21103" operator="containsText" text="HOLANDA">
      <formula>NOT(ISERROR(SEARCH("HOLANDA",B18)))</formula>
    </cfRule>
    <cfRule type="containsText" dxfId="21319" priority="21104" operator="containsText" text="FRANCIA">
      <formula>NOT(ISERROR(SEARCH("FRANCIA",B18)))</formula>
    </cfRule>
    <cfRule type="containsText" dxfId="21318" priority="21105" operator="containsText" text="ITALIA">
      <formula>NOT(ISERROR(SEARCH("ITALIA",B18)))</formula>
    </cfRule>
    <cfRule type="containsText" dxfId="21317" priority="21106" operator="containsText" text="BÉLGICA">
      <formula>NOT(ISERROR(SEARCH("BÉLGICA",B18)))</formula>
    </cfRule>
    <cfRule type="containsText" dxfId="21316" priority="21107" operator="containsText" text="ESPAÑA">
      <formula>NOT(ISERROR(SEARCH("ESPAÑA",B18)))</formula>
    </cfRule>
    <cfRule type="containsText" dxfId="21315" priority="21108" operator="containsText" text="ALEMANIA">
      <formula>NOT(ISERROR(SEARCH("ALEMANIA",B18)))</formula>
    </cfRule>
    <cfRule type="containsText" dxfId="21314" priority="21109" operator="containsText" text="PAÍSES NÓRDICOS">
      <formula>NOT(ISERROR(SEARCH("PAÍSES NÓRDICOS",B18)))</formula>
    </cfRule>
    <cfRule type="containsText" dxfId="21313" priority="21110" operator="containsText" text="REINO UNIDO">
      <formula>NOT(ISERROR(SEARCH("REINO UNIDO",B18)))</formula>
    </cfRule>
    <cfRule type="containsText" dxfId="21312" priority="21111" operator="containsText" text="DINAMARCA">
      <formula>NOT(ISERROR(SEARCH("DINAMARCA",B18)))</formula>
    </cfRule>
    <cfRule type="containsText" dxfId="21311" priority="21112" operator="containsText" text="NORUEGA">
      <formula>NOT(ISERROR(SEARCH("NORUEGA",B18)))</formula>
    </cfRule>
    <cfRule type="containsText" dxfId="21310" priority="21113" operator="containsText" text="FINLANDIA">
      <formula>NOT(ISERROR(SEARCH("FINLANDIA",B18)))</formula>
    </cfRule>
    <cfRule type="containsText" dxfId="21309" priority="21114" operator="containsText" text="SUECIA">
      <formula>NOT(ISERROR(SEARCH("SUECIA",B18)))</formula>
    </cfRule>
  </conditionalFormatting>
  <conditionalFormatting sqref="B18">
    <cfRule type="containsText" dxfId="21308" priority="21081" operator="containsText" text="SUIZA">
      <formula>NOT(ISERROR(SEARCH("SUIZA",B18)))</formula>
    </cfRule>
    <cfRule type="containsText" dxfId="21307" priority="21082" operator="containsText" text="AUSTRIA">
      <formula>NOT(ISERROR(SEARCH("AUSTRIA",B18)))</formula>
    </cfRule>
    <cfRule type="containsText" dxfId="21306" priority="21083" operator="containsText" text="IRLANDA">
      <formula>NOT(ISERROR(SEARCH("IRLANDA",B18)))</formula>
    </cfRule>
    <cfRule type="containsText" dxfId="21305" priority="21084" operator="containsText" text="PAÍSES DEL ESTE">
      <formula>NOT(ISERROR(SEARCH("PAÍSES DEL ESTE",B18)))</formula>
    </cfRule>
    <cfRule type="containsText" dxfId="21304" priority="21085" operator="containsText" text="RUSIA">
      <formula>NOT(ISERROR(SEARCH("RUSIA",B18)))</formula>
    </cfRule>
    <cfRule type="containsText" dxfId="21303" priority="21086" operator="containsText" text="HOLANDA">
      <formula>NOT(ISERROR(SEARCH("HOLANDA",B18)))</formula>
    </cfRule>
    <cfRule type="containsText" dxfId="21302" priority="21087" operator="containsText" text="FRANCIA">
      <formula>NOT(ISERROR(SEARCH("FRANCIA",B18)))</formula>
    </cfRule>
    <cfRule type="containsText" dxfId="21301" priority="21088" operator="containsText" text="ITALIA">
      <formula>NOT(ISERROR(SEARCH("ITALIA",B18)))</formula>
    </cfRule>
    <cfRule type="containsText" dxfId="21300" priority="21089" operator="containsText" text="BÉLGICA">
      <formula>NOT(ISERROR(SEARCH("BÉLGICA",B18)))</formula>
    </cfRule>
    <cfRule type="containsText" dxfId="21299" priority="21090" operator="containsText" text="ESPAÑA">
      <formula>NOT(ISERROR(SEARCH("ESPAÑA",B18)))</formula>
    </cfRule>
    <cfRule type="containsText" dxfId="21298" priority="21091" operator="containsText" text="ALEMANIA">
      <formula>NOT(ISERROR(SEARCH("ALEMANIA",B18)))</formula>
    </cfRule>
    <cfRule type="containsText" dxfId="21297" priority="21092" operator="containsText" text="PAÍSES NÓRDICOS">
      <formula>NOT(ISERROR(SEARCH("PAÍSES NÓRDICOS",B18)))</formula>
    </cfRule>
    <cfRule type="containsText" dxfId="21296" priority="21093" operator="containsText" text="REINO UNIDO">
      <formula>NOT(ISERROR(SEARCH("REINO UNIDO",B18)))</formula>
    </cfRule>
    <cfRule type="containsText" dxfId="21295" priority="21094" operator="containsText" text="DINAMARCA">
      <formula>NOT(ISERROR(SEARCH("DINAMARCA",B18)))</formula>
    </cfRule>
    <cfRule type="containsText" dxfId="21294" priority="21095" operator="containsText" text="NORUEGA">
      <formula>NOT(ISERROR(SEARCH("NORUEGA",B18)))</formula>
    </cfRule>
    <cfRule type="containsText" dxfId="21293" priority="21096" operator="containsText" text="FINLANDIA">
      <formula>NOT(ISERROR(SEARCH("FINLANDIA",B18)))</formula>
    </cfRule>
    <cfRule type="containsText" dxfId="21292" priority="21097" operator="containsText" text="SUECIA">
      <formula>NOT(ISERROR(SEARCH("SUECIA",B18)))</formula>
    </cfRule>
  </conditionalFormatting>
  <conditionalFormatting sqref="B19:B20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8:B21">
    <cfRule type="containsText" dxfId="21257" priority="21030" operator="containsText" text="SUIZA">
      <formula>NOT(ISERROR(SEARCH("SUIZA",B18)))</formula>
    </cfRule>
    <cfRule type="containsText" dxfId="21256" priority="21031" operator="containsText" text="AUSTRIA">
      <formula>NOT(ISERROR(SEARCH("AUSTRIA",B18)))</formula>
    </cfRule>
    <cfRule type="containsText" dxfId="21255" priority="21032" operator="containsText" text="IRLANDA">
      <formula>NOT(ISERROR(SEARCH("IRLANDA",B18)))</formula>
    </cfRule>
    <cfRule type="containsText" dxfId="21254" priority="21033" operator="containsText" text="PAÍSES DEL ESTE">
      <formula>NOT(ISERROR(SEARCH("PAÍSES DEL ESTE",B18)))</formula>
    </cfRule>
    <cfRule type="containsText" dxfId="21253" priority="21034" operator="containsText" text="RUSIA">
      <formula>NOT(ISERROR(SEARCH("RUSIA",B18)))</formula>
    </cfRule>
    <cfRule type="containsText" dxfId="21252" priority="21035" operator="containsText" text="HOLANDA">
      <formula>NOT(ISERROR(SEARCH("HOLANDA",B18)))</formula>
    </cfRule>
    <cfRule type="containsText" dxfId="21251" priority="21036" operator="containsText" text="FRANCIA">
      <formula>NOT(ISERROR(SEARCH("FRANCIA",B18)))</formula>
    </cfRule>
    <cfRule type="containsText" dxfId="21250" priority="21037" operator="containsText" text="ITALIA">
      <formula>NOT(ISERROR(SEARCH("ITALIA",B18)))</formula>
    </cfRule>
    <cfRule type="containsText" dxfId="21249" priority="21038" operator="containsText" text="BÉLGICA">
      <formula>NOT(ISERROR(SEARCH("BÉLGICA",B18)))</formula>
    </cfRule>
    <cfRule type="containsText" dxfId="21248" priority="21039" operator="containsText" text="ESPAÑA">
      <formula>NOT(ISERROR(SEARCH("ESPAÑA",B18)))</formula>
    </cfRule>
    <cfRule type="containsText" dxfId="21247" priority="21040" operator="containsText" text="ALEMANIA">
      <formula>NOT(ISERROR(SEARCH("ALEMANIA",B18)))</formula>
    </cfRule>
    <cfRule type="containsText" dxfId="21246" priority="21041" operator="containsText" text="PAÍSES NÓRDICOS">
      <formula>NOT(ISERROR(SEARCH("PAÍSES NÓRDICOS",B18)))</formula>
    </cfRule>
    <cfRule type="containsText" dxfId="21245" priority="21042" operator="containsText" text="REINO UNIDO">
      <formula>NOT(ISERROR(SEARCH("REINO UNIDO",B18)))</formula>
    </cfRule>
    <cfRule type="containsText" dxfId="21244" priority="21043" operator="containsText" text="DINAMARCA">
      <formula>NOT(ISERROR(SEARCH("DINAMARCA",B18)))</formula>
    </cfRule>
    <cfRule type="containsText" dxfId="21243" priority="21044" operator="containsText" text="NORUEGA">
      <formula>NOT(ISERROR(SEARCH("NORUEGA",B18)))</formula>
    </cfRule>
    <cfRule type="containsText" dxfId="21242" priority="21045" operator="containsText" text="FINLANDIA">
      <formula>NOT(ISERROR(SEARCH("FINLANDIA",B18)))</formula>
    </cfRule>
    <cfRule type="containsText" dxfId="21241" priority="21046" operator="containsText" text="SUECIA">
      <formula>NOT(ISERROR(SEARCH("SUECIA",B18)))</formula>
    </cfRule>
  </conditionalFormatting>
  <conditionalFormatting sqref="B18:B19">
    <cfRule type="containsText" dxfId="21240" priority="21013" operator="containsText" text="SUIZA">
      <formula>NOT(ISERROR(SEARCH("SUIZA",B18)))</formula>
    </cfRule>
    <cfRule type="containsText" dxfId="21239" priority="21014" operator="containsText" text="AUSTRIA">
      <formula>NOT(ISERROR(SEARCH("AUSTRIA",B18)))</formula>
    </cfRule>
    <cfRule type="containsText" dxfId="21238" priority="21015" operator="containsText" text="IRLANDA">
      <formula>NOT(ISERROR(SEARCH("IRLANDA",B18)))</formula>
    </cfRule>
    <cfRule type="containsText" dxfId="21237" priority="21016" operator="containsText" text="PAÍSES DEL ESTE">
      <formula>NOT(ISERROR(SEARCH("PAÍSES DEL ESTE",B18)))</formula>
    </cfRule>
    <cfRule type="containsText" dxfId="21236" priority="21017" operator="containsText" text="RUSIA">
      <formula>NOT(ISERROR(SEARCH("RUSIA",B18)))</formula>
    </cfRule>
    <cfRule type="containsText" dxfId="21235" priority="21018" operator="containsText" text="HOLANDA">
      <formula>NOT(ISERROR(SEARCH("HOLANDA",B18)))</formula>
    </cfRule>
    <cfRule type="containsText" dxfId="21234" priority="21019" operator="containsText" text="FRANCIA">
      <formula>NOT(ISERROR(SEARCH("FRANCIA",B18)))</formula>
    </cfRule>
    <cfRule type="containsText" dxfId="21233" priority="21020" operator="containsText" text="ITALIA">
      <formula>NOT(ISERROR(SEARCH("ITALIA",B18)))</formula>
    </cfRule>
    <cfRule type="containsText" dxfId="21232" priority="21021" operator="containsText" text="BÉLGICA">
      <formula>NOT(ISERROR(SEARCH("BÉLGICA",B18)))</formula>
    </cfRule>
    <cfRule type="containsText" dxfId="21231" priority="21022" operator="containsText" text="ESPAÑA">
      <formula>NOT(ISERROR(SEARCH("ESPAÑA",B18)))</formula>
    </cfRule>
    <cfRule type="containsText" dxfId="21230" priority="21023" operator="containsText" text="ALEMANIA">
      <formula>NOT(ISERROR(SEARCH("ALEMANIA",B18)))</formula>
    </cfRule>
    <cfRule type="containsText" dxfId="21229" priority="21024" operator="containsText" text="PAÍSES NÓRDICOS">
      <formula>NOT(ISERROR(SEARCH("PAÍSES NÓRDICOS",B18)))</formula>
    </cfRule>
    <cfRule type="containsText" dxfId="21228" priority="21025" operator="containsText" text="REINO UNIDO">
      <formula>NOT(ISERROR(SEARCH("REINO UNIDO",B18)))</formula>
    </cfRule>
    <cfRule type="containsText" dxfId="21227" priority="21026" operator="containsText" text="DINAMARCA">
      <formula>NOT(ISERROR(SEARCH("DINAMARCA",B18)))</formula>
    </cfRule>
    <cfRule type="containsText" dxfId="21226" priority="21027" operator="containsText" text="NORUEGA">
      <formula>NOT(ISERROR(SEARCH("NORUEGA",B18)))</formula>
    </cfRule>
    <cfRule type="containsText" dxfId="21225" priority="21028" operator="containsText" text="FINLANDIA">
      <formula>NOT(ISERROR(SEARCH("FINLANDIA",B18)))</formula>
    </cfRule>
    <cfRule type="containsText" dxfId="21224" priority="21029" operator="containsText" text="SUECIA">
      <formula>NOT(ISERROR(SEARCH("SUECIA",B18)))</formula>
    </cfRule>
  </conditionalFormatting>
  <conditionalFormatting sqref="B20">
    <cfRule type="containsText" dxfId="21223" priority="20996" operator="containsText" text="SUIZA">
      <formula>NOT(ISERROR(SEARCH("SUIZA",B20)))</formula>
    </cfRule>
    <cfRule type="containsText" dxfId="21222" priority="20997" operator="containsText" text="AUSTRIA">
      <formula>NOT(ISERROR(SEARCH("AUSTRIA",B20)))</formula>
    </cfRule>
    <cfRule type="containsText" dxfId="21221" priority="20998" operator="containsText" text="IRLANDA">
      <formula>NOT(ISERROR(SEARCH("IRLANDA",B20)))</formula>
    </cfRule>
    <cfRule type="containsText" dxfId="21220" priority="20999" operator="containsText" text="PAÍSES DEL ESTE">
      <formula>NOT(ISERROR(SEARCH("PAÍSES DEL ESTE",B20)))</formula>
    </cfRule>
    <cfRule type="containsText" dxfId="21219" priority="21000" operator="containsText" text="RUSIA">
      <formula>NOT(ISERROR(SEARCH("RUSIA",B20)))</formula>
    </cfRule>
    <cfRule type="containsText" dxfId="21218" priority="21001" operator="containsText" text="HOLANDA">
      <formula>NOT(ISERROR(SEARCH("HOLANDA",B20)))</formula>
    </cfRule>
    <cfRule type="containsText" dxfId="21217" priority="21002" operator="containsText" text="FRANCIA">
      <formula>NOT(ISERROR(SEARCH("FRANCIA",B20)))</formula>
    </cfRule>
    <cfRule type="containsText" dxfId="21216" priority="21003" operator="containsText" text="ITALIA">
      <formula>NOT(ISERROR(SEARCH("ITALIA",B20)))</formula>
    </cfRule>
    <cfRule type="containsText" dxfId="21215" priority="21004" operator="containsText" text="BÉLGICA">
      <formula>NOT(ISERROR(SEARCH("BÉLGICA",B20)))</formula>
    </cfRule>
    <cfRule type="containsText" dxfId="21214" priority="21005" operator="containsText" text="ESPAÑA">
      <formula>NOT(ISERROR(SEARCH("ESPAÑA",B20)))</formula>
    </cfRule>
    <cfRule type="containsText" dxfId="21213" priority="21006" operator="containsText" text="ALEMANIA">
      <formula>NOT(ISERROR(SEARCH("ALEMANIA",B20)))</formula>
    </cfRule>
    <cfRule type="containsText" dxfId="21212" priority="21007" operator="containsText" text="PAÍSES NÓRDICOS">
      <formula>NOT(ISERROR(SEARCH("PAÍSES NÓRDICOS",B20)))</formula>
    </cfRule>
    <cfRule type="containsText" dxfId="21211" priority="21008" operator="containsText" text="REINO UNIDO">
      <formula>NOT(ISERROR(SEARCH("REINO UNIDO",B20)))</formula>
    </cfRule>
    <cfRule type="containsText" dxfId="21210" priority="21009" operator="containsText" text="DINAMARCA">
      <formula>NOT(ISERROR(SEARCH("DINAMARCA",B20)))</formula>
    </cfRule>
    <cfRule type="containsText" dxfId="21209" priority="21010" operator="containsText" text="NORUEGA">
      <formula>NOT(ISERROR(SEARCH("NORUEGA",B20)))</formula>
    </cfRule>
    <cfRule type="containsText" dxfId="21208" priority="21011" operator="containsText" text="FINLANDIA">
      <formula>NOT(ISERROR(SEARCH("FINLANDIA",B20)))</formula>
    </cfRule>
    <cfRule type="containsText" dxfId="21207" priority="21012" operator="containsText" text="SUECIA">
      <formula>NOT(ISERROR(SEARCH("SUECIA",B20)))</formula>
    </cfRule>
  </conditionalFormatting>
  <conditionalFormatting sqref="B19">
    <cfRule type="containsText" dxfId="21206" priority="20979" operator="containsText" text="SUIZA">
      <formula>NOT(ISERROR(SEARCH("SUIZA",B19)))</formula>
    </cfRule>
    <cfRule type="containsText" dxfId="21205" priority="20980" operator="containsText" text="AUSTRIA">
      <formula>NOT(ISERROR(SEARCH("AUSTRIA",B19)))</formula>
    </cfRule>
    <cfRule type="containsText" dxfId="21204" priority="20981" operator="containsText" text="IRLANDA">
      <formula>NOT(ISERROR(SEARCH("IRLANDA",B19)))</formula>
    </cfRule>
    <cfRule type="containsText" dxfId="21203" priority="20982" operator="containsText" text="PAÍSES DEL ESTE">
      <formula>NOT(ISERROR(SEARCH("PAÍSES DEL ESTE",B19)))</formula>
    </cfRule>
    <cfRule type="containsText" dxfId="21202" priority="20983" operator="containsText" text="RUSIA">
      <formula>NOT(ISERROR(SEARCH("RUSIA",B19)))</formula>
    </cfRule>
    <cfRule type="containsText" dxfId="21201" priority="20984" operator="containsText" text="HOLANDA">
      <formula>NOT(ISERROR(SEARCH("HOLANDA",B19)))</formula>
    </cfRule>
    <cfRule type="containsText" dxfId="21200" priority="20985" operator="containsText" text="FRANCIA">
      <formula>NOT(ISERROR(SEARCH("FRANCIA",B19)))</formula>
    </cfRule>
    <cfRule type="containsText" dxfId="21199" priority="20986" operator="containsText" text="ITALIA">
      <formula>NOT(ISERROR(SEARCH("ITALIA",B19)))</formula>
    </cfRule>
    <cfRule type="containsText" dxfId="21198" priority="20987" operator="containsText" text="BÉLGICA">
      <formula>NOT(ISERROR(SEARCH("BÉLGICA",B19)))</formula>
    </cfRule>
    <cfRule type="containsText" dxfId="21197" priority="20988" operator="containsText" text="ESPAÑA">
      <formula>NOT(ISERROR(SEARCH("ESPAÑA",B19)))</formula>
    </cfRule>
    <cfRule type="containsText" dxfId="21196" priority="20989" operator="containsText" text="ALEMANIA">
      <formula>NOT(ISERROR(SEARCH("ALEMANIA",B19)))</formula>
    </cfRule>
    <cfRule type="containsText" dxfId="21195" priority="20990" operator="containsText" text="PAÍSES NÓRDICOS">
      <formula>NOT(ISERROR(SEARCH("PAÍSES NÓRDICOS",B19)))</formula>
    </cfRule>
    <cfRule type="containsText" dxfId="21194" priority="20991" operator="containsText" text="REINO UNIDO">
      <formula>NOT(ISERROR(SEARCH("REINO UNIDO",B19)))</formula>
    </cfRule>
    <cfRule type="containsText" dxfId="21193" priority="20992" operator="containsText" text="DINAMARCA">
      <formula>NOT(ISERROR(SEARCH("DINAMARCA",B19)))</formula>
    </cfRule>
    <cfRule type="containsText" dxfId="21192" priority="20993" operator="containsText" text="NORUEGA">
      <formula>NOT(ISERROR(SEARCH("NORUEGA",B19)))</formula>
    </cfRule>
    <cfRule type="containsText" dxfId="21191" priority="20994" operator="containsText" text="FINLANDIA">
      <formula>NOT(ISERROR(SEARCH("FINLANDIA",B19)))</formula>
    </cfRule>
    <cfRule type="containsText" dxfId="21190" priority="20995" operator="containsText" text="SUECIA">
      <formula>NOT(ISERROR(SEARCH("SUECIA",B19)))</formula>
    </cfRule>
  </conditionalFormatting>
  <conditionalFormatting sqref="B21">
    <cfRule type="containsText" dxfId="21189" priority="20962" operator="containsText" text="SUIZA">
      <formula>NOT(ISERROR(SEARCH("SUIZA",B21)))</formula>
    </cfRule>
    <cfRule type="containsText" dxfId="21188" priority="20963" operator="containsText" text="AUSTRIA">
      <formula>NOT(ISERROR(SEARCH("AUSTRIA",B21)))</formula>
    </cfRule>
    <cfRule type="containsText" dxfId="21187" priority="20964" operator="containsText" text="IRLANDA">
      <formula>NOT(ISERROR(SEARCH("IRLANDA",B21)))</formula>
    </cfRule>
    <cfRule type="containsText" dxfId="21186" priority="20965" operator="containsText" text="PAÍSES DEL ESTE">
      <formula>NOT(ISERROR(SEARCH("PAÍSES DEL ESTE",B21)))</formula>
    </cfRule>
    <cfRule type="containsText" dxfId="21185" priority="20966" operator="containsText" text="RUSIA">
      <formula>NOT(ISERROR(SEARCH("RUSIA",B21)))</formula>
    </cfRule>
    <cfRule type="containsText" dxfId="21184" priority="20967" operator="containsText" text="HOLANDA">
      <formula>NOT(ISERROR(SEARCH("HOLANDA",B21)))</formula>
    </cfRule>
    <cfRule type="containsText" dxfId="21183" priority="20968" operator="containsText" text="FRANCIA">
      <formula>NOT(ISERROR(SEARCH("FRANCIA",B21)))</formula>
    </cfRule>
    <cfRule type="containsText" dxfId="21182" priority="20969" operator="containsText" text="ITALIA">
      <formula>NOT(ISERROR(SEARCH("ITALIA",B21)))</formula>
    </cfRule>
    <cfRule type="containsText" dxfId="21181" priority="20970" operator="containsText" text="BÉLGICA">
      <formula>NOT(ISERROR(SEARCH("BÉLGICA",B21)))</formula>
    </cfRule>
    <cfRule type="containsText" dxfId="21180" priority="20971" operator="containsText" text="ESPAÑA">
      <formula>NOT(ISERROR(SEARCH("ESPAÑA",B21)))</formula>
    </cfRule>
    <cfRule type="containsText" dxfId="21179" priority="20972" operator="containsText" text="ALEMANIA">
      <formula>NOT(ISERROR(SEARCH("ALEMANIA",B21)))</formula>
    </cfRule>
    <cfRule type="containsText" dxfId="21178" priority="20973" operator="containsText" text="PAÍSES NÓRDICOS">
      <formula>NOT(ISERROR(SEARCH("PAÍSES NÓRDICOS",B21)))</formula>
    </cfRule>
    <cfRule type="containsText" dxfId="21177" priority="20974" operator="containsText" text="REINO UNIDO">
      <formula>NOT(ISERROR(SEARCH("REINO UNIDO",B21)))</formula>
    </cfRule>
    <cfRule type="containsText" dxfId="21176" priority="20975" operator="containsText" text="DINAMARCA">
      <formula>NOT(ISERROR(SEARCH("DINAMARCA",B21)))</formula>
    </cfRule>
    <cfRule type="containsText" dxfId="21175" priority="20976" operator="containsText" text="NORUEGA">
      <formula>NOT(ISERROR(SEARCH("NORUEGA",B21)))</formula>
    </cfRule>
    <cfRule type="containsText" dxfId="21174" priority="20977" operator="containsText" text="FINLANDIA">
      <formula>NOT(ISERROR(SEARCH("FINLANDIA",B21)))</formula>
    </cfRule>
    <cfRule type="containsText" dxfId="21173" priority="20978" operator="containsText" text="SUECIA">
      <formula>NOT(ISERROR(SEARCH("SUECIA",B21)))</formula>
    </cfRule>
  </conditionalFormatting>
  <conditionalFormatting sqref="B22">
    <cfRule type="containsText" dxfId="21172" priority="20945" operator="containsText" text="SUIZA">
      <formula>NOT(ISERROR(SEARCH("SUIZA",B22)))</formula>
    </cfRule>
    <cfRule type="containsText" dxfId="21171" priority="20946" operator="containsText" text="AUSTRIA">
      <formula>NOT(ISERROR(SEARCH("AUSTRIA",B22)))</formula>
    </cfRule>
    <cfRule type="containsText" dxfId="21170" priority="20947" operator="containsText" text="IRLANDA">
      <formula>NOT(ISERROR(SEARCH("IRLANDA",B22)))</formula>
    </cfRule>
    <cfRule type="containsText" dxfId="21169" priority="20948" operator="containsText" text="PAÍSES DEL ESTE">
      <formula>NOT(ISERROR(SEARCH("PAÍSES DEL ESTE",B22)))</formula>
    </cfRule>
    <cfRule type="containsText" dxfId="21168" priority="20949" operator="containsText" text="RUSIA">
      <formula>NOT(ISERROR(SEARCH("RUSIA",B22)))</formula>
    </cfRule>
    <cfRule type="containsText" dxfId="21167" priority="20950" operator="containsText" text="HOLANDA">
      <formula>NOT(ISERROR(SEARCH("HOLANDA",B22)))</formula>
    </cfRule>
    <cfRule type="containsText" dxfId="21166" priority="20951" operator="containsText" text="FRANCIA">
      <formula>NOT(ISERROR(SEARCH("FRANCIA",B22)))</formula>
    </cfRule>
    <cfRule type="containsText" dxfId="21165" priority="20952" operator="containsText" text="ITALIA">
      <formula>NOT(ISERROR(SEARCH("ITALIA",B22)))</formula>
    </cfRule>
    <cfRule type="containsText" dxfId="21164" priority="20953" operator="containsText" text="BÉLGICA">
      <formula>NOT(ISERROR(SEARCH("BÉLGICA",B22)))</formula>
    </cfRule>
    <cfRule type="containsText" dxfId="21163" priority="20954" operator="containsText" text="ESPAÑA">
      <formula>NOT(ISERROR(SEARCH("ESPAÑA",B22)))</formula>
    </cfRule>
    <cfRule type="containsText" dxfId="21162" priority="20955" operator="containsText" text="ALEMANIA">
      <formula>NOT(ISERROR(SEARCH("ALEMANIA",B22)))</formula>
    </cfRule>
    <cfRule type="containsText" dxfId="21161" priority="20956" operator="containsText" text="PAÍSES NÓRDICOS">
      <formula>NOT(ISERROR(SEARCH("PAÍSES NÓRDICOS",B22)))</formula>
    </cfRule>
    <cfRule type="containsText" dxfId="21160" priority="20957" operator="containsText" text="REINO UNIDO">
      <formula>NOT(ISERROR(SEARCH("REINO UNIDO",B22)))</formula>
    </cfRule>
    <cfRule type="containsText" dxfId="21159" priority="20958" operator="containsText" text="DINAMARCA">
      <formula>NOT(ISERROR(SEARCH("DINAMARCA",B22)))</formula>
    </cfRule>
    <cfRule type="containsText" dxfId="21158" priority="20959" operator="containsText" text="NORUEGA">
      <formula>NOT(ISERROR(SEARCH("NORUEGA",B22)))</formula>
    </cfRule>
    <cfRule type="containsText" dxfId="21157" priority="20960" operator="containsText" text="FINLANDIA">
      <formula>NOT(ISERROR(SEARCH("FINLANDIA",B22)))</formula>
    </cfRule>
    <cfRule type="containsText" dxfId="21156" priority="20961" operator="containsText" text="SUECIA">
      <formula>NOT(ISERROR(SEARCH("SUECIA",B22)))</formula>
    </cfRule>
  </conditionalFormatting>
  <conditionalFormatting sqref="B22">
    <cfRule type="containsText" dxfId="21155" priority="20928" operator="containsText" text="SUIZA">
      <formula>NOT(ISERROR(SEARCH("SUIZA",B22)))</formula>
    </cfRule>
    <cfRule type="containsText" dxfId="21154" priority="20929" operator="containsText" text="AUSTRIA">
      <formula>NOT(ISERROR(SEARCH("AUSTRIA",B22)))</formula>
    </cfRule>
    <cfRule type="containsText" dxfId="21153" priority="20930" operator="containsText" text="IRLANDA">
      <formula>NOT(ISERROR(SEARCH("IRLANDA",B22)))</formula>
    </cfRule>
    <cfRule type="containsText" dxfId="21152" priority="20931" operator="containsText" text="PAÍSES DEL ESTE">
      <formula>NOT(ISERROR(SEARCH("PAÍSES DEL ESTE",B22)))</formula>
    </cfRule>
    <cfRule type="containsText" dxfId="21151" priority="20932" operator="containsText" text="RUSIA">
      <formula>NOT(ISERROR(SEARCH("RUSIA",B22)))</formula>
    </cfRule>
    <cfRule type="containsText" dxfId="21150" priority="20933" operator="containsText" text="HOLANDA">
      <formula>NOT(ISERROR(SEARCH("HOLANDA",B22)))</formula>
    </cfRule>
    <cfRule type="containsText" dxfId="21149" priority="20934" operator="containsText" text="FRANCIA">
      <formula>NOT(ISERROR(SEARCH("FRANCIA",B22)))</formula>
    </cfRule>
    <cfRule type="containsText" dxfId="21148" priority="20935" operator="containsText" text="ITALIA">
      <formula>NOT(ISERROR(SEARCH("ITALIA",B22)))</formula>
    </cfRule>
    <cfRule type="containsText" dxfId="21147" priority="20936" operator="containsText" text="BÉLGICA">
      <formula>NOT(ISERROR(SEARCH("BÉLGICA",B22)))</formula>
    </cfRule>
    <cfRule type="containsText" dxfId="21146" priority="20937" operator="containsText" text="ESPAÑA">
      <formula>NOT(ISERROR(SEARCH("ESPAÑA",B22)))</formula>
    </cfRule>
    <cfRule type="containsText" dxfId="21145" priority="20938" operator="containsText" text="ALEMANIA">
      <formula>NOT(ISERROR(SEARCH("ALEMANIA",B22)))</formula>
    </cfRule>
    <cfRule type="containsText" dxfId="21144" priority="20939" operator="containsText" text="PAÍSES NÓRDICOS">
      <formula>NOT(ISERROR(SEARCH("PAÍSES NÓRDICOS",B22)))</formula>
    </cfRule>
    <cfRule type="containsText" dxfId="21143" priority="20940" operator="containsText" text="REINO UNIDO">
      <formula>NOT(ISERROR(SEARCH("REINO UNIDO",B22)))</formula>
    </cfRule>
    <cfRule type="containsText" dxfId="21142" priority="20941" operator="containsText" text="DINAMARCA">
      <formula>NOT(ISERROR(SEARCH("DINAMARCA",B22)))</formula>
    </cfRule>
    <cfRule type="containsText" dxfId="21141" priority="20942" operator="containsText" text="NORUEGA">
      <formula>NOT(ISERROR(SEARCH("NORUEGA",B22)))</formula>
    </cfRule>
    <cfRule type="containsText" dxfId="21140" priority="20943" operator="containsText" text="FINLANDIA">
      <formula>NOT(ISERROR(SEARCH("FINLANDIA",B22)))</formula>
    </cfRule>
    <cfRule type="containsText" dxfId="21139" priority="20944" operator="containsText" text="SUECIA">
      <formula>NOT(ISERROR(SEARCH("SUECIA",B22)))</formula>
    </cfRule>
  </conditionalFormatting>
  <conditionalFormatting sqref="B22">
    <cfRule type="containsText" dxfId="21138" priority="20911" operator="containsText" text="SUIZA">
      <formula>NOT(ISERROR(SEARCH("SUIZA",B22)))</formula>
    </cfRule>
    <cfRule type="containsText" dxfId="21137" priority="20912" operator="containsText" text="AUSTRIA">
      <formula>NOT(ISERROR(SEARCH("AUSTRIA",B22)))</formula>
    </cfRule>
    <cfRule type="containsText" dxfId="21136" priority="20913" operator="containsText" text="IRLANDA">
      <formula>NOT(ISERROR(SEARCH("IRLANDA",B22)))</formula>
    </cfRule>
    <cfRule type="containsText" dxfId="21135" priority="20914" operator="containsText" text="PAÍSES DEL ESTE">
      <formula>NOT(ISERROR(SEARCH("PAÍSES DEL ESTE",B22)))</formula>
    </cfRule>
    <cfRule type="containsText" dxfId="21134" priority="20915" operator="containsText" text="RUSIA">
      <formula>NOT(ISERROR(SEARCH("RUSIA",B22)))</formula>
    </cfRule>
    <cfRule type="containsText" dxfId="21133" priority="20916" operator="containsText" text="HOLANDA">
      <formula>NOT(ISERROR(SEARCH("HOLANDA",B22)))</formula>
    </cfRule>
    <cfRule type="containsText" dxfId="21132" priority="20917" operator="containsText" text="FRANCIA">
      <formula>NOT(ISERROR(SEARCH("FRANCIA",B22)))</formula>
    </cfRule>
    <cfRule type="containsText" dxfId="21131" priority="20918" operator="containsText" text="ITALIA">
      <formula>NOT(ISERROR(SEARCH("ITALIA",B22)))</formula>
    </cfRule>
    <cfRule type="containsText" dxfId="21130" priority="20919" operator="containsText" text="BÉLGICA">
      <formula>NOT(ISERROR(SEARCH("BÉLGICA",B22)))</formula>
    </cfRule>
    <cfRule type="containsText" dxfId="21129" priority="20920" operator="containsText" text="ESPAÑA">
      <formula>NOT(ISERROR(SEARCH("ESPAÑA",B22)))</formula>
    </cfRule>
    <cfRule type="containsText" dxfId="21128" priority="20921" operator="containsText" text="ALEMANIA">
      <formula>NOT(ISERROR(SEARCH("ALEMANIA",B22)))</formula>
    </cfRule>
    <cfRule type="containsText" dxfId="21127" priority="20922" operator="containsText" text="PAÍSES NÓRDICOS">
      <formula>NOT(ISERROR(SEARCH("PAÍSES NÓRDICOS",B22)))</formula>
    </cfRule>
    <cfRule type="containsText" dxfId="21126" priority="20923" operator="containsText" text="REINO UNIDO">
      <formula>NOT(ISERROR(SEARCH("REINO UNIDO",B22)))</formula>
    </cfRule>
    <cfRule type="containsText" dxfId="21125" priority="20924" operator="containsText" text="DINAMARCA">
      <formula>NOT(ISERROR(SEARCH("DINAMARCA",B22)))</formula>
    </cfRule>
    <cfRule type="containsText" dxfId="21124" priority="20925" operator="containsText" text="NORUEGA">
      <formula>NOT(ISERROR(SEARCH("NORUEGA",B22)))</formula>
    </cfRule>
    <cfRule type="containsText" dxfId="21123" priority="20926" operator="containsText" text="FINLANDIA">
      <formula>NOT(ISERROR(SEARCH("FINLANDIA",B22)))</formula>
    </cfRule>
    <cfRule type="containsText" dxfId="21122" priority="20927" operator="containsText" text="SUECIA">
      <formula>NOT(ISERROR(SEARCH("SUECIA",B22)))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:B19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9">
    <cfRule type="containsText" dxfId="20832" priority="20605" operator="containsText" text="SUIZA">
      <formula>NOT(ISERROR(SEARCH("SUIZA",B19)))</formula>
    </cfRule>
    <cfRule type="containsText" dxfId="20831" priority="20606" operator="containsText" text="AUSTRIA">
      <formula>NOT(ISERROR(SEARCH("AUSTRIA",B19)))</formula>
    </cfRule>
    <cfRule type="containsText" dxfId="20830" priority="20607" operator="containsText" text="IRLANDA">
      <formula>NOT(ISERROR(SEARCH("IRLANDA",B19)))</formula>
    </cfRule>
    <cfRule type="containsText" dxfId="20829" priority="20608" operator="containsText" text="PAÍSES DEL ESTE">
      <formula>NOT(ISERROR(SEARCH("PAÍSES DEL ESTE",B19)))</formula>
    </cfRule>
    <cfRule type="containsText" dxfId="20828" priority="20609" operator="containsText" text="RUSIA">
      <formula>NOT(ISERROR(SEARCH("RUSIA",B19)))</formula>
    </cfRule>
    <cfRule type="containsText" dxfId="20827" priority="20610" operator="containsText" text="HOLANDA">
      <formula>NOT(ISERROR(SEARCH("HOLANDA",B19)))</formula>
    </cfRule>
    <cfRule type="containsText" dxfId="20826" priority="20611" operator="containsText" text="FRANCIA">
      <formula>NOT(ISERROR(SEARCH("FRANCIA",B19)))</formula>
    </cfRule>
    <cfRule type="containsText" dxfId="20825" priority="20612" operator="containsText" text="ITALIA">
      <formula>NOT(ISERROR(SEARCH("ITALIA",B19)))</formula>
    </cfRule>
    <cfRule type="containsText" dxfId="20824" priority="20613" operator="containsText" text="BÉLGICA">
      <formula>NOT(ISERROR(SEARCH("BÉLGICA",B19)))</formula>
    </cfRule>
    <cfRule type="containsText" dxfId="20823" priority="20614" operator="containsText" text="ESPAÑA">
      <formula>NOT(ISERROR(SEARCH("ESPAÑA",B19)))</formula>
    </cfRule>
    <cfRule type="containsText" dxfId="20822" priority="20615" operator="containsText" text="ALEMANIA">
      <formula>NOT(ISERROR(SEARCH("ALEMANIA",B19)))</formula>
    </cfRule>
    <cfRule type="containsText" dxfId="20821" priority="20616" operator="containsText" text="PAÍSES NÓRDICOS">
      <formula>NOT(ISERROR(SEARCH("PAÍSES NÓRDICOS",B19)))</formula>
    </cfRule>
    <cfRule type="containsText" dxfId="20820" priority="20617" operator="containsText" text="REINO UNIDO">
      <formula>NOT(ISERROR(SEARCH("REINO UNIDO",B19)))</formula>
    </cfRule>
    <cfRule type="containsText" dxfId="20819" priority="20618" operator="containsText" text="DINAMARCA">
      <formula>NOT(ISERROR(SEARCH("DINAMARCA",B19)))</formula>
    </cfRule>
    <cfRule type="containsText" dxfId="20818" priority="20619" operator="containsText" text="NORUEGA">
      <formula>NOT(ISERROR(SEARCH("NORUEGA",B19)))</formula>
    </cfRule>
    <cfRule type="containsText" dxfId="20817" priority="20620" operator="containsText" text="FINLANDIA">
      <formula>NOT(ISERROR(SEARCH("FINLANDIA",B19)))</formula>
    </cfRule>
    <cfRule type="containsText" dxfId="20816" priority="20621" operator="containsText" text="SUECIA">
      <formula>NOT(ISERROR(SEARCH("SUECIA",B19)))</formula>
    </cfRule>
  </conditionalFormatting>
  <conditionalFormatting sqref="B18:B21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:B21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20">
    <cfRule type="containsText" dxfId="20560" priority="20333" operator="containsText" text="SUIZA">
      <formula>NOT(ISERROR(SEARCH("SUIZA",B20)))</formula>
    </cfRule>
    <cfRule type="containsText" dxfId="20559" priority="20334" operator="containsText" text="AUSTRIA">
      <formula>NOT(ISERROR(SEARCH("AUSTRIA",B20)))</formula>
    </cfRule>
    <cfRule type="containsText" dxfId="20558" priority="20335" operator="containsText" text="IRLANDA">
      <formula>NOT(ISERROR(SEARCH("IRLANDA",B20)))</formula>
    </cfRule>
    <cfRule type="containsText" dxfId="20557" priority="20336" operator="containsText" text="PAÍSES DEL ESTE">
      <formula>NOT(ISERROR(SEARCH("PAÍSES DEL ESTE",B20)))</formula>
    </cfRule>
    <cfRule type="containsText" dxfId="20556" priority="20337" operator="containsText" text="RUSIA">
      <formula>NOT(ISERROR(SEARCH("RUSIA",B20)))</formula>
    </cfRule>
    <cfRule type="containsText" dxfId="20555" priority="20338" operator="containsText" text="HOLANDA">
      <formula>NOT(ISERROR(SEARCH("HOLANDA",B20)))</formula>
    </cfRule>
    <cfRule type="containsText" dxfId="20554" priority="20339" operator="containsText" text="FRANCIA">
      <formula>NOT(ISERROR(SEARCH("FRANCIA",B20)))</formula>
    </cfRule>
    <cfRule type="containsText" dxfId="20553" priority="20340" operator="containsText" text="ITALIA">
      <formula>NOT(ISERROR(SEARCH("ITALIA",B20)))</formula>
    </cfRule>
    <cfRule type="containsText" dxfId="20552" priority="20341" operator="containsText" text="BÉLGICA">
      <formula>NOT(ISERROR(SEARCH("BÉLGICA",B20)))</formula>
    </cfRule>
    <cfRule type="containsText" dxfId="20551" priority="20342" operator="containsText" text="ESPAÑA">
      <formula>NOT(ISERROR(SEARCH("ESPAÑA",B20)))</formula>
    </cfRule>
    <cfRule type="containsText" dxfId="20550" priority="20343" operator="containsText" text="ALEMANIA">
      <formula>NOT(ISERROR(SEARCH("ALEMANIA",B20)))</formula>
    </cfRule>
    <cfRule type="containsText" dxfId="20549" priority="20344" operator="containsText" text="PAÍSES NÓRDICOS">
      <formula>NOT(ISERROR(SEARCH("PAÍSES NÓRDICOS",B20)))</formula>
    </cfRule>
    <cfRule type="containsText" dxfId="20548" priority="20345" operator="containsText" text="REINO UNIDO">
      <formula>NOT(ISERROR(SEARCH("REINO UNIDO",B20)))</formula>
    </cfRule>
    <cfRule type="containsText" dxfId="20547" priority="20346" operator="containsText" text="DINAMARCA">
      <formula>NOT(ISERROR(SEARCH("DINAMARCA",B20)))</formula>
    </cfRule>
    <cfRule type="containsText" dxfId="20546" priority="20347" operator="containsText" text="NORUEGA">
      <formula>NOT(ISERROR(SEARCH("NORUEGA",B20)))</formula>
    </cfRule>
    <cfRule type="containsText" dxfId="20545" priority="20348" operator="containsText" text="FINLANDIA">
      <formula>NOT(ISERROR(SEARCH("FINLANDIA",B20)))</formula>
    </cfRule>
    <cfRule type="containsText" dxfId="20544" priority="20349" operator="containsText" text="SUECIA">
      <formula>NOT(ISERROR(SEARCH("SUECIA",B20)))</formula>
    </cfRule>
  </conditionalFormatting>
  <conditionalFormatting sqref="B20:B21">
    <cfRule type="containsText" dxfId="20543" priority="20316" operator="containsText" text="SUIZA">
      <formula>NOT(ISERROR(SEARCH("SUIZA",B20)))</formula>
    </cfRule>
    <cfRule type="containsText" dxfId="20542" priority="20317" operator="containsText" text="AUSTRIA">
      <formula>NOT(ISERROR(SEARCH("AUSTRIA",B20)))</formula>
    </cfRule>
    <cfRule type="containsText" dxfId="20541" priority="20318" operator="containsText" text="IRLANDA">
      <formula>NOT(ISERROR(SEARCH("IRLANDA",B20)))</formula>
    </cfRule>
    <cfRule type="containsText" dxfId="20540" priority="20319" operator="containsText" text="PAÍSES DEL ESTE">
      <formula>NOT(ISERROR(SEARCH("PAÍSES DEL ESTE",B20)))</formula>
    </cfRule>
    <cfRule type="containsText" dxfId="20539" priority="20320" operator="containsText" text="RUSIA">
      <formula>NOT(ISERROR(SEARCH("RUSIA",B20)))</formula>
    </cfRule>
    <cfRule type="containsText" dxfId="20538" priority="20321" operator="containsText" text="HOLANDA">
      <formula>NOT(ISERROR(SEARCH("HOLANDA",B20)))</formula>
    </cfRule>
    <cfRule type="containsText" dxfId="20537" priority="20322" operator="containsText" text="FRANCIA">
      <formula>NOT(ISERROR(SEARCH("FRANCIA",B20)))</formula>
    </cfRule>
    <cfRule type="containsText" dxfId="20536" priority="20323" operator="containsText" text="ITALIA">
      <formula>NOT(ISERROR(SEARCH("ITALIA",B20)))</formula>
    </cfRule>
    <cfRule type="containsText" dxfId="20535" priority="20324" operator="containsText" text="BÉLGICA">
      <formula>NOT(ISERROR(SEARCH("BÉLGICA",B20)))</formula>
    </cfRule>
    <cfRule type="containsText" dxfId="20534" priority="20325" operator="containsText" text="ESPAÑA">
      <formula>NOT(ISERROR(SEARCH("ESPAÑA",B20)))</formula>
    </cfRule>
    <cfRule type="containsText" dxfId="20533" priority="20326" operator="containsText" text="ALEMANIA">
      <formula>NOT(ISERROR(SEARCH("ALEMANIA",B20)))</formula>
    </cfRule>
    <cfRule type="containsText" dxfId="20532" priority="20327" operator="containsText" text="PAÍSES NÓRDICOS">
      <formula>NOT(ISERROR(SEARCH("PAÍSES NÓRDICOS",B20)))</formula>
    </cfRule>
    <cfRule type="containsText" dxfId="20531" priority="20328" operator="containsText" text="REINO UNIDO">
      <formula>NOT(ISERROR(SEARCH("REINO UNIDO",B20)))</formula>
    </cfRule>
    <cfRule type="containsText" dxfId="20530" priority="20329" operator="containsText" text="DINAMARCA">
      <formula>NOT(ISERROR(SEARCH("DINAMARCA",B20)))</formula>
    </cfRule>
    <cfRule type="containsText" dxfId="20529" priority="20330" operator="containsText" text="NORUEGA">
      <formula>NOT(ISERROR(SEARCH("NORUEGA",B20)))</formula>
    </cfRule>
    <cfRule type="containsText" dxfId="20528" priority="20331" operator="containsText" text="FINLANDIA">
      <formula>NOT(ISERROR(SEARCH("FINLANDIA",B20)))</formula>
    </cfRule>
    <cfRule type="containsText" dxfId="20527" priority="20332" operator="containsText" text="SUECIA">
      <formula>NOT(ISERROR(SEARCH("SUECIA",B20)))</formula>
    </cfRule>
  </conditionalFormatting>
  <conditionalFormatting sqref="B20">
    <cfRule type="containsText" dxfId="20526" priority="20299" operator="containsText" text="SUIZA">
      <formula>NOT(ISERROR(SEARCH("SUIZA",B20)))</formula>
    </cfRule>
    <cfRule type="containsText" dxfId="20525" priority="20300" operator="containsText" text="AUSTRIA">
      <formula>NOT(ISERROR(SEARCH("AUSTRIA",B20)))</formula>
    </cfRule>
    <cfRule type="containsText" dxfId="20524" priority="20301" operator="containsText" text="IRLANDA">
      <formula>NOT(ISERROR(SEARCH("IRLANDA",B20)))</formula>
    </cfRule>
    <cfRule type="containsText" dxfId="20523" priority="20302" operator="containsText" text="PAÍSES DEL ESTE">
      <formula>NOT(ISERROR(SEARCH("PAÍSES DEL ESTE",B20)))</formula>
    </cfRule>
    <cfRule type="containsText" dxfId="20522" priority="20303" operator="containsText" text="RUSIA">
      <formula>NOT(ISERROR(SEARCH("RUSIA",B20)))</formula>
    </cfRule>
    <cfRule type="containsText" dxfId="20521" priority="20304" operator="containsText" text="HOLANDA">
      <formula>NOT(ISERROR(SEARCH("HOLANDA",B20)))</formula>
    </cfRule>
    <cfRule type="containsText" dxfId="20520" priority="20305" operator="containsText" text="FRANCIA">
      <formula>NOT(ISERROR(SEARCH("FRANCIA",B20)))</formula>
    </cfRule>
    <cfRule type="containsText" dxfId="20519" priority="20306" operator="containsText" text="ITALIA">
      <formula>NOT(ISERROR(SEARCH("ITALIA",B20)))</formula>
    </cfRule>
    <cfRule type="containsText" dxfId="20518" priority="20307" operator="containsText" text="BÉLGICA">
      <formula>NOT(ISERROR(SEARCH("BÉLGICA",B20)))</formula>
    </cfRule>
    <cfRule type="containsText" dxfId="20517" priority="20308" operator="containsText" text="ESPAÑA">
      <formula>NOT(ISERROR(SEARCH("ESPAÑA",B20)))</formula>
    </cfRule>
    <cfRule type="containsText" dxfId="20516" priority="20309" operator="containsText" text="ALEMANIA">
      <formula>NOT(ISERROR(SEARCH("ALEMANIA",B20)))</formula>
    </cfRule>
    <cfRule type="containsText" dxfId="20515" priority="20310" operator="containsText" text="PAÍSES NÓRDICOS">
      <formula>NOT(ISERROR(SEARCH("PAÍSES NÓRDICOS",B20)))</formula>
    </cfRule>
    <cfRule type="containsText" dxfId="20514" priority="20311" operator="containsText" text="REINO UNIDO">
      <formula>NOT(ISERROR(SEARCH("REINO UNIDO",B20)))</formula>
    </cfRule>
    <cfRule type="containsText" dxfId="20513" priority="20312" operator="containsText" text="DINAMARCA">
      <formula>NOT(ISERROR(SEARCH("DINAMARCA",B20)))</formula>
    </cfRule>
    <cfRule type="containsText" dxfId="20512" priority="20313" operator="containsText" text="NORUEGA">
      <formula>NOT(ISERROR(SEARCH("NORUEGA",B20)))</formula>
    </cfRule>
    <cfRule type="containsText" dxfId="20511" priority="20314" operator="containsText" text="FINLANDIA">
      <formula>NOT(ISERROR(SEARCH("FINLANDIA",B20)))</formula>
    </cfRule>
    <cfRule type="containsText" dxfId="20510" priority="20315" operator="containsText" text="SUECIA">
      <formula>NOT(ISERROR(SEARCH("SUECIA",B20)))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1">
    <cfRule type="containsText" dxfId="20322" priority="20095" operator="containsText" text="SUIZA">
      <formula>NOT(ISERROR(SEARCH("SUIZA",B21)))</formula>
    </cfRule>
    <cfRule type="containsText" dxfId="20321" priority="20096" operator="containsText" text="AUSTRIA">
      <formula>NOT(ISERROR(SEARCH("AUSTRIA",B21)))</formula>
    </cfRule>
    <cfRule type="containsText" dxfId="20320" priority="20097" operator="containsText" text="IRLANDA">
      <formula>NOT(ISERROR(SEARCH("IRLANDA",B21)))</formula>
    </cfRule>
    <cfRule type="containsText" dxfId="20319" priority="20098" operator="containsText" text="PAÍSES DEL ESTE">
      <formula>NOT(ISERROR(SEARCH("PAÍSES DEL ESTE",B21)))</formula>
    </cfRule>
    <cfRule type="containsText" dxfId="20318" priority="20099" operator="containsText" text="RUSIA">
      <formula>NOT(ISERROR(SEARCH("RUSIA",B21)))</formula>
    </cfRule>
    <cfRule type="containsText" dxfId="20317" priority="20100" operator="containsText" text="HOLANDA">
      <formula>NOT(ISERROR(SEARCH("HOLANDA",B21)))</formula>
    </cfRule>
    <cfRule type="containsText" dxfId="20316" priority="20101" operator="containsText" text="FRANCIA">
      <formula>NOT(ISERROR(SEARCH("FRANCIA",B21)))</formula>
    </cfRule>
    <cfRule type="containsText" dxfId="20315" priority="20102" operator="containsText" text="ITALIA">
      <formula>NOT(ISERROR(SEARCH("ITALIA",B21)))</formula>
    </cfRule>
    <cfRule type="containsText" dxfId="20314" priority="20103" operator="containsText" text="BÉLGICA">
      <formula>NOT(ISERROR(SEARCH("BÉLGICA",B21)))</formula>
    </cfRule>
    <cfRule type="containsText" dxfId="20313" priority="20104" operator="containsText" text="ESPAÑA">
      <formula>NOT(ISERROR(SEARCH("ESPAÑA",B21)))</formula>
    </cfRule>
    <cfRule type="containsText" dxfId="20312" priority="20105" operator="containsText" text="ALEMANIA">
      <formula>NOT(ISERROR(SEARCH("ALEMANIA",B21)))</formula>
    </cfRule>
    <cfRule type="containsText" dxfId="20311" priority="20106" operator="containsText" text="PAÍSES NÓRDICOS">
      <formula>NOT(ISERROR(SEARCH("PAÍSES NÓRDICOS",B21)))</formula>
    </cfRule>
    <cfRule type="containsText" dxfId="20310" priority="20107" operator="containsText" text="REINO UNIDO">
      <formula>NOT(ISERROR(SEARCH("REINO UNIDO",B21)))</formula>
    </cfRule>
    <cfRule type="containsText" dxfId="20309" priority="20108" operator="containsText" text="DINAMARCA">
      <formula>NOT(ISERROR(SEARCH("DINAMARCA",B21)))</formula>
    </cfRule>
    <cfRule type="containsText" dxfId="20308" priority="20109" operator="containsText" text="NORUEGA">
      <formula>NOT(ISERROR(SEARCH("NORUEGA",B21)))</formula>
    </cfRule>
    <cfRule type="containsText" dxfId="20307" priority="20110" operator="containsText" text="FINLANDIA">
      <formula>NOT(ISERROR(SEARCH("FINLANDIA",B21)))</formula>
    </cfRule>
    <cfRule type="containsText" dxfId="20306" priority="20111" operator="containsText" text="SUECIA">
      <formula>NOT(ISERROR(SEARCH("SUECIA",B21)))</formula>
    </cfRule>
  </conditionalFormatting>
  <conditionalFormatting sqref="B21:B23">
    <cfRule type="containsText" dxfId="20305" priority="20078" operator="containsText" text="SUIZA">
      <formula>NOT(ISERROR(SEARCH("SUIZA",B21)))</formula>
    </cfRule>
    <cfRule type="containsText" dxfId="20304" priority="20079" operator="containsText" text="AUSTRIA">
      <formula>NOT(ISERROR(SEARCH("AUSTRIA",B21)))</formula>
    </cfRule>
    <cfRule type="containsText" dxfId="20303" priority="20080" operator="containsText" text="IRLANDA">
      <formula>NOT(ISERROR(SEARCH("IRLANDA",B21)))</formula>
    </cfRule>
    <cfRule type="containsText" dxfId="20302" priority="20081" operator="containsText" text="PAÍSES DEL ESTE">
      <formula>NOT(ISERROR(SEARCH("PAÍSES DEL ESTE",B21)))</formula>
    </cfRule>
    <cfRule type="containsText" dxfId="20301" priority="20082" operator="containsText" text="RUSIA">
      <formula>NOT(ISERROR(SEARCH("RUSIA",B21)))</formula>
    </cfRule>
    <cfRule type="containsText" dxfId="20300" priority="20083" operator="containsText" text="HOLANDA">
      <formula>NOT(ISERROR(SEARCH("HOLANDA",B21)))</formula>
    </cfRule>
    <cfRule type="containsText" dxfId="20299" priority="20084" operator="containsText" text="FRANCIA">
      <formula>NOT(ISERROR(SEARCH("FRANCIA",B21)))</formula>
    </cfRule>
    <cfRule type="containsText" dxfId="20298" priority="20085" operator="containsText" text="ITALIA">
      <formula>NOT(ISERROR(SEARCH("ITALIA",B21)))</formula>
    </cfRule>
    <cfRule type="containsText" dxfId="20297" priority="20086" operator="containsText" text="BÉLGICA">
      <formula>NOT(ISERROR(SEARCH("BÉLGICA",B21)))</formula>
    </cfRule>
    <cfRule type="containsText" dxfId="20296" priority="20087" operator="containsText" text="ESPAÑA">
      <formula>NOT(ISERROR(SEARCH("ESPAÑA",B21)))</formula>
    </cfRule>
    <cfRule type="containsText" dxfId="20295" priority="20088" operator="containsText" text="ALEMANIA">
      <formula>NOT(ISERROR(SEARCH("ALEMANIA",B21)))</formula>
    </cfRule>
    <cfRule type="containsText" dxfId="20294" priority="20089" operator="containsText" text="PAÍSES NÓRDICOS">
      <formula>NOT(ISERROR(SEARCH("PAÍSES NÓRDICOS",B21)))</formula>
    </cfRule>
    <cfRule type="containsText" dxfId="20293" priority="20090" operator="containsText" text="REINO UNIDO">
      <formula>NOT(ISERROR(SEARCH("REINO UNIDO",B21)))</formula>
    </cfRule>
    <cfRule type="containsText" dxfId="20292" priority="20091" operator="containsText" text="DINAMARCA">
      <formula>NOT(ISERROR(SEARCH("DINAMARCA",B21)))</formula>
    </cfRule>
    <cfRule type="containsText" dxfId="20291" priority="20092" operator="containsText" text="NORUEGA">
      <formula>NOT(ISERROR(SEARCH("NORUEGA",B21)))</formula>
    </cfRule>
    <cfRule type="containsText" dxfId="20290" priority="20093" operator="containsText" text="FINLANDIA">
      <formula>NOT(ISERROR(SEARCH("FINLANDIA",B21)))</formula>
    </cfRule>
    <cfRule type="containsText" dxfId="20289" priority="20094" operator="containsText" text="SUECIA">
      <formula>NOT(ISERROR(SEARCH("SUECIA",B21)))</formula>
    </cfRule>
  </conditionalFormatting>
  <conditionalFormatting sqref="B22">
    <cfRule type="containsText" dxfId="20288" priority="20061" operator="containsText" text="SUIZA">
      <formula>NOT(ISERROR(SEARCH("SUIZA",B22)))</formula>
    </cfRule>
    <cfRule type="containsText" dxfId="20287" priority="20062" operator="containsText" text="AUSTRIA">
      <formula>NOT(ISERROR(SEARCH("AUSTRIA",B22)))</formula>
    </cfRule>
    <cfRule type="containsText" dxfId="20286" priority="20063" operator="containsText" text="IRLANDA">
      <formula>NOT(ISERROR(SEARCH("IRLANDA",B22)))</formula>
    </cfRule>
    <cfRule type="containsText" dxfId="20285" priority="20064" operator="containsText" text="PAÍSES DEL ESTE">
      <formula>NOT(ISERROR(SEARCH("PAÍSES DEL ESTE",B22)))</formula>
    </cfRule>
    <cfRule type="containsText" dxfId="20284" priority="20065" operator="containsText" text="RUSIA">
      <formula>NOT(ISERROR(SEARCH("RUSIA",B22)))</formula>
    </cfRule>
    <cfRule type="containsText" dxfId="20283" priority="20066" operator="containsText" text="HOLANDA">
      <formula>NOT(ISERROR(SEARCH("HOLANDA",B22)))</formula>
    </cfRule>
    <cfRule type="containsText" dxfId="20282" priority="20067" operator="containsText" text="FRANCIA">
      <formula>NOT(ISERROR(SEARCH("FRANCIA",B22)))</formula>
    </cfRule>
    <cfRule type="containsText" dxfId="20281" priority="20068" operator="containsText" text="ITALIA">
      <formula>NOT(ISERROR(SEARCH("ITALIA",B22)))</formula>
    </cfRule>
    <cfRule type="containsText" dxfId="20280" priority="20069" operator="containsText" text="BÉLGICA">
      <formula>NOT(ISERROR(SEARCH("BÉLGICA",B22)))</formula>
    </cfRule>
    <cfRule type="containsText" dxfId="20279" priority="20070" operator="containsText" text="ESPAÑA">
      <formula>NOT(ISERROR(SEARCH("ESPAÑA",B22)))</formula>
    </cfRule>
    <cfRule type="containsText" dxfId="20278" priority="20071" operator="containsText" text="ALEMANIA">
      <formula>NOT(ISERROR(SEARCH("ALEMANIA",B22)))</formula>
    </cfRule>
    <cfRule type="containsText" dxfId="20277" priority="20072" operator="containsText" text="PAÍSES NÓRDICOS">
      <formula>NOT(ISERROR(SEARCH("PAÍSES NÓRDICOS",B22)))</formula>
    </cfRule>
    <cfRule type="containsText" dxfId="20276" priority="20073" operator="containsText" text="REINO UNIDO">
      <formula>NOT(ISERROR(SEARCH("REINO UNIDO",B22)))</formula>
    </cfRule>
    <cfRule type="containsText" dxfId="20275" priority="20074" operator="containsText" text="DINAMARCA">
      <formula>NOT(ISERROR(SEARCH("DINAMARCA",B22)))</formula>
    </cfRule>
    <cfRule type="containsText" dxfId="20274" priority="20075" operator="containsText" text="NORUEGA">
      <formula>NOT(ISERROR(SEARCH("NORUEGA",B22)))</formula>
    </cfRule>
    <cfRule type="containsText" dxfId="20273" priority="20076" operator="containsText" text="FINLANDIA">
      <formula>NOT(ISERROR(SEARCH("FINLANDIA",B22)))</formula>
    </cfRule>
    <cfRule type="containsText" dxfId="20272" priority="20077" operator="containsText" text="SUECIA">
      <formula>NOT(ISERROR(SEARCH("SUECIA",B22)))</formula>
    </cfRule>
  </conditionalFormatting>
  <conditionalFormatting sqref="B21">
    <cfRule type="containsText" dxfId="20271" priority="20044" operator="containsText" text="SUIZA">
      <formula>NOT(ISERROR(SEARCH("SUIZA",B21)))</formula>
    </cfRule>
    <cfRule type="containsText" dxfId="20270" priority="20045" operator="containsText" text="AUSTRIA">
      <formula>NOT(ISERROR(SEARCH("AUSTRIA",B21)))</formula>
    </cfRule>
    <cfRule type="containsText" dxfId="20269" priority="20046" operator="containsText" text="IRLANDA">
      <formula>NOT(ISERROR(SEARCH("IRLANDA",B21)))</formula>
    </cfRule>
    <cfRule type="containsText" dxfId="20268" priority="20047" operator="containsText" text="PAÍSES DEL ESTE">
      <formula>NOT(ISERROR(SEARCH("PAÍSES DEL ESTE",B21)))</formula>
    </cfRule>
    <cfRule type="containsText" dxfId="20267" priority="20048" operator="containsText" text="RUSIA">
      <formula>NOT(ISERROR(SEARCH("RUSIA",B21)))</formula>
    </cfRule>
    <cfRule type="containsText" dxfId="20266" priority="20049" operator="containsText" text="HOLANDA">
      <formula>NOT(ISERROR(SEARCH("HOLANDA",B21)))</formula>
    </cfRule>
    <cfRule type="containsText" dxfId="20265" priority="20050" operator="containsText" text="FRANCIA">
      <formula>NOT(ISERROR(SEARCH("FRANCIA",B21)))</formula>
    </cfRule>
    <cfRule type="containsText" dxfId="20264" priority="20051" operator="containsText" text="ITALIA">
      <formula>NOT(ISERROR(SEARCH("ITALIA",B21)))</formula>
    </cfRule>
    <cfRule type="containsText" dxfId="20263" priority="20052" operator="containsText" text="BÉLGICA">
      <formula>NOT(ISERROR(SEARCH("BÉLGICA",B21)))</formula>
    </cfRule>
    <cfRule type="containsText" dxfId="20262" priority="20053" operator="containsText" text="ESPAÑA">
      <formula>NOT(ISERROR(SEARCH("ESPAÑA",B21)))</formula>
    </cfRule>
    <cfRule type="containsText" dxfId="20261" priority="20054" operator="containsText" text="ALEMANIA">
      <formula>NOT(ISERROR(SEARCH("ALEMANIA",B21)))</formula>
    </cfRule>
    <cfRule type="containsText" dxfId="20260" priority="20055" operator="containsText" text="PAÍSES NÓRDICOS">
      <formula>NOT(ISERROR(SEARCH("PAÍSES NÓRDICOS",B21)))</formula>
    </cfRule>
    <cfRule type="containsText" dxfId="20259" priority="20056" operator="containsText" text="REINO UNIDO">
      <formula>NOT(ISERROR(SEARCH("REINO UNIDO",B21)))</formula>
    </cfRule>
    <cfRule type="containsText" dxfId="20258" priority="20057" operator="containsText" text="DINAMARCA">
      <formula>NOT(ISERROR(SEARCH("DINAMARCA",B21)))</formula>
    </cfRule>
    <cfRule type="containsText" dxfId="20257" priority="20058" operator="containsText" text="NORUEGA">
      <formula>NOT(ISERROR(SEARCH("NORUEGA",B21)))</formula>
    </cfRule>
    <cfRule type="containsText" dxfId="20256" priority="20059" operator="containsText" text="FINLANDIA">
      <formula>NOT(ISERROR(SEARCH("FINLANDIA",B21)))</formula>
    </cfRule>
    <cfRule type="containsText" dxfId="20255" priority="20060" operator="containsText" text="SUECIA">
      <formula>NOT(ISERROR(SEARCH("SUECIA",B21)))</formula>
    </cfRule>
  </conditionalFormatting>
  <conditionalFormatting sqref="B21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2">
    <cfRule type="containsText" dxfId="20237" priority="20010" operator="containsText" text="SUIZA">
      <formula>NOT(ISERROR(SEARCH("SUIZA",B22)))</formula>
    </cfRule>
    <cfRule type="containsText" dxfId="20236" priority="20011" operator="containsText" text="AUSTRIA">
      <formula>NOT(ISERROR(SEARCH("AUSTRIA",B22)))</formula>
    </cfRule>
    <cfRule type="containsText" dxfId="20235" priority="20012" operator="containsText" text="IRLANDA">
      <formula>NOT(ISERROR(SEARCH("IRLANDA",B22)))</formula>
    </cfRule>
    <cfRule type="containsText" dxfId="20234" priority="20013" operator="containsText" text="PAÍSES DEL ESTE">
      <formula>NOT(ISERROR(SEARCH("PAÍSES DEL ESTE",B22)))</formula>
    </cfRule>
    <cfRule type="containsText" dxfId="20233" priority="20014" operator="containsText" text="RUSIA">
      <formula>NOT(ISERROR(SEARCH("RUSIA",B22)))</formula>
    </cfRule>
    <cfRule type="containsText" dxfId="20232" priority="20015" operator="containsText" text="HOLANDA">
      <formula>NOT(ISERROR(SEARCH("HOLANDA",B22)))</formula>
    </cfRule>
    <cfRule type="containsText" dxfId="20231" priority="20016" operator="containsText" text="FRANCIA">
      <formula>NOT(ISERROR(SEARCH("FRANCIA",B22)))</formula>
    </cfRule>
    <cfRule type="containsText" dxfId="20230" priority="20017" operator="containsText" text="ITALIA">
      <formula>NOT(ISERROR(SEARCH("ITALIA",B22)))</formula>
    </cfRule>
    <cfRule type="containsText" dxfId="20229" priority="20018" operator="containsText" text="BÉLGICA">
      <formula>NOT(ISERROR(SEARCH("BÉLGICA",B22)))</formula>
    </cfRule>
    <cfRule type="containsText" dxfId="20228" priority="20019" operator="containsText" text="ESPAÑA">
      <formula>NOT(ISERROR(SEARCH("ESPAÑA",B22)))</formula>
    </cfRule>
    <cfRule type="containsText" dxfId="20227" priority="20020" operator="containsText" text="ALEMANIA">
      <formula>NOT(ISERROR(SEARCH("ALEMANIA",B22)))</formula>
    </cfRule>
    <cfRule type="containsText" dxfId="20226" priority="20021" operator="containsText" text="PAÍSES NÓRDICOS">
      <formula>NOT(ISERROR(SEARCH("PAÍSES NÓRDICOS",B22)))</formula>
    </cfRule>
    <cfRule type="containsText" dxfId="20225" priority="20022" operator="containsText" text="REINO UNIDO">
      <formula>NOT(ISERROR(SEARCH("REINO UNIDO",B22)))</formula>
    </cfRule>
    <cfRule type="containsText" dxfId="20224" priority="20023" operator="containsText" text="DINAMARCA">
      <formula>NOT(ISERROR(SEARCH("DINAMARCA",B22)))</formula>
    </cfRule>
    <cfRule type="containsText" dxfId="20223" priority="20024" operator="containsText" text="NORUEGA">
      <formula>NOT(ISERROR(SEARCH("NORUEGA",B22)))</formula>
    </cfRule>
    <cfRule type="containsText" dxfId="20222" priority="20025" operator="containsText" text="FINLANDIA">
      <formula>NOT(ISERROR(SEARCH("FINLANDIA",B22)))</formula>
    </cfRule>
    <cfRule type="containsText" dxfId="20221" priority="20026" operator="containsText" text="SUECIA">
      <formula>NOT(ISERROR(SEARCH("SUECIA",B22)))</formula>
    </cfRule>
  </conditionalFormatting>
  <conditionalFormatting sqref="B22">
    <cfRule type="containsText" dxfId="20220" priority="19993" operator="containsText" text="SUIZA">
      <formula>NOT(ISERROR(SEARCH("SUIZA",B22)))</formula>
    </cfRule>
    <cfRule type="containsText" dxfId="20219" priority="19994" operator="containsText" text="AUSTRIA">
      <formula>NOT(ISERROR(SEARCH("AUSTRIA",B22)))</formula>
    </cfRule>
    <cfRule type="containsText" dxfId="20218" priority="19995" operator="containsText" text="IRLANDA">
      <formula>NOT(ISERROR(SEARCH("IRLANDA",B22)))</formula>
    </cfRule>
    <cfRule type="containsText" dxfId="20217" priority="19996" operator="containsText" text="PAÍSES DEL ESTE">
      <formula>NOT(ISERROR(SEARCH("PAÍSES DEL ESTE",B22)))</formula>
    </cfRule>
    <cfRule type="containsText" dxfId="20216" priority="19997" operator="containsText" text="RUSIA">
      <formula>NOT(ISERROR(SEARCH("RUSIA",B22)))</formula>
    </cfRule>
    <cfRule type="containsText" dxfId="20215" priority="19998" operator="containsText" text="HOLANDA">
      <formula>NOT(ISERROR(SEARCH("HOLANDA",B22)))</formula>
    </cfRule>
    <cfRule type="containsText" dxfId="20214" priority="19999" operator="containsText" text="FRANCIA">
      <formula>NOT(ISERROR(SEARCH("FRANCIA",B22)))</formula>
    </cfRule>
    <cfRule type="containsText" dxfId="20213" priority="20000" operator="containsText" text="ITALIA">
      <formula>NOT(ISERROR(SEARCH("ITALIA",B22)))</formula>
    </cfRule>
    <cfRule type="containsText" dxfId="20212" priority="20001" operator="containsText" text="BÉLGICA">
      <formula>NOT(ISERROR(SEARCH("BÉLGICA",B22)))</formula>
    </cfRule>
    <cfRule type="containsText" dxfId="20211" priority="20002" operator="containsText" text="ESPAÑA">
      <formula>NOT(ISERROR(SEARCH("ESPAÑA",B22)))</formula>
    </cfRule>
    <cfRule type="containsText" dxfId="20210" priority="20003" operator="containsText" text="ALEMANIA">
      <formula>NOT(ISERROR(SEARCH("ALEMANIA",B22)))</formula>
    </cfRule>
    <cfRule type="containsText" dxfId="20209" priority="20004" operator="containsText" text="PAÍSES NÓRDICOS">
      <formula>NOT(ISERROR(SEARCH("PAÍSES NÓRDICOS",B22)))</formula>
    </cfRule>
    <cfRule type="containsText" dxfId="20208" priority="20005" operator="containsText" text="REINO UNIDO">
      <formula>NOT(ISERROR(SEARCH("REINO UNIDO",B22)))</formula>
    </cfRule>
    <cfRule type="containsText" dxfId="20207" priority="20006" operator="containsText" text="DINAMARCA">
      <formula>NOT(ISERROR(SEARCH("DINAMARCA",B22)))</formula>
    </cfRule>
    <cfRule type="containsText" dxfId="20206" priority="20007" operator="containsText" text="NORUEGA">
      <formula>NOT(ISERROR(SEARCH("NORUEGA",B22)))</formula>
    </cfRule>
    <cfRule type="containsText" dxfId="20205" priority="20008" operator="containsText" text="FINLANDIA">
      <formula>NOT(ISERROR(SEARCH("FINLANDIA",B22)))</formula>
    </cfRule>
    <cfRule type="containsText" dxfId="20204" priority="20009" operator="containsText" text="SUECIA">
      <formula>NOT(ISERROR(SEARCH("SUECIA",B22)))</formula>
    </cfRule>
  </conditionalFormatting>
  <conditionalFormatting sqref="B22">
    <cfRule type="containsText" dxfId="20203" priority="19976" operator="containsText" text="SUIZA">
      <formula>NOT(ISERROR(SEARCH("SUIZA",B22)))</formula>
    </cfRule>
    <cfRule type="containsText" dxfId="20202" priority="19977" operator="containsText" text="AUSTRIA">
      <formula>NOT(ISERROR(SEARCH("AUSTRIA",B22)))</formula>
    </cfRule>
    <cfRule type="containsText" dxfId="20201" priority="19978" operator="containsText" text="IRLANDA">
      <formula>NOT(ISERROR(SEARCH("IRLANDA",B22)))</formula>
    </cfRule>
    <cfRule type="containsText" dxfId="20200" priority="19979" operator="containsText" text="PAÍSES DEL ESTE">
      <formula>NOT(ISERROR(SEARCH("PAÍSES DEL ESTE",B22)))</formula>
    </cfRule>
    <cfRule type="containsText" dxfId="20199" priority="19980" operator="containsText" text="RUSIA">
      <formula>NOT(ISERROR(SEARCH("RUSIA",B22)))</formula>
    </cfRule>
    <cfRule type="containsText" dxfId="20198" priority="19981" operator="containsText" text="HOLANDA">
      <formula>NOT(ISERROR(SEARCH("HOLANDA",B22)))</formula>
    </cfRule>
    <cfRule type="containsText" dxfId="20197" priority="19982" operator="containsText" text="FRANCIA">
      <formula>NOT(ISERROR(SEARCH("FRANCIA",B22)))</formula>
    </cfRule>
    <cfRule type="containsText" dxfId="20196" priority="19983" operator="containsText" text="ITALIA">
      <formula>NOT(ISERROR(SEARCH("ITALIA",B22)))</formula>
    </cfRule>
    <cfRule type="containsText" dxfId="20195" priority="19984" operator="containsText" text="BÉLGICA">
      <formula>NOT(ISERROR(SEARCH("BÉLGICA",B22)))</formula>
    </cfRule>
    <cfRule type="containsText" dxfId="20194" priority="19985" operator="containsText" text="ESPAÑA">
      <formula>NOT(ISERROR(SEARCH("ESPAÑA",B22)))</formula>
    </cfRule>
    <cfRule type="containsText" dxfId="20193" priority="19986" operator="containsText" text="ALEMANIA">
      <formula>NOT(ISERROR(SEARCH("ALEMANIA",B22)))</formula>
    </cfRule>
    <cfRule type="containsText" dxfId="20192" priority="19987" operator="containsText" text="PAÍSES NÓRDICOS">
      <formula>NOT(ISERROR(SEARCH("PAÍSES NÓRDICOS",B22)))</formula>
    </cfRule>
    <cfRule type="containsText" dxfId="20191" priority="19988" operator="containsText" text="REINO UNIDO">
      <formula>NOT(ISERROR(SEARCH("REINO UNIDO",B22)))</formula>
    </cfRule>
    <cfRule type="containsText" dxfId="20190" priority="19989" operator="containsText" text="DINAMARCA">
      <formula>NOT(ISERROR(SEARCH("DINAMARCA",B22)))</formula>
    </cfRule>
    <cfRule type="containsText" dxfId="20189" priority="19990" operator="containsText" text="NORUEGA">
      <formula>NOT(ISERROR(SEARCH("NORUEGA",B22)))</formula>
    </cfRule>
    <cfRule type="containsText" dxfId="20188" priority="19991" operator="containsText" text="FINLANDIA">
      <formula>NOT(ISERROR(SEARCH("FINLANDIA",B22)))</formula>
    </cfRule>
    <cfRule type="containsText" dxfId="20187" priority="19992" operator="containsText" text="SUECIA">
      <formula>NOT(ISERROR(SEARCH("SUECIA",B22)))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17">
    <cfRule type="containsText" dxfId="19778" priority="19551" operator="containsText" text="SUIZA">
      <formula>NOT(ISERROR(SEARCH("SUIZA",B17)))</formula>
    </cfRule>
    <cfRule type="containsText" dxfId="19777" priority="19552" operator="containsText" text="AUSTRIA">
      <formula>NOT(ISERROR(SEARCH("AUSTRIA",B17)))</formula>
    </cfRule>
    <cfRule type="containsText" dxfId="19776" priority="19553" operator="containsText" text="IRLANDA">
      <formula>NOT(ISERROR(SEARCH("IRLANDA",B17)))</formula>
    </cfRule>
    <cfRule type="containsText" dxfId="19775" priority="19554" operator="containsText" text="PAÍSES DEL ESTE">
      <formula>NOT(ISERROR(SEARCH("PAÍSES DEL ESTE",B17)))</formula>
    </cfRule>
    <cfRule type="containsText" dxfId="19774" priority="19555" operator="containsText" text="RUSIA">
      <formula>NOT(ISERROR(SEARCH("RUSIA",B17)))</formula>
    </cfRule>
    <cfRule type="containsText" dxfId="19773" priority="19556" operator="containsText" text="HOLANDA">
      <formula>NOT(ISERROR(SEARCH("HOLANDA",B17)))</formula>
    </cfRule>
    <cfRule type="containsText" dxfId="19772" priority="19557" operator="containsText" text="FRANCIA">
      <formula>NOT(ISERROR(SEARCH("FRANCIA",B17)))</formula>
    </cfRule>
    <cfRule type="containsText" dxfId="19771" priority="19558" operator="containsText" text="ITALIA">
      <formula>NOT(ISERROR(SEARCH("ITALIA",B17)))</formula>
    </cfRule>
    <cfRule type="containsText" dxfId="19770" priority="19559" operator="containsText" text="BÉLGICA">
      <formula>NOT(ISERROR(SEARCH("BÉLGICA",B17)))</formula>
    </cfRule>
    <cfRule type="containsText" dxfId="19769" priority="19560" operator="containsText" text="ESPAÑA">
      <formula>NOT(ISERROR(SEARCH("ESPAÑA",B17)))</formula>
    </cfRule>
    <cfRule type="containsText" dxfId="19768" priority="19561" operator="containsText" text="ALEMANIA">
      <formula>NOT(ISERROR(SEARCH("ALEMANIA",B17)))</formula>
    </cfRule>
    <cfRule type="containsText" dxfId="19767" priority="19562" operator="containsText" text="PAÍSES NÓRDICOS">
      <formula>NOT(ISERROR(SEARCH("PAÍSES NÓRDICOS",B17)))</formula>
    </cfRule>
    <cfRule type="containsText" dxfId="19766" priority="19563" operator="containsText" text="REINO UNIDO">
      <formula>NOT(ISERROR(SEARCH("REINO UNIDO",B17)))</formula>
    </cfRule>
    <cfRule type="containsText" dxfId="19765" priority="19564" operator="containsText" text="DINAMARCA">
      <formula>NOT(ISERROR(SEARCH("DINAMARCA",B17)))</formula>
    </cfRule>
    <cfRule type="containsText" dxfId="19764" priority="19565" operator="containsText" text="NORUEGA">
      <formula>NOT(ISERROR(SEARCH("NORUEGA",B17)))</formula>
    </cfRule>
    <cfRule type="containsText" dxfId="19763" priority="19566" operator="containsText" text="FINLANDIA">
      <formula>NOT(ISERROR(SEARCH("FINLANDIA",B17)))</formula>
    </cfRule>
    <cfRule type="containsText" dxfId="19762" priority="19567" operator="containsText" text="SUECIA">
      <formula>NOT(ISERROR(SEARCH("SUECIA",B17)))</formula>
    </cfRule>
  </conditionalFormatting>
  <conditionalFormatting sqref="B17:B18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8">
    <cfRule type="containsText" dxfId="19676" priority="19449" operator="containsText" text="SUIZA">
      <formula>NOT(ISERROR(SEARCH("SUIZA",B18)))</formula>
    </cfRule>
    <cfRule type="containsText" dxfId="19675" priority="19450" operator="containsText" text="AUSTRIA">
      <formula>NOT(ISERROR(SEARCH("AUSTRIA",B18)))</formula>
    </cfRule>
    <cfRule type="containsText" dxfId="19674" priority="19451" operator="containsText" text="IRLANDA">
      <formula>NOT(ISERROR(SEARCH("IRLANDA",B18)))</formula>
    </cfRule>
    <cfRule type="containsText" dxfId="19673" priority="19452" operator="containsText" text="PAÍSES DEL ESTE">
      <formula>NOT(ISERROR(SEARCH("PAÍSES DEL ESTE",B18)))</formula>
    </cfRule>
    <cfRule type="containsText" dxfId="19672" priority="19453" operator="containsText" text="RUSIA">
      <formula>NOT(ISERROR(SEARCH("RUSIA",B18)))</formula>
    </cfRule>
    <cfRule type="containsText" dxfId="19671" priority="19454" operator="containsText" text="HOLANDA">
      <formula>NOT(ISERROR(SEARCH("HOLANDA",B18)))</formula>
    </cfRule>
    <cfRule type="containsText" dxfId="19670" priority="19455" operator="containsText" text="FRANCIA">
      <formula>NOT(ISERROR(SEARCH("FRANCIA",B18)))</formula>
    </cfRule>
    <cfRule type="containsText" dxfId="19669" priority="19456" operator="containsText" text="ITALIA">
      <formula>NOT(ISERROR(SEARCH("ITALIA",B18)))</formula>
    </cfRule>
    <cfRule type="containsText" dxfId="19668" priority="19457" operator="containsText" text="BÉLGICA">
      <formula>NOT(ISERROR(SEARCH("BÉLGICA",B18)))</formula>
    </cfRule>
    <cfRule type="containsText" dxfId="19667" priority="19458" operator="containsText" text="ESPAÑA">
      <formula>NOT(ISERROR(SEARCH("ESPAÑA",B18)))</formula>
    </cfRule>
    <cfRule type="containsText" dxfId="19666" priority="19459" operator="containsText" text="ALEMANIA">
      <formula>NOT(ISERROR(SEARCH("ALEMANIA",B18)))</formula>
    </cfRule>
    <cfRule type="containsText" dxfId="19665" priority="19460" operator="containsText" text="PAÍSES NÓRDICOS">
      <formula>NOT(ISERROR(SEARCH("PAÍSES NÓRDICOS",B18)))</formula>
    </cfRule>
    <cfRule type="containsText" dxfId="19664" priority="19461" operator="containsText" text="REINO UNIDO">
      <formula>NOT(ISERROR(SEARCH("REINO UNIDO",B18)))</formula>
    </cfRule>
    <cfRule type="containsText" dxfId="19663" priority="19462" operator="containsText" text="DINAMARCA">
      <formula>NOT(ISERROR(SEARCH("DINAMARCA",B18)))</formula>
    </cfRule>
    <cfRule type="containsText" dxfId="19662" priority="19463" operator="containsText" text="NORUEGA">
      <formula>NOT(ISERROR(SEARCH("NORUEGA",B18)))</formula>
    </cfRule>
    <cfRule type="containsText" dxfId="19661" priority="19464" operator="containsText" text="FINLANDIA">
      <formula>NOT(ISERROR(SEARCH("FINLANDIA",B18)))</formula>
    </cfRule>
    <cfRule type="containsText" dxfId="19660" priority="19465" operator="containsText" text="SUECIA">
      <formula>NOT(ISERROR(SEARCH("SUECIA",B18)))</formula>
    </cfRule>
  </conditionalFormatting>
  <conditionalFormatting sqref="B17:B21">
    <cfRule type="containsText" dxfId="19659" priority="19432" operator="containsText" text="SUIZA">
      <formula>NOT(ISERROR(SEARCH("SUIZA",B17)))</formula>
    </cfRule>
    <cfRule type="containsText" dxfId="19658" priority="19433" operator="containsText" text="AUSTRIA">
      <formula>NOT(ISERROR(SEARCH("AUSTRIA",B17)))</formula>
    </cfRule>
    <cfRule type="containsText" dxfId="19657" priority="19434" operator="containsText" text="IRLANDA">
      <formula>NOT(ISERROR(SEARCH("IRLANDA",B17)))</formula>
    </cfRule>
    <cfRule type="containsText" dxfId="19656" priority="19435" operator="containsText" text="PAÍSES DEL ESTE">
      <formula>NOT(ISERROR(SEARCH("PAÍSES DEL ESTE",B17)))</formula>
    </cfRule>
    <cfRule type="containsText" dxfId="19655" priority="19436" operator="containsText" text="RUSIA">
      <formula>NOT(ISERROR(SEARCH("RUSIA",B17)))</formula>
    </cfRule>
    <cfRule type="containsText" dxfId="19654" priority="19437" operator="containsText" text="HOLANDA">
      <formula>NOT(ISERROR(SEARCH("HOLANDA",B17)))</formula>
    </cfRule>
    <cfRule type="containsText" dxfId="19653" priority="19438" operator="containsText" text="FRANCIA">
      <formula>NOT(ISERROR(SEARCH("FRANCIA",B17)))</formula>
    </cfRule>
    <cfRule type="containsText" dxfId="19652" priority="19439" operator="containsText" text="ITALIA">
      <formula>NOT(ISERROR(SEARCH("ITALIA",B17)))</formula>
    </cfRule>
    <cfRule type="containsText" dxfId="19651" priority="19440" operator="containsText" text="BÉLGICA">
      <formula>NOT(ISERROR(SEARCH("BÉLGICA",B17)))</formula>
    </cfRule>
    <cfRule type="containsText" dxfId="19650" priority="19441" operator="containsText" text="ESPAÑA">
      <formula>NOT(ISERROR(SEARCH("ESPAÑA",B17)))</formula>
    </cfRule>
    <cfRule type="containsText" dxfId="19649" priority="19442" operator="containsText" text="ALEMANIA">
      <formula>NOT(ISERROR(SEARCH("ALEMANIA",B17)))</formula>
    </cfRule>
    <cfRule type="containsText" dxfId="19648" priority="19443" operator="containsText" text="PAÍSES NÓRDICOS">
      <formula>NOT(ISERROR(SEARCH("PAÍSES NÓRDICOS",B17)))</formula>
    </cfRule>
    <cfRule type="containsText" dxfId="19647" priority="19444" operator="containsText" text="REINO UNIDO">
      <formula>NOT(ISERROR(SEARCH("REINO UNIDO",B17)))</formula>
    </cfRule>
    <cfRule type="containsText" dxfId="19646" priority="19445" operator="containsText" text="DINAMARCA">
      <formula>NOT(ISERROR(SEARCH("DINAMARCA",B17)))</formula>
    </cfRule>
    <cfRule type="containsText" dxfId="19645" priority="19446" operator="containsText" text="NORUEGA">
      <formula>NOT(ISERROR(SEARCH("NORUEGA",B17)))</formula>
    </cfRule>
    <cfRule type="containsText" dxfId="19644" priority="19447" operator="containsText" text="FINLANDIA">
      <formula>NOT(ISERROR(SEARCH("FINLANDIA",B17)))</formula>
    </cfRule>
    <cfRule type="containsText" dxfId="19643" priority="19448" operator="containsText" text="SUECIA">
      <formula>NOT(ISERROR(SEARCH("SUECIA",B17)))</formula>
    </cfRule>
  </conditionalFormatting>
  <conditionalFormatting sqref="B17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:B21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8">
    <cfRule type="containsText" dxfId="19506" priority="19279" operator="containsText" text="SUIZA">
      <formula>NOT(ISERROR(SEARCH("SUIZA",B18)))</formula>
    </cfRule>
    <cfRule type="containsText" dxfId="19505" priority="19280" operator="containsText" text="AUSTRIA">
      <formula>NOT(ISERROR(SEARCH("AUSTRIA",B18)))</formula>
    </cfRule>
    <cfRule type="containsText" dxfId="19504" priority="19281" operator="containsText" text="IRLANDA">
      <formula>NOT(ISERROR(SEARCH("IRLANDA",B18)))</formula>
    </cfRule>
    <cfRule type="containsText" dxfId="19503" priority="19282" operator="containsText" text="PAÍSES DEL ESTE">
      <formula>NOT(ISERROR(SEARCH("PAÍSES DEL ESTE",B18)))</formula>
    </cfRule>
    <cfRule type="containsText" dxfId="19502" priority="19283" operator="containsText" text="RUSIA">
      <formula>NOT(ISERROR(SEARCH("RUSIA",B18)))</formula>
    </cfRule>
    <cfRule type="containsText" dxfId="19501" priority="19284" operator="containsText" text="HOLANDA">
      <formula>NOT(ISERROR(SEARCH("HOLANDA",B18)))</formula>
    </cfRule>
    <cfRule type="containsText" dxfId="19500" priority="19285" operator="containsText" text="FRANCIA">
      <formula>NOT(ISERROR(SEARCH("FRANCIA",B18)))</formula>
    </cfRule>
    <cfRule type="containsText" dxfId="19499" priority="19286" operator="containsText" text="ITALIA">
      <formula>NOT(ISERROR(SEARCH("ITALIA",B18)))</formula>
    </cfRule>
    <cfRule type="containsText" dxfId="19498" priority="19287" operator="containsText" text="BÉLGICA">
      <formula>NOT(ISERROR(SEARCH("BÉLGICA",B18)))</formula>
    </cfRule>
    <cfRule type="containsText" dxfId="19497" priority="19288" operator="containsText" text="ESPAÑA">
      <formula>NOT(ISERROR(SEARCH("ESPAÑA",B18)))</formula>
    </cfRule>
    <cfRule type="containsText" dxfId="19496" priority="19289" operator="containsText" text="ALEMANIA">
      <formula>NOT(ISERROR(SEARCH("ALEMANIA",B18)))</formula>
    </cfRule>
    <cfRule type="containsText" dxfId="19495" priority="19290" operator="containsText" text="PAÍSES NÓRDICOS">
      <formula>NOT(ISERROR(SEARCH("PAÍSES NÓRDICOS",B18)))</formula>
    </cfRule>
    <cfRule type="containsText" dxfId="19494" priority="19291" operator="containsText" text="REINO UNIDO">
      <formula>NOT(ISERROR(SEARCH("REINO UNIDO",B18)))</formula>
    </cfRule>
    <cfRule type="containsText" dxfId="19493" priority="19292" operator="containsText" text="DINAMARCA">
      <formula>NOT(ISERROR(SEARCH("DINAMARCA",B18)))</formula>
    </cfRule>
    <cfRule type="containsText" dxfId="19492" priority="19293" operator="containsText" text="NORUEGA">
      <formula>NOT(ISERROR(SEARCH("NORUEGA",B18)))</formula>
    </cfRule>
    <cfRule type="containsText" dxfId="19491" priority="19294" operator="containsText" text="FINLANDIA">
      <formula>NOT(ISERROR(SEARCH("FINLANDIA",B18)))</formula>
    </cfRule>
    <cfRule type="containsText" dxfId="19490" priority="19295" operator="containsText" text="SUECIA">
      <formula>NOT(ISERROR(SEARCH("SUECIA",B18)))</formula>
    </cfRule>
  </conditionalFormatting>
  <conditionalFormatting sqref="B18">
    <cfRule type="containsText" dxfId="19489" priority="19262" operator="containsText" text="SUIZA">
      <formula>NOT(ISERROR(SEARCH("SUIZA",B18)))</formula>
    </cfRule>
    <cfRule type="containsText" dxfId="19488" priority="19263" operator="containsText" text="AUSTRIA">
      <formula>NOT(ISERROR(SEARCH("AUSTRIA",B18)))</formula>
    </cfRule>
    <cfRule type="containsText" dxfId="19487" priority="19264" operator="containsText" text="IRLANDA">
      <formula>NOT(ISERROR(SEARCH("IRLANDA",B18)))</formula>
    </cfRule>
    <cfRule type="containsText" dxfId="19486" priority="19265" operator="containsText" text="PAÍSES DEL ESTE">
      <formula>NOT(ISERROR(SEARCH("PAÍSES DEL ESTE",B18)))</formula>
    </cfRule>
    <cfRule type="containsText" dxfId="19485" priority="19266" operator="containsText" text="RUSIA">
      <formula>NOT(ISERROR(SEARCH("RUSIA",B18)))</formula>
    </cfRule>
    <cfRule type="containsText" dxfId="19484" priority="19267" operator="containsText" text="HOLANDA">
      <formula>NOT(ISERROR(SEARCH("HOLANDA",B18)))</formula>
    </cfRule>
    <cfRule type="containsText" dxfId="19483" priority="19268" operator="containsText" text="FRANCIA">
      <formula>NOT(ISERROR(SEARCH("FRANCIA",B18)))</formula>
    </cfRule>
    <cfRule type="containsText" dxfId="19482" priority="19269" operator="containsText" text="ITALIA">
      <formula>NOT(ISERROR(SEARCH("ITALIA",B18)))</formula>
    </cfRule>
    <cfRule type="containsText" dxfId="19481" priority="19270" operator="containsText" text="BÉLGICA">
      <formula>NOT(ISERROR(SEARCH("BÉLGICA",B18)))</formula>
    </cfRule>
    <cfRule type="containsText" dxfId="19480" priority="19271" operator="containsText" text="ESPAÑA">
      <formula>NOT(ISERROR(SEARCH("ESPAÑA",B18)))</formula>
    </cfRule>
    <cfRule type="containsText" dxfId="19479" priority="19272" operator="containsText" text="ALEMANIA">
      <formula>NOT(ISERROR(SEARCH("ALEMANIA",B18)))</formula>
    </cfRule>
    <cfRule type="containsText" dxfId="19478" priority="19273" operator="containsText" text="PAÍSES NÓRDICOS">
      <formula>NOT(ISERROR(SEARCH("PAÍSES NÓRDICOS",B18)))</formula>
    </cfRule>
    <cfRule type="containsText" dxfId="19477" priority="19274" operator="containsText" text="REINO UNIDO">
      <formula>NOT(ISERROR(SEARCH("REINO UNIDO",B18)))</formula>
    </cfRule>
    <cfRule type="containsText" dxfId="19476" priority="19275" operator="containsText" text="DINAMARCA">
      <formula>NOT(ISERROR(SEARCH("DINAMARCA",B18)))</formula>
    </cfRule>
    <cfRule type="containsText" dxfId="19475" priority="19276" operator="containsText" text="NORUEGA">
      <formula>NOT(ISERROR(SEARCH("NORUEGA",B18)))</formula>
    </cfRule>
    <cfRule type="containsText" dxfId="19474" priority="19277" operator="containsText" text="FINLANDIA">
      <formula>NOT(ISERROR(SEARCH("FINLANDIA",B18)))</formula>
    </cfRule>
    <cfRule type="containsText" dxfId="19473" priority="19278" operator="containsText" text="SUECIA">
      <formula>NOT(ISERROR(SEARCH("SUECIA",B18)))</formula>
    </cfRule>
  </conditionalFormatting>
  <conditionalFormatting sqref="B18">
    <cfRule type="containsText" dxfId="19472" priority="19245" operator="containsText" text="SUIZA">
      <formula>NOT(ISERROR(SEARCH("SUIZA",B18)))</formula>
    </cfRule>
    <cfRule type="containsText" dxfId="19471" priority="19246" operator="containsText" text="AUSTRIA">
      <formula>NOT(ISERROR(SEARCH("AUSTRIA",B18)))</formula>
    </cfRule>
    <cfRule type="containsText" dxfId="19470" priority="19247" operator="containsText" text="IRLANDA">
      <formula>NOT(ISERROR(SEARCH("IRLANDA",B18)))</formula>
    </cfRule>
    <cfRule type="containsText" dxfId="19469" priority="19248" operator="containsText" text="PAÍSES DEL ESTE">
      <formula>NOT(ISERROR(SEARCH("PAÍSES DEL ESTE",B18)))</formula>
    </cfRule>
    <cfRule type="containsText" dxfId="19468" priority="19249" operator="containsText" text="RUSIA">
      <formula>NOT(ISERROR(SEARCH("RUSIA",B18)))</formula>
    </cfRule>
    <cfRule type="containsText" dxfId="19467" priority="19250" operator="containsText" text="HOLANDA">
      <formula>NOT(ISERROR(SEARCH("HOLANDA",B18)))</formula>
    </cfRule>
    <cfRule type="containsText" dxfId="19466" priority="19251" operator="containsText" text="FRANCIA">
      <formula>NOT(ISERROR(SEARCH("FRANCIA",B18)))</formula>
    </cfRule>
    <cfRule type="containsText" dxfId="19465" priority="19252" operator="containsText" text="ITALIA">
      <formula>NOT(ISERROR(SEARCH("ITALIA",B18)))</formula>
    </cfRule>
    <cfRule type="containsText" dxfId="19464" priority="19253" operator="containsText" text="BÉLGICA">
      <formula>NOT(ISERROR(SEARCH("BÉLGICA",B18)))</formula>
    </cfRule>
    <cfRule type="containsText" dxfId="19463" priority="19254" operator="containsText" text="ESPAÑA">
      <formula>NOT(ISERROR(SEARCH("ESPAÑA",B18)))</formula>
    </cfRule>
    <cfRule type="containsText" dxfId="19462" priority="19255" operator="containsText" text="ALEMANIA">
      <formula>NOT(ISERROR(SEARCH("ALEMANIA",B18)))</formula>
    </cfRule>
    <cfRule type="containsText" dxfId="19461" priority="19256" operator="containsText" text="PAÍSES NÓRDICOS">
      <formula>NOT(ISERROR(SEARCH("PAÍSES NÓRDICOS",B18)))</formula>
    </cfRule>
    <cfRule type="containsText" dxfId="19460" priority="19257" operator="containsText" text="REINO UNIDO">
      <formula>NOT(ISERROR(SEARCH("REINO UNIDO",B18)))</formula>
    </cfRule>
    <cfRule type="containsText" dxfId="19459" priority="19258" operator="containsText" text="DINAMARCA">
      <formula>NOT(ISERROR(SEARCH("DINAMARCA",B18)))</formula>
    </cfRule>
    <cfRule type="containsText" dxfId="19458" priority="19259" operator="containsText" text="NORUEGA">
      <formula>NOT(ISERROR(SEARCH("NORUEGA",B18)))</formula>
    </cfRule>
    <cfRule type="containsText" dxfId="19457" priority="19260" operator="containsText" text="FINLANDIA">
      <formula>NOT(ISERROR(SEARCH("FINLANDIA",B18)))</formula>
    </cfRule>
    <cfRule type="containsText" dxfId="19456" priority="19261" operator="containsText" text="SUECIA">
      <formula>NOT(ISERROR(SEARCH("SUECIA",B18)))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9">
    <cfRule type="containsText" dxfId="19404" priority="19177" operator="containsText" text="SUIZA">
      <formula>NOT(ISERROR(SEARCH("SUIZA",B19)))</formula>
    </cfRule>
    <cfRule type="containsText" dxfId="19403" priority="19178" operator="containsText" text="AUSTRIA">
      <formula>NOT(ISERROR(SEARCH("AUSTRIA",B19)))</formula>
    </cfRule>
    <cfRule type="containsText" dxfId="19402" priority="19179" operator="containsText" text="IRLANDA">
      <formula>NOT(ISERROR(SEARCH("IRLANDA",B19)))</formula>
    </cfRule>
    <cfRule type="containsText" dxfId="19401" priority="19180" operator="containsText" text="PAÍSES DEL ESTE">
      <formula>NOT(ISERROR(SEARCH("PAÍSES DEL ESTE",B19)))</formula>
    </cfRule>
    <cfRule type="containsText" dxfId="19400" priority="19181" operator="containsText" text="RUSIA">
      <formula>NOT(ISERROR(SEARCH("RUSIA",B19)))</formula>
    </cfRule>
    <cfRule type="containsText" dxfId="19399" priority="19182" operator="containsText" text="HOLANDA">
      <formula>NOT(ISERROR(SEARCH("HOLANDA",B19)))</formula>
    </cfRule>
    <cfRule type="containsText" dxfId="19398" priority="19183" operator="containsText" text="FRANCIA">
      <formula>NOT(ISERROR(SEARCH("FRANCIA",B19)))</formula>
    </cfRule>
    <cfRule type="containsText" dxfId="19397" priority="19184" operator="containsText" text="ITALIA">
      <formula>NOT(ISERROR(SEARCH("ITALIA",B19)))</formula>
    </cfRule>
    <cfRule type="containsText" dxfId="19396" priority="19185" operator="containsText" text="BÉLGICA">
      <formula>NOT(ISERROR(SEARCH("BÉLGICA",B19)))</formula>
    </cfRule>
    <cfRule type="containsText" dxfId="19395" priority="19186" operator="containsText" text="ESPAÑA">
      <formula>NOT(ISERROR(SEARCH("ESPAÑA",B19)))</formula>
    </cfRule>
    <cfRule type="containsText" dxfId="19394" priority="19187" operator="containsText" text="ALEMANIA">
      <formula>NOT(ISERROR(SEARCH("ALEMANIA",B19)))</formula>
    </cfRule>
    <cfRule type="containsText" dxfId="19393" priority="19188" operator="containsText" text="PAÍSES NÓRDICOS">
      <formula>NOT(ISERROR(SEARCH("PAÍSES NÓRDICOS",B19)))</formula>
    </cfRule>
    <cfRule type="containsText" dxfId="19392" priority="19189" operator="containsText" text="REINO UNIDO">
      <formula>NOT(ISERROR(SEARCH("REINO UNIDO",B19)))</formula>
    </cfRule>
    <cfRule type="containsText" dxfId="19391" priority="19190" operator="containsText" text="DINAMARCA">
      <formula>NOT(ISERROR(SEARCH("DINAMARCA",B19)))</formula>
    </cfRule>
    <cfRule type="containsText" dxfId="19390" priority="19191" operator="containsText" text="NORUEGA">
      <formula>NOT(ISERROR(SEARCH("NORUEGA",B19)))</formula>
    </cfRule>
    <cfRule type="containsText" dxfId="19389" priority="19192" operator="containsText" text="FINLANDIA">
      <formula>NOT(ISERROR(SEARCH("FINLANDIA",B19)))</formula>
    </cfRule>
    <cfRule type="containsText" dxfId="19388" priority="19193" operator="containsText" text="SUECIA">
      <formula>NOT(ISERROR(SEARCH("SUECIA",B19)))</formula>
    </cfRule>
  </conditionalFormatting>
  <conditionalFormatting sqref="B19:B20">
    <cfRule type="containsText" dxfId="19387" priority="19160" operator="containsText" text="SUIZA">
      <formula>NOT(ISERROR(SEARCH("SUIZA",B19)))</formula>
    </cfRule>
    <cfRule type="containsText" dxfId="19386" priority="19161" operator="containsText" text="AUSTRIA">
      <formula>NOT(ISERROR(SEARCH("AUSTRIA",B19)))</formula>
    </cfRule>
    <cfRule type="containsText" dxfId="19385" priority="19162" operator="containsText" text="IRLANDA">
      <formula>NOT(ISERROR(SEARCH("IRLANDA",B19)))</formula>
    </cfRule>
    <cfRule type="containsText" dxfId="19384" priority="19163" operator="containsText" text="PAÍSES DEL ESTE">
      <formula>NOT(ISERROR(SEARCH("PAÍSES DEL ESTE",B19)))</formula>
    </cfRule>
    <cfRule type="containsText" dxfId="19383" priority="19164" operator="containsText" text="RUSIA">
      <formula>NOT(ISERROR(SEARCH("RUSIA",B19)))</formula>
    </cfRule>
    <cfRule type="containsText" dxfId="19382" priority="19165" operator="containsText" text="HOLANDA">
      <formula>NOT(ISERROR(SEARCH("HOLANDA",B19)))</formula>
    </cfRule>
    <cfRule type="containsText" dxfId="19381" priority="19166" operator="containsText" text="FRANCIA">
      <formula>NOT(ISERROR(SEARCH("FRANCIA",B19)))</formula>
    </cfRule>
    <cfRule type="containsText" dxfId="19380" priority="19167" operator="containsText" text="ITALIA">
      <formula>NOT(ISERROR(SEARCH("ITALIA",B19)))</formula>
    </cfRule>
    <cfRule type="containsText" dxfId="19379" priority="19168" operator="containsText" text="BÉLGICA">
      <formula>NOT(ISERROR(SEARCH("BÉLGICA",B19)))</formula>
    </cfRule>
    <cfRule type="containsText" dxfId="19378" priority="19169" operator="containsText" text="ESPAÑA">
      <formula>NOT(ISERROR(SEARCH("ESPAÑA",B19)))</formula>
    </cfRule>
    <cfRule type="containsText" dxfId="19377" priority="19170" operator="containsText" text="ALEMANIA">
      <formula>NOT(ISERROR(SEARCH("ALEMANIA",B19)))</formula>
    </cfRule>
    <cfRule type="containsText" dxfId="19376" priority="19171" operator="containsText" text="PAÍSES NÓRDICOS">
      <formula>NOT(ISERROR(SEARCH("PAÍSES NÓRDICOS",B19)))</formula>
    </cfRule>
    <cfRule type="containsText" dxfId="19375" priority="19172" operator="containsText" text="REINO UNIDO">
      <formula>NOT(ISERROR(SEARCH("REINO UNIDO",B19)))</formula>
    </cfRule>
    <cfRule type="containsText" dxfId="19374" priority="19173" operator="containsText" text="DINAMARCA">
      <formula>NOT(ISERROR(SEARCH("DINAMARCA",B19)))</formula>
    </cfRule>
    <cfRule type="containsText" dxfId="19373" priority="19174" operator="containsText" text="NORUEGA">
      <formula>NOT(ISERROR(SEARCH("NORUEGA",B19)))</formula>
    </cfRule>
    <cfRule type="containsText" dxfId="19372" priority="19175" operator="containsText" text="FINLANDIA">
      <formula>NOT(ISERROR(SEARCH("FINLANDIA",B19)))</formula>
    </cfRule>
    <cfRule type="containsText" dxfId="19371" priority="19176" operator="containsText" text="SUECIA">
      <formula>NOT(ISERROR(SEARCH("SUECIA",B19)))</formula>
    </cfRule>
  </conditionalFormatting>
  <conditionalFormatting sqref="B19">
    <cfRule type="containsText" dxfId="19370" priority="19143" operator="containsText" text="SUIZA">
      <formula>NOT(ISERROR(SEARCH("SUIZA",B19)))</formula>
    </cfRule>
    <cfRule type="containsText" dxfId="19369" priority="19144" operator="containsText" text="AUSTRIA">
      <formula>NOT(ISERROR(SEARCH("AUSTRIA",B19)))</formula>
    </cfRule>
    <cfRule type="containsText" dxfId="19368" priority="19145" operator="containsText" text="IRLANDA">
      <formula>NOT(ISERROR(SEARCH("IRLANDA",B19)))</formula>
    </cfRule>
    <cfRule type="containsText" dxfId="19367" priority="19146" operator="containsText" text="PAÍSES DEL ESTE">
      <formula>NOT(ISERROR(SEARCH("PAÍSES DEL ESTE",B19)))</formula>
    </cfRule>
    <cfRule type="containsText" dxfId="19366" priority="19147" operator="containsText" text="RUSIA">
      <formula>NOT(ISERROR(SEARCH("RUSIA",B19)))</formula>
    </cfRule>
    <cfRule type="containsText" dxfId="19365" priority="19148" operator="containsText" text="HOLANDA">
      <formula>NOT(ISERROR(SEARCH("HOLANDA",B19)))</formula>
    </cfRule>
    <cfRule type="containsText" dxfId="19364" priority="19149" operator="containsText" text="FRANCIA">
      <formula>NOT(ISERROR(SEARCH("FRANCIA",B19)))</formula>
    </cfRule>
    <cfRule type="containsText" dxfId="19363" priority="19150" operator="containsText" text="ITALIA">
      <formula>NOT(ISERROR(SEARCH("ITALIA",B19)))</formula>
    </cfRule>
    <cfRule type="containsText" dxfId="19362" priority="19151" operator="containsText" text="BÉLGICA">
      <formula>NOT(ISERROR(SEARCH("BÉLGICA",B19)))</formula>
    </cfRule>
    <cfRule type="containsText" dxfId="19361" priority="19152" operator="containsText" text="ESPAÑA">
      <formula>NOT(ISERROR(SEARCH("ESPAÑA",B19)))</formula>
    </cfRule>
    <cfRule type="containsText" dxfId="19360" priority="19153" operator="containsText" text="ALEMANIA">
      <formula>NOT(ISERROR(SEARCH("ALEMANIA",B19)))</formula>
    </cfRule>
    <cfRule type="containsText" dxfId="19359" priority="19154" operator="containsText" text="PAÍSES NÓRDICOS">
      <formula>NOT(ISERROR(SEARCH("PAÍSES NÓRDICOS",B19)))</formula>
    </cfRule>
    <cfRule type="containsText" dxfId="19358" priority="19155" operator="containsText" text="REINO UNIDO">
      <formula>NOT(ISERROR(SEARCH("REINO UNIDO",B19)))</formula>
    </cfRule>
    <cfRule type="containsText" dxfId="19357" priority="19156" operator="containsText" text="DINAMARCA">
      <formula>NOT(ISERROR(SEARCH("DINAMARCA",B19)))</formula>
    </cfRule>
    <cfRule type="containsText" dxfId="19356" priority="19157" operator="containsText" text="NORUEGA">
      <formula>NOT(ISERROR(SEARCH("NORUEGA",B19)))</formula>
    </cfRule>
    <cfRule type="containsText" dxfId="19355" priority="19158" operator="containsText" text="FINLANDIA">
      <formula>NOT(ISERROR(SEARCH("FINLANDIA",B19)))</formula>
    </cfRule>
    <cfRule type="containsText" dxfId="19354" priority="19159" operator="containsText" text="SUECIA">
      <formula>NOT(ISERROR(SEARCH("SUECIA",B19)))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20">
    <cfRule type="containsText" dxfId="19166" priority="18939" operator="containsText" text="SUIZA">
      <formula>NOT(ISERROR(SEARCH("SUIZA",B20)))</formula>
    </cfRule>
    <cfRule type="containsText" dxfId="19165" priority="18940" operator="containsText" text="AUSTRIA">
      <formula>NOT(ISERROR(SEARCH("AUSTRIA",B20)))</formula>
    </cfRule>
    <cfRule type="containsText" dxfId="19164" priority="18941" operator="containsText" text="IRLANDA">
      <formula>NOT(ISERROR(SEARCH("IRLANDA",B20)))</formula>
    </cfRule>
    <cfRule type="containsText" dxfId="19163" priority="18942" operator="containsText" text="PAÍSES DEL ESTE">
      <formula>NOT(ISERROR(SEARCH("PAÍSES DEL ESTE",B20)))</formula>
    </cfRule>
    <cfRule type="containsText" dxfId="19162" priority="18943" operator="containsText" text="RUSIA">
      <formula>NOT(ISERROR(SEARCH("RUSIA",B20)))</formula>
    </cfRule>
    <cfRule type="containsText" dxfId="19161" priority="18944" operator="containsText" text="HOLANDA">
      <formula>NOT(ISERROR(SEARCH("HOLANDA",B20)))</formula>
    </cfRule>
    <cfRule type="containsText" dxfId="19160" priority="18945" operator="containsText" text="FRANCIA">
      <formula>NOT(ISERROR(SEARCH("FRANCIA",B20)))</formula>
    </cfRule>
    <cfRule type="containsText" dxfId="19159" priority="18946" operator="containsText" text="ITALIA">
      <formula>NOT(ISERROR(SEARCH("ITALIA",B20)))</formula>
    </cfRule>
    <cfRule type="containsText" dxfId="19158" priority="18947" operator="containsText" text="BÉLGICA">
      <formula>NOT(ISERROR(SEARCH("BÉLGICA",B20)))</formula>
    </cfRule>
    <cfRule type="containsText" dxfId="19157" priority="18948" operator="containsText" text="ESPAÑA">
      <formula>NOT(ISERROR(SEARCH("ESPAÑA",B20)))</formula>
    </cfRule>
    <cfRule type="containsText" dxfId="19156" priority="18949" operator="containsText" text="ALEMANIA">
      <formula>NOT(ISERROR(SEARCH("ALEMANIA",B20)))</formula>
    </cfRule>
    <cfRule type="containsText" dxfId="19155" priority="18950" operator="containsText" text="PAÍSES NÓRDICOS">
      <formula>NOT(ISERROR(SEARCH("PAÍSES NÓRDICOS",B20)))</formula>
    </cfRule>
    <cfRule type="containsText" dxfId="19154" priority="18951" operator="containsText" text="REINO UNIDO">
      <formula>NOT(ISERROR(SEARCH("REINO UNIDO",B20)))</formula>
    </cfRule>
    <cfRule type="containsText" dxfId="19153" priority="18952" operator="containsText" text="DINAMARCA">
      <formula>NOT(ISERROR(SEARCH("DINAMARCA",B20)))</formula>
    </cfRule>
    <cfRule type="containsText" dxfId="19152" priority="18953" operator="containsText" text="NORUEGA">
      <formula>NOT(ISERROR(SEARCH("NORUEGA",B20)))</formula>
    </cfRule>
    <cfRule type="containsText" dxfId="19151" priority="18954" operator="containsText" text="FINLANDIA">
      <formula>NOT(ISERROR(SEARCH("FINLANDIA",B20)))</formula>
    </cfRule>
    <cfRule type="containsText" dxfId="19150" priority="18955" operator="containsText" text="SUECIA">
      <formula>NOT(ISERROR(SEARCH("SUECIA",B20)))</formula>
    </cfRule>
  </conditionalFormatting>
  <conditionalFormatting sqref="B17:B21">
    <cfRule type="containsText" dxfId="19149" priority="18922" operator="containsText" text="SUIZA">
      <formula>NOT(ISERROR(SEARCH("SUIZA",B17)))</formula>
    </cfRule>
    <cfRule type="containsText" dxfId="19148" priority="18923" operator="containsText" text="AUSTRIA">
      <formula>NOT(ISERROR(SEARCH("AUSTRIA",B17)))</formula>
    </cfRule>
    <cfRule type="containsText" dxfId="19147" priority="18924" operator="containsText" text="IRLANDA">
      <formula>NOT(ISERROR(SEARCH("IRLANDA",B17)))</formula>
    </cfRule>
    <cfRule type="containsText" dxfId="19146" priority="18925" operator="containsText" text="PAÍSES DEL ESTE">
      <formula>NOT(ISERROR(SEARCH("PAÍSES DEL ESTE",B17)))</formula>
    </cfRule>
    <cfRule type="containsText" dxfId="19145" priority="18926" operator="containsText" text="RUSIA">
      <formula>NOT(ISERROR(SEARCH("RUSIA",B17)))</formula>
    </cfRule>
    <cfRule type="containsText" dxfId="19144" priority="18927" operator="containsText" text="HOLANDA">
      <formula>NOT(ISERROR(SEARCH("HOLANDA",B17)))</formula>
    </cfRule>
    <cfRule type="containsText" dxfId="19143" priority="18928" operator="containsText" text="FRANCIA">
      <formula>NOT(ISERROR(SEARCH("FRANCIA",B17)))</formula>
    </cfRule>
    <cfRule type="containsText" dxfId="19142" priority="18929" operator="containsText" text="ITALIA">
      <formula>NOT(ISERROR(SEARCH("ITALIA",B17)))</formula>
    </cfRule>
    <cfRule type="containsText" dxfId="19141" priority="18930" operator="containsText" text="BÉLGICA">
      <formula>NOT(ISERROR(SEARCH("BÉLGICA",B17)))</formula>
    </cfRule>
    <cfRule type="containsText" dxfId="19140" priority="18931" operator="containsText" text="ESPAÑA">
      <formula>NOT(ISERROR(SEARCH("ESPAÑA",B17)))</formula>
    </cfRule>
    <cfRule type="containsText" dxfId="19139" priority="18932" operator="containsText" text="ALEMANIA">
      <formula>NOT(ISERROR(SEARCH("ALEMANIA",B17)))</formula>
    </cfRule>
    <cfRule type="containsText" dxfId="19138" priority="18933" operator="containsText" text="PAÍSES NÓRDICOS">
      <formula>NOT(ISERROR(SEARCH("PAÍSES NÓRDICOS",B17)))</formula>
    </cfRule>
    <cfRule type="containsText" dxfId="19137" priority="18934" operator="containsText" text="REINO UNIDO">
      <formula>NOT(ISERROR(SEARCH("REINO UNIDO",B17)))</formula>
    </cfRule>
    <cfRule type="containsText" dxfId="19136" priority="18935" operator="containsText" text="DINAMARCA">
      <formula>NOT(ISERROR(SEARCH("DINAMARCA",B17)))</formula>
    </cfRule>
    <cfRule type="containsText" dxfId="19135" priority="18936" operator="containsText" text="NORUEGA">
      <formula>NOT(ISERROR(SEARCH("NORUEGA",B17)))</formula>
    </cfRule>
    <cfRule type="containsText" dxfId="19134" priority="18937" operator="containsText" text="FINLANDIA">
      <formula>NOT(ISERROR(SEARCH("FINLANDIA",B17)))</formula>
    </cfRule>
    <cfRule type="containsText" dxfId="19133" priority="18938" operator="containsText" text="SUECIA">
      <formula>NOT(ISERROR(SEARCH("SUECIA",B17)))</formula>
    </cfRule>
  </conditionalFormatting>
  <conditionalFormatting sqref="B17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:B21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8">
    <cfRule type="containsText" dxfId="18945" priority="18718" operator="containsText" text="SUIZA">
      <formula>NOT(ISERROR(SEARCH("SUIZA",B18)))</formula>
    </cfRule>
    <cfRule type="containsText" dxfId="18944" priority="18719" operator="containsText" text="AUSTRIA">
      <formula>NOT(ISERROR(SEARCH("AUSTRIA",B18)))</formula>
    </cfRule>
    <cfRule type="containsText" dxfId="18943" priority="18720" operator="containsText" text="IRLANDA">
      <formula>NOT(ISERROR(SEARCH("IRLANDA",B18)))</formula>
    </cfRule>
    <cfRule type="containsText" dxfId="18942" priority="18721" operator="containsText" text="PAÍSES DEL ESTE">
      <formula>NOT(ISERROR(SEARCH("PAÍSES DEL ESTE",B18)))</formula>
    </cfRule>
    <cfRule type="containsText" dxfId="18941" priority="18722" operator="containsText" text="RUSIA">
      <formula>NOT(ISERROR(SEARCH("RUSIA",B18)))</formula>
    </cfRule>
    <cfRule type="containsText" dxfId="18940" priority="18723" operator="containsText" text="HOLANDA">
      <formula>NOT(ISERROR(SEARCH("HOLANDA",B18)))</formula>
    </cfRule>
    <cfRule type="containsText" dxfId="18939" priority="18724" operator="containsText" text="FRANCIA">
      <formula>NOT(ISERROR(SEARCH("FRANCIA",B18)))</formula>
    </cfRule>
    <cfRule type="containsText" dxfId="18938" priority="18725" operator="containsText" text="ITALIA">
      <formula>NOT(ISERROR(SEARCH("ITALIA",B18)))</formula>
    </cfRule>
    <cfRule type="containsText" dxfId="18937" priority="18726" operator="containsText" text="BÉLGICA">
      <formula>NOT(ISERROR(SEARCH("BÉLGICA",B18)))</formula>
    </cfRule>
    <cfRule type="containsText" dxfId="18936" priority="18727" operator="containsText" text="ESPAÑA">
      <formula>NOT(ISERROR(SEARCH("ESPAÑA",B18)))</formula>
    </cfRule>
    <cfRule type="containsText" dxfId="18935" priority="18728" operator="containsText" text="ALEMANIA">
      <formula>NOT(ISERROR(SEARCH("ALEMANIA",B18)))</formula>
    </cfRule>
    <cfRule type="containsText" dxfId="18934" priority="18729" operator="containsText" text="PAÍSES NÓRDICOS">
      <formula>NOT(ISERROR(SEARCH("PAÍSES NÓRDICOS",B18)))</formula>
    </cfRule>
    <cfRule type="containsText" dxfId="18933" priority="18730" operator="containsText" text="REINO UNIDO">
      <formula>NOT(ISERROR(SEARCH("REINO UNIDO",B18)))</formula>
    </cfRule>
    <cfRule type="containsText" dxfId="18932" priority="18731" operator="containsText" text="DINAMARCA">
      <formula>NOT(ISERROR(SEARCH("DINAMARCA",B18)))</formula>
    </cfRule>
    <cfRule type="containsText" dxfId="18931" priority="18732" operator="containsText" text="NORUEGA">
      <formula>NOT(ISERROR(SEARCH("NORUEGA",B18)))</formula>
    </cfRule>
    <cfRule type="containsText" dxfId="18930" priority="18733" operator="containsText" text="FINLANDIA">
      <formula>NOT(ISERROR(SEARCH("FINLANDIA",B18)))</formula>
    </cfRule>
    <cfRule type="containsText" dxfId="18929" priority="18734" operator="containsText" text="SUECIA">
      <formula>NOT(ISERROR(SEARCH("SUECIA",B18)))</formula>
    </cfRule>
  </conditionalFormatting>
  <conditionalFormatting sqref="B18">
    <cfRule type="containsText" dxfId="18928" priority="18701" operator="containsText" text="SUIZA">
      <formula>NOT(ISERROR(SEARCH("SUIZA",B18)))</formula>
    </cfRule>
    <cfRule type="containsText" dxfId="18927" priority="18702" operator="containsText" text="AUSTRIA">
      <formula>NOT(ISERROR(SEARCH("AUSTRIA",B18)))</formula>
    </cfRule>
    <cfRule type="containsText" dxfId="18926" priority="18703" operator="containsText" text="IRLANDA">
      <formula>NOT(ISERROR(SEARCH("IRLANDA",B18)))</formula>
    </cfRule>
    <cfRule type="containsText" dxfId="18925" priority="18704" operator="containsText" text="PAÍSES DEL ESTE">
      <formula>NOT(ISERROR(SEARCH("PAÍSES DEL ESTE",B18)))</formula>
    </cfRule>
    <cfRule type="containsText" dxfId="18924" priority="18705" operator="containsText" text="RUSIA">
      <formula>NOT(ISERROR(SEARCH("RUSIA",B18)))</formula>
    </cfRule>
    <cfRule type="containsText" dxfId="18923" priority="18706" operator="containsText" text="HOLANDA">
      <formula>NOT(ISERROR(SEARCH("HOLANDA",B18)))</formula>
    </cfRule>
    <cfRule type="containsText" dxfId="18922" priority="18707" operator="containsText" text="FRANCIA">
      <formula>NOT(ISERROR(SEARCH("FRANCIA",B18)))</formula>
    </cfRule>
    <cfRule type="containsText" dxfId="18921" priority="18708" operator="containsText" text="ITALIA">
      <formula>NOT(ISERROR(SEARCH("ITALIA",B18)))</formula>
    </cfRule>
    <cfRule type="containsText" dxfId="18920" priority="18709" operator="containsText" text="BÉLGICA">
      <formula>NOT(ISERROR(SEARCH("BÉLGICA",B18)))</formula>
    </cfRule>
    <cfRule type="containsText" dxfId="18919" priority="18710" operator="containsText" text="ESPAÑA">
      <formula>NOT(ISERROR(SEARCH("ESPAÑA",B18)))</formula>
    </cfRule>
    <cfRule type="containsText" dxfId="18918" priority="18711" operator="containsText" text="ALEMANIA">
      <formula>NOT(ISERROR(SEARCH("ALEMANIA",B18)))</formula>
    </cfRule>
    <cfRule type="containsText" dxfId="18917" priority="18712" operator="containsText" text="PAÍSES NÓRDICOS">
      <formula>NOT(ISERROR(SEARCH("PAÍSES NÓRDICOS",B18)))</formula>
    </cfRule>
    <cfRule type="containsText" dxfId="18916" priority="18713" operator="containsText" text="REINO UNIDO">
      <formula>NOT(ISERROR(SEARCH("REINO UNIDO",B18)))</formula>
    </cfRule>
    <cfRule type="containsText" dxfId="18915" priority="18714" operator="containsText" text="DINAMARCA">
      <formula>NOT(ISERROR(SEARCH("DINAMARCA",B18)))</formula>
    </cfRule>
    <cfRule type="containsText" dxfId="18914" priority="18715" operator="containsText" text="NORUEGA">
      <formula>NOT(ISERROR(SEARCH("NORUEGA",B18)))</formula>
    </cfRule>
    <cfRule type="containsText" dxfId="18913" priority="18716" operator="containsText" text="FINLANDIA">
      <formula>NOT(ISERROR(SEARCH("FINLANDIA",B18)))</formula>
    </cfRule>
    <cfRule type="containsText" dxfId="18912" priority="18717" operator="containsText" text="SUECIA">
      <formula>NOT(ISERROR(SEARCH("SUECIA",B18)))</formula>
    </cfRule>
  </conditionalFormatting>
  <conditionalFormatting sqref="B18">
    <cfRule type="containsText" dxfId="18911" priority="18684" operator="containsText" text="SUIZA">
      <formula>NOT(ISERROR(SEARCH("SUIZA",B18)))</formula>
    </cfRule>
    <cfRule type="containsText" dxfId="18910" priority="18685" operator="containsText" text="AUSTRIA">
      <formula>NOT(ISERROR(SEARCH("AUSTRIA",B18)))</formula>
    </cfRule>
    <cfRule type="containsText" dxfId="18909" priority="18686" operator="containsText" text="IRLANDA">
      <formula>NOT(ISERROR(SEARCH("IRLANDA",B18)))</formula>
    </cfRule>
    <cfRule type="containsText" dxfId="18908" priority="18687" operator="containsText" text="PAÍSES DEL ESTE">
      <formula>NOT(ISERROR(SEARCH("PAÍSES DEL ESTE",B18)))</formula>
    </cfRule>
    <cfRule type="containsText" dxfId="18907" priority="18688" operator="containsText" text="RUSIA">
      <formula>NOT(ISERROR(SEARCH("RUSIA",B18)))</formula>
    </cfRule>
    <cfRule type="containsText" dxfId="18906" priority="18689" operator="containsText" text="HOLANDA">
      <formula>NOT(ISERROR(SEARCH("HOLANDA",B18)))</formula>
    </cfRule>
    <cfRule type="containsText" dxfId="18905" priority="18690" operator="containsText" text="FRANCIA">
      <formula>NOT(ISERROR(SEARCH("FRANCIA",B18)))</formula>
    </cfRule>
    <cfRule type="containsText" dxfId="18904" priority="18691" operator="containsText" text="ITALIA">
      <formula>NOT(ISERROR(SEARCH("ITALIA",B18)))</formula>
    </cfRule>
    <cfRule type="containsText" dxfId="18903" priority="18692" operator="containsText" text="BÉLGICA">
      <formula>NOT(ISERROR(SEARCH("BÉLGICA",B18)))</formula>
    </cfRule>
    <cfRule type="containsText" dxfId="18902" priority="18693" operator="containsText" text="ESPAÑA">
      <formula>NOT(ISERROR(SEARCH("ESPAÑA",B18)))</formula>
    </cfRule>
    <cfRule type="containsText" dxfId="18901" priority="18694" operator="containsText" text="ALEMANIA">
      <formula>NOT(ISERROR(SEARCH("ALEMANIA",B18)))</formula>
    </cfRule>
    <cfRule type="containsText" dxfId="18900" priority="18695" operator="containsText" text="PAÍSES NÓRDICOS">
      <formula>NOT(ISERROR(SEARCH("PAÍSES NÓRDICOS",B18)))</formula>
    </cfRule>
    <cfRule type="containsText" dxfId="18899" priority="18696" operator="containsText" text="REINO UNIDO">
      <formula>NOT(ISERROR(SEARCH("REINO UNIDO",B18)))</formula>
    </cfRule>
    <cfRule type="containsText" dxfId="18898" priority="18697" operator="containsText" text="DINAMARCA">
      <formula>NOT(ISERROR(SEARCH("DINAMARCA",B18)))</formula>
    </cfRule>
    <cfRule type="containsText" dxfId="18897" priority="18698" operator="containsText" text="NORUEGA">
      <formula>NOT(ISERROR(SEARCH("NORUEGA",B18)))</formula>
    </cfRule>
    <cfRule type="containsText" dxfId="18896" priority="18699" operator="containsText" text="FINLANDIA">
      <formula>NOT(ISERROR(SEARCH("FINLANDIA",B18)))</formula>
    </cfRule>
    <cfRule type="containsText" dxfId="18895" priority="18700" operator="containsText" text="SUECIA">
      <formula>NOT(ISERROR(SEARCH("SUECIA",B18)))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:B19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:B19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:B19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:B19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:B19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9">
    <cfRule type="containsText" dxfId="18588" priority="18361" operator="containsText" text="SUIZA">
      <formula>NOT(ISERROR(SEARCH("SUIZA",B19)))</formula>
    </cfRule>
    <cfRule type="containsText" dxfId="18587" priority="18362" operator="containsText" text="AUSTRIA">
      <formula>NOT(ISERROR(SEARCH("AUSTRIA",B19)))</formula>
    </cfRule>
    <cfRule type="containsText" dxfId="18586" priority="18363" operator="containsText" text="IRLANDA">
      <formula>NOT(ISERROR(SEARCH("IRLANDA",B19)))</formula>
    </cfRule>
    <cfRule type="containsText" dxfId="18585" priority="18364" operator="containsText" text="PAÍSES DEL ESTE">
      <formula>NOT(ISERROR(SEARCH("PAÍSES DEL ESTE",B19)))</formula>
    </cfRule>
    <cfRule type="containsText" dxfId="18584" priority="18365" operator="containsText" text="RUSIA">
      <formula>NOT(ISERROR(SEARCH("RUSIA",B19)))</formula>
    </cfRule>
    <cfRule type="containsText" dxfId="18583" priority="18366" operator="containsText" text="HOLANDA">
      <formula>NOT(ISERROR(SEARCH("HOLANDA",B19)))</formula>
    </cfRule>
    <cfRule type="containsText" dxfId="18582" priority="18367" operator="containsText" text="FRANCIA">
      <formula>NOT(ISERROR(SEARCH("FRANCIA",B19)))</formula>
    </cfRule>
    <cfRule type="containsText" dxfId="18581" priority="18368" operator="containsText" text="ITALIA">
      <formula>NOT(ISERROR(SEARCH("ITALIA",B19)))</formula>
    </cfRule>
    <cfRule type="containsText" dxfId="18580" priority="18369" operator="containsText" text="BÉLGICA">
      <formula>NOT(ISERROR(SEARCH("BÉLGICA",B19)))</formula>
    </cfRule>
    <cfRule type="containsText" dxfId="18579" priority="18370" operator="containsText" text="ESPAÑA">
      <formula>NOT(ISERROR(SEARCH("ESPAÑA",B19)))</formula>
    </cfRule>
    <cfRule type="containsText" dxfId="18578" priority="18371" operator="containsText" text="ALEMANIA">
      <formula>NOT(ISERROR(SEARCH("ALEMANIA",B19)))</formula>
    </cfRule>
    <cfRule type="containsText" dxfId="18577" priority="18372" operator="containsText" text="PAÍSES NÓRDICOS">
      <formula>NOT(ISERROR(SEARCH("PAÍSES NÓRDICOS",B19)))</formula>
    </cfRule>
    <cfRule type="containsText" dxfId="18576" priority="18373" operator="containsText" text="REINO UNIDO">
      <formula>NOT(ISERROR(SEARCH("REINO UNIDO",B19)))</formula>
    </cfRule>
    <cfRule type="containsText" dxfId="18575" priority="18374" operator="containsText" text="DINAMARCA">
      <formula>NOT(ISERROR(SEARCH("DINAMARCA",B19)))</formula>
    </cfRule>
    <cfRule type="containsText" dxfId="18574" priority="18375" operator="containsText" text="NORUEGA">
      <formula>NOT(ISERROR(SEARCH("NORUEGA",B19)))</formula>
    </cfRule>
    <cfRule type="containsText" dxfId="18573" priority="18376" operator="containsText" text="FINLANDIA">
      <formula>NOT(ISERROR(SEARCH("FINLANDIA",B19)))</formula>
    </cfRule>
    <cfRule type="containsText" dxfId="18572" priority="18377" operator="containsText" text="SUECIA">
      <formula>NOT(ISERROR(SEARCH("SUECIA",B19)))</formula>
    </cfRule>
  </conditionalFormatting>
  <conditionalFormatting sqref="B19:B20">
    <cfRule type="containsText" dxfId="18571" priority="18344" operator="containsText" text="SUIZA">
      <formula>NOT(ISERROR(SEARCH("SUIZA",B19)))</formula>
    </cfRule>
    <cfRule type="containsText" dxfId="18570" priority="18345" operator="containsText" text="AUSTRIA">
      <formula>NOT(ISERROR(SEARCH("AUSTRIA",B19)))</formula>
    </cfRule>
    <cfRule type="containsText" dxfId="18569" priority="18346" operator="containsText" text="IRLANDA">
      <formula>NOT(ISERROR(SEARCH("IRLANDA",B19)))</formula>
    </cfRule>
    <cfRule type="containsText" dxfId="18568" priority="18347" operator="containsText" text="PAÍSES DEL ESTE">
      <formula>NOT(ISERROR(SEARCH("PAÍSES DEL ESTE",B19)))</formula>
    </cfRule>
    <cfRule type="containsText" dxfId="18567" priority="18348" operator="containsText" text="RUSIA">
      <formula>NOT(ISERROR(SEARCH("RUSIA",B19)))</formula>
    </cfRule>
    <cfRule type="containsText" dxfId="18566" priority="18349" operator="containsText" text="HOLANDA">
      <formula>NOT(ISERROR(SEARCH("HOLANDA",B19)))</formula>
    </cfRule>
    <cfRule type="containsText" dxfId="18565" priority="18350" operator="containsText" text="FRANCIA">
      <formula>NOT(ISERROR(SEARCH("FRANCIA",B19)))</formula>
    </cfRule>
    <cfRule type="containsText" dxfId="18564" priority="18351" operator="containsText" text="ITALIA">
      <formula>NOT(ISERROR(SEARCH("ITALIA",B19)))</formula>
    </cfRule>
    <cfRule type="containsText" dxfId="18563" priority="18352" operator="containsText" text="BÉLGICA">
      <formula>NOT(ISERROR(SEARCH("BÉLGICA",B19)))</formula>
    </cfRule>
    <cfRule type="containsText" dxfId="18562" priority="18353" operator="containsText" text="ESPAÑA">
      <formula>NOT(ISERROR(SEARCH("ESPAÑA",B19)))</formula>
    </cfRule>
    <cfRule type="containsText" dxfId="18561" priority="18354" operator="containsText" text="ALEMANIA">
      <formula>NOT(ISERROR(SEARCH("ALEMANIA",B19)))</formula>
    </cfRule>
    <cfRule type="containsText" dxfId="18560" priority="18355" operator="containsText" text="PAÍSES NÓRDICOS">
      <formula>NOT(ISERROR(SEARCH("PAÍSES NÓRDICOS",B19)))</formula>
    </cfRule>
    <cfRule type="containsText" dxfId="18559" priority="18356" operator="containsText" text="REINO UNIDO">
      <formula>NOT(ISERROR(SEARCH("REINO UNIDO",B19)))</formula>
    </cfRule>
    <cfRule type="containsText" dxfId="18558" priority="18357" operator="containsText" text="DINAMARCA">
      <formula>NOT(ISERROR(SEARCH("DINAMARCA",B19)))</formula>
    </cfRule>
    <cfRule type="containsText" dxfId="18557" priority="18358" operator="containsText" text="NORUEGA">
      <formula>NOT(ISERROR(SEARCH("NORUEGA",B19)))</formula>
    </cfRule>
    <cfRule type="containsText" dxfId="18556" priority="18359" operator="containsText" text="FINLANDIA">
      <formula>NOT(ISERROR(SEARCH("FINLANDIA",B19)))</formula>
    </cfRule>
    <cfRule type="containsText" dxfId="18555" priority="18360" operator="containsText" text="SUECIA">
      <formula>NOT(ISERROR(SEARCH("SUECIA",B19)))</formula>
    </cfRule>
  </conditionalFormatting>
  <conditionalFormatting sqref="B19">
    <cfRule type="containsText" dxfId="18554" priority="18327" operator="containsText" text="SUIZA">
      <formula>NOT(ISERROR(SEARCH("SUIZA",B19)))</formula>
    </cfRule>
    <cfRule type="containsText" dxfId="18553" priority="18328" operator="containsText" text="AUSTRIA">
      <formula>NOT(ISERROR(SEARCH("AUSTRIA",B19)))</formula>
    </cfRule>
    <cfRule type="containsText" dxfId="18552" priority="18329" operator="containsText" text="IRLANDA">
      <formula>NOT(ISERROR(SEARCH("IRLANDA",B19)))</formula>
    </cfRule>
    <cfRule type="containsText" dxfId="18551" priority="18330" operator="containsText" text="PAÍSES DEL ESTE">
      <formula>NOT(ISERROR(SEARCH("PAÍSES DEL ESTE",B19)))</formula>
    </cfRule>
    <cfRule type="containsText" dxfId="18550" priority="18331" operator="containsText" text="RUSIA">
      <formula>NOT(ISERROR(SEARCH("RUSIA",B19)))</formula>
    </cfRule>
    <cfRule type="containsText" dxfId="18549" priority="18332" operator="containsText" text="HOLANDA">
      <formula>NOT(ISERROR(SEARCH("HOLANDA",B19)))</formula>
    </cfRule>
    <cfRule type="containsText" dxfId="18548" priority="18333" operator="containsText" text="FRANCIA">
      <formula>NOT(ISERROR(SEARCH("FRANCIA",B19)))</formula>
    </cfRule>
    <cfRule type="containsText" dxfId="18547" priority="18334" operator="containsText" text="ITALIA">
      <formula>NOT(ISERROR(SEARCH("ITALIA",B19)))</formula>
    </cfRule>
    <cfRule type="containsText" dxfId="18546" priority="18335" operator="containsText" text="BÉLGICA">
      <formula>NOT(ISERROR(SEARCH("BÉLGICA",B19)))</formula>
    </cfRule>
    <cfRule type="containsText" dxfId="18545" priority="18336" operator="containsText" text="ESPAÑA">
      <formula>NOT(ISERROR(SEARCH("ESPAÑA",B19)))</formula>
    </cfRule>
    <cfRule type="containsText" dxfId="18544" priority="18337" operator="containsText" text="ALEMANIA">
      <formula>NOT(ISERROR(SEARCH("ALEMANIA",B19)))</formula>
    </cfRule>
    <cfRule type="containsText" dxfId="18543" priority="18338" operator="containsText" text="PAÍSES NÓRDICOS">
      <formula>NOT(ISERROR(SEARCH("PAÍSES NÓRDICOS",B19)))</formula>
    </cfRule>
    <cfRule type="containsText" dxfId="18542" priority="18339" operator="containsText" text="REINO UNIDO">
      <formula>NOT(ISERROR(SEARCH("REINO UNIDO",B19)))</formula>
    </cfRule>
    <cfRule type="containsText" dxfId="18541" priority="18340" operator="containsText" text="DINAMARCA">
      <formula>NOT(ISERROR(SEARCH("DINAMARCA",B19)))</formula>
    </cfRule>
    <cfRule type="containsText" dxfId="18540" priority="18341" operator="containsText" text="NORUEGA">
      <formula>NOT(ISERROR(SEARCH("NORUEGA",B19)))</formula>
    </cfRule>
    <cfRule type="containsText" dxfId="18539" priority="18342" operator="containsText" text="FINLANDIA">
      <formula>NOT(ISERROR(SEARCH("FINLANDIA",B19)))</formula>
    </cfRule>
    <cfRule type="containsText" dxfId="18538" priority="18343" operator="containsText" text="SUECIA">
      <formula>NOT(ISERROR(SEARCH("SUECIA",B19)))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20">
    <cfRule type="containsText" dxfId="18316" priority="18089" operator="containsText" text="SUIZA">
      <formula>NOT(ISERROR(SEARCH("SUIZA",B20)))</formula>
    </cfRule>
    <cfRule type="containsText" dxfId="18315" priority="18090" operator="containsText" text="AUSTRIA">
      <formula>NOT(ISERROR(SEARCH("AUSTRIA",B20)))</formula>
    </cfRule>
    <cfRule type="containsText" dxfId="18314" priority="18091" operator="containsText" text="IRLANDA">
      <formula>NOT(ISERROR(SEARCH("IRLANDA",B20)))</formula>
    </cfRule>
    <cfRule type="containsText" dxfId="18313" priority="18092" operator="containsText" text="PAÍSES DEL ESTE">
      <formula>NOT(ISERROR(SEARCH("PAÍSES DEL ESTE",B20)))</formula>
    </cfRule>
    <cfRule type="containsText" dxfId="18312" priority="18093" operator="containsText" text="RUSIA">
      <formula>NOT(ISERROR(SEARCH("RUSIA",B20)))</formula>
    </cfRule>
    <cfRule type="containsText" dxfId="18311" priority="18094" operator="containsText" text="HOLANDA">
      <formula>NOT(ISERROR(SEARCH("HOLANDA",B20)))</formula>
    </cfRule>
    <cfRule type="containsText" dxfId="18310" priority="18095" operator="containsText" text="FRANCIA">
      <formula>NOT(ISERROR(SEARCH("FRANCIA",B20)))</formula>
    </cfRule>
    <cfRule type="containsText" dxfId="18309" priority="18096" operator="containsText" text="ITALIA">
      <formula>NOT(ISERROR(SEARCH("ITALIA",B20)))</formula>
    </cfRule>
    <cfRule type="containsText" dxfId="18308" priority="18097" operator="containsText" text="BÉLGICA">
      <formula>NOT(ISERROR(SEARCH("BÉLGICA",B20)))</formula>
    </cfRule>
    <cfRule type="containsText" dxfId="18307" priority="18098" operator="containsText" text="ESPAÑA">
      <formula>NOT(ISERROR(SEARCH("ESPAÑA",B20)))</formula>
    </cfRule>
    <cfRule type="containsText" dxfId="18306" priority="18099" operator="containsText" text="ALEMANIA">
      <formula>NOT(ISERROR(SEARCH("ALEMANIA",B20)))</formula>
    </cfRule>
    <cfRule type="containsText" dxfId="18305" priority="18100" operator="containsText" text="PAÍSES NÓRDICOS">
      <formula>NOT(ISERROR(SEARCH("PAÍSES NÓRDICOS",B20)))</formula>
    </cfRule>
    <cfRule type="containsText" dxfId="18304" priority="18101" operator="containsText" text="REINO UNIDO">
      <formula>NOT(ISERROR(SEARCH("REINO UNIDO",B20)))</formula>
    </cfRule>
    <cfRule type="containsText" dxfId="18303" priority="18102" operator="containsText" text="DINAMARCA">
      <formula>NOT(ISERROR(SEARCH("DINAMARCA",B20)))</formula>
    </cfRule>
    <cfRule type="containsText" dxfId="18302" priority="18103" operator="containsText" text="NORUEGA">
      <formula>NOT(ISERROR(SEARCH("NORUEGA",B20)))</formula>
    </cfRule>
    <cfRule type="containsText" dxfId="18301" priority="18104" operator="containsText" text="FINLANDIA">
      <formula>NOT(ISERROR(SEARCH("FINLANDIA",B20)))</formula>
    </cfRule>
    <cfRule type="containsText" dxfId="18300" priority="18105" operator="containsText" text="SUECIA">
      <formula>NOT(ISERROR(SEARCH("SUECIA",B20)))</formula>
    </cfRule>
  </conditionalFormatting>
  <conditionalFormatting sqref="B20">
    <cfRule type="containsText" dxfId="18299" priority="18072" operator="containsText" text="SUIZA">
      <formula>NOT(ISERROR(SEARCH("SUIZA",B20)))</formula>
    </cfRule>
    <cfRule type="containsText" dxfId="18298" priority="18073" operator="containsText" text="AUSTRIA">
      <formula>NOT(ISERROR(SEARCH("AUSTRIA",B20)))</formula>
    </cfRule>
    <cfRule type="containsText" dxfId="18297" priority="18074" operator="containsText" text="IRLANDA">
      <formula>NOT(ISERROR(SEARCH("IRLANDA",B20)))</formula>
    </cfRule>
    <cfRule type="containsText" dxfId="18296" priority="18075" operator="containsText" text="PAÍSES DEL ESTE">
      <formula>NOT(ISERROR(SEARCH("PAÍSES DEL ESTE",B20)))</formula>
    </cfRule>
    <cfRule type="containsText" dxfId="18295" priority="18076" operator="containsText" text="RUSIA">
      <formula>NOT(ISERROR(SEARCH("RUSIA",B20)))</formula>
    </cfRule>
    <cfRule type="containsText" dxfId="18294" priority="18077" operator="containsText" text="HOLANDA">
      <formula>NOT(ISERROR(SEARCH("HOLANDA",B20)))</formula>
    </cfRule>
    <cfRule type="containsText" dxfId="18293" priority="18078" operator="containsText" text="FRANCIA">
      <formula>NOT(ISERROR(SEARCH("FRANCIA",B20)))</formula>
    </cfRule>
    <cfRule type="containsText" dxfId="18292" priority="18079" operator="containsText" text="ITALIA">
      <formula>NOT(ISERROR(SEARCH("ITALIA",B20)))</formula>
    </cfRule>
    <cfRule type="containsText" dxfId="18291" priority="18080" operator="containsText" text="BÉLGICA">
      <formula>NOT(ISERROR(SEARCH("BÉLGICA",B20)))</formula>
    </cfRule>
    <cfRule type="containsText" dxfId="18290" priority="18081" operator="containsText" text="ESPAÑA">
      <formula>NOT(ISERROR(SEARCH("ESPAÑA",B20)))</formula>
    </cfRule>
    <cfRule type="containsText" dxfId="18289" priority="18082" operator="containsText" text="ALEMANIA">
      <formula>NOT(ISERROR(SEARCH("ALEMANIA",B20)))</formula>
    </cfRule>
    <cfRule type="containsText" dxfId="18288" priority="18083" operator="containsText" text="PAÍSES NÓRDICOS">
      <formula>NOT(ISERROR(SEARCH("PAÍSES NÓRDICOS",B20)))</formula>
    </cfRule>
    <cfRule type="containsText" dxfId="18287" priority="18084" operator="containsText" text="REINO UNIDO">
      <formula>NOT(ISERROR(SEARCH("REINO UNIDO",B20)))</formula>
    </cfRule>
    <cfRule type="containsText" dxfId="18286" priority="18085" operator="containsText" text="DINAMARCA">
      <formula>NOT(ISERROR(SEARCH("DINAMARCA",B20)))</formula>
    </cfRule>
    <cfRule type="containsText" dxfId="18285" priority="18086" operator="containsText" text="NORUEGA">
      <formula>NOT(ISERROR(SEARCH("NORUEGA",B20)))</formula>
    </cfRule>
    <cfRule type="containsText" dxfId="18284" priority="18087" operator="containsText" text="FINLANDIA">
      <formula>NOT(ISERROR(SEARCH("FINLANDIA",B20)))</formula>
    </cfRule>
    <cfRule type="containsText" dxfId="18283" priority="18088" operator="containsText" text="SUECIA">
      <formula>NOT(ISERROR(SEARCH("SUECIA",B20)))</formula>
    </cfRule>
  </conditionalFormatting>
  <conditionalFormatting sqref="B20">
    <cfRule type="containsText" dxfId="18282" priority="18055" operator="containsText" text="SUIZA">
      <formula>NOT(ISERROR(SEARCH("SUIZA",B20)))</formula>
    </cfRule>
    <cfRule type="containsText" dxfId="18281" priority="18056" operator="containsText" text="AUSTRIA">
      <formula>NOT(ISERROR(SEARCH("AUSTRIA",B20)))</formula>
    </cfRule>
    <cfRule type="containsText" dxfId="18280" priority="18057" operator="containsText" text="IRLANDA">
      <formula>NOT(ISERROR(SEARCH("IRLANDA",B20)))</formula>
    </cfRule>
    <cfRule type="containsText" dxfId="18279" priority="18058" operator="containsText" text="PAÍSES DEL ESTE">
      <formula>NOT(ISERROR(SEARCH("PAÍSES DEL ESTE",B20)))</formula>
    </cfRule>
    <cfRule type="containsText" dxfId="18278" priority="18059" operator="containsText" text="RUSIA">
      <formula>NOT(ISERROR(SEARCH("RUSIA",B20)))</formula>
    </cfRule>
    <cfRule type="containsText" dxfId="18277" priority="18060" operator="containsText" text="HOLANDA">
      <formula>NOT(ISERROR(SEARCH("HOLANDA",B20)))</formula>
    </cfRule>
    <cfRule type="containsText" dxfId="18276" priority="18061" operator="containsText" text="FRANCIA">
      <formula>NOT(ISERROR(SEARCH("FRANCIA",B20)))</formula>
    </cfRule>
    <cfRule type="containsText" dxfId="18275" priority="18062" operator="containsText" text="ITALIA">
      <formula>NOT(ISERROR(SEARCH("ITALIA",B20)))</formula>
    </cfRule>
    <cfRule type="containsText" dxfId="18274" priority="18063" operator="containsText" text="BÉLGICA">
      <formula>NOT(ISERROR(SEARCH("BÉLGICA",B20)))</formula>
    </cfRule>
    <cfRule type="containsText" dxfId="18273" priority="18064" operator="containsText" text="ESPAÑA">
      <formula>NOT(ISERROR(SEARCH("ESPAÑA",B20)))</formula>
    </cfRule>
    <cfRule type="containsText" dxfId="18272" priority="18065" operator="containsText" text="ALEMANIA">
      <formula>NOT(ISERROR(SEARCH("ALEMANIA",B20)))</formula>
    </cfRule>
    <cfRule type="containsText" dxfId="18271" priority="18066" operator="containsText" text="PAÍSES NÓRDICOS">
      <formula>NOT(ISERROR(SEARCH("PAÍSES NÓRDICOS",B20)))</formula>
    </cfRule>
    <cfRule type="containsText" dxfId="18270" priority="18067" operator="containsText" text="REINO UNIDO">
      <formula>NOT(ISERROR(SEARCH("REINO UNIDO",B20)))</formula>
    </cfRule>
    <cfRule type="containsText" dxfId="18269" priority="18068" operator="containsText" text="DINAMARCA">
      <formula>NOT(ISERROR(SEARCH("DINAMARCA",B20)))</formula>
    </cfRule>
    <cfRule type="containsText" dxfId="18268" priority="18069" operator="containsText" text="NORUEGA">
      <formula>NOT(ISERROR(SEARCH("NORUEGA",B20)))</formula>
    </cfRule>
    <cfRule type="containsText" dxfId="18267" priority="18070" operator="containsText" text="FINLANDIA">
      <formula>NOT(ISERROR(SEARCH("FINLANDIA",B20)))</formula>
    </cfRule>
    <cfRule type="containsText" dxfId="18266" priority="18071" operator="containsText" text="SUECIA">
      <formula>NOT(ISERROR(SEARCH("SUECIA",B20)))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12:B13">
    <cfRule type="containsText" dxfId="18078" priority="17851" operator="containsText" text="SUIZA">
      <formula>NOT(ISERROR(SEARCH("SUIZA",B12)))</formula>
    </cfRule>
    <cfRule type="containsText" dxfId="18077" priority="17852" operator="containsText" text="AUSTRIA">
      <formula>NOT(ISERROR(SEARCH("AUSTRIA",B12)))</formula>
    </cfRule>
    <cfRule type="containsText" dxfId="18076" priority="17853" operator="containsText" text="IRLANDA">
      <formula>NOT(ISERROR(SEARCH("IRLANDA",B12)))</formula>
    </cfRule>
    <cfRule type="containsText" dxfId="18075" priority="17854" operator="containsText" text="PAÍSES DEL ESTE">
      <formula>NOT(ISERROR(SEARCH("PAÍSES DEL ESTE",B12)))</formula>
    </cfRule>
    <cfRule type="containsText" dxfId="18074" priority="17855" operator="containsText" text="RUSIA">
      <formula>NOT(ISERROR(SEARCH("RUSIA",B12)))</formula>
    </cfRule>
    <cfRule type="containsText" dxfId="18073" priority="17856" operator="containsText" text="HOLANDA">
      <formula>NOT(ISERROR(SEARCH("HOLANDA",B12)))</formula>
    </cfRule>
    <cfRule type="containsText" dxfId="18072" priority="17857" operator="containsText" text="FRANCIA">
      <formula>NOT(ISERROR(SEARCH("FRANCIA",B12)))</formula>
    </cfRule>
    <cfRule type="containsText" dxfId="18071" priority="17858" operator="containsText" text="ITALIA">
      <formula>NOT(ISERROR(SEARCH("ITALIA",B12)))</formula>
    </cfRule>
    <cfRule type="containsText" dxfId="18070" priority="17859" operator="containsText" text="BÉLGICA">
      <formula>NOT(ISERROR(SEARCH("BÉLGICA",B12)))</formula>
    </cfRule>
    <cfRule type="containsText" dxfId="18069" priority="17860" operator="containsText" text="ESPAÑA">
      <formula>NOT(ISERROR(SEARCH("ESPAÑA",B12)))</formula>
    </cfRule>
    <cfRule type="containsText" dxfId="18068" priority="17861" operator="containsText" text="ALEMANIA">
      <formula>NOT(ISERROR(SEARCH("ALEMANIA",B12)))</formula>
    </cfRule>
    <cfRule type="containsText" dxfId="18067" priority="17862" operator="containsText" text="PAÍSES NÓRDICOS">
      <formula>NOT(ISERROR(SEARCH("PAÍSES NÓRDICOS",B12)))</formula>
    </cfRule>
    <cfRule type="containsText" dxfId="18066" priority="17863" operator="containsText" text="REINO UNIDO">
      <formula>NOT(ISERROR(SEARCH("REINO UNIDO",B12)))</formula>
    </cfRule>
    <cfRule type="containsText" dxfId="18065" priority="17864" operator="containsText" text="DINAMARCA">
      <formula>NOT(ISERROR(SEARCH("DINAMARCA",B12)))</formula>
    </cfRule>
    <cfRule type="containsText" dxfId="18064" priority="17865" operator="containsText" text="NORUEGA">
      <formula>NOT(ISERROR(SEARCH("NORUEGA",B12)))</formula>
    </cfRule>
    <cfRule type="containsText" dxfId="18063" priority="17866" operator="containsText" text="FINLANDIA">
      <formula>NOT(ISERROR(SEARCH("FINLANDIA",B12)))</formula>
    </cfRule>
    <cfRule type="containsText" dxfId="18062" priority="17867" operator="containsText" text="SUECIA">
      <formula>NOT(ISERROR(SEARCH("SUECIA",B12)))</formula>
    </cfRule>
  </conditionalFormatting>
  <conditionalFormatting sqref="B12">
    <cfRule type="containsText" dxfId="18061" priority="17834" operator="containsText" text="SUIZA">
      <formula>NOT(ISERROR(SEARCH("SUIZA",B12)))</formula>
    </cfRule>
    <cfRule type="containsText" dxfId="18060" priority="17835" operator="containsText" text="AUSTRIA">
      <formula>NOT(ISERROR(SEARCH("AUSTRIA",B12)))</formula>
    </cfRule>
    <cfRule type="containsText" dxfId="18059" priority="17836" operator="containsText" text="IRLANDA">
      <formula>NOT(ISERROR(SEARCH("IRLANDA",B12)))</formula>
    </cfRule>
    <cfRule type="containsText" dxfId="18058" priority="17837" operator="containsText" text="PAÍSES DEL ESTE">
      <formula>NOT(ISERROR(SEARCH("PAÍSES DEL ESTE",B12)))</formula>
    </cfRule>
    <cfRule type="containsText" dxfId="18057" priority="17838" operator="containsText" text="RUSIA">
      <formula>NOT(ISERROR(SEARCH("RUSIA",B12)))</formula>
    </cfRule>
    <cfRule type="containsText" dxfId="18056" priority="17839" operator="containsText" text="HOLANDA">
      <formula>NOT(ISERROR(SEARCH("HOLANDA",B12)))</formula>
    </cfRule>
    <cfRule type="containsText" dxfId="18055" priority="17840" operator="containsText" text="FRANCIA">
      <formula>NOT(ISERROR(SEARCH("FRANCIA",B12)))</formula>
    </cfRule>
    <cfRule type="containsText" dxfId="18054" priority="17841" operator="containsText" text="ITALIA">
      <formula>NOT(ISERROR(SEARCH("ITALIA",B12)))</formula>
    </cfRule>
    <cfRule type="containsText" dxfId="18053" priority="17842" operator="containsText" text="BÉLGICA">
      <formula>NOT(ISERROR(SEARCH("BÉLGICA",B12)))</formula>
    </cfRule>
    <cfRule type="containsText" dxfId="18052" priority="17843" operator="containsText" text="ESPAÑA">
      <formula>NOT(ISERROR(SEARCH("ESPAÑA",B12)))</formula>
    </cfRule>
    <cfRule type="containsText" dxfId="18051" priority="17844" operator="containsText" text="ALEMANIA">
      <formula>NOT(ISERROR(SEARCH("ALEMANIA",B12)))</formula>
    </cfRule>
    <cfRule type="containsText" dxfId="18050" priority="17845" operator="containsText" text="PAÍSES NÓRDICOS">
      <formula>NOT(ISERROR(SEARCH("PAÍSES NÓRDICOS",B12)))</formula>
    </cfRule>
    <cfRule type="containsText" dxfId="18049" priority="17846" operator="containsText" text="REINO UNIDO">
      <formula>NOT(ISERROR(SEARCH("REINO UNIDO",B12)))</formula>
    </cfRule>
    <cfRule type="containsText" dxfId="18048" priority="17847" operator="containsText" text="DINAMARCA">
      <formula>NOT(ISERROR(SEARCH("DINAMARCA",B12)))</formula>
    </cfRule>
    <cfRule type="containsText" dxfId="18047" priority="17848" operator="containsText" text="NORUEGA">
      <formula>NOT(ISERROR(SEARCH("NORUEGA",B12)))</formula>
    </cfRule>
    <cfRule type="containsText" dxfId="18046" priority="17849" operator="containsText" text="FINLANDIA">
      <formula>NOT(ISERROR(SEARCH("FINLANDIA",B12)))</formula>
    </cfRule>
    <cfRule type="containsText" dxfId="18045" priority="17850" operator="containsText" text="SUECIA">
      <formula>NOT(ISERROR(SEARCH("SUECIA",B12)))</formula>
    </cfRule>
  </conditionalFormatting>
  <conditionalFormatting sqref="B12">
    <cfRule type="containsText" dxfId="18044" priority="17817" operator="containsText" text="SUIZA">
      <formula>NOT(ISERROR(SEARCH("SUIZA",B12)))</formula>
    </cfRule>
    <cfRule type="containsText" dxfId="18043" priority="17818" operator="containsText" text="AUSTRIA">
      <formula>NOT(ISERROR(SEARCH("AUSTRIA",B12)))</formula>
    </cfRule>
    <cfRule type="containsText" dxfId="18042" priority="17819" operator="containsText" text="IRLANDA">
      <formula>NOT(ISERROR(SEARCH("IRLANDA",B12)))</formula>
    </cfRule>
    <cfRule type="containsText" dxfId="18041" priority="17820" operator="containsText" text="PAÍSES DEL ESTE">
      <formula>NOT(ISERROR(SEARCH("PAÍSES DEL ESTE",B12)))</formula>
    </cfRule>
    <cfRule type="containsText" dxfId="18040" priority="17821" operator="containsText" text="RUSIA">
      <formula>NOT(ISERROR(SEARCH("RUSIA",B12)))</formula>
    </cfRule>
    <cfRule type="containsText" dxfId="18039" priority="17822" operator="containsText" text="HOLANDA">
      <formula>NOT(ISERROR(SEARCH("HOLANDA",B12)))</formula>
    </cfRule>
    <cfRule type="containsText" dxfId="18038" priority="17823" operator="containsText" text="FRANCIA">
      <formula>NOT(ISERROR(SEARCH("FRANCIA",B12)))</formula>
    </cfRule>
    <cfRule type="containsText" dxfId="18037" priority="17824" operator="containsText" text="ITALIA">
      <formula>NOT(ISERROR(SEARCH("ITALIA",B12)))</formula>
    </cfRule>
    <cfRule type="containsText" dxfId="18036" priority="17825" operator="containsText" text="BÉLGICA">
      <formula>NOT(ISERROR(SEARCH("BÉLGICA",B12)))</formula>
    </cfRule>
    <cfRule type="containsText" dxfId="18035" priority="17826" operator="containsText" text="ESPAÑA">
      <formula>NOT(ISERROR(SEARCH("ESPAÑA",B12)))</formula>
    </cfRule>
    <cfRule type="containsText" dxfId="18034" priority="17827" operator="containsText" text="ALEMANIA">
      <formula>NOT(ISERROR(SEARCH("ALEMANIA",B12)))</formula>
    </cfRule>
    <cfRule type="containsText" dxfId="18033" priority="17828" operator="containsText" text="PAÍSES NÓRDICOS">
      <formula>NOT(ISERROR(SEARCH("PAÍSES NÓRDICOS",B12)))</formula>
    </cfRule>
    <cfRule type="containsText" dxfId="18032" priority="17829" operator="containsText" text="REINO UNIDO">
      <formula>NOT(ISERROR(SEARCH("REINO UNIDO",B12)))</formula>
    </cfRule>
    <cfRule type="containsText" dxfId="18031" priority="17830" operator="containsText" text="DINAMARCA">
      <formula>NOT(ISERROR(SEARCH("DINAMARCA",B12)))</formula>
    </cfRule>
    <cfRule type="containsText" dxfId="18030" priority="17831" operator="containsText" text="NORUEGA">
      <formula>NOT(ISERROR(SEARCH("NORUEGA",B12)))</formula>
    </cfRule>
    <cfRule type="containsText" dxfId="18029" priority="17832" operator="containsText" text="FINLANDIA">
      <formula>NOT(ISERROR(SEARCH("FINLANDIA",B12)))</formula>
    </cfRule>
    <cfRule type="containsText" dxfId="18028" priority="17833" operator="containsText" text="SUECIA">
      <formula>NOT(ISERROR(SEARCH("SUECIA",B12)))</formula>
    </cfRule>
  </conditionalFormatting>
  <conditionalFormatting sqref="B12:B13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3">
    <cfRule type="containsText" dxfId="17806" priority="17579" operator="containsText" text="SUIZA">
      <formula>NOT(ISERROR(SEARCH("SUIZA",B13)))</formula>
    </cfRule>
    <cfRule type="containsText" dxfId="17805" priority="17580" operator="containsText" text="AUSTRIA">
      <formula>NOT(ISERROR(SEARCH("AUSTRIA",B13)))</formula>
    </cfRule>
    <cfRule type="containsText" dxfId="17804" priority="17581" operator="containsText" text="IRLANDA">
      <formula>NOT(ISERROR(SEARCH("IRLANDA",B13)))</formula>
    </cfRule>
    <cfRule type="containsText" dxfId="17803" priority="17582" operator="containsText" text="PAÍSES DEL ESTE">
      <formula>NOT(ISERROR(SEARCH("PAÍSES DEL ESTE",B13)))</formula>
    </cfRule>
    <cfRule type="containsText" dxfId="17802" priority="17583" operator="containsText" text="RUSIA">
      <formula>NOT(ISERROR(SEARCH("RUSIA",B13)))</formula>
    </cfRule>
    <cfRule type="containsText" dxfId="17801" priority="17584" operator="containsText" text="HOLANDA">
      <formula>NOT(ISERROR(SEARCH("HOLANDA",B13)))</formula>
    </cfRule>
    <cfRule type="containsText" dxfId="17800" priority="17585" operator="containsText" text="FRANCIA">
      <formula>NOT(ISERROR(SEARCH("FRANCIA",B13)))</formula>
    </cfRule>
    <cfRule type="containsText" dxfId="17799" priority="17586" operator="containsText" text="ITALIA">
      <formula>NOT(ISERROR(SEARCH("ITALIA",B13)))</formula>
    </cfRule>
    <cfRule type="containsText" dxfId="17798" priority="17587" operator="containsText" text="BÉLGICA">
      <formula>NOT(ISERROR(SEARCH("BÉLGICA",B13)))</formula>
    </cfRule>
    <cfRule type="containsText" dxfId="17797" priority="17588" operator="containsText" text="ESPAÑA">
      <formula>NOT(ISERROR(SEARCH("ESPAÑA",B13)))</formula>
    </cfRule>
    <cfRule type="containsText" dxfId="17796" priority="17589" operator="containsText" text="ALEMANIA">
      <formula>NOT(ISERROR(SEARCH("ALEMANIA",B13)))</formula>
    </cfRule>
    <cfRule type="containsText" dxfId="17795" priority="17590" operator="containsText" text="PAÍSES NÓRDICOS">
      <formula>NOT(ISERROR(SEARCH("PAÍSES NÓRDICOS",B13)))</formula>
    </cfRule>
    <cfRule type="containsText" dxfId="17794" priority="17591" operator="containsText" text="REINO UNIDO">
      <formula>NOT(ISERROR(SEARCH("REINO UNIDO",B13)))</formula>
    </cfRule>
    <cfRule type="containsText" dxfId="17793" priority="17592" operator="containsText" text="DINAMARCA">
      <formula>NOT(ISERROR(SEARCH("DINAMARCA",B13)))</formula>
    </cfRule>
    <cfRule type="containsText" dxfId="17792" priority="17593" operator="containsText" text="NORUEGA">
      <formula>NOT(ISERROR(SEARCH("NORUEGA",B13)))</formula>
    </cfRule>
    <cfRule type="containsText" dxfId="17791" priority="17594" operator="containsText" text="FINLANDIA">
      <formula>NOT(ISERROR(SEARCH("FINLANDIA",B13)))</formula>
    </cfRule>
    <cfRule type="containsText" dxfId="17790" priority="17595" operator="containsText" text="SUECIA">
      <formula>NOT(ISERROR(SEARCH("SUECIA",B13)))</formula>
    </cfRule>
  </conditionalFormatting>
  <conditionalFormatting sqref="B12:B13">
    <cfRule type="containsText" dxfId="17789" priority="17562" operator="containsText" text="SUIZA">
      <formula>NOT(ISERROR(SEARCH("SUIZA",B12)))</formula>
    </cfRule>
    <cfRule type="containsText" dxfId="17788" priority="17563" operator="containsText" text="AUSTRIA">
      <formula>NOT(ISERROR(SEARCH("AUSTRIA",B12)))</formula>
    </cfRule>
    <cfRule type="containsText" dxfId="17787" priority="17564" operator="containsText" text="IRLANDA">
      <formula>NOT(ISERROR(SEARCH("IRLANDA",B12)))</formula>
    </cfRule>
    <cfRule type="containsText" dxfId="17786" priority="17565" operator="containsText" text="PAÍSES DEL ESTE">
      <formula>NOT(ISERROR(SEARCH("PAÍSES DEL ESTE",B12)))</formula>
    </cfRule>
    <cfRule type="containsText" dxfId="17785" priority="17566" operator="containsText" text="RUSIA">
      <formula>NOT(ISERROR(SEARCH("RUSIA",B12)))</formula>
    </cfRule>
    <cfRule type="containsText" dxfId="17784" priority="17567" operator="containsText" text="HOLANDA">
      <formula>NOT(ISERROR(SEARCH("HOLANDA",B12)))</formula>
    </cfRule>
    <cfRule type="containsText" dxfId="17783" priority="17568" operator="containsText" text="FRANCIA">
      <formula>NOT(ISERROR(SEARCH("FRANCIA",B12)))</formula>
    </cfRule>
    <cfRule type="containsText" dxfId="17782" priority="17569" operator="containsText" text="ITALIA">
      <formula>NOT(ISERROR(SEARCH("ITALIA",B12)))</formula>
    </cfRule>
    <cfRule type="containsText" dxfId="17781" priority="17570" operator="containsText" text="BÉLGICA">
      <formula>NOT(ISERROR(SEARCH("BÉLGICA",B12)))</formula>
    </cfRule>
    <cfRule type="containsText" dxfId="17780" priority="17571" operator="containsText" text="ESPAÑA">
      <formula>NOT(ISERROR(SEARCH("ESPAÑA",B12)))</formula>
    </cfRule>
    <cfRule type="containsText" dxfId="17779" priority="17572" operator="containsText" text="ALEMANIA">
      <formula>NOT(ISERROR(SEARCH("ALEMANIA",B12)))</formula>
    </cfRule>
    <cfRule type="containsText" dxfId="17778" priority="17573" operator="containsText" text="PAÍSES NÓRDICOS">
      <formula>NOT(ISERROR(SEARCH("PAÍSES NÓRDICOS",B12)))</formula>
    </cfRule>
    <cfRule type="containsText" dxfId="17777" priority="17574" operator="containsText" text="REINO UNIDO">
      <formula>NOT(ISERROR(SEARCH("REINO UNIDO",B12)))</formula>
    </cfRule>
    <cfRule type="containsText" dxfId="17776" priority="17575" operator="containsText" text="DINAMARCA">
      <formula>NOT(ISERROR(SEARCH("DINAMARCA",B12)))</formula>
    </cfRule>
    <cfRule type="containsText" dxfId="17775" priority="17576" operator="containsText" text="NORUEGA">
      <formula>NOT(ISERROR(SEARCH("NORUEGA",B12)))</formula>
    </cfRule>
    <cfRule type="containsText" dxfId="17774" priority="17577" operator="containsText" text="FINLANDIA">
      <formula>NOT(ISERROR(SEARCH("FINLANDIA",B12)))</formula>
    </cfRule>
    <cfRule type="containsText" dxfId="17773" priority="17578" operator="containsText" text="SUECIA">
      <formula>NOT(ISERROR(SEARCH("SUECIA",B12)))</formula>
    </cfRule>
  </conditionalFormatting>
  <conditionalFormatting sqref="B12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2">
    <cfRule type="containsText" dxfId="17755" priority="17528" operator="containsText" text="SUIZA">
      <formula>NOT(ISERROR(SEARCH("SUIZA",B12)))</formula>
    </cfRule>
    <cfRule type="containsText" dxfId="17754" priority="17529" operator="containsText" text="AUSTRIA">
      <formula>NOT(ISERROR(SEARCH("AUSTRIA",B12)))</formula>
    </cfRule>
    <cfRule type="containsText" dxfId="17753" priority="17530" operator="containsText" text="IRLANDA">
      <formula>NOT(ISERROR(SEARCH("IRLANDA",B12)))</formula>
    </cfRule>
    <cfRule type="containsText" dxfId="17752" priority="17531" operator="containsText" text="PAÍSES DEL ESTE">
      <formula>NOT(ISERROR(SEARCH("PAÍSES DEL ESTE",B12)))</formula>
    </cfRule>
    <cfRule type="containsText" dxfId="17751" priority="17532" operator="containsText" text="RUSIA">
      <formula>NOT(ISERROR(SEARCH("RUSIA",B12)))</formula>
    </cfRule>
    <cfRule type="containsText" dxfId="17750" priority="17533" operator="containsText" text="HOLANDA">
      <formula>NOT(ISERROR(SEARCH("HOLANDA",B12)))</formula>
    </cfRule>
    <cfRule type="containsText" dxfId="17749" priority="17534" operator="containsText" text="FRANCIA">
      <formula>NOT(ISERROR(SEARCH("FRANCIA",B12)))</formula>
    </cfRule>
    <cfRule type="containsText" dxfId="17748" priority="17535" operator="containsText" text="ITALIA">
      <formula>NOT(ISERROR(SEARCH("ITALIA",B12)))</formula>
    </cfRule>
    <cfRule type="containsText" dxfId="17747" priority="17536" operator="containsText" text="BÉLGICA">
      <formula>NOT(ISERROR(SEARCH("BÉLGICA",B12)))</formula>
    </cfRule>
    <cfRule type="containsText" dxfId="17746" priority="17537" operator="containsText" text="ESPAÑA">
      <formula>NOT(ISERROR(SEARCH("ESPAÑA",B12)))</formula>
    </cfRule>
    <cfRule type="containsText" dxfId="17745" priority="17538" operator="containsText" text="ALEMANIA">
      <formula>NOT(ISERROR(SEARCH("ALEMANIA",B12)))</formula>
    </cfRule>
    <cfRule type="containsText" dxfId="17744" priority="17539" operator="containsText" text="PAÍSES NÓRDICOS">
      <formula>NOT(ISERROR(SEARCH("PAÍSES NÓRDICOS",B12)))</formula>
    </cfRule>
    <cfRule type="containsText" dxfId="17743" priority="17540" operator="containsText" text="REINO UNIDO">
      <formula>NOT(ISERROR(SEARCH("REINO UNIDO",B12)))</formula>
    </cfRule>
    <cfRule type="containsText" dxfId="17742" priority="17541" operator="containsText" text="DINAMARCA">
      <formula>NOT(ISERROR(SEARCH("DINAMARCA",B12)))</formula>
    </cfRule>
    <cfRule type="containsText" dxfId="17741" priority="17542" operator="containsText" text="NORUEGA">
      <formula>NOT(ISERROR(SEARCH("NORUEGA",B12)))</formula>
    </cfRule>
    <cfRule type="containsText" dxfId="17740" priority="17543" operator="containsText" text="FINLANDIA">
      <formula>NOT(ISERROR(SEARCH("FINLANDIA",B12)))</formula>
    </cfRule>
    <cfRule type="containsText" dxfId="17739" priority="17544" operator="containsText" text="SUECIA">
      <formula>NOT(ISERROR(SEARCH("SUECIA",B12)))</formula>
    </cfRule>
  </conditionalFormatting>
  <conditionalFormatting sqref="B12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:B13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3">
    <cfRule type="containsText" dxfId="17398" priority="17171" operator="containsText" text="SUIZA">
      <formula>NOT(ISERROR(SEARCH("SUIZA",B13)))</formula>
    </cfRule>
    <cfRule type="containsText" dxfId="17397" priority="17172" operator="containsText" text="AUSTRIA">
      <formula>NOT(ISERROR(SEARCH("AUSTRIA",B13)))</formula>
    </cfRule>
    <cfRule type="containsText" dxfId="17396" priority="17173" operator="containsText" text="IRLANDA">
      <formula>NOT(ISERROR(SEARCH("IRLANDA",B13)))</formula>
    </cfRule>
    <cfRule type="containsText" dxfId="17395" priority="17174" operator="containsText" text="PAÍSES DEL ESTE">
      <formula>NOT(ISERROR(SEARCH("PAÍSES DEL ESTE",B13)))</formula>
    </cfRule>
    <cfRule type="containsText" dxfId="17394" priority="17175" operator="containsText" text="RUSIA">
      <formula>NOT(ISERROR(SEARCH("RUSIA",B13)))</formula>
    </cfRule>
    <cfRule type="containsText" dxfId="17393" priority="17176" operator="containsText" text="HOLANDA">
      <formula>NOT(ISERROR(SEARCH("HOLANDA",B13)))</formula>
    </cfRule>
    <cfRule type="containsText" dxfId="17392" priority="17177" operator="containsText" text="FRANCIA">
      <formula>NOT(ISERROR(SEARCH("FRANCIA",B13)))</formula>
    </cfRule>
    <cfRule type="containsText" dxfId="17391" priority="17178" operator="containsText" text="ITALIA">
      <formula>NOT(ISERROR(SEARCH("ITALIA",B13)))</formula>
    </cfRule>
    <cfRule type="containsText" dxfId="17390" priority="17179" operator="containsText" text="BÉLGICA">
      <formula>NOT(ISERROR(SEARCH("BÉLGICA",B13)))</formula>
    </cfRule>
    <cfRule type="containsText" dxfId="17389" priority="17180" operator="containsText" text="ESPAÑA">
      <formula>NOT(ISERROR(SEARCH("ESPAÑA",B13)))</formula>
    </cfRule>
    <cfRule type="containsText" dxfId="17388" priority="17181" operator="containsText" text="ALEMANIA">
      <formula>NOT(ISERROR(SEARCH("ALEMANIA",B13)))</formula>
    </cfRule>
    <cfRule type="containsText" dxfId="17387" priority="17182" operator="containsText" text="PAÍSES NÓRDICOS">
      <formula>NOT(ISERROR(SEARCH("PAÍSES NÓRDICOS",B13)))</formula>
    </cfRule>
    <cfRule type="containsText" dxfId="17386" priority="17183" operator="containsText" text="REINO UNIDO">
      <formula>NOT(ISERROR(SEARCH("REINO UNIDO",B13)))</formula>
    </cfRule>
    <cfRule type="containsText" dxfId="17385" priority="17184" operator="containsText" text="DINAMARCA">
      <formula>NOT(ISERROR(SEARCH("DINAMARCA",B13)))</formula>
    </cfRule>
    <cfRule type="containsText" dxfId="17384" priority="17185" operator="containsText" text="NORUEGA">
      <formula>NOT(ISERROR(SEARCH("NORUEGA",B13)))</formula>
    </cfRule>
    <cfRule type="containsText" dxfId="17383" priority="17186" operator="containsText" text="FINLANDIA">
      <formula>NOT(ISERROR(SEARCH("FINLANDIA",B13)))</formula>
    </cfRule>
    <cfRule type="containsText" dxfId="17382" priority="17187" operator="containsText" text="SUECIA">
      <formula>NOT(ISERROR(SEARCH("SUECIA",B13)))</formula>
    </cfRule>
  </conditionalFormatting>
  <conditionalFormatting sqref="B13">
    <cfRule type="containsText" dxfId="17381" priority="17154" operator="containsText" text="SUIZA">
      <formula>NOT(ISERROR(SEARCH("SUIZA",B13)))</formula>
    </cfRule>
    <cfRule type="containsText" dxfId="17380" priority="17155" operator="containsText" text="AUSTRIA">
      <formula>NOT(ISERROR(SEARCH("AUSTRIA",B13)))</formula>
    </cfRule>
    <cfRule type="containsText" dxfId="17379" priority="17156" operator="containsText" text="IRLANDA">
      <formula>NOT(ISERROR(SEARCH("IRLANDA",B13)))</formula>
    </cfRule>
    <cfRule type="containsText" dxfId="17378" priority="17157" operator="containsText" text="PAÍSES DEL ESTE">
      <formula>NOT(ISERROR(SEARCH("PAÍSES DEL ESTE",B13)))</formula>
    </cfRule>
    <cfRule type="containsText" dxfId="17377" priority="17158" operator="containsText" text="RUSIA">
      <formula>NOT(ISERROR(SEARCH("RUSIA",B13)))</formula>
    </cfRule>
    <cfRule type="containsText" dxfId="17376" priority="17159" operator="containsText" text="HOLANDA">
      <formula>NOT(ISERROR(SEARCH("HOLANDA",B13)))</formula>
    </cfRule>
    <cfRule type="containsText" dxfId="17375" priority="17160" operator="containsText" text="FRANCIA">
      <formula>NOT(ISERROR(SEARCH("FRANCIA",B13)))</formula>
    </cfRule>
    <cfRule type="containsText" dxfId="17374" priority="17161" operator="containsText" text="ITALIA">
      <formula>NOT(ISERROR(SEARCH("ITALIA",B13)))</formula>
    </cfRule>
    <cfRule type="containsText" dxfId="17373" priority="17162" operator="containsText" text="BÉLGICA">
      <formula>NOT(ISERROR(SEARCH("BÉLGICA",B13)))</formula>
    </cfRule>
    <cfRule type="containsText" dxfId="17372" priority="17163" operator="containsText" text="ESPAÑA">
      <formula>NOT(ISERROR(SEARCH("ESPAÑA",B13)))</formula>
    </cfRule>
    <cfRule type="containsText" dxfId="17371" priority="17164" operator="containsText" text="ALEMANIA">
      <formula>NOT(ISERROR(SEARCH("ALEMANIA",B13)))</formula>
    </cfRule>
    <cfRule type="containsText" dxfId="17370" priority="17165" operator="containsText" text="PAÍSES NÓRDICOS">
      <formula>NOT(ISERROR(SEARCH("PAÍSES NÓRDICOS",B13)))</formula>
    </cfRule>
    <cfRule type="containsText" dxfId="17369" priority="17166" operator="containsText" text="REINO UNIDO">
      <formula>NOT(ISERROR(SEARCH("REINO UNIDO",B13)))</formula>
    </cfRule>
    <cfRule type="containsText" dxfId="17368" priority="17167" operator="containsText" text="DINAMARCA">
      <formula>NOT(ISERROR(SEARCH("DINAMARCA",B13)))</formula>
    </cfRule>
    <cfRule type="containsText" dxfId="17367" priority="17168" operator="containsText" text="NORUEGA">
      <formula>NOT(ISERROR(SEARCH("NORUEGA",B13)))</formula>
    </cfRule>
    <cfRule type="containsText" dxfId="17366" priority="17169" operator="containsText" text="FINLANDIA">
      <formula>NOT(ISERROR(SEARCH("FINLANDIA",B13)))</formula>
    </cfRule>
    <cfRule type="containsText" dxfId="17365" priority="17170" operator="containsText" text="SUECIA">
      <formula>NOT(ISERROR(SEARCH("SUECIA",B13)))</formula>
    </cfRule>
  </conditionalFormatting>
  <conditionalFormatting sqref="B13">
    <cfRule type="containsText" dxfId="17364" priority="17137" operator="containsText" text="SUIZA">
      <formula>NOT(ISERROR(SEARCH("SUIZA",B13)))</formula>
    </cfRule>
    <cfRule type="containsText" dxfId="17363" priority="17138" operator="containsText" text="AUSTRIA">
      <formula>NOT(ISERROR(SEARCH("AUSTRIA",B13)))</formula>
    </cfRule>
    <cfRule type="containsText" dxfId="17362" priority="17139" operator="containsText" text="IRLANDA">
      <formula>NOT(ISERROR(SEARCH("IRLANDA",B13)))</formula>
    </cfRule>
    <cfRule type="containsText" dxfId="17361" priority="17140" operator="containsText" text="PAÍSES DEL ESTE">
      <formula>NOT(ISERROR(SEARCH("PAÍSES DEL ESTE",B13)))</formula>
    </cfRule>
    <cfRule type="containsText" dxfId="17360" priority="17141" operator="containsText" text="RUSIA">
      <formula>NOT(ISERROR(SEARCH("RUSIA",B13)))</formula>
    </cfRule>
    <cfRule type="containsText" dxfId="17359" priority="17142" operator="containsText" text="HOLANDA">
      <formula>NOT(ISERROR(SEARCH("HOLANDA",B13)))</formula>
    </cfRule>
    <cfRule type="containsText" dxfId="17358" priority="17143" operator="containsText" text="FRANCIA">
      <formula>NOT(ISERROR(SEARCH("FRANCIA",B13)))</formula>
    </cfRule>
    <cfRule type="containsText" dxfId="17357" priority="17144" operator="containsText" text="ITALIA">
      <formula>NOT(ISERROR(SEARCH("ITALIA",B13)))</formula>
    </cfRule>
    <cfRule type="containsText" dxfId="17356" priority="17145" operator="containsText" text="BÉLGICA">
      <formula>NOT(ISERROR(SEARCH("BÉLGICA",B13)))</formula>
    </cfRule>
    <cfRule type="containsText" dxfId="17355" priority="17146" operator="containsText" text="ESPAÑA">
      <formula>NOT(ISERROR(SEARCH("ESPAÑA",B13)))</formula>
    </cfRule>
    <cfRule type="containsText" dxfId="17354" priority="17147" operator="containsText" text="ALEMANIA">
      <formula>NOT(ISERROR(SEARCH("ALEMANIA",B13)))</formula>
    </cfRule>
    <cfRule type="containsText" dxfId="17353" priority="17148" operator="containsText" text="PAÍSES NÓRDICOS">
      <formula>NOT(ISERROR(SEARCH("PAÍSES NÓRDICOS",B13)))</formula>
    </cfRule>
    <cfRule type="containsText" dxfId="17352" priority="17149" operator="containsText" text="REINO UNIDO">
      <formula>NOT(ISERROR(SEARCH("REINO UNIDO",B13)))</formula>
    </cfRule>
    <cfRule type="containsText" dxfId="17351" priority="17150" operator="containsText" text="DINAMARCA">
      <formula>NOT(ISERROR(SEARCH("DINAMARCA",B13)))</formula>
    </cfRule>
    <cfRule type="containsText" dxfId="17350" priority="17151" operator="containsText" text="NORUEGA">
      <formula>NOT(ISERROR(SEARCH("NORUEGA",B13)))</formula>
    </cfRule>
    <cfRule type="containsText" dxfId="17349" priority="17152" operator="containsText" text="FINLANDIA">
      <formula>NOT(ISERROR(SEARCH("FINLANDIA",B13)))</formula>
    </cfRule>
    <cfRule type="containsText" dxfId="17348" priority="17153" operator="containsText" text="SUECIA">
      <formula>NOT(ISERROR(SEARCH("SUECIA",B13)))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2:B15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3">
    <cfRule type="containsText" dxfId="17126" priority="16899" operator="containsText" text="SUIZA">
      <formula>NOT(ISERROR(SEARCH("SUIZA",B13)))</formula>
    </cfRule>
    <cfRule type="containsText" dxfId="17125" priority="16900" operator="containsText" text="AUSTRIA">
      <formula>NOT(ISERROR(SEARCH("AUSTRIA",B13)))</formula>
    </cfRule>
    <cfRule type="containsText" dxfId="17124" priority="16901" operator="containsText" text="IRLANDA">
      <formula>NOT(ISERROR(SEARCH("IRLANDA",B13)))</formula>
    </cfRule>
    <cfRule type="containsText" dxfId="17123" priority="16902" operator="containsText" text="PAÍSES DEL ESTE">
      <formula>NOT(ISERROR(SEARCH("PAÍSES DEL ESTE",B13)))</formula>
    </cfRule>
    <cfRule type="containsText" dxfId="17122" priority="16903" operator="containsText" text="RUSIA">
      <formula>NOT(ISERROR(SEARCH("RUSIA",B13)))</formula>
    </cfRule>
    <cfRule type="containsText" dxfId="17121" priority="16904" operator="containsText" text="HOLANDA">
      <formula>NOT(ISERROR(SEARCH("HOLANDA",B13)))</formula>
    </cfRule>
    <cfRule type="containsText" dxfId="17120" priority="16905" operator="containsText" text="FRANCIA">
      <formula>NOT(ISERROR(SEARCH("FRANCIA",B13)))</formula>
    </cfRule>
    <cfRule type="containsText" dxfId="17119" priority="16906" operator="containsText" text="ITALIA">
      <formula>NOT(ISERROR(SEARCH("ITALIA",B13)))</formula>
    </cfRule>
    <cfRule type="containsText" dxfId="17118" priority="16907" operator="containsText" text="BÉLGICA">
      <formula>NOT(ISERROR(SEARCH("BÉLGICA",B13)))</formula>
    </cfRule>
    <cfRule type="containsText" dxfId="17117" priority="16908" operator="containsText" text="ESPAÑA">
      <formula>NOT(ISERROR(SEARCH("ESPAÑA",B13)))</formula>
    </cfRule>
    <cfRule type="containsText" dxfId="17116" priority="16909" operator="containsText" text="ALEMANIA">
      <formula>NOT(ISERROR(SEARCH("ALEMANIA",B13)))</formula>
    </cfRule>
    <cfRule type="containsText" dxfId="17115" priority="16910" operator="containsText" text="PAÍSES NÓRDICOS">
      <formula>NOT(ISERROR(SEARCH("PAÍSES NÓRDICOS",B13)))</formula>
    </cfRule>
    <cfRule type="containsText" dxfId="17114" priority="16911" operator="containsText" text="REINO UNIDO">
      <formula>NOT(ISERROR(SEARCH("REINO UNIDO",B13)))</formula>
    </cfRule>
    <cfRule type="containsText" dxfId="17113" priority="16912" operator="containsText" text="DINAMARCA">
      <formula>NOT(ISERROR(SEARCH("DINAMARCA",B13)))</formula>
    </cfRule>
    <cfRule type="containsText" dxfId="17112" priority="16913" operator="containsText" text="NORUEGA">
      <formula>NOT(ISERROR(SEARCH("NORUEGA",B13)))</formula>
    </cfRule>
    <cfRule type="containsText" dxfId="17111" priority="16914" operator="containsText" text="FINLANDIA">
      <formula>NOT(ISERROR(SEARCH("FINLANDIA",B13)))</formula>
    </cfRule>
    <cfRule type="containsText" dxfId="17110" priority="16915" operator="containsText" text="SUECIA">
      <formula>NOT(ISERROR(SEARCH("SUECIA",B13)))</formula>
    </cfRule>
  </conditionalFormatting>
  <conditionalFormatting sqref="B13:B14">
    <cfRule type="containsText" dxfId="17109" priority="16882" operator="containsText" text="SUIZA">
      <formula>NOT(ISERROR(SEARCH("SUIZA",B13)))</formula>
    </cfRule>
    <cfRule type="containsText" dxfId="17108" priority="16883" operator="containsText" text="AUSTRIA">
      <formula>NOT(ISERROR(SEARCH("AUSTRIA",B13)))</formula>
    </cfRule>
    <cfRule type="containsText" dxfId="17107" priority="16884" operator="containsText" text="IRLANDA">
      <formula>NOT(ISERROR(SEARCH("IRLANDA",B13)))</formula>
    </cfRule>
    <cfRule type="containsText" dxfId="17106" priority="16885" operator="containsText" text="PAÍSES DEL ESTE">
      <formula>NOT(ISERROR(SEARCH("PAÍSES DEL ESTE",B13)))</formula>
    </cfRule>
    <cfRule type="containsText" dxfId="17105" priority="16886" operator="containsText" text="RUSIA">
      <formula>NOT(ISERROR(SEARCH("RUSIA",B13)))</formula>
    </cfRule>
    <cfRule type="containsText" dxfId="17104" priority="16887" operator="containsText" text="HOLANDA">
      <formula>NOT(ISERROR(SEARCH("HOLANDA",B13)))</formula>
    </cfRule>
    <cfRule type="containsText" dxfId="17103" priority="16888" operator="containsText" text="FRANCIA">
      <formula>NOT(ISERROR(SEARCH("FRANCIA",B13)))</formula>
    </cfRule>
    <cfRule type="containsText" dxfId="17102" priority="16889" operator="containsText" text="ITALIA">
      <formula>NOT(ISERROR(SEARCH("ITALIA",B13)))</formula>
    </cfRule>
    <cfRule type="containsText" dxfId="17101" priority="16890" operator="containsText" text="BÉLGICA">
      <formula>NOT(ISERROR(SEARCH("BÉLGICA",B13)))</formula>
    </cfRule>
    <cfRule type="containsText" dxfId="17100" priority="16891" operator="containsText" text="ESPAÑA">
      <formula>NOT(ISERROR(SEARCH("ESPAÑA",B13)))</formula>
    </cfRule>
    <cfRule type="containsText" dxfId="17099" priority="16892" operator="containsText" text="ALEMANIA">
      <formula>NOT(ISERROR(SEARCH("ALEMANIA",B13)))</formula>
    </cfRule>
    <cfRule type="containsText" dxfId="17098" priority="16893" operator="containsText" text="PAÍSES NÓRDICOS">
      <formula>NOT(ISERROR(SEARCH("PAÍSES NÓRDICOS",B13)))</formula>
    </cfRule>
    <cfRule type="containsText" dxfId="17097" priority="16894" operator="containsText" text="REINO UNIDO">
      <formula>NOT(ISERROR(SEARCH("REINO UNIDO",B13)))</formula>
    </cfRule>
    <cfRule type="containsText" dxfId="17096" priority="16895" operator="containsText" text="DINAMARCA">
      <formula>NOT(ISERROR(SEARCH("DINAMARCA",B13)))</formula>
    </cfRule>
    <cfRule type="containsText" dxfId="17095" priority="16896" operator="containsText" text="NORUEGA">
      <formula>NOT(ISERROR(SEARCH("NORUEGA",B13)))</formula>
    </cfRule>
    <cfRule type="containsText" dxfId="17094" priority="16897" operator="containsText" text="FINLANDIA">
      <formula>NOT(ISERROR(SEARCH("FINLANDIA",B13)))</formula>
    </cfRule>
    <cfRule type="containsText" dxfId="17093" priority="16898" operator="containsText" text="SUECIA">
      <formula>NOT(ISERROR(SEARCH("SUECIA",B13)))</formula>
    </cfRule>
  </conditionalFormatting>
  <conditionalFormatting sqref="B13">
    <cfRule type="containsText" dxfId="17092" priority="16865" operator="containsText" text="SUIZA">
      <formula>NOT(ISERROR(SEARCH("SUIZA",B13)))</formula>
    </cfRule>
    <cfRule type="containsText" dxfId="17091" priority="16866" operator="containsText" text="AUSTRIA">
      <formula>NOT(ISERROR(SEARCH("AUSTRIA",B13)))</formula>
    </cfRule>
    <cfRule type="containsText" dxfId="17090" priority="16867" operator="containsText" text="IRLANDA">
      <formula>NOT(ISERROR(SEARCH("IRLANDA",B13)))</formula>
    </cfRule>
    <cfRule type="containsText" dxfId="17089" priority="16868" operator="containsText" text="PAÍSES DEL ESTE">
      <formula>NOT(ISERROR(SEARCH("PAÍSES DEL ESTE",B13)))</formula>
    </cfRule>
    <cfRule type="containsText" dxfId="17088" priority="16869" operator="containsText" text="RUSIA">
      <formula>NOT(ISERROR(SEARCH("RUSIA",B13)))</formula>
    </cfRule>
    <cfRule type="containsText" dxfId="17087" priority="16870" operator="containsText" text="HOLANDA">
      <formula>NOT(ISERROR(SEARCH("HOLANDA",B13)))</formula>
    </cfRule>
    <cfRule type="containsText" dxfId="17086" priority="16871" operator="containsText" text="FRANCIA">
      <formula>NOT(ISERROR(SEARCH("FRANCIA",B13)))</formula>
    </cfRule>
    <cfRule type="containsText" dxfId="17085" priority="16872" operator="containsText" text="ITALIA">
      <formula>NOT(ISERROR(SEARCH("ITALIA",B13)))</formula>
    </cfRule>
    <cfRule type="containsText" dxfId="17084" priority="16873" operator="containsText" text="BÉLGICA">
      <formula>NOT(ISERROR(SEARCH("BÉLGICA",B13)))</formula>
    </cfRule>
    <cfRule type="containsText" dxfId="17083" priority="16874" operator="containsText" text="ESPAÑA">
      <formula>NOT(ISERROR(SEARCH("ESPAÑA",B13)))</formula>
    </cfRule>
    <cfRule type="containsText" dxfId="17082" priority="16875" operator="containsText" text="ALEMANIA">
      <formula>NOT(ISERROR(SEARCH("ALEMANIA",B13)))</formula>
    </cfRule>
    <cfRule type="containsText" dxfId="17081" priority="16876" operator="containsText" text="PAÍSES NÓRDICOS">
      <formula>NOT(ISERROR(SEARCH("PAÍSES NÓRDICOS",B13)))</formula>
    </cfRule>
    <cfRule type="containsText" dxfId="17080" priority="16877" operator="containsText" text="REINO UNIDO">
      <formula>NOT(ISERROR(SEARCH("REINO UNIDO",B13)))</formula>
    </cfRule>
    <cfRule type="containsText" dxfId="17079" priority="16878" operator="containsText" text="DINAMARCA">
      <formula>NOT(ISERROR(SEARCH("DINAMARCA",B13)))</formula>
    </cfRule>
    <cfRule type="containsText" dxfId="17078" priority="16879" operator="containsText" text="NORUEGA">
      <formula>NOT(ISERROR(SEARCH("NORUEGA",B13)))</formula>
    </cfRule>
    <cfRule type="containsText" dxfId="17077" priority="16880" operator="containsText" text="FINLANDIA">
      <formula>NOT(ISERROR(SEARCH("FINLANDIA",B13)))</formula>
    </cfRule>
    <cfRule type="containsText" dxfId="17076" priority="16881" operator="containsText" text="SUECIA">
      <formula>NOT(ISERROR(SEARCH("SUECIA",B13)))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3">
    <cfRule type="containsText" dxfId="17058" priority="16831" operator="containsText" text="SUIZA">
      <formula>NOT(ISERROR(SEARCH("SUIZA",B13)))</formula>
    </cfRule>
    <cfRule type="containsText" dxfId="17057" priority="16832" operator="containsText" text="AUSTRIA">
      <formula>NOT(ISERROR(SEARCH("AUSTRIA",B13)))</formula>
    </cfRule>
    <cfRule type="containsText" dxfId="17056" priority="16833" operator="containsText" text="IRLANDA">
      <formula>NOT(ISERROR(SEARCH("IRLANDA",B13)))</formula>
    </cfRule>
    <cfRule type="containsText" dxfId="17055" priority="16834" operator="containsText" text="PAÍSES DEL ESTE">
      <formula>NOT(ISERROR(SEARCH("PAÍSES DEL ESTE",B13)))</formula>
    </cfRule>
    <cfRule type="containsText" dxfId="17054" priority="16835" operator="containsText" text="RUSIA">
      <formula>NOT(ISERROR(SEARCH("RUSIA",B13)))</formula>
    </cfRule>
    <cfRule type="containsText" dxfId="17053" priority="16836" operator="containsText" text="HOLANDA">
      <formula>NOT(ISERROR(SEARCH("HOLANDA",B13)))</formula>
    </cfRule>
    <cfRule type="containsText" dxfId="17052" priority="16837" operator="containsText" text="FRANCIA">
      <formula>NOT(ISERROR(SEARCH("FRANCIA",B13)))</formula>
    </cfRule>
    <cfRule type="containsText" dxfId="17051" priority="16838" operator="containsText" text="ITALIA">
      <formula>NOT(ISERROR(SEARCH("ITALIA",B13)))</formula>
    </cfRule>
    <cfRule type="containsText" dxfId="17050" priority="16839" operator="containsText" text="BÉLGICA">
      <formula>NOT(ISERROR(SEARCH("BÉLGICA",B13)))</formula>
    </cfRule>
    <cfRule type="containsText" dxfId="17049" priority="16840" operator="containsText" text="ESPAÑA">
      <formula>NOT(ISERROR(SEARCH("ESPAÑA",B13)))</formula>
    </cfRule>
    <cfRule type="containsText" dxfId="17048" priority="16841" operator="containsText" text="ALEMANIA">
      <formula>NOT(ISERROR(SEARCH("ALEMANIA",B13)))</formula>
    </cfRule>
    <cfRule type="containsText" dxfId="17047" priority="16842" operator="containsText" text="PAÍSES NÓRDICOS">
      <formula>NOT(ISERROR(SEARCH("PAÍSES NÓRDICOS",B13)))</formula>
    </cfRule>
    <cfRule type="containsText" dxfId="17046" priority="16843" operator="containsText" text="REINO UNIDO">
      <formula>NOT(ISERROR(SEARCH("REINO UNIDO",B13)))</formula>
    </cfRule>
    <cfRule type="containsText" dxfId="17045" priority="16844" operator="containsText" text="DINAMARCA">
      <formula>NOT(ISERROR(SEARCH("DINAMARCA",B13)))</formula>
    </cfRule>
    <cfRule type="containsText" dxfId="17044" priority="16845" operator="containsText" text="NORUEGA">
      <formula>NOT(ISERROR(SEARCH("NORUEGA",B13)))</formula>
    </cfRule>
    <cfRule type="containsText" dxfId="17043" priority="16846" operator="containsText" text="FINLANDIA">
      <formula>NOT(ISERROR(SEARCH("FINLANDIA",B13)))</formula>
    </cfRule>
    <cfRule type="containsText" dxfId="17042" priority="16847" operator="containsText" text="SUECIA">
      <formula>NOT(ISERROR(SEARCH("SUECIA",B13)))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2:B13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3">
    <cfRule type="containsText" dxfId="16990" priority="16763" operator="containsText" text="SUIZA">
      <formula>NOT(ISERROR(SEARCH("SUIZA",B13)))</formula>
    </cfRule>
    <cfRule type="containsText" dxfId="16989" priority="16764" operator="containsText" text="AUSTRIA">
      <formula>NOT(ISERROR(SEARCH("AUSTRIA",B13)))</formula>
    </cfRule>
    <cfRule type="containsText" dxfId="16988" priority="16765" operator="containsText" text="IRLANDA">
      <formula>NOT(ISERROR(SEARCH("IRLANDA",B13)))</formula>
    </cfRule>
    <cfRule type="containsText" dxfId="16987" priority="16766" operator="containsText" text="PAÍSES DEL ESTE">
      <formula>NOT(ISERROR(SEARCH("PAÍSES DEL ESTE",B13)))</formula>
    </cfRule>
    <cfRule type="containsText" dxfId="16986" priority="16767" operator="containsText" text="RUSIA">
      <formula>NOT(ISERROR(SEARCH("RUSIA",B13)))</formula>
    </cfRule>
    <cfRule type="containsText" dxfId="16985" priority="16768" operator="containsText" text="HOLANDA">
      <formula>NOT(ISERROR(SEARCH("HOLANDA",B13)))</formula>
    </cfRule>
    <cfRule type="containsText" dxfId="16984" priority="16769" operator="containsText" text="FRANCIA">
      <formula>NOT(ISERROR(SEARCH("FRANCIA",B13)))</formula>
    </cfRule>
    <cfRule type="containsText" dxfId="16983" priority="16770" operator="containsText" text="ITALIA">
      <formula>NOT(ISERROR(SEARCH("ITALIA",B13)))</formula>
    </cfRule>
    <cfRule type="containsText" dxfId="16982" priority="16771" operator="containsText" text="BÉLGICA">
      <formula>NOT(ISERROR(SEARCH("BÉLGICA",B13)))</formula>
    </cfRule>
    <cfRule type="containsText" dxfId="16981" priority="16772" operator="containsText" text="ESPAÑA">
      <formula>NOT(ISERROR(SEARCH("ESPAÑA",B13)))</formula>
    </cfRule>
    <cfRule type="containsText" dxfId="16980" priority="16773" operator="containsText" text="ALEMANIA">
      <formula>NOT(ISERROR(SEARCH("ALEMANIA",B13)))</formula>
    </cfRule>
    <cfRule type="containsText" dxfId="16979" priority="16774" operator="containsText" text="PAÍSES NÓRDICOS">
      <formula>NOT(ISERROR(SEARCH("PAÍSES NÓRDICOS",B13)))</formula>
    </cfRule>
    <cfRule type="containsText" dxfId="16978" priority="16775" operator="containsText" text="REINO UNIDO">
      <formula>NOT(ISERROR(SEARCH("REINO UNIDO",B13)))</formula>
    </cfRule>
    <cfRule type="containsText" dxfId="16977" priority="16776" operator="containsText" text="DINAMARCA">
      <formula>NOT(ISERROR(SEARCH("DINAMARCA",B13)))</formula>
    </cfRule>
    <cfRule type="containsText" dxfId="16976" priority="16777" operator="containsText" text="NORUEGA">
      <formula>NOT(ISERROR(SEARCH("NORUEGA",B13)))</formula>
    </cfRule>
    <cfRule type="containsText" dxfId="16975" priority="16778" operator="containsText" text="FINLANDIA">
      <formula>NOT(ISERROR(SEARCH("FINLANDIA",B13)))</formula>
    </cfRule>
    <cfRule type="containsText" dxfId="16974" priority="16779" operator="containsText" text="SUECIA">
      <formula>NOT(ISERROR(SEARCH("SUECIA",B13)))</formula>
    </cfRule>
  </conditionalFormatting>
  <conditionalFormatting sqref="B13">
    <cfRule type="containsText" dxfId="16973" priority="16746" operator="containsText" text="SUIZA">
      <formula>NOT(ISERROR(SEARCH("SUIZA",B13)))</formula>
    </cfRule>
    <cfRule type="containsText" dxfId="16972" priority="16747" operator="containsText" text="AUSTRIA">
      <formula>NOT(ISERROR(SEARCH("AUSTRIA",B13)))</formula>
    </cfRule>
    <cfRule type="containsText" dxfId="16971" priority="16748" operator="containsText" text="IRLANDA">
      <formula>NOT(ISERROR(SEARCH("IRLANDA",B13)))</formula>
    </cfRule>
    <cfRule type="containsText" dxfId="16970" priority="16749" operator="containsText" text="PAÍSES DEL ESTE">
      <formula>NOT(ISERROR(SEARCH("PAÍSES DEL ESTE",B13)))</formula>
    </cfRule>
    <cfRule type="containsText" dxfId="16969" priority="16750" operator="containsText" text="RUSIA">
      <formula>NOT(ISERROR(SEARCH("RUSIA",B13)))</formula>
    </cfRule>
    <cfRule type="containsText" dxfId="16968" priority="16751" operator="containsText" text="HOLANDA">
      <formula>NOT(ISERROR(SEARCH("HOLANDA",B13)))</formula>
    </cfRule>
    <cfRule type="containsText" dxfId="16967" priority="16752" operator="containsText" text="FRANCIA">
      <formula>NOT(ISERROR(SEARCH("FRANCIA",B13)))</formula>
    </cfRule>
    <cfRule type="containsText" dxfId="16966" priority="16753" operator="containsText" text="ITALIA">
      <formula>NOT(ISERROR(SEARCH("ITALIA",B13)))</formula>
    </cfRule>
    <cfRule type="containsText" dxfId="16965" priority="16754" operator="containsText" text="BÉLGICA">
      <formula>NOT(ISERROR(SEARCH("BÉLGICA",B13)))</formula>
    </cfRule>
    <cfRule type="containsText" dxfId="16964" priority="16755" operator="containsText" text="ESPAÑA">
      <formula>NOT(ISERROR(SEARCH("ESPAÑA",B13)))</formula>
    </cfRule>
    <cfRule type="containsText" dxfId="16963" priority="16756" operator="containsText" text="ALEMANIA">
      <formula>NOT(ISERROR(SEARCH("ALEMANIA",B13)))</formula>
    </cfRule>
    <cfRule type="containsText" dxfId="16962" priority="16757" operator="containsText" text="PAÍSES NÓRDICOS">
      <formula>NOT(ISERROR(SEARCH("PAÍSES NÓRDICOS",B13)))</formula>
    </cfRule>
    <cfRule type="containsText" dxfId="16961" priority="16758" operator="containsText" text="REINO UNIDO">
      <formula>NOT(ISERROR(SEARCH("REINO UNIDO",B13)))</formula>
    </cfRule>
    <cfRule type="containsText" dxfId="16960" priority="16759" operator="containsText" text="DINAMARCA">
      <formula>NOT(ISERROR(SEARCH("DINAMARCA",B13)))</formula>
    </cfRule>
    <cfRule type="containsText" dxfId="16959" priority="16760" operator="containsText" text="NORUEGA">
      <formula>NOT(ISERROR(SEARCH("NORUEGA",B13)))</formula>
    </cfRule>
    <cfRule type="containsText" dxfId="16958" priority="16761" operator="containsText" text="FINLANDIA">
      <formula>NOT(ISERROR(SEARCH("FINLANDIA",B13)))</formula>
    </cfRule>
    <cfRule type="containsText" dxfId="16957" priority="16762" operator="containsText" text="SUECIA">
      <formula>NOT(ISERROR(SEARCH("SUECIA",B13)))</formula>
    </cfRule>
  </conditionalFormatting>
  <conditionalFormatting sqref="B13">
    <cfRule type="containsText" dxfId="16956" priority="16729" operator="containsText" text="SUIZA">
      <formula>NOT(ISERROR(SEARCH("SUIZA",B13)))</formula>
    </cfRule>
    <cfRule type="containsText" dxfId="16955" priority="16730" operator="containsText" text="AUSTRIA">
      <formula>NOT(ISERROR(SEARCH("AUSTRIA",B13)))</formula>
    </cfRule>
    <cfRule type="containsText" dxfId="16954" priority="16731" operator="containsText" text="IRLANDA">
      <formula>NOT(ISERROR(SEARCH("IRLANDA",B13)))</formula>
    </cfRule>
    <cfRule type="containsText" dxfId="16953" priority="16732" operator="containsText" text="PAÍSES DEL ESTE">
      <formula>NOT(ISERROR(SEARCH("PAÍSES DEL ESTE",B13)))</formula>
    </cfRule>
    <cfRule type="containsText" dxfId="16952" priority="16733" operator="containsText" text="RUSIA">
      <formula>NOT(ISERROR(SEARCH("RUSIA",B13)))</formula>
    </cfRule>
    <cfRule type="containsText" dxfId="16951" priority="16734" operator="containsText" text="HOLANDA">
      <formula>NOT(ISERROR(SEARCH("HOLANDA",B13)))</formula>
    </cfRule>
    <cfRule type="containsText" dxfId="16950" priority="16735" operator="containsText" text="FRANCIA">
      <formula>NOT(ISERROR(SEARCH("FRANCIA",B13)))</formula>
    </cfRule>
    <cfRule type="containsText" dxfId="16949" priority="16736" operator="containsText" text="ITALIA">
      <formula>NOT(ISERROR(SEARCH("ITALIA",B13)))</formula>
    </cfRule>
    <cfRule type="containsText" dxfId="16948" priority="16737" operator="containsText" text="BÉLGICA">
      <formula>NOT(ISERROR(SEARCH("BÉLGICA",B13)))</formula>
    </cfRule>
    <cfRule type="containsText" dxfId="16947" priority="16738" operator="containsText" text="ESPAÑA">
      <formula>NOT(ISERROR(SEARCH("ESPAÑA",B13)))</formula>
    </cfRule>
    <cfRule type="containsText" dxfId="16946" priority="16739" operator="containsText" text="ALEMANIA">
      <formula>NOT(ISERROR(SEARCH("ALEMANIA",B13)))</formula>
    </cfRule>
    <cfRule type="containsText" dxfId="16945" priority="16740" operator="containsText" text="PAÍSES NÓRDICOS">
      <formula>NOT(ISERROR(SEARCH("PAÍSES NÓRDICOS",B13)))</formula>
    </cfRule>
    <cfRule type="containsText" dxfId="16944" priority="16741" operator="containsText" text="REINO UNIDO">
      <formula>NOT(ISERROR(SEARCH("REINO UNIDO",B13)))</formula>
    </cfRule>
    <cfRule type="containsText" dxfId="16943" priority="16742" operator="containsText" text="DINAMARCA">
      <formula>NOT(ISERROR(SEARCH("DINAMARCA",B13)))</formula>
    </cfRule>
    <cfRule type="containsText" dxfId="16942" priority="16743" operator="containsText" text="NORUEGA">
      <formula>NOT(ISERROR(SEARCH("NORUEGA",B13)))</formula>
    </cfRule>
    <cfRule type="containsText" dxfId="16941" priority="16744" operator="containsText" text="FINLANDIA">
      <formula>NOT(ISERROR(SEARCH("FINLANDIA",B13)))</formula>
    </cfRule>
    <cfRule type="containsText" dxfId="16940" priority="16745" operator="containsText" text="SUECIA">
      <formula>NOT(ISERROR(SEARCH("SUECIA",B13)))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2">
    <cfRule type="containsText" dxfId="16854" priority="16627" operator="containsText" text="SUIZA">
      <formula>NOT(ISERROR(SEARCH("SUIZA",B12)))</formula>
    </cfRule>
    <cfRule type="containsText" dxfId="16853" priority="16628" operator="containsText" text="AUSTRIA">
      <formula>NOT(ISERROR(SEARCH("AUSTRIA",B12)))</formula>
    </cfRule>
    <cfRule type="containsText" dxfId="16852" priority="16629" operator="containsText" text="IRLANDA">
      <formula>NOT(ISERROR(SEARCH("IRLANDA",B12)))</formula>
    </cfRule>
    <cfRule type="containsText" dxfId="16851" priority="16630" operator="containsText" text="PAÍSES DEL ESTE">
      <formula>NOT(ISERROR(SEARCH("PAÍSES DEL ESTE",B12)))</formula>
    </cfRule>
    <cfRule type="containsText" dxfId="16850" priority="16631" operator="containsText" text="RUSIA">
      <formula>NOT(ISERROR(SEARCH("RUSIA",B12)))</formula>
    </cfRule>
    <cfRule type="containsText" dxfId="16849" priority="16632" operator="containsText" text="HOLANDA">
      <formula>NOT(ISERROR(SEARCH("HOLANDA",B12)))</formula>
    </cfRule>
    <cfRule type="containsText" dxfId="16848" priority="16633" operator="containsText" text="FRANCIA">
      <formula>NOT(ISERROR(SEARCH("FRANCIA",B12)))</formula>
    </cfRule>
    <cfRule type="containsText" dxfId="16847" priority="16634" operator="containsText" text="ITALIA">
      <formula>NOT(ISERROR(SEARCH("ITALIA",B12)))</formula>
    </cfRule>
    <cfRule type="containsText" dxfId="16846" priority="16635" operator="containsText" text="BÉLGICA">
      <formula>NOT(ISERROR(SEARCH("BÉLGICA",B12)))</formula>
    </cfRule>
    <cfRule type="containsText" dxfId="16845" priority="16636" operator="containsText" text="ESPAÑA">
      <formula>NOT(ISERROR(SEARCH("ESPAÑA",B12)))</formula>
    </cfRule>
    <cfRule type="containsText" dxfId="16844" priority="16637" operator="containsText" text="ALEMANIA">
      <formula>NOT(ISERROR(SEARCH("ALEMANIA",B12)))</formula>
    </cfRule>
    <cfRule type="containsText" dxfId="16843" priority="16638" operator="containsText" text="PAÍSES NÓRDICOS">
      <formula>NOT(ISERROR(SEARCH("PAÍSES NÓRDICOS",B12)))</formula>
    </cfRule>
    <cfRule type="containsText" dxfId="16842" priority="16639" operator="containsText" text="REINO UNIDO">
      <formula>NOT(ISERROR(SEARCH("REINO UNIDO",B12)))</formula>
    </cfRule>
    <cfRule type="containsText" dxfId="16841" priority="16640" operator="containsText" text="DINAMARCA">
      <formula>NOT(ISERROR(SEARCH("DINAMARCA",B12)))</formula>
    </cfRule>
    <cfRule type="containsText" dxfId="16840" priority="16641" operator="containsText" text="NORUEGA">
      <formula>NOT(ISERROR(SEARCH("NORUEGA",B12)))</formula>
    </cfRule>
    <cfRule type="containsText" dxfId="16839" priority="16642" operator="containsText" text="FINLANDIA">
      <formula>NOT(ISERROR(SEARCH("FINLANDIA",B12)))</formula>
    </cfRule>
    <cfRule type="containsText" dxfId="16838" priority="16643" operator="containsText" text="SUECIA">
      <formula>NOT(ISERROR(SEARCH("SUECIA",B12)))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2">
    <cfRule type="containsText" dxfId="16820" priority="16593" operator="containsText" text="SUIZA">
      <formula>NOT(ISERROR(SEARCH("SUIZA",B12)))</formula>
    </cfRule>
    <cfRule type="containsText" dxfId="16819" priority="16594" operator="containsText" text="AUSTRIA">
      <formula>NOT(ISERROR(SEARCH("AUSTRIA",B12)))</formula>
    </cfRule>
    <cfRule type="containsText" dxfId="16818" priority="16595" operator="containsText" text="IRLANDA">
      <formula>NOT(ISERROR(SEARCH("IRLANDA",B12)))</formula>
    </cfRule>
    <cfRule type="containsText" dxfId="16817" priority="16596" operator="containsText" text="PAÍSES DEL ESTE">
      <formula>NOT(ISERROR(SEARCH("PAÍSES DEL ESTE",B12)))</formula>
    </cfRule>
    <cfRule type="containsText" dxfId="16816" priority="16597" operator="containsText" text="RUSIA">
      <formula>NOT(ISERROR(SEARCH("RUSIA",B12)))</formula>
    </cfRule>
    <cfRule type="containsText" dxfId="16815" priority="16598" operator="containsText" text="HOLANDA">
      <formula>NOT(ISERROR(SEARCH("HOLANDA",B12)))</formula>
    </cfRule>
    <cfRule type="containsText" dxfId="16814" priority="16599" operator="containsText" text="FRANCIA">
      <formula>NOT(ISERROR(SEARCH("FRANCIA",B12)))</formula>
    </cfRule>
    <cfRule type="containsText" dxfId="16813" priority="16600" operator="containsText" text="ITALIA">
      <formula>NOT(ISERROR(SEARCH("ITALIA",B12)))</formula>
    </cfRule>
    <cfRule type="containsText" dxfId="16812" priority="16601" operator="containsText" text="BÉLGICA">
      <formula>NOT(ISERROR(SEARCH("BÉLGICA",B12)))</formula>
    </cfRule>
    <cfRule type="containsText" dxfId="16811" priority="16602" operator="containsText" text="ESPAÑA">
      <formula>NOT(ISERROR(SEARCH("ESPAÑA",B12)))</formula>
    </cfRule>
    <cfRule type="containsText" dxfId="16810" priority="16603" operator="containsText" text="ALEMANIA">
      <formula>NOT(ISERROR(SEARCH("ALEMANIA",B12)))</formula>
    </cfRule>
    <cfRule type="containsText" dxfId="16809" priority="16604" operator="containsText" text="PAÍSES NÓRDICOS">
      <formula>NOT(ISERROR(SEARCH("PAÍSES NÓRDICOS",B12)))</formula>
    </cfRule>
    <cfRule type="containsText" dxfId="16808" priority="16605" operator="containsText" text="REINO UNIDO">
      <formula>NOT(ISERROR(SEARCH("REINO UNIDO",B12)))</formula>
    </cfRule>
    <cfRule type="containsText" dxfId="16807" priority="16606" operator="containsText" text="DINAMARCA">
      <formula>NOT(ISERROR(SEARCH("DINAMARCA",B12)))</formula>
    </cfRule>
    <cfRule type="containsText" dxfId="16806" priority="16607" operator="containsText" text="NORUEGA">
      <formula>NOT(ISERROR(SEARCH("NORUEGA",B12)))</formula>
    </cfRule>
    <cfRule type="containsText" dxfId="16805" priority="16608" operator="containsText" text="FINLANDIA">
      <formula>NOT(ISERROR(SEARCH("FINLANDIA",B12)))</formula>
    </cfRule>
    <cfRule type="containsText" dxfId="16804" priority="16609" operator="containsText" text="SUECIA">
      <formula>NOT(ISERROR(SEARCH("SUECIA",B12)))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2">
    <cfRule type="containsText" dxfId="16786" priority="16559" operator="containsText" text="SUIZA">
      <formula>NOT(ISERROR(SEARCH("SUIZA",B12)))</formula>
    </cfRule>
    <cfRule type="containsText" dxfId="16785" priority="16560" operator="containsText" text="AUSTRIA">
      <formula>NOT(ISERROR(SEARCH("AUSTRIA",B12)))</formula>
    </cfRule>
    <cfRule type="containsText" dxfId="16784" priority="16561" operator="containsText" text="IRLANDA">
      <formula>NOT(ISERROR(SEARCH("IRLANDA",B12)))</formula>
    </cfRule>
    <cfRule type="containsText" dxfId="16783" priority="16562" operator="containsText" text="PAÍSES DEL ESTE">
      <formula>NOT(ISERROR(SEARCH("PAÍSES DEL ESTE",B12)))</formula>
    </cfRule>
    <cfRule type="containsText" dxfId="16782" priority="16563" operator="containsText" text="RUSIA">
      <formula>NOT(ISERROR(SEARCH("RUSIA",B12)))</formula>
    </cfRule>
    <cfRule type="containsText" dxfId="16781" priority="16564" operator="containsText" text="HOLANDA">
      <formula>NOT(ISERROR(SEARCH("HOLANDA",B12)))</formula>
    </cfRule>
    <cfRule type="containsText" dxfId="16780" priority="16565" operator="containsText" text="FRANCIA">
      <formula>NOT(ISERROR(SEARCH("FRANCIA",B12)))</formula>
    </cfRule>
    <cfRule type="containsText" dxfId="16779" priority="16566" operator="containsText" text="ITALIA">
      <formula>NOT(ISERROR(SEARCH("ITALIA",B12)))</formula>
    </cfRule>
    <cfRule type="containsText" dxfId="16778" priority="16567" operator="containsText" text="BÉLGICA">
      <formula>NOT(ISERROR(SEARCH("BÉLGICA",B12)))</formula>
    </cfRule>
    <cfRule type="containsText" dxfId="16777" priority="16568" operator="containsText" text="ESPAÑA">
      <formula>NOT(ISERROR(SEARCH("ESPAÑA",B12)))</formula>
    </cfRule>
    <cfRule type="containsText" dxfId="16776" priority="16569" operator="containsText" text="ALEMANIA">
      <formula>NOT(ISERROR(SEARCH("ALEMANIA",B12)))</formula>
    </cfRule>
    <cfRule type="containsText" dxfId="16775" priority="16570" operator="containsText" text="PAÍSES NÓRDICOS">
      <formula>NOT(ISERROR(SEARCH("PAÍSES NÓRDICOS",B12)))</formula>
    </cfRule>
    <cfRule type="containsText" dxfId="16774" priority="16571" operator="containsText" text="REINO UNIDO">
      <formula>NOT(ISERROR(SEARCH("REINO UNIDO",B12)))</formula>
    </cfRule>
    <cfRule type="containsText" dxfId="16773" priority="16572" operator="containsText" text="DINAMARCA">
      <formula>NOT(ISERROR(SEARCH("DINAMARCA",B12)))</formula>
    </cfRule>
    <cfRule type="containsText" dxfId="16772" priority="16573" operator="containsText" text="NORUEGA">
      <formula>NOT(ISERROR(SEARCH("NORUEGA",B12)))</formula>
    </cfRule>
    <cfRule type="containsText" dxfId="16771" priority="16574" operator="containsText" text="FINLANDIA">
      <formula>NOT(ISERROR(SEARCH("FINLANDIA",B12)))</formula>
    </cfRule>
    <cfRule type="containsText" dxfId="16770" priority="16575" operator="containsText" text="SUECIA">
      <formula>NOT(ISERROR(SEARCH("SUECIA",B12)))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2">
    <cfRule type="containsText" dxfId="16752" priority="16525" operator="containsText" text="SUIZA">
      <formula>NOT(ISERROR(SEARCH("SUIZA",B12)))</formula>
    </cfRule>
    <cfRule type="containsText" dxfId="16751" priority="16526" operator="containsText" text="AUSTRIA">
      <formula>NOT(ISERROR(SEARCH("AUSTRIA",B12)))</formula>
    </cfRule>
    <cfRule type="containsText" dxfId="16750" priority="16527" operator="containsText" text="IRLANDA">
      <formula>NOT(ISERROR(SEARCH("IRLANDA",B12)))</formula>
    </cfRule>
    <cfRule type="containsText" dxfId="16749" priority="16528" operator="containsText" text="PAÍSES DEL ESTE">
      <formula>NOT(ISERROR(SEARCH("PAÍSES DEL ESTE",B12)))</formula>
    </cfRule>
    <cfRule type="containsText" dxfId="16748" priority="16529" operator="containsText" text="RUSIA">
      <formula>NOT(ISERROR(SEARCH("RUSIA",B12)))</formula>
    </cfRule>
    <cfRule type="containsText" dxfId="16747" priority="16530" operator="containsText" text="HOLANDA">
      <formula>NOT(ISERROR(SEARCH("HOLANDA",B12)))</formula>
    </cfRule>
    <cfRule type="containsText" dxfId="16746" priority="16531" operator="containsText" text="FRANCIA">
      <formula>NOT(ISERROR(SEARCH("FRANCIA",B12)))</formula>
    </cfRule>
    <cfRule type="containsText" dxfId="16745" priority="16532" operator="containsText" text="ITALIA">
      <formula>NOT(ISERROR(SEARCH("ITALIA",B12)))</formula>
    </cfRule>
    <cfRule type="containsText" dxfId="16744" priority="16533" operator="containsText" text="BÉLGICA">
      <formula>NOT(ISERROR(SEARCH("BÉLGICA",B12)))</formula>
    </cfRule>
    <cfRule type="containsText" dxfId="16743" priority="16534" operator="containsText" text="ESPAÑA">
      <formula>NOT(ISERROR(SEARCH("ESPAÑA",B12)))</formula>
    </cfRule>
    <cfRule type="containsText" dxfId="16742" priority="16535" operator="containsText" text="ALEMANIA">
      <formula>NOT(ISERROR(SEARCH("ALEMANIA",B12)))</formula>
    </cfRule>
    <cfRule type="containsText" dxfId="16741" priority="16536" operator="containsText" text="PAÍSES NÓRDICOS">
      <formula>NOT(ISERROR(SEARCH("PAÍSES NÓRDICOS",B12)))</formula>
    </cfRule>
    <cfRule type="containsText" dxfId="16740" priority="16537" operator="containsText" text="REINO UNIDO">
      <formula>NOT(ISERROR(SEARCH("REINO UNIDO",B12)))</formula>
    </cfRule>
    <cfRule type="containsText" dxfId="16739" priority="16538" operator="containsText" text="DINAMARCA">
      <formula>NOT(ISERROR(SEARCH("DINAMARCA",B12)))</formula>
    </cfRule>
    <cfRule type="containsText" dxfId="16738" priority="16539" operator="containsText" text="NORUEGA">
      <formula>NOT(ISERROR(SEARCH("NORUEGA",B12)))</formula>
    </cfRule>
    <cfRule type="containsText" dxfId="16737" priority="16540" operator="containsText" text="FINLANDIA">
      <formula>NOT(ISERROR(SEARCH("FINLANDIA",B12)))</formula>
    </cfRule>
    <cfRule type="containsText" dxfId="16736" priority="16541" operator="containsText" text="SUECIA">
      <formula>NOT(ISERROR(SEARCH("SUECIA",B12)))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2">
    <cfRule type="containsText" dxfId="16718" priority="16491" operator="containsText" text="SUIZA">
      <formula>NOT(ISERROR(SEARCH("SUIZA",B12)))</formula>
    </cfRule>
    <cfRule type="containsText" dxfId="16717" priority="16492" operator="containsText" text="AUSTRIA">
      <formula>NOT(ISERROR(SEARCH("AUSTRIA",B12)))</formula>
    </cfRule>
    <cfRule type="containsText" dxfId="16716" priority="16493" operator="containsText" text="IRLANDA">
      <formula>NOT(ISERROR(SEARCH("IRLANDA",B12)))</formula>
    </cfRule>
    <cfRule type="containsText" dxfId="16715" priority="16494" operator="containsText" text="PAÍSES DEL ESTE">
      <formula>NOT(ISERROR(SEARCH("PAÍSES DEL ESTE",B12)))</formula>
    </cfRule>
    <cfRule type="containsText" dxfId="16714" priority="16495" operator="containsText" text="RUSIA">
      <formula>NOT(ISERROR(SEARCH("RUSIA",B12)))</formula>
    </cfRule>
    <cfRule type="containsText" dxfId="16713" priority="16496" operator="containsText" text="HOLANDA">
      <formula>NOT(ISERROR(SEARCH("HOLANDA",B12)))</formula>
    </cfRule>
    <cfRule type="containsText" dxfId="16712" priority="16497" operator="containsText" text="FRANCIA">
      <formula>NOT(ISERROR(SEARCH("FRANCIA",B12)))</formula>
    </cfRule>
    <cfRule type="containsText" dxfId="16711" priority="16498" operator="containsText" text="ITALIA">
      <formula>NOT(ISERROR(SEARCH("ITALIA",B12)))</formula>
    </cfRule>
    <cfRule type="containsText" dxfId="16710" priority="16499" operator="containsText" text="BÉLGICA">
      <formula>NOT(ISERROR(SEARCH("BÉLGICA",B12)))</formula>
    </cfRule>
    <cfRule type="containsText" dxfId="16709" priority="16500" operator="containsText" text="ESPAÑA">
      <formula>NOT(ISERROR(SEARCH("ESPAÑA",B12)))</formula>
    </cfRule>
    <cfRule type="containsText" dxfId="16708" priority="16501" operator="containsText" text="ALEMANIA">
      <formula>NOT(ISERROR(SEARCH("ALEMANIA",B12)))</formula>
    </cfRule>
    <cfRule type="containsText" dxfId="16707" priority="16502" operator="containsText" text="PAÍSES NÓRDICOS">
      <formula>NOT(ISERROR(SEARCH("PAÍSES NÓRDICOS",B12)))</formula>
    </cfRule>
    <cfRule type="containsText" dxfId="16706" priority="16503" operator="containsText" text="REINO UNIDO">
      <formula>NOT(ISERROR(SEARCH("REINO UNIDO",B12)))</formula>
    </cfRule>
    <cfRule type="containsText" dxfId="16705" priority="16504" operator="containsText" text="DINAMARCA">
      <formula>NOT(ISERROR(SEARCH("DINAMARCA",B12)))</formula>
    </cfRule>
    <cfRule type="containsText" dxfId="16704" priority="16505" operator="containsText" text="NORUEGA">
      <formula>NOT(ISERROR(SEARCH("NORUEGA",B12)))</formula>
    </cfRule>
    <cfRule type="containsText" dxfId="16703" priority="16506" operator="containsText" text="FINLANDIA">
      <formula>NOT(ISERROR(SEARCH("FINLANDIA",B12)))</formula>
    </cfRule>
    <cfRule type="containsText" dxfId="16702" priority="16507" operator="containsText" text="SUECIA">
      <formula>NOT(ISERROR(SEARCH("SUECIA",B12)))</formula>
    </cfRule>
  </conditionalFormatting>
  <conditionalFormatting sqref="B12:B13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:B13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:B13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:B13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:B13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2">
    <cfRule type="containsText" dxfId="16514" priority="16287" operator="containsText" text="SUIZA">
      <formula>NOT(ISERROR(SEARCH("SUIZA",B12)))</formula>
    </cfRule>
    <cfRule type="containsText" dxfId="16513" priority="16288" operator="containsText" text="AUSTRIA">
      <formula>NOT(ISERROR(SEARCH("AUSTRIA",B12)))</formula>
    </cfRule>
    <cfRule type="containsText" dxfId="16512" priority="16289" operator="containsText" text="IRLANDA">
      <formula>NOT(ISERROR(SEARCH("IRLANDA",B12)))</formula>
    </cfRule>
    <cfRule type="containsText" dxfId="16511" priority="16290" operator="containsText" text="PAÍSES DEL ESTE">
      <formula>NOT(ISERROR(SEARCH("PAÍSES DEL ESTE",B12)))</formula>
    </cfRule>
    <cfRule type="containsText" dxfId="16510" priority="16291" operator="containsText" text="RUSIA">
      <formula>NOT(ISERROR(SEARCH("RUSIA",B12)))</formula>
    </cfRule>
    <cfRule type="containsText" dxfId="16509" priority="16292" operator="containsText" text="HOLANDA">
      <formula>NOT(ISERROR(SEARCH("HOLANDA",B12)))</formula>
    </cfRule>
    <cfRule type="containsText" dxfId="16508" priority="16293" operator="containsText" text="FRANCIA">
      <formula>NOT(ISERROR(SEARCH("FRANCIA",B12)))</formula>
    </cfRule>
    <cfRule type="containsText" dxfId="16507" priority="16294" operator="containsText" text="ITALIA">
      <formula>NOT(ISERROR(SEARCH("ITALIA",B12)))</formula>
    </cfRule>
    <cfRule type="containsText" dxfId="16506" priority="16295" operator="containsText" text="BÉLGICA">
      <formula>NOT(ISERROR(SEARCH("BÉLGICA",B12)))</formula>
    </cfRule>
    <cfRule type="containsText" dxfId="16505" priority="16296" operator="containsText" text="ESPAÑA">
      <formula>NOT(ISERROR(SEARCH("ESPAÑA",B12)))</formula>
    </cfRule>
    <cfRule type="containsText" dxfId="16504" priority="16297" operator="containsText" text="ALEMANIA">
      <formula>NOT(ISERROR(SEARCH("ALEMANIA",B12)))</formula>
    </cfRule>
    <cfRule type="containsText" dxfId="16503" priority="16298" operator="containsText" text="PAÍSES NÓRDICOS">
      <formula>NOT(ISERROR(SEARCH("PAÍSES NÓRDICOS",B12)))</formula>
    </cfRule>
    <cfRule type="containsText" dxfId="16502" priority="16299" operator="containsText" text="REINO UNIDO">
      <formula>NOT(ISERROR(SEARCH("REINO UNIDO",B12)))</formula>
    </cfRule>
    <cfRule type="containsText" dxfId="16501" priority="16300" operator="containsText" text="DINAMARCA">
      <formula>NOT(ISERROR(SEARCH("DINAMARCA",B12)))</formula>
    </cfRule>
    <cfRule type="containsText" dxfId="16500" priority="16301" operator="containsText" text="NORUEGA">
      <formula>NOT(ISERROR(SEARCH("NORUEGA",B12)))</formula>
    </cfRule>
    <cfRule type="containsText" dxfId="16499" priority="16302" operator="containsText" text="FINLANDIA">
      <formula>NOT(ISERROR(SEARCH("FINLANDIA",B12)))</formula>
    </cfRule>
    <cfRule type="containsText" dxfId="16498" priority="16303" operator="containsText" text="SUECIA">
      <formula>NOT(ISERROR(SEARCH("SUECIA",B12)))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2">
    <cfRule type="containsText" dxfId="16463" priority="16236" operator="containsText" text="SUIZA">
      <formula>NOT(ISERROR(SEARCH("SUIZA",B12)))</formula>
    </cfRule>
    <cfRule type="containsText" dxfId="16462" priority="16237" operator="containsText" text="AUSTRIA">
      <formula>NOT(ISERROR(SEARCH("AUSTRIA",B12)))</formula>
    </cfRule>
    <cfRule type="containsText" dxfId="16461" priority="16238" operator="containsText" text="IRLANDA">
      <formula>NOT(ISERROR(SEARCH("IRLANDA",B12)))</formula>
    </cfRule>
    <cfRule type="containsText" dxfId="16460" priority="16239" operator="containsText" text="PAÍSES DEL ESTE">
      <formula>NOT(ISERROR(SEARCH("PAÍSES DEL ESTE",B12)))</formula>
    </cfRule>
    <cfRule type="containsText" dxfId="16459" priority="16240" operator="containsText" text="RUSIA">
      <formula>NOT(ISERROR(SEARCH("RUSIA",B12)))</formula>
    </cfRule>
    <cfRule type="containsText" dxfId="16458" priority="16241" operator="containsText" text="HOLANDA">
      <formula>NOT(ISERROR(SEARCH("HOLANDA",B12)))</formula>
    </cfRule>
    <cfRule type="containsText" dxfId="16457" priority="16242" operator="containsText" text="FRANCIA">
      <formula>NOT(ISERROR(SEARCH("FRANCIA",B12)))</formula>
    </cfRule>
    <cfRule type="containsText" dxfId="16456" priority="16243" operator="containsText" text="ITALIA">
      <formula>NOT(ISERROR(SEARCH("ITALIA",B12)))</formula>
    </cfRule>
    <cfRule type="containsText" dxfId="16455" priority="16244" operator="containsText" text="BÉLGICA">
      <formula>NOT(ISERROR(SEARCH("BÉLGICA",B12)))</formula>
    </cfRule>
    <cfRule type="containsText" dxfId="16454" priority="16245" operator="containsText" text="ESPAÑA">
      <formula>NOT(ISERROR(SEARCH("ESPAÑA",B12)))</formula>
    </cfRule>
    <cfRule type="containsText" dxfId="16453" priority="16246" operator="containsText" text="ALEMANIA">
      <formula>NOT(ISERROR(SEARCH("ALEMANIA",B12)))</formula>
    </cfRule>
    <cfRule type="containsText" dxfId="16452" priority="16247" operator="containsText" text="PAÍSES NÓRDICOS">
      <formula>NOT(ISERROR(SEARCH("PAÍSES NÓRDICOS",B12)))</formula>
    </cfRule>
    <cfRule type="containsText" dxfId="16451" priority="16248" operator="containsText" text="REINO UNIDO">
      <formula>NOT(ISERROR(SEARCH("REINO UNIDO",B12)))</formula>
    </cfRule>
    <cfRule type="containsText" dxfId="16450" priority="16249" operator="containsText" text="DINAMARCA">
      <formula>NOT(ISERROR(SEARCH("DINAMARCA",B12)))</formula>
    </cfRule>
    <cfRule type="containsText" dxfId="16449" priority="16250" operator="containsText" text="NORUEGA">
      <formula>NOT(ISERROR(SEARCH("NORUEGA",B12)))</formula>
    </cfRule>
    <cfRule type="containsText" dxfId="16448" priority="16251" operator="containsText" text="FINLANDIA">
      <formula>NOT(ISERROR(SEARCH("FINLANDIA",B12)))</formula>
    </cfRule>
    <cfRule type="containsText" dxfId="16447" priority="16252" operator="containsText" text="SUECIA">
      <formula>NOT(ISERROR(SEARCH("SUECIA",B12)))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2">
    <cfRule type="containsText" dxfId="16429" priority="16202" operator="containsText" text="SUIZA">
      <formula>NOT(ISERROR(SEARCH("SUIZA",B12)))</formula>
    </cfRule>
    <cfRule type="containsText" dxfId="16428" priority="16203" operator="containsText" text="AUSTRIA">
      <formula>NOT(ISERROR(SEARCH("AUSTRIA",B12)))</formula>
    </cfRule>
    <cfRule type="containsText" dxfId="16427" priority="16204" operator="containsText" text="IRLANDA">
      <formula>NOT(ISERROR(SEARCH("IRLANDA",B12)))</formula>
    </cfRule>
    <cfRule type="containsText" dxfId="16426" priority="16205" operator="containsText" text="PAÍSES DEL ESTE">
      <formula>NOT(ISERROR(SEARCH("PAÍSES DEL ESTE",B12)))</formula>
    </cfRule>
    <cfRule type="containsText" dxfId="16425" priority="16206" operator="containsText" text="RUSIA">
      <formula>NOT(ISERROR(SEARCH("RUSIA",B12)))</formula>
    </cfRule>
    <cfRule type="containsText" dxfId="16424" priority="16207" operator="containsText" text="HOLANDA">
      <formula>NOT(ISERROR(SEARCH("HOLANDA",B12)))</formula>
    </cfRule>
    <cfRule type="containsText" dxfId="16423" priority="16208" operator="containsText" text="FRANCIA">
      <formula>NOT(ISERROR(SEARCH("FRANCIA",B12)))</formula>
    </cfRule>
    <cfRule type="containsText" dxfId="16422" priority="16209" operator="containsText" text="ITALIA">
      <formula>NOT(ISERROR(SEARCH("ITALIA",B12)))</formula>
    </cfRule>
    <cfRule type="containsText" dxfId="16421" priority="16210" operator="containsText" text="BÉLGICA">
      <formula>NOT(ISERROR(SEARCH("BÉLGICA",B12)))</formula>
    </cfRule>
    <cfRule type="containsText" dxfId="16420" priority="16211" operator="containsText" text="ESPAÑA">
      <formula>NOT(ISERROR(SEARCH("ESPAÑA",B12)))</formula>
    </cfRule>
    <cfRule type="containsText" dxfId="16419" priority="16212" operator="containsText" text="ALEMANIA">
      <formula>NOT(ISERROR(SEARCH("ALEMANIA",B12)))</formula>
    </cfRule>
    <cfRule type="containsText" dxfId="16418" priority="16213" operator="containsText" text="PAÍSES NÓRDICOS">
      <formula>NOT(ISERROR(SEARCH("PAÍSES NÓRDICOS",B12)))</formula>
    </cfRule>
    <cfRule type="containsText" dxfId="16417" priority="16214" operator="containsText" text="REINO UNIDO">
      <formula>NOT(ISERROR(SEARCH("REINO UNIDO",B12)))</formula>
    </cfRule>
    <cfRule type="containsText" dxfId="16416" priority="16215" operator="containsText" text="DINAMARCA">
      <formula>NOT(ISERROR(SEARCH("DINAMARCA",B12)))</formula>
    </cfRule>
    <cfRule type="containsText" dxfId="16415" priority="16216" operator="containsText" text="NORUEGA">
      <formula>NOT(ISERROR(SEARCH("NORUEGA",B12)))</formula>
    </cfRule>
    <cfRule type="containsText" dxfId="16414" priority="16217" operator="containsText" text="FINLANDIA">
      <formula>NOT(ISERROR(SEARCH("FINLANDIA",B12)))</formula>
    </cfRule>
    <cfRule type="containsText" dxfId="16413" priority="16218" operator="containsText" text="SUECIA">
      <formula>NOT(ISERROR(SEARCH("SUECIA",B12)))</formula>
    </cfRule>
  </conditionalFormatting>
  <conditionalFormatting sqref="B12:B13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:B13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:B13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:B13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:B13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2">
    <cfRule type="containsText" dxfId="16225" priority="15998" operator="containsText" text="SUIZA">
      <formula>NOT(ISERROR(SEARCH("SUIZA",B12)))</formula>
    </cfRule>
    <cfRule type="containsText" dxfId="16224" priority="15999" operator="containsText" text="AUSTRIA">
      <formula>NOT(ISERROR(SEARCH("AUSTRIA",B12)))</formula>
    </cfRule>
    <cfRule type="containsText" dxfId="16223" priority="16000" operator="containsText" text="IRLANDA">
      <formula>NOT(ISERROR(SEARCH("IRLANDA",B12)))</formula>
    </cfRule>
    <cfRule type="containsText" dxfId="16222" priority="16001" operator="containsText" text="PAÍSES DEL ESTE">
      <formula>NOT(ISERROR(SEARCH("PAÍSES DEL ESTE",B12)))</formula>
    </cfRule>
    <cfRule type="containsText" dxfId="16221" priority="16002" operator="containsText" text="RUSIA">
      <formula>NOT(ISERROR(SEARCH("RUSIA",B12)))</formula>
    </cfRule>
    <cfRule type="containsText" dxfId="16220" priority="16003" operator="containsText" text="HOLANDA">
      <formula>NOT(ISERROR(SEARCH("HOLANDA",B12)))</formula>
    </cfRule>
    <cfRule type="containsText" dxfId="16219" priority="16004" operator="containsText" text="FRANCIA">
      <formula>NOT(ISERROR(SEARCH("FRANCIA",B12)))</formula>
    </cfRule>
    <cfRule type="containsText" dxfId="16218" priority="16005" operator="containsText" text="ITALIA">
      <formula>NOT(ISERROR(SEARCH("ITALIA",B12)))</formula>
    </cfRule>
    <cfRule type="containsText" dxfId="16217" priority="16006" operator="containsText" text="BÉLGICA">
      <formula>NOT(ISERROR(SEARCH("BÉLGICA",B12)))</formula>
    </cfRule>
    <cfRule type="containsText" dxfId="16216" priority="16007" operator="containsText" text="ESPAÑA">
      <formula>NOT(ISERROR(SEARCH("ESPAÑA",B12)))</formula>
    </cfRule>
    <cfRule type="containsText" dxfId="16215" priority="16008" operator="containsText" text="ALEMANIA">
      <formula>NOT(ISERROR(SEARCH("ALEMANIA",B12)))</formula>
    </cfRule>
    <cfRule type="containsText" dxfId="16214" priority="16009" operator="containsText" text="PAÍSES NÓRDICOS">
      <formula>NOT(ISERROR(SEARCH("PAÍSES NÓRDICOS",B12)))</formula>
    </cfRule>
    <cfRule type="containsText" dxfId="16213" priority="16010" operator="containsText" text="REINO UNIDO">
      <formula>NOT(ISERROR(SEARCH("REINO UNIDO",B12)))</formula>
    </cfRule>
    <cfRule type="containsText" dxfId="16212" priority="16011" operator="containsText" text="DINAMARCA">
      <formula>NOT(ISERROR(SEARCH("DINAMARCA",B12)))</formula>
    </cfRule>
    <cfRule type="containsText" dxfId="16211" priority="16012" operator="containsText" text="NORUEGA">
      <formula>NOT(ISERROR(SEARCH("NORUEGA",B12)))</formula>
    </cfRule>
    <cfRule type="containsText" dxfId="16210" priority="16013" operator="containsText" text="FINLANDIA">
      <formula>NOT(ISERROR(SEARCH("FINLANDIA",B12)))</formula>
    </cfRule>
    <cfRule type="containsText" dxfId="16209" priority="16014" operator="containsText" text="SUECIA">
      <formula>NOT(ISERROR(SEARCH("SUECIA",B12)))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2">
    <cfRule type="containsText" dxfId="16191" priority="15964" operator="containsText" text="SUIZA">
      <formula>NOT(ISERROR(SEARCH("SUIZA",B12)))</formula>
    </cfRule>
    <cfRule type="containsText" dxfId="16190" priority="15965" operator="containsText" text="AUSTRIA">
      <formula>NOT(ISERROR(SEARCH("AUSTRIA",B12)))</formula>
    </cfRule>
    <cfRule type="containsText" dxfId="16189" priority="15966" operator="containsText" text="IRLANDA">
      <formula>NOT(ISERROR(SEARCH("IRLANDA",B12)))</formula>
    </cfRule>
    <cfRule type="containsText" dxfId="16188" priority="15967" operator="containsText" text="PAÍSES DEL ESTE">
      <formula>NOT(ISERROR(SEARCH("PAÍSES DEL ESTE",B12)))</formula>
    </cfRule>
    <cfRule type="containsText" dxfId="16187" priority="15968" operator="containsText" text="RUSIA">
      <formula>NOT(ISERROR(SEARCH("RUSIA",B12)))</formula>
    </cfRule>
    <cfRule type="containsText" dxfId="16186" priority="15969" operator="containsText" text="HOLANDA">
      <formula>NOT(ISERROR(SEARCH("HOLANDA",B12)))</formula>
    </cfRule>
    <cfRule type="containsText" dxfId="16185" priority="15970" operator="containsText" text="FRANCIA">
      <formula>NOT(ISERROR(SEARCH("FRANCIA",B12)))</formula>
    </cfRule>
    <cfRule type="containsText" dxfId="16184" priority="15971" operator="containsText" text="ITALIA">
      <formula>NOT(ISERROR(SEARCH("ITALIA",B12)))</formula>
    </cfRule>
    <cfRule type="containsText" dxfId="16183" priority="15972" operator="containsText" text="BÉLGICA">
      <formula>NOT(ISERROR(SEARCH("BÉLGICA",B12)))</formula>
    </cfRule>
    <cfRule type="containsText" dxfId="16182" priority="15973" operator="containsText" text="ESPAÑA">
      <formula>NOT(ISERROR(SEARCH("ESPAÑA",B12)))</formula>
    </cfRule>
    <cfRule type="containsText" dxfId="16181" priority="15974" operator="containsText" text="ALEMANIA">
      <formula>NOT(ISERROR(SEARCH("ALEMANIA",B12)))</formula>
    </cfRule>
    <cfRule type="containsText" dxfId="16180" priority="15975" operator="containsText" text="PAÍSES NÓRDICOS">
      <formula>NOT(ISERROR(SEARCH("PAÍSES NÓRDICOS",B12)))</formula>
    </cfRule>
    <cfRule type="containsText" dxfId="16179" priority="15976" operator="containsText" text="REINO UNIDO">
      <formula>NOT(ISERROR(SEARCH("REINO UNIDO",B12)))</formula>
    </cfRule>
    <cfRule type="containsText" dxfId="16178" priority="15977" operator="containsText" text="DINAMARCA">
      <formula>NOT(ISERROR(SEARCH("DINAMARCA",B12)))</formula>
    </cfRule>
    <cfRule type="containsText" dxfId="16177" priority="15978" operator="containsText" text="NORUEGA">
      <formula>NOT(ISERROR(SEARCH("NORUEGA",B12)))</formula>
    </cfRule>
    <cfRule type="containsText" dxfId="16176" priority="15979" operator="containsText" text="FINLANDIA">
      <formula>NOT(ISERROR(SEARCH("FINLANDIA",B12)))</formula>
    </cfRule>
    <cfRule type="containsText" dxfId="16175" priority="15980" operator="containsText" text="SUECIA">
      <formula>NOT(ISERROR(SEARCH("SUECIA",B12)))</formula>
    </cfRule>
  </conditionalFormatting>
  <conditionalFormatting sqref="B12:B13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:B13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4">
    <cfRule type="containsText" dxfId="15800" priority="15573" operator="containsText" text="SUIZA">
      <formula>NOT(ISERROR(SEARCH("SUIZA",B14)))</formula>
    </cfRule>
    <cfRule type="containsText" dxfId="15799" priority="15574" operator="containsText" text="AUSTRIA">
      <formula>NOT(ISERROR(SEARCH("AUSTRIA",B14)))</formula>
    </cfRule>
    <cfRule type="containsText" dxfId="15798" priority="15575" operator="containsText" text="IRLANDA">
      <formula>NOT(ISERROR(SEARCH("IRLANDA",B14)))</formula>
    </cfRule>
    <cfRule type="containsText" dxfId="15797" priority="15576" operator="containsText" text="PAÍSES DEL ESTE">
      <formula>NOT(ISERROR(SEARCH("PAÍSES DEL ESTE",B14)))</formula>
    </cfRule>
    <cfRule type="containsText" dxfId="15796" priority="15577" operator="containsText" text="RUSIA">
      <formula>NOT(ISERROR(SEARCH("RUSIA",B14)))</formula>
    </cfRule>
    <cfRule type="containsText" dxfId="15795" priority="15578" operator="containsText" text="HOLANDA">
      <formula>NOT(ISERROR(SEARCH("HOLANDA",B14)))</formula>
    </cfRule>
    <cfRule type="containsText" dxfId="15794" priority="15579" operator="containsText" text="FRANCIA">
      <formula>NOT(ISERROR(SEARCH("FRANCIA",B14)))</formula>
    </cfRule>
    <cfRule type="containsText" dxfId="15793" priority="15580" operator="containsText" text="ITALIA">
      <formula>NOT(ISERROR(SEARCH("ITALIA",B14)))</formula>
    </cfRule>
    <cfRule type="containsText" dxfId="15792" priority="15581" operator="containsText" text="BÉLGICA">
      <formula>NOT(ISERROR(SEARCH("BÉLGICA",B14)))</formula>
    </cfRule>
    <cfRule type="containsText" dxfId="15791" priority="15582" operator="containsText" text="ESPAÑA">
      <formula>NOT(ISERROR(SEARCH("ESPAÑA",B14)))</formula>
    </cfRule>
    <cfRule type="containsText" dxfId="15790" priority="15583" operator="containsText" text="ALEMANIA">
      <formula>NOT(ISERROR(SEARCH("ALEMANIA",B14)))</formula>
    </cfRule>
    <cfRule type="containsText" dxfId="15789" priority="15584" operator="containsText" text="PAÍSES NÓRDICOS">
      <formula>NOT(ISERROR(SEARCH("PAÍSES NÓRDICOS",B14)))</formula>
    </cfRule>
    <cfRule type="containsText" dxfId="15788" priority="15585" operator="containsText" text="REINO UNIDO">
      <formula>NOT(ISERROR(SEARCH("REINO UNIDO",B14)))</formula>
    </cfRule>
    <cfRule type="containsText" dxfId="15787" priority="15586" operator="containsText" text="DINAMARCA">
      <formula>NOT(ISERROR(SEARCH("DINAMARCA",B14)))</formula>
    </cfRule>
    <cfRule type="containsText" dxfId="15786" priority="15587" operator="containsText" text="NORUEGA">
      <formula>NOT(ISERROR(SEARCH("NORUEGA",B14)))</formula>
    </cfRule>
    <cfRule type="containsText" dxfId="15785" priority="15588" operator="containsText" text="FINLANDIA">
      <formula>NOT(ISERROR(SEARCH("FINLANDIA",B14)))</formula>
    </cfRule>
    <cfRule type="containsText" dxfId="15784" priority="15589" operator="containsText" text="SUECIA">
      <formula>NOT(ISERROR(SEARCH("SUECIA",B14)))</formula>
    </cfRule>
  </conditionalFormatting>
  <conditionalFormatting sqref="B14">
    <cfRule type="containsText" dxfId="15783" priority="15556" operator="containsText" text="SUIZA">
      <formula>NOT(ISERROR(SEARCH("SUIZA",B14)))</formula>
    </cfRule>
    <cfRule type="containsText" dxfId="15782" priority="15557" operator="containsText" text="AUSTRIA">
      <formula>NOT(ISERROR(SEARCH("AUSTRIA",B14)))</formula>
    </cfRule>
    <cfRule type="containsText" dxfId="15781" priority="15558" operator="containsText" text="IRLANDA">
      <formula>NOT(ISERROR(SEARCH("IRLANDA",B14)))</formula>
    </cfRule>
    <cfRule type="containsText" dxfId="15780" priority="15559" operator="containsText" text="PAÍSES DEL ESTE">
      <formula>NOT(ISERROR(SEARCH("PAÍSES DEL ESTE",B14)))</formula>
    </cfRule>
    <cfRule type="containsText" dxfId="15779" priority="15560" operator="containsText" text="RUSIA">
      <formula>NOT(ISERROR(SEARCH("RUSIA",B14)))</formula>
    </cfRule>
    <cfRule type="containsText" dxfId="15778" priority="15561" operator="containsText" text="HOLANDA">
      <formula>NOT(ISERROR(SEARCH("HOLANDA",B14)))</formula>
    </cfRule>
    <cfRule type="containsText" dxfId="15777" priority="15562" operator="containsText" text="FRANCIA">
      <formula>NOT(ISERROR(SEARCH("FRANCIA",B14)))</formula>
    </cfRule>
    <cfRule type="containsText" dxfId="15776" priority="15563" operator="containsText" text="ITALIA">
      <formula>NOT(ISERROR(SEARCH("ITALIA",B14)))</formula>
    </cfRule>
    <cfRule type="containsText" dxfId="15775" priority="15564" operator="containsText" text="BÉLGICA">
      <formula>NOT(ISERROR(SEARCH("BÉLGICA",B14)))</formula>
    </cfRule>
    <cfRule type="containsText" dxfId="15774" priority="15565" operator="containsText" text="ESPAÑA">
      <formula>NOT(ISERROR(SEARCH("ESPAÑA",B14)))</formula>
    </cfRule>
    <cfRule type="containsText" dxfId="15773" priority="15566" operator="containsText" text="ALEMANIA">
      <formula>NOT(ISERROR(SEARCH("ALEMANIA",B14)))</formula>
    </cfRule>
    <cfRule type="containsText" dxfId="15772" priority="15567" operator="containsText" text="PAÍSES NÓRDICOS">
      <formula>NOT(ISERROR(SEARCH("PAÍSES NÓRDICOS",B14)))</formula>
    </cfRule>
    <cfRule type="containsText" dxfId="15771" priority="15568" operator="containsText" text="REINO UNIDO">
      <formula>NOT(ISERROR(SEARCH("REINO UNIDO",B14)))</formula>
    </cfRule>
    <cfRule type="containsText" dxfId="15770" priority="15569" operator="containsText" text="DINAMARCA">
      <formula>NOT(ISERROR(SEARCH("DINAMARCA",B14)))</formula>
    </cfRule>
    <cfRule type="containsText" dxfId="15769" priority="15570" operator="containsText" text="NORUEGA">
      <formula>NOT(ISERROR(SEARCH("NORUEGA",B14)))</formula>
    </cfRule>
    <cfRule type="containsText" dxfId="15768" priority="15571" operator="containsText" text="FINLANDIA">
      <formula>NOT(ISERROR(SEARCH("FINLANDIA",B14)))</formula>
    </cfRule>
    <cfRule type="containsText" dxfId="15767" priority="15572" operator="containsText" text="SUECIA">
      <formula>NOT(ISERROR(SEARCH("SUECIA",B14)))</formula>
    </cfRule>
  </conditionalFormatting>
  <conditionalFormatting sqref="B14">
    <cfRule type="containsText" dxfId="15766" priority="15539" operator="containsText" text="SUIZA">
      <formula>NOT(ISERROR(SEARCH("SUIZA",B14)))</formula>
    </cfRule>
    <cfRule type="containsText" dxfId="15765" priority="15540" operator="containsText" text="AUSTRIA">
      <formula>NOT(ISERROR(SEARCH("AUSTRIA",B14)))</formula>
    </cfRule>
    <cfRule type="containsText" dxfId="15764" priority="15541" operator="containsText" text="IRLANDA">
      <formula>NOT(ISERROR(SEARCH("IRLANDA",B14)))</formula>
    </cfRule>
    <cfRule type="containsText" dxfId="15763" priority="15542" operator="containsText" text="PAÍSES DEL ESTE">
      <formula>NOT(ISERROR(SEARCH("PAÍSES DEL ESTE",B14)))</formula>
    </cfRule>
    <cfRule type="containsText" dxfId="15762" priority="15543" operator="containsText" text="RUSIA">
      <formula>NOT(ISERROR(SEARCH("RUSIA",B14)))</formula>
    </cfRule>
    <cfRule type="containsText" dxfId="15761" priority="15544" operator="containsText" text="HOLANDA">
      <formula>NOT(ISERROR(SEARCH("HOLANDA",B14)))</formula>
    </cfRule>
    <cfRule type="containsText" dxfId="15760" priority="15545" operator="containsText" text="FRANCIA">
      <formula>NOT(ISERROR(SEARCH("FRANCIA",B14)))</formula>
    </cfRule>
    <cfRule type="containsText" dxfId="15759" priority="15546" operator="containsText" text="ITALIA">
      <formula>NOT(ISERROR(SEARCH("ITALIA",B14)))</formula>
    </cfRule>
    <cfRule type="containsText" dxfId="15758" priority="15547" operator="containsText" text="BÉLGICA">
      <formula>NOT(ISERROR(SEARCH("BÉLGICA",B14)))</formula>
    </cfRule>
    <cfRule type="containsText" dxfId="15757" priority="15548" operator="containsText" text="ESPAÑA">
      <formula>NOT(ISERROR(SEARCH("ESPAÑA",B14)))</formula>
    </cfRule>
    <cfRule type="containsText" dxfId="15756" priority="15549" operator="containsText" text="ALEMANIA">
      <formula>NOT(ISERROR(SEARCH("ALEMANIA",B14)))</formula>
    </cfRule>
    <cfRule type="containsText" dxfId="15755" priority="15550" operator="containsText" text="PAÍSES NÓRDICOS">
      <formula>NOT(ISERROR(SEARCH("PAÍSES NÓRDICOS",B14)))</formula>
    </cfRule>
    <cfRule type="containsText" dxfId="15754" priority="15551" operator="containsText" text="REINO UNIDO">
      <formula>NOT(ISERROR(SEARCH("REINO UNIDO",B14)))</formula>
    </cfRule>
    <cfRule type="containsText" dxfId="15753" priority="15552" operator="containsText" text="DINAMARCA">
      <formula>NOT(ISERROR(SEARCH("DINAMARCA",B14)))</formula>
    </cfRule>
    <cfRule type="containsText" dxfId="15752" priority="15553" operator="containsText" text="NORUEGA">
      <formula>NOT(ISERROR(SEARCH("NORUEGA",B14)))</formula>
    </cfRule>
    <cfRule type="containsText" dxfId="15751" priority="15554" operator="containsText" text="FINLANDIA">
      <formula>NOT(ISERROR(SEARCH("FINLANDIA",B14)))</formula>
    </cfRule>
    <cfRule type="containsText" dxfId="15750" priority="15555" operator="containsText" text="SUECIA">
      <formula>NOT(ISERROR(SEARCH("SUECIA",B14)))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G11:G13">
    <cfRule type="containsText" dxfId="15154" priority="14927" operator="containsText" text="SUIZA">
      <formula>NOT(ISERROR(SEARCH("SUIZA",G11)))</formula>
    </cfRule>
    <cfRule type="containsText" dxfId="15153" priority="14928" operator="containsText" text="AUSTRIA">
      <formula>NOT(ISERROR(SEARCH("AUSTRIA",G11)))</formula>
    </cfRule>
    <cfRule type="containsText" dxfId="15152" priority="14929" operator="containsText" text="IRLANDA">
      <formula>NOT(ISERROR(SEARCH("IRLANDA",G11)))</formula>
    </cfRule>
    <cfRule type="containsText" dxfId="15151" priority="14930" operator="containsText" text="PAÍSES DEL ESTE">
      <formula>NOT(ISERROR(SEARCH("PAÍSES DEL ESTE",G11)))</formula>
    </cfRule>
    <cfRule type="containsText" dxfId="15150" priority="14931" operator="containsText" text="RUSIA">
      <formula>NOT(ISERROR(SEARCH("RUSIA",G11)))</formula>
    </cfRule>
    <cfRule type="containsText" dxfId="15149" priority="14932" operator="containsText" text="HOLANDA">
      <formula>NOT(ISERROR(SEARCH("HOLANDA",G11)))</formula>
    </cfRule>
    <cfRule type="containsText" dxfId="15148" priority="14933" operator="containsText" text="FRANCIA">
      <formula>NOT(ISERROR(SEARCH("FRANCIA",G11)))</formula>
    </cfRule>
    <cfRule type="containsText" dxfId="15147" priority="14934" operator="containsText" text="ITALIA">
      <formula>NOT(ISERROR(SEARCH("ITALIA",G11)))</formula>
    </cfRule>
    <cfRule type="containsText" dxfId="15146" priority="14935" operator="containsText" text="BÉLGICA">
      <formula>NOT(ISERROR(SEARCH("BÉLGICA",G11)))</formula>
    </cfRule>
    <cfRule type="containsText" dxfId="15145" priority="14936" operator="containsText" text="ESPAÑA">
      <formula>NOT(ISERROR(SEARCH("ESPAÑA",G11)))</formula>
    </cfRule>
    <cfRule type="containsText" dxfId="15144" priority="14937" operator="containsText" text="ALEMANIA">
      <formula>NOT(ISERROR(SEARCH("ALEMANIA",G11)))</formula>
    </cfRule>
    <cfRule type="containsText" dxfId="15143" priority="14938" operator="containsText" text="PAÍSES NÓRDICOS">
      <formula>NOT(ISERROR(SEARCH("PAÍSES NÓRDICOS",G11)))</formula>
    </cfRule>
    <cfRule type="containsText" dxfId="15142" priority="14939" operator="containsText" text="REINO UNIDO">
      <formula>NOT(ISERROR(SEARCH("REINO UNIDO",G11)))</formula>
    </cfRule>
    <cfRule type="containsText" dxfId="15141" priority="14940" operator="containsText" text="DINAMARCA">
      <formula>NOT(ISERROR(SEARCH("DINAMARCA",G11)))</formula>
    </cfRule>
    <cfRule type="containsText" dxfId="15140" priority="14941" operator="containsText" text="NORUEGA">
      <formula>NOT(ISERROR(SEARCH("NORUEGA",G11)))</formula>
    </cfRule>
    <cfRule type="containsText" dxfId="15139" priority="14942" operator="containsText" text="FINLANDIA">
      <formula>NOT(ISERROR(SEARCH("FINLANDIA",G11)))</formula>
    </cfRule>
    <cfRule type="containsText" dxfId="15138" priority="14943" operator="containsText" text="SUECIA">
      <formula>NOT(ISERROR(SEARCH("SUECIA",G11)))</formula>
    </cfRule>
  </conditionalFormatting>
  <conditionalFormatting sqref="G13">
    <cfRule type="containsText" dxfId="15137" priority="14910" operator="containsText" text="SUIZA">
      <formula>NOT(ISERROR(SEARCH("SUIZA",G13)))</formula>
    </cfRule>
    <cfRule type="containsText" dxfId="15136" priority="14911" operator="containsText" text="AUSTRIA">
      <formula>NOT(ISERROR(SEARCH("AUSTRIA",G13)))</formula>
    </cfRule>
    <cfRule type="containsText" dxfId="15135" priority="14912" operator="containsText" text="IRLANDA">
      <formula>NOT(ISERROR(SEARCH("IRLANDA",G13)))</formula>
    </cfRule>
    <cfRule type="containsText" dxfId="15134" priority="14913" operator="containsText" text="PAÍSES DEL ESTE">
      <formula>NOT(ISERROR(SEARCH("PAÍSES DEL ESTE",G13)))</formula>
    </cfRule>
    <cfRule type="containsText" dxfId="15133" priority="14914" operator="containsText" text="RUSIA">
      <formula>NOT(ISERROR(SEARCH("RUSIA",G13)))</formula>
    </cfRule>
    <cfRule type="containsText" dxfId="15132" priority="14915" operator="containsText" text="HOLANDA">
      <formula>NOT(ISERROR(SEARCH("HOLANDA",G13)))</formula>
    </cfRule>
    <cfRule type="containsText" dxfId="15131" priority="14916" operator="containsText" text="FRANCIA">
      <formula>NOT(ISERROR(SEARCH("FRANCIA",G13)))</formula>
    </cfRule>
    <cfRule type="containsText" dxfId="15130" priority="14917" operator="containsText" text="ITALIA">
      <formula>NOT(ISERROR(SEARCH("ITALIA",G13)))</formula>
    </cfRule>
    <cfRule type="containsText" dxfId="15129" priority="14918" operator="containsText" text="BÉLGICA">
      <formula>NOT(ISERROR(SEARCH("BÉLGICA",G13)))</formula>
    </cfRule>
    <cfRule type="containsText" dxfId="15128" priority="14919" operator="containsText" text="ESPAÑA">
      <formula>NOT(ISERROR(SEARCH("ESPAÑA",G13)))</formula>
    </cfRule>
    <cfRule type="containsText" dxfId="15127" priority="14920" operator="containsText" text="ALEMANIA">
      <formula>NOT(ISERROR(SEARCH("ALEMANIA",G13)))</formula>
    </cfRule>
    <cfRule type="containsText" dxfId="15126" priority="14921" operator="containsText" text="PAÍSES NÓRDICOS">
      <formula>NOT(ISERROR(SEARCH("PAÍSES NÓRDICOS",G13)))</formula>
    </cfRule>
    <cfRule type="containsText" dxfId="15125" priority="14922" operator="containsText" text="REINO UNIDO">
      <formula>NOT(ISERROR(SEARCH("REINO UNIDO",G13)))</formula>
    </cfRule>
    <cfRule type="containsText" dxfId="15124" priority="14923" operator="containsText" text="DINAMARCA">
      <formula>NOT(ISERROR(SEARCH("DINAMARCA",G13)))</formula>
    </cfRule>
    <cfRule type="containsText" dxfId="15123" priority="14924" operator="containsText" text="NORUEGA">
      <formula>NOT(ISERROR(SEARCH("NORUEGA",G13)))</formula>
    </cfRule>
    <cfRule type="containsText" dxfId="15122" priority="14925" operator="containsText" text="FINLANDIA">
      <formula>NOT(ISERROR(SEARCH("FINLANDIA",G13)))</formula>
    </cfRule>
    <cfRule type="containsText" dxfId="15121" priority="14926" operator="containsText" text="SUECIA">
      <formula>NOT(ISERROR(SEARCH("SUECIA",G13)))</formula>
    </cfRule>
  </conditionalFormatting>
  <conditionalFormatting sqref="G13">
    <cfRule type="containsText" dxfId="15120" priority="14893" operator="containsText" text="SUIZA">
      <formula>NOT(ISERROR(SEARCH("SUIZA",G13)))</formula>
    </cfRule>
    <cfRule type="containsText" dxfId="15119" priority="14894" operator="containsText" text="AUSTRIA">
      <formula>NOT(ISERROR(SEARCH("AUSTRIA",G13)))</formula>
    </cfRule>
    <cfRule type="containsText" dxfId="15118" priority="14895" operator="containsText" text="IRLANDA">
      <formula>NOT(ISERROR(SEARCH("IRLANDA",G13)))</formula>
    </cfRule>
    <cfRule type="containsText" dxfId="15117" priority="14896" operator="containsText" text="PAÍSES DEL ESTE">
      <formula>NOT(ISERROR(SEARCH("PAÍSES DEL ESTE",G13)))</formula>
    </cfRule>
    <cfRule type="containsText" dxfId="15116" priority="14897" operator="containsText" text="RUSIA">
      <formula>NOT(ISERROR(SEARCH("RUSIA",G13)))</formula>
    </cfRule>
    <cfRule type="containsText" dxfId="15115" priority="14898" operator="containsText" text="HOLANDA">
      <formula>NOT(ISERROR(SEARCH("HOLANDA",G13)))</formula>
    </cfRule>
    <cfRule type="containsText" dxfId="15114" priority="14899" operator="containsText" text="FRANCIA">
      <formula>NOT(ISERROR(SEARCH("FRANCIA",G13)))</formula>
    </cfRule>
    <cfRule type="containsText" dxfId="15113" priority="14900" operator="containsText" text="ITALIA">
      <formula>NOT(ISERROR(SEARCH("ITALIA",G13)))</formula>
    </cfRule>
    <cfRule type="containsText" dxfId="15112" priority="14901" operator="containsText" text="BÉLGICA">
      <formula>NOT(ISERROR(SEARCH("BÉLGICA",G13)))</formula>
    </cfRule>
    <cfRule type="containsText" dxfId="15111" priority="14902" operator="containsText" text="ESPAÑA">
      <formula>NOT(ISERROR(SEARCH("ESPAÑA",G13)))</formula>
    </cfRule>
    <cfRule type="containsText" dxfId="15110" priority="14903" operator="containsText" text="ALEMANIA">
      <formula>NOT(ISERROR(SEARCH("ALEMANIA",G13)))</formula>
    </cfRule>
    <cfRule type="containsText" dxfId="15109" priority="14904" operator="containsText" text="PAÍSES NÓRDICOS">
      <formula>NOT(ISERROR(SEARCH("PAÍSES NÓRDICOS",G13)))</formula>
    </cfRule>
    <cfRule type="containsText" dxfId="15108" priority="14905" operator="containsText" text="REINO UNIDO">
      <formula>NOT(ISERROR(SEARCH("REINO UNIDO",G13)))</formula>
    </cfRule>
    <cfRule type="containsText" dxfId="15107" priority="14906" operator="containsText" text="DINAMARCA">
      <formula>NOT(ISERROR(SEARCH("DINAMARCA",G13)))</formula>
    </cfRule>
    <cfRule type="containsText" dxfId="15106" priority="14907" operator="containsText" text="NORUEGA">
      <formula>NOT(ISERROR(SEARCH("NORUEGA",G13)))</formula>
    </cfRule>
    <cfRule type="containsText" dxfId="15105" priority="14908" operator="containsText" text="FINLANDIA">
      <formula>NOT(ISERROR(SEARCH("FINLANDIA",G13)))</formula>
    </cfRule>
    <cfRule type="containsText" dxfId="15104" priority="14909" operator="containsText" text="SUECIA">
      <formula>NOT(ISERROR(SEARCH("SUECIA",G13)))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2:G13">
    <cfRule type="containsText" dxfId="14627" priority="14400" operator="containsText" text="SUIZA">
      <formula>NOT(ISERROR(SEARCH("SUIZA",G12)))</formula>
    </cfRule>
    <cfRule type="containsText" dxfId="14626" priority="14401" operator="containsText" text="AUSTRIA">
      <formula>NOT(ISERROR(SEARCH("AUSTRIA",G12)))</formula>
    </cfRule>
    <cfRule type="containsText" dxfId="14625" priority="14402" operator="containsText" text="IRLANDA">
      <formula>NOT(ISERROR(SEARCH("IRLANDA",G12)))</formula>
    </cfRule>
    <cfRule type="containsText" dxfId="14624" priority="14403" operator="containsText" text="PAÍSES DEL ESTE">
      <formula>NOT(ISERROR(SEARCH("PAÍSES DEL ESTE",G12)))</formula>
    </cfRule>
    <cfRule type="containsText" dxfId="14623" priority="14404" operator="containsText" text="RUSIA">
      <formula>NOT(ISERROR(SEARCH("RUSIA",G12)))</formula>
    </cfRule>
    <cfRule type="containsText" dxfId="14622" priority="14405" operator="containsText" text="HOLANDA">
      <formula>NOT(ISERROR(SEARCH("HOLANDA",G12)))</formula>
    </cfRule>
    <cfRule type="containsText" dxfId="14621" priority="14406" operator="containsText" text="FRANCIA">
      <formula>NOT(ISERROR(SEARCH("FRANCIA",G12)))</formula>
    </cfRule>
    <cfRule type="containsText" dxfId="14620" priority="14407" operator="containsText" text="ITALIA">
      <formula>NOT(ISERROR(SEARCH("ITALIA",G12)))</formula>
    </cfRule>
    <cfRule type="containsText" dxfId="14619" priority="14408" operator="containsText" text="BÉLGICA">
      <formula>NOT(ISERROR(SEARCH("BÉLGICA",G12)))</formula>
    </cfRule>
    <cfRule type="containsText" dxfId="14618" priority="14409" operator="containsText" text="ESPAÑA">
      <formula>NOT(ISERROR(SEARCH("ESPAÑA",G12)))</formula>
    </cfRule>
    <cfRule type="containsText" dxfId="14617" priority="14410" operator="containsText" text="ALEMANIA">
      <formula>NOT(ISERROR(SEARCH("ALEMANIA",G12)))</formula>
    </cfRule>
    <cfRule type="containsText" dxfId="14616" priority="14411" operator="containsText" text="PAÍSES NÓRDICOS">
      <formula>NOT(ISERROR(SEARCH("PAÍSES NÓRDICOS",G12)))</formula>
    </cfRule>
    <cfRule type="containsText" dxfId="14615" priority="14412" operator="containsText" text="REINO UNIDO">
      <formula>NOT(ISERROR(SEARCH("REINO UNIDO",G12)))</formula>
    </cfRule>
    <cfRule type="containsText" dxfId="14614" priority="14413" operator="containsText" text="DINAMARCA">
      <formula>NOT(ISERROR(SEARCH("DINAMARCA",G12)))</formula>
    </cfRule>
    <cfRule type="containsText" dxfId="14613" priority="14414" operator="containsText" text="NORUEGA">
      <formula>NOT(ISERROR(SEARCH("NORUEGA",G12)))</formula>
    </cfRule>
    <cfRule type="containsText" dxfId="14612" priority="14415" operator="containsText" text="FINLANDIA">
      <formula>NOT(ISERROR(SEARCH("FINLANDIA",G12)))</formula>
    </cfRule>
    <cfRule type="containsText" dxfId="14611" priority="14416" operator="containsText" text="SUECIA">
      <formula>NOT(ISERROR(SEARCH("SUECIA",G12)))</formula>
    </cfRule>
  </conditionalFormatting>
  <conditionalFormatting sqref="G12">
    <cfRule type="containsText" dxfId="14610" priority="14383" operator="containsText" text="SUIZA">
      <formula>NOT(ISERROR(SEARCH("SUIZA",G12)))</formula>
    </cfRule>
    <cfRule type="containsText" dxfId="14609" priority="14384" operator="containsText" text="AUSTRIA">
      <formula>NOT(ISERROR(SEARCH("AUSTRIA",G12)))</formula>
    </cfRule>
    <cfRule type="containsText" dxfId="14608" priority="14385" operator="containsText" text="IRLANDA">
      <formula>NOT(ISERROR(SEARCH("IRLANDA",G12)))</formula>
    </cfRule>
    <cfRule type="containsText" dxfId="14607" priority="14386" operator="containsText" text="PAÍSES DEL ESTE">
      <formula>NOT(ISERROR(SEARCH("PAÍSES DEL ESTE",G12)))</formula>
    </cfRule>
    <cfRule type="containsText" dxfId="14606" priority="14387" operator="containsText" text="RUSIA">
      <formula>NOT(ISERROR(SEARCH("RUSIA",G12)))</formula>
    </cfRule>
    <cfRule type="containsText" dxfId="14605" priority="14388" operator="containsText" text="HOLANDA">
      <formula>NOT(ISERROR(SEARCH("HOLANDA",G12)))</formula>
    </cfRule>
    <cfRule type="containsText" dxfId="14604" priority="14389" operator="containsText" text="FRANCIA">
      <formula>NOT(ISERROR(SEARCH("FRANCIA",G12)))</formula>
    </cfRule>
    <cfRule type="containsText" dxfId="14603" priority="14390" operator="containsText" text="ITALIA">
      <formula>NOT(ISERROR(SEARCH("ITALIA",G12)))</formula>
    </cfRule>
    <cfRule type="containsText" dxfId="14602" priority="14391" operator="containsText" text="BÉLGICA">
      <formula>NOT(ISERROR(SEARCH("BÉLGICA",G12)))</formula>
    </cfRule>
    <cfRule type="containsText" dxfId="14601" priority="14392" operator="containsText" text="ESPAÑA">
      <formula>NOT(ISERROR(SEARCH("ESPAÑA",G12)))</formula>
    </cfRule>
    <cfRule type="containsText" dxfId="14600" priority="14393" operator="containsText" text="ALEMANIA">
      <formula>NOT(ISERROR(SEARCH("ALEMANIA",G12)))</formula>
    </cfRule>
    <cfRule type="containsText" dxfId="14599" priority="14394" operator="containsText" text="PAÍSES NÓRDICOS">
      <formula>NOT(ISERROR(SEARCH("PAÍSES NÓRDICOS",G12)))</formula>
    </cfRule>
    <cfRule type="containsText" dxfId="14598" priority="14395" operator="containsText" text="REINO UNIDO">
      <formula>NOT(ISERROR(SEARCH("REINO UNIDO",G12)))</formula>
    </cfRule>
    <cfRule type="containsText" dxfId="14597" priority="14396" operator="containsText" text="DINAMARCA">
      <formula>NOT(ISERROR(SEARCH("DINAMARCA",G12)))</formula>
    </cfRule>
    <cfRule type="containsText" dxfId="14596" priority="14397" operator="containsText" text="NORUEGA">
      <formula>NOT(ISERROR(SEARCH("NORUEGA",G12)))</formula>
    </cfRule>
    <cfRule type="containsText" dxfId="14595" priority="14398" operator="containsText" text="FINLANDIA">
      <formula>NOT(ISERROR(SEARCH("FINLANDIA",G12)))</formula>
    </cfRule>
    <cfRule type="containsText" dxfId="14594" priority="14399" operator="containsText" text="SUECIA">
      <formula>NOT(ISERROR(SEARCH("SUECIA",G12)))</formula>
    </cfRule>
  </conditionalFormatting>
  <conditionalFormatting sqref="G12">
    <cfRule type="containsText" dxfId="14593" priority="14366" operator="containsText" text="SUIZA">
      <formula>NOT(ISERROR(SEARCH("SUIZA",G12)))</formula>
    </cfRule>
    <cfRule type="containsText" dxfId="14592" priority="14367" operator="containsText" text="AUSTRIA">
      <formula>NOT(ISERROR(SEARCH("AUSTRIA",G12)))</formula>
    </cfRule>
    <cfRule type="containsText" dxfId="14591" priority="14368" operator="containsText" text="IRLANDA">
      <formula>NOT(ISERROR(SEARCH("IRLANDA",G12)))</formula>
    </cfRule>
    <cfRule type="containsText" dxfId="14590" priority="14369" operator="containsText" text="PAÍSES DEL ESTE">
      <formula>NOT(ISERROR(SEARCH("PAÍSES DEL ESTE",G12)))</formula>
    </cfRule>
    <cfRule type="containsText" dxfId="14589" priority="14370" operator="containsText" text="RUSIA">
      <formula>NOT(ISERROR(SEARCH("RUSIA",G12)))</formula>
    </cfRule>
    <cfRule type="containsText" dxfId="14588" priority="14371" operator="containsText" text="HOLANDA">
      <formula>NOT(ISERROR(SEARCH("HOLANDA",G12)))</formula>
    </cfRule>
    <cfRule type="containsText" dxfId="14587" priority="14372" operator="containsText" text="FRANCIA">
      <formula>NOT(ISERROR(SEARCH("FRANCIA",G12)))</formula>
    </cfRule>
    <cfRule type="containsText" dxfId="14586" priority="14373" operator="containsText" text="ITALIA">
      <formula>NOT(ISERROR(SEARCH("ITALIA",G12)))</formula>
    </cfRule>
    <cfRule type="containsText" dxfId="14585" priority="14374" operator="containsText" text="BÉLGICA">
      <formula>NOT(ISERROR(SEARCH("BÉLGICA",G12)))</formula>
    </cfRule>
    <cfRule type="containsText" dxfId="14584" priority="14375" operator="containsText" text="ESPAÑA">
      <formula>NOT(ISERROR(SEARCH("ESPAÑA",G12)))</formula>
    </cfRule>
    <cfRule type="containsText" dxfId="14583" priority="14376" operator="containsText" text="ALEMANIA">
      <formula>NOT(ISERROR(SEARCH("ALEMANIA",G12)))</formula>
    </cfRule>
    <cfRule type="containsText" dxfId="14582" priority="14377" operator="containsText" text="PAÍSES NÓRDICOS">
      <formula>NOT(ISERROR(SEARCH("PAÍSES NÓRDICOS",G12)))</formula>
    </cfRule>
    <cfRule type="containsText" dxfId="14581" priority="14378" operator="containsText" text="REINO UNIDO">
      <formula>NOT(ISERROR(SEARCH("REINO UNIDO",G12)))</formula>
    </cfRule>
    <cfRule type="containsText" dxfId="14580" priority="14379" operator="containsText" text="DINAMARCA">
      <formula>NOT(ISERROR(SEARCH("DINAMARCA",G12)))</formula>
    </cfRule>
    <cfRule type="containsText" dxfId="14579" priority="14380" operator="containsText" text="NORUEGA">
      <formula>NOT(ISERROR(SEARCH("NORUEGA",G12)))</formula>
    </cfRule>
    <cfRule type="containsText" dxfId="14578" priority="14381" operator="containsText" text="FINLANDIA">
      <formula>NOT(ISERROR(SEARCH("FINLANDIA",G12)))</formula>
    </cfRule>
    <cfRule type="containsText" dxfId="14577" priority="14382" operator="containsText" text="SUECIA">
      <formula>NOT(ISERROR(SEARCH("SUECIA",G12)))</formula>
    </cfRule>
  </conditionalFormatting>
  <conditionalFormatting sqref="G12:G13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3">
    <cfRule type="containsText" dxfId="14355" priority="14128" operator="containsText" text="SUIZA">
      <formula>NOT(ISERROR(SEARCH("SUIZA",G13)))</formula>
    </cfRule>
    <cfRule type="containsText" dxfId="14354" priority="14129" operator="containsText" text="AUSTRIA">
      <formula>NOT(ISERROR(SEARCH("AUSTRIA",G13)))</formula>
    </cfRule>
    <cfRule type="containsText" dxfId="14353" priority="14130" operator="containsText" text="IRLANDA">
      <formula>NOT(ISERROR(SEARCH("IRLANDA",G13)))</formula>
    </cfRule>
    <cfRule type="containsText" dxfId="14352" priority="14131" operator="containsText" text="PAÍSES DEL ESTE">
      <formula>NOT(ISERROR(SEARCH("PAÍSES DEL ESTE",G13)))</formula>
    </cfRule>
    <cfRule type="containsText" dxfId="14351" priority="14132" operator="containsText" text="RUSIA">
      <formula>NOT(ISERROR(SEARCH("RUSIA",G13)))</formula>
    </cfRule>
    <cfRule type="containsText" dxfId="14350" priority="14133" operator="containsText" text="HOLANDA">
      <formula>NOT(ISERROR(SEARCH("HOLANDA",G13)))</formula>
    </cfRule>
    <cfRule type="containsText" dxfId="14349" priority="14134" operator="containsText" text="FRANCIA">
      <formula>NOT(ISERROR(SEARCH("FRANCIA",G13)))</formula>
    </cfRule>
    <cfRule type="containsText" dxfId="14348" priority="14135" operator="containsText" text="ITALIA">
      <formula>NOT(ISERROR(SEARCH("ITALIA",G13)))</formula>
    </cfRule>
    <cfRule type="containsText" dxfId="14347" priority="14136" operator="containsText" text="BÉLGICA">
      <formula>NOT(ISERROR(SEARCH("BÉLGICA",G13)))</formula>
    </cfRule>
    <cfRule type="containsText" dxfId="14346" priority="14137" operator="containsText" text="ESPAÑA">
      <formula>NOT(ISERROR(SEARCH("ESPAÑA",G13)))</formula>
    </cfRule>
    <cfRule type="containsText" dxfId="14345" priority="14138" operator="containsText" text="ALEMANIA">
      <formula>NOT(ISERROR(SEARCH("ALEMANIA",G13)))</formula>
    </cfRule>
    <cfRule type="containsText" dxfId="14344" priority="14139" operator="containsText" text="PAÍSES NÓRDICOS">
      <formula>NOT(ISERROR(SEARCH("PAÍSES NÓRDICOS",G13)))</formula>
    </cfRule>
    <cfRule type="containsText" dxfId="14343" priority="14140" operator="containsText" text="REINO UNIDO">
      <formula>NOT(ISERROR(SEARCH("REINO UNIDO",G13)))</formula>
    </cfRule>
    <cfRule type="containsText" dxfId="14342" priority="14141" operator="containsText" text="DINAMARCA">
      <formula>NOT(ISERROR(SEARCH("DINAMARCA",G13)))</formula>
    </cfRule>
    <cfRule type="containsText" dxfId="14341" priority="14142" operator="containsText" text="NORUEGA">
      <formula>NOT(ISERROR(SEARCH("NORUEGA",G13)))</formula>
    </cfRule>
    <cfRule type="containsText" dxfId="14340" priority="14143" operator="containsText" text="FINLANDIA">
      <formula>NOT(ISERROR(SEARCH("FINLANDIA",G13)))</formula>
    </cfRule>
    <cfRule type="containsText" dxfId="14339" priority="14144" operator="containsText" text="SUECIA">
      <formula>NOT(ISERROR(SEARCH("SUECIA",G13)))</formula>
    </cfRule>
  </conditionalFormatting>
  <conditionalFormatting sqref="G12:G13">
    <cfRule type="containsText" dxfId="14338" priority="14111" operator="containsText" text="SUIZA">
      <formula>NOT(ISERROR(SEARCH("SUIZA",G12)))</formula>
    </cfRule>
    <cfRule type="containsText" dxfId="14337" priority="14112" operator="containsText" text="AUSTRIA">
      <formula>NOT(ISERROR(SEARCH("AUSTRIA",G12)))</formula>
    </cfRule>
    <cfRule type="containsText" dxfId="14336" priority="14113" operator="containsText" text="IRLANDA">
      <formula>NOT(ISERROR(SEARCH("IRLANDA",G12)))</formula>
    </cfRule>
    <cfRule type="containsText" dxfId="14335" priority="14114" operator="containsText" text="PAÍSES DEL ESTE">
      <formula>NOT(ISERROR(SEARCH("PAÍSES DEL ESTE",G12)))</formula>
    </cfRule>
    <cfRule type="containsText" dxfId="14334" priority="14115" operator="containsText" text="RUSIA">
      <formula>NOT(ISERROR(SEARCH("RUSIA",G12)))</formula>
    </cfRule>
    <cfRule type="containsText" dxfId="14333" priority="14116" operator="containsText" text="HOLANDA">
      <formula>NOT(ISERROR(SEARCH("HOLANDA",G12)))</formula>
    </cfRule>
    <cfRule type="containsText" dxfId="14332" priority="14117" operator="containsText" text="FRANCIA">
      <formula>NOT(ISERROR(SEARCH("FRANCIA",G12)))</formula>
    </cfRule>
    <cfRule type="containsText" dxfId="14331" priority="14118" operator="containsText" text="ITALIA">
      <formula>NOT(ISERROR(SEARCH("ITALIA",G12)))</formula>
    </cfRule>
    <cfRule type="containsText" dxfId="14330" priority="14119" operator="containsText" text="BÉLGICA">
      <formula>NOT(ISERROR(SEARCH("BÉLGICA",G12)))</formula>
    </cfRule>
    <cfRule type="containsText" dxfId="14329" priority="14120" operator="containsText" text="ESPAÑA">
      <formula>NOT(ISERROR(SEARCH("ESPAÑA",G12)))</formula>
    </cfRule>
    <cfRule type="containsText" dxfId="14328" priority="14121" operator="containsText" text="ALEMANIA">
      <formula>NOT(ISERROR(SEARCH("ALEMANIA",G12)))</formula>
    </cfRule>
    <cfRule type="containsText" dxfId="14327" priority="14122" operator="containsText" text="PAÍSES NÓRDICOS">
      <formula>NOT(ISERROR(SEARCH("PAÍSES NÓRDICOS",G12)))</formula>
    </cfRule>
    <cfRule type="containsText" dxfId="14326" priority="14123" operator="containsText" text="REINO UNIDO">
      <formula>NOT(ISERROR(SEARCH("REINO UNIDO",G12)))</formula>
    </cfRule>
    <cfRule type="containsText" dxfId="14325" priority="14124" operator="containsText" text="DINAMARCA">
      <formula>NOT(ISERROR(SEARCH("DINAMARCA",G12)))</formula>
    </cfRule>
    <cfRule type="containsText" dxfId="14324" priority="14125" operator="containsText" text="NORUEGA">
      <formula>NOT(ISERROR(SEARCH("NORUEGA",G12)))</formula>
    </cfRule>
    <cfRule type="containsText" dxfId="14323" priority="14126" operator="containsText" text="FINLANDIA">
      <formula>NOT(ISERROR(SEARCH("FINLANDIA",G12)))</formula>
    </cfRule>
    <cfRule type="containsText" dxfId="14322" priority="14127" operator="containsText" text="SUECIA">
      <formula>NOT(ISERROR(SEARCH("SUECIA",G12)))</formula>
    </cfRule>
  </conditionalFormatting>
  <conditionalFormatting sqref="G12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2">
    <cfRule type="containsText" dxfId="14304" priority="14077" operator="containsText" text="SUIZA">
      <formula>NOT(ISERROR(SEARCH("SUIZA",G12)))</formula>
    </cfRule>
    <cfRule type="containsText" dxfId="14303" priority="14078" operator="containsText" text="AUSTRIA">
      <formula>NOT(ISERROR(SEARCH("AUSTRIA",G12)))</formula>
    </cfRule>
    <cfRule type="containsText" dxfId="14302" priority="14079" operator="containsText" text="IRLANDA">
      <formula>NOT(ISERROR(SEARCH("IRLANDA",G12)))</formula>
    </cfRule>
    <cfRule type="containsText" dxfId="14301" priority="14080" operator="containsText" text="PAÍSES DEL ESTE">
      <formula>NOT(ISERROR(SEARCH("PAÍSES DEL ESTE",G12)))</formula>
    </cfRule>
    <cfRule type="containsText" dxfId="14300" priority="14081" operator="containsText" text="RUSIA">
      <formula>NOT(ISERROR(SEARCH("RUSIA",G12)))</formula>
    </cfRule>
    <cfRule type="containsText" dxfId="14299" priority="14082" operator="containsText" text="HOLANDA">
      <formula>NOT(ISERROR(SEARCH("HOLANDA",G12)))</formula>
    </cfRule>
    <cfRule type="containsText" dxfId="14298" priority="14083" operator="containsText" text="FRANCIA">
      <formula>NOT(ISERROR(SEARCH("FRANCIA",G12)))</formula>
    </cfRule>
    <cfRule type="containsText" dxfId="14297" priority="14084" operator="containsText" text="ITALIA">
      <formula>NOT(ISERROR(SEARCH("ITALIA",G12)))</formula>
    </cfRule>
    <cfRule type="containsText" dxfId="14296" priority="14085" operator="containsText" text="BÉLGICA">
      <formula>NOT(ISERROR(SEARCH("BÉLGICA",G12)))</formula>
    </cfRule>
    <cfRule type="containsText" dxfId="14295" priority="14086" operator="containsText" text="ESPAÑA">
      <formula>NOT(ISERROR(SEARCH("ESPAÑA",G12)))</formula>
    </cfRule>
    <cfRule type="containsText" dxfId="14294" priority="14087" operator="containsText" text="ALEMANIA">
      <formula>NOT(ISERROR(SEARCH("ALEMANIA",G12)))</formula>
    </cfRule>
    <cfRule type="containsText" dxfId="14293" priority="14088" operator="containsText" text="PAÍSES NÓRDICOS">
      <formula>NOT(ISERROR(SEARCH("PAÍSES NÓRDICOS",G12)))</formula>
    </cfRule>
    <cfRule type="containsText" dxfId="14292" priority="14089" operator="containsText" text="REINO UNIDO">
      <formula>NOT(ISERROR(SEARCH("REINO UNIDO",G12)))</formula>
    </cfRule>
    <cfRule type="containsText" dxfId="14291" priority="14090" operator="containsText" text="DINAMARCA">
      <formula>NOT(ISERROR(SEARCH("DINAMARCA",G12)))</formula>
    </cfRule>
    <cfRule type="containsText" dxfId="14290" priority="14091" operator="containsText" text="NORUEGA">
      <formula>NOT(ISERROR(SEARCH("NORUEGA",G12)))</formula>
    </cfRule>
    <cfRule type="containsText" dxfId="14289" priority="14092" operator="containsText" text="FINLANDIA">
      <formula>NOT(ISERROR(SEARCH("FINLANDIA",G12)))</formula>
    </cfRule>
    <cfRule type="containsText" dxfId="14288" priority="14093" operator="containsText" text="SUECIA">
      <formula>NOT(ISERROR(SEARCH("SUECIA",G12)))</formula>
    </cfRule>
  </conditionalFormatting>
  <conditionalFormatting sqref="G12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:G13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3">
    <cfRule type="containsText" dxfId="13947" priority="13720" operator="containsText" text="SUIZA">
      <formula>NOT(ISERROR(SEARCH("SUIZA",G13)))</formula>
    </cfRule>
    <cfRule type="containsText" dxfId="13946" priority="13721" operator="containsText" text="AUSTRIA">
      <formula>NOT(ISERROR(SEARCH("AUSTRIA",G13)))</formula>
    </cfRule>
    <cfRule type="containsText" dxfId="13945" priority="13722" operator="containsText" text="IRLANDA">
      <formula>NOT(ISERROR(SEARCH("IRLANDA",G13)))</formula>
    </cfRule>
    <cfRule type="containsText" dxfId="13944" priority="13723" operator="containsText" text="PAÍSES DEL ESTE">
      <formula>NOT(ISERROR(SEARCH("PAÍSES DEL ESTE",G13)))</formula>
    </cfRule>
    <cfRule type="containsText" dxfId="13943" priority="13724" operator="containsText" text="RUSIA">
      <formula>NOT(ISERROR(SEARCH("RUSIA",G13)))</formula>
    </cfRule>
    <cfRule type="containsText" dxfId="13942" priority="13725" operator="containsText" text="HOLANDA">
      <formula>NOT(ISERROR(SEARCH("HOLANDA",G13)))</formula>
    </cfRule>
    <cfRule type="containsText" dxfId="13941" priority="13726" operator="containsText" text="FRANCIA">
      <formula>NOT(ISERROR(SEARCH("FRANCIA",G13)))</formula>
    </cfRule>
    <cfRule type="containsText" dxfId="13940" priority="13727" operator="containsText" text="ITALIA">
      <formula>NOT(ISERROR(SEARCH("ITALIA",G13)))</formula>
    </cfRule>
    <cfRule type="containsText" dxfId="13939" priority="13728" operator="containsText" text="BÉLGICA">
      <formula>NOT(ISERROR(SEARCH("BÉLGICA",G13)))</formula>
    </cfRule>
    <cfRule type="containsText" dxfId="13938" priority="13729" operator="containsText" text="ESPAÑA">
      <formula>NOT(ISERROR(SEARCH("ESPAÑA",G13)))</formula>
    </cfRule>
    <cfRule type="containsText" dxfId="13937" priority="13730" operator="containsText" text="ALEMANIA">
      <formula>NOT(ISERROR(SEARCH("ALEMANIA",G13)))</formula>
    </cfRule>
    <cfRule type="containsText" dxfId="13936" priority="13731" operator="containsText" text="PAÍSES NÓRDICOS">
      <formula>NOT(ISERROR(SEARCH("PAÍSES NÓRDICOS",G13)))</formula>
    </cfRule>
    <cfRule type="containsText" dxfId="13935" priority="13732" operator="containsText" text="REINO UNIDO">
      <formula>NOT(ISERROR(SEARCH("REINO UNIDO",G13)))</formula>
    </cfRule>
    <cfRule type="containsText" dxfId="13934" priority="13733" operator="containsText" text="DINAMARCA">
      <formula>NOT(ISERROR(SEARCH("DINAMARCA",G13)))</formula>
    </cfRule>
    <cfRule type="containsText" dxfId="13933" priority="13734" operator="containsText" text="NORUEGA">
      <formula>NOT(ISERROR(SEARCH("NORUEGA",G13)))</formula>
    </cfRule>
    <cfRule type="containsText" dxfId="13932" priority="13735" operator="containsText" text="FINLANDIA">
      <formula>NOT(ISERROR(SEARCH("FINLANDIA",G13)))</formula>
    </cfRule>
    <cfRule type="containsText" dxfId="13931" priority="13736" operator="containsText" text="SUECIA">
      <formula>NOT(ISERROR(SEARCH("SUECIA",G13)))</formula>
    </cfRule>
  </conditionalFormatting>
  <conditionalFormatting sqref="G13">
    <cfRule type="containsText" dxfId="13930" priority="13703" operator="containsText" text="SUIZA">
      <formula>NOT(ISERROR(SEARCH("SUIZA",G13)))</formula>
    </cfRule>
    <cfRule type="containsText" dxfId="13929" priority="13704" operator="containsText" text="AUSTRIA">
      <formula>NOT(ISERROR(SEARCH("AUSTRIA",G13)))</formula>
    </cfRule>
    <cfRule type="containsText" dxfId="13928" priority="13705" operator="containsText" text="IRLANDA">
      <formula>NOT(ISERROR(SEARCH("IRLANDA",G13)))</formula>
    </cfRule>
    <cfRule type="containsText" dxfId="13927" priority="13706" operator="containsText" text="PAÍSES DEL ESTE">
      <formula>NOT(ISERROR(SEARCH("PAÍSES DEL ESTE",G13)))</formula>
    </cfRule>
    <cfRule type="containsText" dxfId="13926" priority="13707" operator="containsText" text="RUSIA">
      <formula>NOT(ISERROR(SEARCH("RUSIA",G13)))</formula>
    </cfRule>
    <cfRule type="containsText" dxfId="13925" priority="13708" operator="containsText" text="HOLANDA">
      <formula>NOT(ISERROR(SEARCH("HOLANDA",G13)))</formula>
    </cfRule>
    <cfRule type="containsText" dxfId="13924" priority="13709" operator="containsText" text="FRANCIA">
      <formula>NOT(ISERROR(SEARCH("FRANCIA",G13)))</formula>
    </cfRule>
    <cfRule type="containsText" dxfId="13923" priority="13710" operator="containsText" text="ITALIA">
      <formula>NOT(ISERROR(SEARCH("ITALIA",G13)))</formula>
    </cfRule>
    <cfRule type="containsText" dxfId="13922" priority="13711" operator="containsText" text="BÉLGICA">
      <formula>NOT(ISERROR(SEARCH("BÉLGICA",G13)))</formula>
    </cfRule>
    <cfRule type="containsText" dxfId="13921" priority="13712" operator="containsText" text="ESPAÑA">
      <formula>NOT(ISERROR(SEARCH("ESPAÑA",G13)))</formula>
    </cfRule>
    <cfRule type="containsText" dxfId="13920" priority="13713" operator="containsText" text="ALEMANIA">
      <formula>NOT(ISERROR(SEARCH("ALEMANIA",G13)))</formula>
    </cfRule>
    <cfRule type="containsText" dxfId="13919" priority="13714" operator="containsText" text="PAÍSES NÓRDICOS">
      <formula>NOT(ISERROR(SEARCH("PAÍSES NÓRDICOS",G13)))</formula>
    </cfRule>
    <cfRule type="containsText" dxfId="13918" priority="13715" operator="containsText" text="REINO UNIDO">
      <formula>NOT(ISERROR(SEARCH("REINO UNIDO",G13)))</formula>
    </cfRule>
    <cfRule type="containsText" dxfId="13917" priority="13716" operator="containsText" text="DINAMARCA">
      <formula>NOT(ISERROR(SEARCH("DINAMARCA",G13)))</formula>
    </cfRule>
    <cfRule type="containsText" dxfId="13916" priority="13717" operator="containsText" text="NORUEGA">
      <formula>NOT(ISERROR(SEARCH("NORUEGA",G13)))</formula>
    </cfRule>
    <cfRule type="containsText" dxfId="13915" priority="13718" operator="containsText" text="FINLANDIA">
      <formula>NOT(ISERROR(SEARCH("FINLANDIA",G13)))</formula>
    </cfRule>
    <cfRule type="containsText" dxfId="13914" priority="13719" operator="containsText" text="SUECIA">
      <formula>NOT(ISERROR(SEARCH("SUECIA",G13)))</formula>
    </cfRule>
  </conditionalFormatting>
  <conditionalFormatting sqref="G13">
    <cfRule type="containsText" dxfId="13913" priority="13686" operator="containsText" text="SUIZA">
      <formula>NOT(ISERROR(SEARCH("SUIZA",G13)))</formula>
    </cfRule>
    <cfRule type="containsText" dxfId="13912" priority="13687" operator="containsText" text="AUSTRIA">
      <formula>NOT(ISERROR(SEARCH("AUSTRIA",G13)))</formula>
    </cfRule>
    <cfRule type="containsText" dxfId="13911" priority="13688" operator="containsText" text="IRLANDA">
      <formula>NOT(ISERROR(SEARCH("IRLANDA",G13)))</formula>
    </cfRule>
    <cfRule type="containsText" dxfId="13910" priority="13689" operator="containsText" text="PAÍSES DEL ESTE">
      <formula>NOT(ISERROR(SEARCH("PAÍSES DEL ESTE",G13)))</formula>
    </cfRule>
    <cfRule type="containsText" dxfId="13909" priority="13690" operator="containsText" text="RUSIA">
      <formula>NOT(ISERROR(SEARCH("RUSIA",G13)))</formula>
    </cfRule>
    <cfRule type="containsText" dxfId="13908" priority="13691" operator="containsText" text="HOLANDA">
      <formula>NOT(ISERROR(SEARCH("HOLANDA",G13)))</formula>
    </cfRule>
    <cfRule type="containsText" dxfId="13907" priority="13692" operator="containsText" text="FRANCIA">
      <formula>NOT(ISERROR(SEARCH("FRANCIA",G13)))</formula>
    </cfRule>
    <cfRule type="containsText" dxfId="13906" priority="13693" operator="containsText" text="ITALIA">
      <formula>NOT(ISERROR(SEARCH("ITALIA",G13)))</formula>
    </cfRule>
    <cfRule type="containsText" dxfId="13905" priority="13694" operator="containsText" text="BÉLGICA">
      <formula>NOT(ISERROR(SEARCH("BÉLGICA",G13)))</formula>
    </cfRule>
    <cfRule type="containsText" dxfId="13904" priority="13695" operator="containsText" text="ESPAÑA">
      <formula>NOT(ISERROR(SEARCH("ESPAÑA",G13)))</formula>
    </cfRule>
    <cfRule type="containsText" dxfId="13903" priority="13696" operator="containsText" text="ALEMANIA">
      <formula>NOT(ISERROR(SEARCH("ALEMANIA",G13)))</formula>
    </cfRule>
    <cfRule type="containsText" dxfId="13902" priority="13697" operator="containsText" text="PAÍSES NÓRDICOS">
      <formula>NOT(ISERROR(SEARCH("PAÍSES NÓRDICOS",G13)))</formula>
    </cfRule>
    <cfRule type="containsText" dxfId="13901" priority="13698" operator="containsText" text="REINO UNIDO">
      <formula>NOT(ISERROR(SEARCH("REINO UNIDO",G13)))</formula>
    </cfRule>
    <cfRule type="containsText" dxfId="13900" priority="13699" operator="containsText" text="DINAMARCA">
      <formula>NOT(ISERROR(SEARCH("DINAMARCA",G13)))</formula>
    </cfRule>
    <cfRule type="containsText" dxfId="13899" priority="13700" operator="containsText" text="NORUEGA">
      <formula>NOT(ISERROR(SEARCH("NORUEGA",G13)))</formula>
    </cfRule>
    <cfRule type="containsText" dxfId="13898" priority="13701" operator="containsText" text="FINLANDIA">
      <formula>NOT(ISERROR(SEARCH("FINLANDIA",G13)))</formula>
    </cfRule>
    <cfRule type="containsText" dxfId="13897" priority="13702" operator="containsText" text="SUECIA">
      <formula>NOT(ISERROR(SEARCH("SUECIA",G13)))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2:G13">
    <cfRule type="containsText" dxfId="13709" priority="13482" operator="containsText" text="SUIZA">
      <formula>NOT(ISERROR(SEARCH("SUIZA",G12)))</formula>
    </cfRule>
    <cfRule type="containsText" dxfId="13708" priority="13483" operator="containsText" text="AUSTRIA">
      <formula>NOT(ISERROR(SEARCH("AUSTRIA",G12)))</formula>
    </cfRule>
    <cfRule type="containsText" dxfId="13707" priority="13484" operator="containsText" text="IRLANDA">
      <formula>NOT(ISERROR(SEARCH("IRLANDA",G12)))</formula>
    </cfRule>
    <cfRule type="containsText" dxfId="13706" priority="13485" operator="containsText" text="PAÍSES DEL ESTE">
      <formula>NOT(ISERROR(SEARCH("PAÍSES DEL ESTE",G12)))</formula>
    </cfRule>
    <cfRule type="containsText" dxfId="13705" priority="13486" operator="containsText" text="RUSIA">
      <formula>NOT(ISERROR(SEARCH("RUSIA",G12)))</formula>
    </cfRule>
    <cfRule type="containsText" dxfId="13704" priority="13487" operator="containsText" text="HOLANDA">
      <formula>NOT(ISERROR(SEARCH("HOLANDA",G12)))</formula>
    </cfRule>
    <cfRule type="containsText" dxfId="13703" priority="13488" operator="containsText" text="FRANCIA">
      <formula>NOT(ISERROR(SEARCH("FRANCIA",G12)))</formula>
    </cfRule>
    <cfRule type="containsText" dxfId="13702" priority="13489" operator="containsText" text="ITALIA">
      <formula>NOT(ISERROR(SEARCH("ITALIA",G12)))</formula>
    </cfRule>
    <cfRule type="containsText" dxfId="13701" priority="13490" operator="containsText" text="BÉLGICA">
      <formula>NOT(ISERROR(SEARCH("BÉLGICA",G12)))</formula>
    </cfRule>
    <cfRule type="containsText" dxfId="13700" priority="13491" operator="containsText" text="ESPAÑA">
      <formula>NOT(ISERROR(SEARCH("ESPAÑA",G12)))</formula>
    </cfRule>
    <cfRule type="containsText" dxfId="13699" priority="13492" operator="containsText" text="ALEMANIA">
      <formula>NOT(ISERROR(SEARCH("ALEMANIA",G12)))</formula>
    </cfRule>
    <cfRule type="containsText" dxfId="13698" priority="13493" operator="containsText" text="PAÍSES NÓRDICOS">
      <formula>NOT(ISERROR(SEARCH("PAÍSES NÓRDICOS",G12)))</formula>
    </cfRule>
    <cfRule type="containsText" dxfId="13697" priority="13494" operator="containsText" text="REINO UNIDO">
      <formula>NOT(ISERROR(SEARCH("REINO UNIDO",G12)))</formula>
    </cfRule>
    <cfRule type="containsText" dxfId="13696" priority="13495" operator="containsText" text="DINAMARCA">
      <formula>NOT(ISERROR(SEARCH("DINAMARCA",G12)))</formula>
    </cfRule>
    <cfRule type="containsText" dxfId="13695" priority="13496" operator="containsText" text="NORUEGA">
      <formula>NOT(ISERROR(SEARCH("NORUEGA",G12)))</formula>
    </cfRule>
    <cfRule type="containsText" dxfId="13694" priority="13497" operator="containsText" text="FINLANDIA">
      <formula>NOT(ISERROR(SEARCH("FINLANDIA",G12)))</formula>
    </cfRule>
    <cfRule type="containsText" dxfId="13693" priority="13498" operator="containsText" text="SUECIA">
      <formula>NOT(ISERROR(SEARCH("SUECIA",G12)))</formula>
    </cfRule>
  </conditionalFormatting>
  <conditionalFormatting sqref="G12">
    <cfRule type="containsText" dxfId="13692" priority="13465" operator="containsText" text="SUIZA">
      <formula>NOT(ISERROR(SEARCH("SUIZA",G12)))</formula>
    </cfRule>
    <cfRule type="containsText" dxfId="13691" priority="13466" operator="containsText" text="AUSTRIA">
      <formula>NOT(ISERROR(SEARCH("AUSTRIA",G12)))</formula>
    </cfRule>
    <cfRule type="containsText" dxfId="13690" priority="13467" operator="containsText" text="IRLANDA">
      <formula>NOT(ISERROR(SEARCH("IRLANDA",G12)))</formula>
    </cfRule>
    <cfRule type="containsText" dxfId="13689" priority="13468" operator="containsText" text="PAÍSES DEL ESTE">
      <formula>NOT(ISERROR(SEARCH("PAÍSES DEL ESTE",G12)))</formula>
    </cfRule>
    <cfRule type="containsText" dxfId="13688" priority="13469" operator="containsText" text="RUSIA">
      <formula>NOT(ISERROR(SEARCH("RUSIA",G12)))</formula>
    </cfRule>
    <cfRule type="containsText" dxfId="13687" priority="13470" operator="containsText" text="HOLANDA">
      <formula>NOT(ISERROR(SEARCH("HOLANDA",G12)))</formula>
    </cfRule>
    <cfRule type="containsText" dxfId="13686" priority="13471" operator="containsText" text="FRANCIA">
      <formula>NOT(ISERROR(SEARCH("FRANCIA",G12)))</formula>
    </cfRule>
    <cfRule type="containsText" dxfId="13685" priority="13472" operator="containsText" text="ITALIA">
      <formula>NOT(ISERROR(SEARCH("ITALIA",G12)))</formula>
    </cfRule>
    <cfRule type="containsText" dxfId="13684" priority="13473" operator="containsText" text="BÉLGICA">
      <formula>NOT(ISERROR(SEARCH("BÉLGICA",G12)))</formula>
    </cfRule>
    <cfRule type="containsText" dxfId="13683" priority="13474" operator="containsText" text="ESPAÑA">
      <formula>NOT(ISERROR(SEARCH("ESPAÑA",G12)))</formula>
    </cfRule>
    <cfRule type="containsText" dxfId="13682" priority="13475" operator="containsText" text="ALEMANIA">
      <formula>NOT(ISERROR(SEARCH("ALEMANIA",G12)))</formula>
    </cfRule>
    <cfRule type="containsText" dxfId="13681" priority="13476" operator="containsText" text="PAÍSES NÓRDICOS">
      <formula>NOT(ISERROR(SEARCH("PAÍSES NÓRDICOS",G12)))</formula>
    </cfRule>
    <cfRule type="containsText" dxfId="13680" priority="13477" operator="containsText" text="REINO UNIDO">
      <formula>NOT(ISERROR(SEARCH("REINO UNIDO",G12)))</formula>
    </cfRule>
    <cfRule type="containsText" dxfId="13679" priority="13478" operator="containsText" text="DINAMARCA">
      <formula>NOT(ISERROR(SEARCH("DINAMARCA",G12)))</formula>
    </cfRule>
    <cfRule type="containsText" dxfId="13678" priority="13479" operator="containsText" text="NORUEGA">
      <formula>NOT(ISERROR(SEARCH("NORUEGA",G12)))</formula>
    </cfRule>
    <cfRule type="containsText" dxfId="13677" priority="13480" operator="containsText" text="FINLANDIA">
      <formula>NOT(ISERROR(SEARCH("FINLANDIA",G12)))</formula>
    </cfRule>
    <cfRule type="containsText" dxfId="13676" priority="13481" operator="containsText" text="SUECIA">
      <formula>NOT(ISERROR(SEARCH("SUECIA",G12)))</formula>
    </cfRule>
  </conditionalFormatting>
  <conditionalFormatting sqref="G13">
    <cfRule type="containsText" dxfId="13675" priority="13448" operator="containsText" text="SUIZA">
      <formula>NOT(ISERROR(SEARCH("SUIZA",G13)))</formula>
    </cfRule>
    <cfRule type="containsText" dxfId="13674" priority="13449" operator="containsText" text="AUSTRIA">
      <formula>NOT(ISERROR(SEARCH("AUSTRIA",G13)))</formula>
    </cfRule>
    <cfRule type="containsText" dxfId="13673" priority="13450" operator="containsText" text="IRLANDA">
      <formula>NOT(ISERROR(SEARCH("IRLANDA",G13)))</formula>
    </cfRule>
    <cfRule type="containsText" dxfId="13672" priority="13451" operator="containsText" text="PAÍSES DEL ESTE">
      <formula>NOT(ISERROR(SEARCH("PAÍSES DEL ESTE",G13)))</formula>
    </cfRule>
    <cfRule type="containsText" dxfId="13671" priority="13452" operator="containsText" text="RUSIA">
      <formula>NOT(ISERROR(SEARCH("RUSIA",G13)))</formula>
    </cfRule>
    <cfRule type="containsText" dxfId="13670" priority="13453" operator="containsText" text="HOLANDA">
      <formula>NOT(ISERROR(SEARCH("HOLANDA",G13)))</formula>
    </cfRule>
    <cfRule type="containsText" dxfId="13669" priority="13454" operator="containsText" text="FRANCIA">
      <formula>NOT(ISERROR(SEARCH("FRANCIA",G13)))</formula>
    </cfRule>
    <cfRule type="containsText" dxfId="13668" priority="13455" operator="containsText" text="ITALIA">
      <formula>NOT(ISERROR(SEARCH("ITALIA",G13)))</formula>
    </cfRule>
    <cfRule type="containsText" dxfId="13667" priority="13456" operator="containsText" text="BÉLGICA">
      <formula>NOT(ISERROR(SEARCH("BÉLGICA",G13)))</formula>
    </cfRule>
    <cfRule type="containsText" dxfId="13666" priority="13457" operator="containsText" text="ESPAÑA">
      <formula>NOT(ISERROR(SEARCH("ESPAÑA",G13)))</formula>
    </cfRule>
    <cfRule type="containsText" dxfId="13665" priority="13458" operator="containsText" text="ALEMANIA">
      <formula>NOT(ISERROR(SEARCH("ALEMANIA",G13)))</formula>
    </cfRule>
    <cfRule type="containsText" dxfId="13664" priority="13459" operator="containsText" text="PAÍSES NÓRDICOS">
      <formula>NOT(ISERROR(SEARCH("PAÍSES NÓRDICOS",G13)))</formula>
    </cfRule>
    <cfRule type="containsText" dxfId="13663" priority="13460" operator="containsText" text="REINO UNIDO">
      <formula>NOT(ISERROR(SEARCH("REINO UNIDO",G13)))</formula>
    </cfRule>
    <cfRule type="containsText" dxfId="13662" priority="13461" operator="containsText" text="DINAMARCA">
      <formula>NOT(ISERROR(SEARCH("DINAMARCA",G13)))</formula>
    </cfRule>
    <cfRule type="containsText" dxfId="13661" priority="13462" operator="containsText" text="NORUEGA">
      <formula>NOT(ISERROR(SEARCH("NORUEGA",G13)))</formula>
    </cfRule>
    <cfRule type="containsText" dxfId="13660" priority="13463" operator="containsText" text="FINLANDIA">
      <formula>NOT(ISERROR(SEARCH("FINLANDIA",G13)))</formula>
    </cfRule>
    <cfRule type="containsText" dxfId="13659" priority="13464" operator="containsText" text="SUECIA">
      <formula>NOT(ISERROR(SEARCH("SUECIA",G13)))</formula>
    </cfRule>
  </conditionalFormatting>
  <conditionalFormatting sqref="G13">
    <cfRule type="containsText" dxfId="13658" priority="13431" operator="containsText" text="SUIZA">
      <formula>NOT(ISERROR(SEARCH("SUIZA",G13)))</formula>
    </cfRule>
    <cfRule type="containsText" dxfId="13657" priority="13432" operator="containsText" text="AUSTRIA">
      <formula>NOT(ISERROR(SEARCH("AUSTRIA",G13)))</formula>
    </cfRule>
    <cfRule type="containsText" dxfId="13656" priority="13433" operator="containsText" text="IRLANDA">
      <formula>NOT(ISERROR(SEARCH("IRLANDA",G13)))</formula>
    </cfRule>
    <cfRule type="containsText" dxfId="13655" priority="13434" operator="containsText" text="PAÍSES DEL ESTE">
      <formula>NOT(ISERROR(SEARCH("PAÍSES DEL ESTE",G13)))</formula>
    </cfRule>
    <cfRule type="containsText" dxfId="13654" priority="13435" operator="containsText" text="RUSIA">
      <formula>NOT(ISERROR(SEARCH("RUSIA",G13)))</formula>
    </cfRule>
    <cfRule type="containsText" dxfId="13653" priority="13436" operator="containsText" text="HOLANDA">
      <formula>NOT(ISERROR(SEARCH("HOLANDA",G13)))</formula>
    </cfRule>
    <cfRule type="containsText" dxfId="13652" priority="13437" operator="containsText" text="FRANCIA">
      <formula>NOT(ISERROR(SEARCH("FRANCIA",G13)))</formula>
    </cfRule>
    <cfRule type="containsText" dxfId="13651" priority="13438" operator="containsText" text="ITALIA">
      <formula>NOT(ISERROR(SEARCH("ITALIA",G13)))</formula>
    </cfRule>
    <cfRule type="containsText" dxfId="13650" priority="13439" operator="containsText" text="BÉLGICA">
      <formula>NOT(ISERROR(SEARCH("BÉLGICA",G13)))</formula>
    </cfRule>
    <cfRule type="containsText" dxfId="13649" priority="13440" operator="containsText" text="ESPAÑA">
      <formula>NOT(ISERROR(SEARCH("ESPAÑA",G13)))</formula>
    </cfRule>
    <cfRule type="containsText" dxfId="13648" priority="13441" operator="containsText" text="ALEMANIA">
      <formula>NOT(ISERROR(SEARCH("ALEMANIA",G13)))</formula>
    </cfRule>
    <cfRule type="containsText" dxfId="13647" priority="13442" operator="containsText" text="PAÍSES NÓRDICOS">
      <formula>NOT(ISERROR(SEARCH("PAÍSES NÓRDICOS",G13)))</formula>
    </cfRule>
    <cfRule type="containsText" dxfId="13646" priority="13443" operator="containsText" text="REINO UNIDO">
      <formula>NOT(ISERROR(SEARCH("REINO UNIDO",G13)))</formula>
    </cfRule>
    <cfRule type="containsText" dxfId="13645" priority="13444" operator="containsText" text="DINAMARCA">
      <formula>NOT(ISERROR(SEARCH("DINAMARCA",G13)))</formula>
    </cfRule>
    <cfRule type="containsText" dxfId="13644" priority="13445" operator="containsText" text="NORUEGA">
      <formula>NOT(ISERROR(SEARCH("NORUEGA",G13)))</formula>
    </cfRule>
    <cfRule type="containsText" dxfId="13643" priority="13446" operator="containsText" text="FINLANDIA">
      <formula>NOT(ISERROR(SEARCH("FINLANDIA",G13)))</formula>
    </cfRule>
    <cfRule type="containsText" dxfId="13642" priority="13447" operator="containsText" text="SUECIA">
      <formula>NOT(ISERROR(SEARCH("SUECIA",G13)))</formula>
    </cfRule>
  </conditionalFormatting>
  <conditionalFormatting sqref="G13">
    <cfRule type="containsText" dxfId="13641" priority="13414" operator="containsText" text="SUIZA">
      <formula>NOT(ISERROR(SEARCH("SUIZA",G13)))</formula>
    </cfRule>
    <cfRule type="containsText" dxfId="13640" priority="13415" operator="containsText" text="AUSTRIA">
      <formula>NOT(ISERROR(SEARCH("AUSTRIA",G13)))</formula>
    </cfRule>
    <cfRule type="containsText" dxfId="13639" priority="13416" operator="containsText" text="IRLANDA">
      <formula>NOT(ISERROR(SEARCH("IRLANDA",G13)))</formula>
    </cfRule>
    <cfRule type="containsText" dxfId="13638" priority="13417" operator="containsText" text="PAÍSES DEL ESTE">
      <formula>NOT(ISERROR(SEARCH("PAÍSES DEL ESTE",G13)))</formula>
    </cfRule>
    <cfRule type="containsText" dxfId="13637" priority="13418" operator="containsText" text="RUSIA">
      <formula>NOT(ISERROR(SEARCH("RUSIA",G13)))</formula>
    </cfRule>
    <cfRule type="containsText" dxfId="13636" priority="13419" operator="containsText" text="HOLANDA">
      <formula>NOT(ISERROR(SEARCH("HOLANDA",G13)))</formula>
    </cfRule>
    <cfRule type="containsText" dxfId="13635" priority="13420" operator="containsText" text="FRANCIA">
      <formula>NOT(ISERROR(SEARCH("FRANCIA",G13)))</formula>
    </cfRule>
    <cfRule type="containsText" dxfId="13634" priority="13421" operator="containsText" text="ITALIA">
      <formula>NOT(ISERROR(SEARCH("ITALIA",G13)))</formula>
    </cfRule>
    <cfRule type="containsText" dxfId="13633" priority="13422" operator="containsText" text="BÉLGICA">
      <formula>NOT(ISERROR(SEARCH("BÉLGICA",G13)))</formula>
    </cfRule>
    <cfRule type="containsText" dxfId="13632" priority="13423" operator="containsText" text="ESPAÑA">
      <formula>NOT(ISERROR(SEARCH("ESPAÑA",G13)))</formula>
    </cfRule>
    <cfRule type="containsText" dxfId="13631" priority="13424" operator="containsText" text="ALEMANIA">
      <formula>NOT(ISERROR(SEARCH("ALEMANIA",G13)))</formula>
    </cfRule>
    <cfRule type="containsText" dxfId="13630" priority="13425" operator="containsText" text="PAÍSES NÓRDICOS">
      <formula>NOT(ISERROR(SEARCH("PAÍSES NÓRDICOS",G13)))</formula>
    </cfRule>
    <cfRule type="containsText" dxfId="13629" priority="13426" operator="containsText" text="REINO UNIDO">
      <formula>NOT(ISERROR(SEARCH("REINO UNIDO",G13)))</formula>
    </cfRule>
    <cfRule type="containsText" dxfId="13628" priority="13427" operator="containsText" text="DINAMARCA">
      <formula>NOT(ISERROR(SEARCH("DINAMARCA",G13)))</formula>
    </cfRule>
    <cfRule type="containsText" dxfId="13627" priority="13428" operator="containsText" text="NORUEGA">
      <formula>NOT(ISERROR(SEARCH("NORUEGA",G13)))</formula>
    </cfRule>
    <cfRule type="containsText" dxfId="13626" priority="13429" operator="containsText" text="FINLANDIA">
      <formula>NOT(ISERROR(SEARCH("FINLANDIA",G13)))</formula>
    </cfRule>
    <cfRule type="containsText" dxfId="13625" priority="13430" operator="containsText" text="SUECIA">
      <formula>NOT(ISERROR(SEARCH("SUECIA",G13)))</formula>
    </cfRule>
  </conditionalFormatting>
  <conditionalFormatting sqref="G12">
    <cfRule type="containsText" dxfId="13624" priority="13397" operator="containsText" text="SUIZA">
      <formula>NOT(ISERROR(SEARCH("SUIZA",G12)))</formula>
    </cfRule>
    <cfRule type="containsText" dxfId="13623" priority="13398" operator="containsText" text="AUSTRIA">
      <formula>NOT(ISERROR(SEARCH("AUSTRIA",G12)))</formula>
    </cfRule>
    <cfRule type="containsText" dxfId="13622" priority="13399" operator="containsText" text="IRLANDA">
      <formula>NOT(ISERROR(SEARCH("IRLANDA",G12)))</formula>
    </cfRule>
    <cfRule type="containsText" dxfId="13621" priority="13400" operator="containsText" text="PAÍSES DEL ESTE">
      <formula>NOT(ISERROR(SEARCH("PAÍSES DEL ESTE",G12)))</formula>
    </cfRule>
    <cfRule type="containsText" dxfId="13620" priority="13401" operator="containsText" text="RUSIA">
      <formula>NOT(ISERROR(SEARCH("RUSIA",G12)))</formula>
    </cfRule>
    <cfRule type="containsText" dxfId="13619" priority="13402" operator="containsText" text="HOLANDA">
      <formula>NOT(ISERROR(SEARCH("HOLANDA",G12)))</formula>
    </cfRule>
    <cfRule type="containsText" dxfId="13618" priority="13403" operator="containsText" text="FRANCIA">
      <formula>NOT(ISERROR(SEARCH("FRANCIA",G12)))</formula>
    </cfRule>
    <cfRule type="containsText" dxfId="13617" priority="13404" operator="containsText" text="ITALIA">
      <formula>NOT(ISERROR(SEARCH("ITALIA",G12)))</formula>
    </cfRule>
    <cfRule type="containsText" dxfId="13616" priority="13405" operator="containsText" text="BÉLGICA">
      <formula>NOT(ISERROR(SEARCH("BÉLGICA",G12)))</formula>
    </cfRule>
    <cfRule type="containsText" dxfId="13615" priority="13406" operator="containsText" text="ESPAÑA">
      <formula>NOT(ISERROR(SEARCH("ESPAÑA",G12)))</formula>
    </cfRule>
    <cfRule type="containsText" dxfId="13614" priority="13407" operator="containsText" text="ALEMANIA">
      <formula>NOT(ISERROR(SEARCH("ALEMANIA",G12)))</formula>
    </cfRule>
    <cfRule type="containsText" dxfId="13613" priority="13408" operator="containsText" text="PAÍSES NÓRDICOS">
      <formula>NOT(ISERROR(SEARCH("PAÍSES NÓRDICOS",G12)))</formula>
    </cfRule>
    <cfRule type="containsText" dxfId="13612" priority="13409" operator="containsText" text="REINO UNIDO">
      <formula>NOT(ISERROR(SEARCH("REINO UNIDO",G12)))</formula>
    </cfRule>
    <cfRule type="containsText" dxfId="13611" priority="13410" operator="containsText" text="DINAMARCA">
      <formula>NOT(ISERROR(SEARCH("DINAMARCA",G12)))</formula>
    </cfRule>
    <cfRule type="containsText" dxfId="13610" priority="13411" operator="containsText" text="NORUEGA">
      <formula>NOT(ISERROR(SEARCH("NORUEGA",G12)))</formula>
    </cfRule>
    <cfRule type="containsText" dxfId="13609" priority="13412" operator="containsText" text="FINLANDIA">
      <formula>NOT(ISERROR(SEARCH("FINLANDIA",G12)))</formula>
    </cfRule>
    <cfRule type="containsText" dxfId="13608" priority="13413" operator="containsText" text="SUECIA">
      <formula>NOT(ISERROR(SEARCH("SUECIA",G12)))</formula>
    </cfRule>
  </conditionalFormatting>
  <conditionalFormatting sqref="G13">
    <cfRule type="containsText" dxfId="13607" priority="13380" operator="containsText" text="SUIZA">
      <formula>NOT(ISERROR(SEARCH("SUIZA",G13)))</formula>
    </cfRule>
    <cfRule type="containsText" dxfId="13606" priority="13381" operator="containsText" text="AUSTRIA">
      <formula>NOT(ISERROR(SEARCH("AUSTRIA",G13)))</formula>
    </cfRule>
    <cfRule type="containsText" dxfId="13605" priority="13382" operator="containsText" text="IRLANDA">
      <formula>NOT(ISERROR(SEARCH("IRLANDA",G13)))</formula>
    </cfRule>
    <cfRule type="containsText" dxfId="13604" priority="13383" operator="containsText" text="PAÍSES DEL ESTE">
      <formula>NOT(ISERROR(SEARCH("PAÍSES DEL ESTE",G13)))</formula>
    </cfRule>
    <cfRule type="containsText" dxfId="13603" priority="13384" operator="containsText" text="RUSIA">
      <formula>NOT(ISERROR(SEARCH("RUSIA",G13)))</formula>
    </cfRule>
    <cfRule type="containsText" dxfId="13602" priority="13385" operator="containsText" text="HOLANDA">
      <formula>NOT(ISERROR(SEARCH("HOLANDA",G13)))</formula>
    </cfRule>
    <cfRule type="containsText" dxfId="13601" priority="13386" operator="containsText" text="FRANCIA">
      <formula>NOT(ISERROR(SEARCH("FRANCIA",G13)))</formula>
    </cfRule>
    <cfRule type="containsText" dxfId="13600" priority="13387" operator="containsText" text="ITALIA">
      <formula>NOT(ISERROR(SEARCH("ITALIA",G13)))</formula>
    </cfRule>
    <cfRule type="containsText" dxfId="13599" priority="13388" operator="containsText" text="BÉLGICA">
      <formula>NOT(ISERROR(SEARCH("BÉLGICA",G13)))</formula>
    </cfRule>
    <cfRule type="containsText" dxfId="13598" priority="13389" operator="containsText" text="ESPAÑA">
      <formula>NOT(ISERROR(SEARCH("ESPAÑA",G13)))</formula>
    </cfRule>
    <cfRule type="containsText" dxfId="13597" priority="13390" operator="containsText" text="ALEMANIA">
      <formula>NOT(ISERROR(SEARCH("ALEMANIA",G13)))</formula>
    </cfRule>
    <cfRule type="containsText" dxfId="13596" priority="13391" operator="containsText" text="PAÍSES NÓRDICOS">
      <formula>NOT(ISERROR(SEARCH("PAÍSES NÓRDICOS",G13)))</formula>
    </cfRule>
    <cfRule type="containsText" dxfId="13595" priority="13392" operator="containsText" text="REINO UNIDO">
      <formula>NOT(ISERROR(SEARCH("REINO UNIDO",G13)))</formula>
    </cfRule>
    <cfRule type="containsText" dxfId="13594" priority="13393" operator="containsText" text="DINAMARCA">
      <formula>NOT(ISERROR(SEARCH("DINAMARCA",G13)))</formula>
    </cfRule>
    <cfRule type="containsText" dxfId="13593" priority="13394" operator="containsText" text="NORUEGA">
      <formula>NOT(ISERROR(SEARCH("NORUEGA",G13)))</formula>
    </cfRule>
    <cfRule type="containsText" dxfId="13592" priority="13395" operator="containsText" text="FINLANDIA">
      <formula>NOT(ISERROR(SEARCH("FINLANDIA",G13)))</formula>
    </cfRule>
    <cfRule type="containsText" dxfId="13591" priority="13396" operator="containsText" text="SUECIA">
      <formula>NOT(ISERROR(SEARCH("SUECIA",G13)))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2:G13">
    <cfRule type="containsText" dxfId="13573" priority="13346" operator="containsText" text="SUIZA">
      <formula>NOT(ISERROR(SEARCH("SUIZA",G12)))</formula>
    </cfRule>
    <cfRule type="containsText" dxfId="13572" priority="13347" operator="containsText" text="AUSTRIA">
      <formula>NOT(ISERROR(SEARCH("AUSTRIA",G12)))</formula>
    </cfRule>
    <cfRule type="containsText" dxfId="13571" priority="13348" operator="containsText" text="IRLANDA">
      <formula>NOT(ISERROR(SEARCH("IRLANDA",G12)))</formula>
    </cfRule>
    <cfRule type="containsText" dxfId="13570" priority="13349" operator="containsText" text="PAÍSES DEL ESTE">
      <formula>NOT(ISERROR(SEARCH("PAÍSES DEL ESTE",G12)))</formula>
    </cfRule>
    <cfRule type="containsText" dxfId="13569" priority="13350" operator="containsText" text="RUSIA">
      <formula>NOT(ISERROR(SEARCH("RUSIA",G12)))</formula>
    </cfRule>
    <cfRule type="containsText" dxfId="13568" priority="13351" operator="containsText" text="HOLANDA">
      <formula>NOT(ISERROR(SEARCH("HOLANDA",G12)))</formula>
    </cfRule>
    <cfRule type="containsText" dxfId="13567" priority="13352" operator="containsText" text="FRANCIA">
      <formula>NOT(ISERROR(SEARCH("FRANCIA",G12)))</formula>
    </cfRule>
    <cfRule type="containsText" dxfId="13566" priority="13353" operator="containsText" text="ITALIA">
      <formula>NOT(ISERROR(SEARCH("ITALIA",G12)))</formula>
    </cfRule>
    <cfRule type="containsText" dxfId="13565" priority="13354" operator="containsText" text="BÉLGICA">
      <formula>NOT(ISERROR(SEARCH("BÉLGICA",G12)))</formula>
    </cfRule>
    <cfRule type="containsText" dxfId="13564" priority="13355" operator="containsText" text="ESPAÑA">
      <formula>NOT(ISERROR(SEARCH("ESPAÑA",G12)))</formula>
    </cfRule>
    <cfRule type="containsText" dxfId="13563" priority="13356" operator="containsText" text="ALEMANIA">
      <formula>NOT(ISERROR(SEARCH("ALEMANIA",G12)))</formula>
    </cfRule>
    <cfRule type="containsText" dxfId="13562" priority="13357" operator="containsText" text="PAÍSES NÓRDICOS">
      <formula>NOT(ISERROR(SEARCH("PAÍSES NÓRDICOS",G12)))</formula>
    </cfRule>
    <cfRule type="containsText" dxfId="13561" priority="13358" operator="containsText" text="REINO UNIDO">
      <formula>NOT(ISERROR(SEARCH("REINO UNIDO",G12)))</formula>
    </cfRule>
    <cfRule type="containsText" dxfId="13560" priority="13359" operator="containsText" text="DINAMARCA">
      <formula>NOT(ISERROR(SEARCH("DINAMARCA",G12)))</formula>
    </cfRule>
    <cfRule type="containsText" dxfId="13559" priority="13360" operator="containsText" text="NORUEGA">
      <formula>NOT(ISERROR(SEARCH("NORUEGA",G12)))</formula>
    </cfRule>
    <cfRule type="containsText" dxfId="13558" priority="13361" operator="containsText" text="FINLANDIA">
      <formula>NOT(ISERROR(SEARCH("FINLANDIA",G12)))</formula>
    </cfRule>
    <cfRule type="containsText" dxfId="13557" priority="13362" operator="containsText" text="SUECIA">
      <formula>NOT(ISERROR(SEARCH("SUECIA",G12)))</formula>
    </cfRule>
  </conditionalFormatting>
  <conditionalFormatting sqref="G12">
    <cfRule type="containsText" dxfId="13556" priority="13329" operator="containsText" text="SUIZA">
      <formula>NOT(ISERROR(SEARCH("SUIZA",G12)))</formula>
    </cfRule>
    <cfRule type="containsText" dxfId="13555" priority="13330" operator="containsText" text="AUSTRIA">
      <formula>NOT(ISERROR(SEARCH("AUSTRIA",G12)))</formula>
    </cfRule>
    <cfRule type="containsText" dxfId="13554" priority="13331" operator="containsText" text="IRLANDA">
      <formula>NOT(ISERROR(SEARCH("IRLANDA",G12)))</formula>
    </cfRule>
    <cfRule type="containsText" dxfId="13553" priority="13332" operator="containsText" text="PAÍSES DEL ESTE">
      <formula>NOT(ISERROR(SEARCH("PAÍSES DEL ESTE",G12)))</formula>
    </cfRule>
    <cfRule type="containsText" dxfId="13552" priority="13333" operator="containsText" text="RUSIA">
      <formula>NOT(ISERROR(SEARCH("RUSIA",G12)))</formula>
    </cfRule>
    <cfRule type="containsText" dxfId="13551" priority="13334" operator="containsText" text="HOLANDA">
      <formula>NOT(ISERROR(SEARCH("HOLANDA",G12)))</formula>
    </cfRule>
    <cfRule type="containsText" dxfId="13550" priority="13335" operator="containsText" text="FRANCIA">
      <formula>NOT(ISERROR(SEARCH("FRANCIA",G12)))</formula>
    </cfRule>
    <cfRule type="containsText" dxfId="13549" priority="13336" operator="containsText" text="ITALIA">
      <formula>NOT(ISERROR(SEARCH("ITALIA",G12)))</formula>
    </cfRule>
    <cfRule type="containsText" dxfId="13548" priority="13337" operator="containsText" text="BÉLGICA">
      <formula>NOT(ISERROR(SEARCH("BÉLGICA",G12)))</formula>
    </cfRule>
    <cfRule type="containsText" dxfId="13547" priority="13338" operator="containsText" text="ESPAÑA">
      <formula>NOT(ISERROR(SEARCH("ESPAÑA",G12)))</formula>
    </cfRule>
    <cfRule type="containsText" dxfId="13546" priority="13339" operator="containsText" text="ALEMANIA">
      <formula>NOT(ISERROR(SEARCH("ALEMANIA",G12)))</formula>
    </cfRule>
    <cfRule type="containsText" dxfId="13545" priority="13340" operator="containsText" text="PAÍSES NÓRDICOS">
      <formula>NOT(ISERROR(SEARCH("PAÍSES NÓRDICOS",G12)))</formula>
    </cfRule>
    <cfRule type="containsText" dxfId="13544" priority="13341" operator="containsText" text="REINO UNIDO">
      <formula>NOT(ISERROR(SEARCH("REINO UNIDO",G12)))</formula>
    </cfRule>
    <cfRule type="containsText" dxfId="13543" priority="13342" operator="containsText" text="DINAMARCA">
      <formula>NOT(ISERROR(SEARCH("DINAMARCA",G12)))</formula>
    </cfRule>
    <cfRule type="containsText" dxfId="13542" priority="13343" operator="containsText" text="NORUEGA">
      <formula>NOT(ISERROR(SEARCH("NORUEGA",G12)))</formula>
    </cfRule>
    <cfRule type="containsText" dxfId="13541" priority="13344" operator="containsText" text="FINLANDIA">
      <formula>NOT(ISERROR(SEARCH("FINLANDIA",G12)))</formula>
    </cfRule>
    <cfRule type="containsText" dxfId="13540" priority="13345" operator="containsText" text="SUECIA">
      <formula>NOT(ISERROR(SEARCH("SUECIA",G12)))</formula>
    </cfRule>
  </conditionalFormatting>
  <conditionalFormatting sqref="G13">
    <cfRule type="containsText" dxfId="13539" priority="13312" operator="containsText" text="SUIZA">
      <formula>NOT(ISERROR(SEARCH("SUIZA",G13)))</formula>
    </cfRule>
    <cfRule type="containsText" dxfId="13538" priority="13313" operator="containsText" text="AUSTRIA">
      <formula>NOT(ISERROR(SEARCH("AUSTRIA",G13)))</formula>
    </cfRule>
    <cfRule type="containsText" dxfId="13537" priority="13314" operator="containsText" text="IRLANDA">
      <formula>NOT(ISERROR(SEARCH("IRLANDA",G13)))</formula>
    </cfRule>
    <cfRule type="containsText" dxfId="13536" priority="13315" operator="containsText" text="PAÍSES DEL ESTE">
      <formula>NOT(ISERROR(SEARCH("PAÍSES DEL ESTE",G13)))</formula>
    </cfRule>
    <cfRule type="containsText" dxfId="13535" priority="13316" operator="containsText" text="RUSIA">
      <formula>NOT(ISERROR(SEARCH("RUSIA",G13)))</formula>
    </cfRule>
    <cfRule type="containsText" dxfId="13534" priority="13317" operator="containsText" text="HOLANDA">
      <formula>NOT(ISERROR(SEARCH("HOLANDA",G13)))</formula>
    </cfRule>
    <cfRule type="containsText" dxfId="13533" priority="13318" operator="containsText" text="FRANCIA">
      <formula>NOT(ISERROR(SEARCH("FRANCIA",G13)))</formula>
    </cfRule>
    <cfRule type="containsText" dxfId="13532" priority="13319" operator="containsText" text="ITALIA">
      <formula>NOT(ISERROR(SEARCH("ITALIA",G13)))</formula>
    </cfRule>
    <cfRule type="containsText" dxfId="13531" priority="13320" operator="containsText" text="BÉLGICA">
      <formula>NOT(ISERROR(SEARCH("BÉLGICA",G13)))</formula>
    </cfRule>
    <cfRule type="containsText" dxfId="13530" priority="13321" operator="containsText" text="ESPAÑA">
      <formula>NOT(ISERROR(SEARCH("ESPAÑA",G13)))</formula>
    </cfRule>
    <cfRule type="containsText" dxfId="13529" priority="13322" operator="containsText" text="ALEMANIA">
      <formula>NOT(ISERROR(SEARCH("ALEMANIA",G13)))</formula>
    </cfRule>
    <cfRule type="containsText" dxfId="13528" priority="13323" operator="containsText" text="PAÍSES NÓRDICOS">
      <formula>NOT(ISERROR(SEARCH("PAÍSES NÓRDICOS",G13)))</formula>
    </cfRule>
    <cfRule type="containsText" dxfId="13527" priority="13324" operator="containsText" text="REINO UNIDO">
      <formula>NOT(ISERROR(SEARCH("REINO UNIDO",G13)))</formula>
    </cfRule>
    <cfRule type="containsText" dxfId="13526" priority="13325" operator="containsText" text="DINAMARCA">
      <formula>NOT(ISERROR(SEARCH("DINAMARCA",G13)))</formula>
    </cfRule>
    <cfRule type="containsText" dxfId="13525" priority="13326" operator="containsText" text="NORUEGA">
      <formula>NOT(ISERROR(SEARCH("NORUEGA",G13)))</formula>
    </cfRule>
    <cfRule type="containsText" dxfId="13524" priority="13327" operator="containsText" text="FINLANDIA">
      <formula>NOT(ISERROR(SEARCH("FINLANDIA",G13)))</formula>
    </cfRule>
    <cfRule type="containsText" dxfId="13523" priority="13328" operator="containsText" text="SUECIA">
      <formula>NOT(ISERROR(SEARCH("SUECIA",G13)))</formula>
    </cfRule>
  </conditionalFormatting>
  <conditionalFormatting sqref="G13">
    <cfRule type="containsText" dxfId="13522" priority="13295" operator="containsText" text="SUIZA">
      <formula>NOT(ISERROR(SEARCH("SUIZA",G13)))</formula>
    </cfRule>
    <cfRule type="containsText" dxfId="13521" priority="13296" operator="containsText" text="AUSTRIA">
      <formula>NOT(ISERROR(SEARCH("AUSTRIA",G13)))</formula>
    </cfRule>
    <cfRule type="containsText" dxfId="13520" priority="13297" operator="containsText" text="IRLANDA">
      <formula>NOT(ISERROR(SEARCH("IRLANDA",G13)))</formula>
    </cfRule>
    <cfRule type="containsText" dxfId="13519" priority="13298" operator="containsText" text="PAÍSES DEL ESTE">
      <formula>NOT(ISERROR(SEARCH("PAÍSES DEL ESTE",G13)))</formula>
    </cfRule>
    <cfRule type="containsText" dxfId="13518" priority="13299" operator="containsText" text="RUSIA">
      <formula>NOT(ISERROR(SEARCH("RUSIA",G13)))</formula>
    </cfRule>
    <cfRule type="containsText" dxfId="13517" priority="13300" operator="containsText" text="HOLANDA">
      <formula>NOT(ISERROR(SEARCH("HOLANDA",G13)))</formula>
    </cfRule>
    <cfRule type="containsText" dxfId="13516" priority="13301" operator="containsText" text="FRANCIA">
      <formula>NOT(ISERROR(SEARCH("FRANCIA",G13)))</formula>
    </cfRule>
    <cfRule type="containsText" dxfId="13515" priority="13302" operator="containsText" text="ITALIA">
      <formula>NOT(ISERROR(SEARCH("ITALIA",G13)))</formula>
    </cfRule>
    <cfRule type="containsText" dxfId="13514" priority="13303" operator="containsText" text="BÉLGICA">
      <formula>NOT(ISERROR(SEARCH("BÉLGICA",G13)))</formula>
    </cfRule>
    <cfRule type="containsText" dxfId="13513" priority="13304" operator="containsText" text="ESPAÑA">
      <formula>NOT(ISERROR(SEARCH("ESPAÑA",G13)))</formula>
    </cfRule>
    <cfRule type="containsText" dxfId="13512" priority="13305" operator="containsText" text="ALEMANIA">
      <formula>NOT(ISERROR(SEARCH("ALEMANIA",G13)))</formula>
    </cfRule>
    <cfRule type="containsText" dxfId="13511" priority="13306" operator="containsText" text="PAÍSES NÓRDICOS">
      <formula>NOT(ISERROR(SEARCH("PAÍSES NÓRDICOS",G13)))</formula>
    </cfRule>
    <cfRule type="containsText" dxfId="13510" priority="13307" operator="containsText" text="REINO UNIDO">
      <formula>NOT(ISERROR(SEARCH("REINO UNIDO",G13)))</formula>
    </cfRule>
    <cfRule type="containsText" dxfId="13509" priority="13308" operator="containsText" text="DINAMARCA">
      <formula>NOT(ISERROR(SEARCH("DINAMARCA",G13)))</formula>
    </cfRule>
    <cfRule type="containsText" dxfId="13508" priority="13309" operator="containsText" text="NORUEGA">
      <formula>NOT(ISERROR(SEARCH("NORUEGA",G13)))</formula>
    </cfRule>
    <cfRule type="containsText" dxfId="13507" priority="13310" operator="containsText" text="FINLANDIA">
      <formula>NOT(ISERROR(SEARCH("FINLANDIA",G13)))</formula>
    </cfRule>
    <cfRule type="containsText" dxfId="13506" priority="13311" operator="containsText" text="SUECIA">
      <formula>NOT(ISERROR(SEARCH("SUECIA",G13)))</formula>
    </cfRule>
  </conditionalFormatting>
  <conditionalFormatting sqref="G13">
    <cfRule type="containsText" dxfId="13505" priority="13278" operator="containsText" text="SUIZA">
      <formula>NOT(ISERROR(SEARCH("SUIZA",G13)))</formula>
    </cfRule>
    <cfRule type="containsText" dxfId="13504" priority="13279" operator="containsText" text="AUSTRIA">
      <formula>NOT(ISERROR(SEARCH("AUSTRIA",G13)))</formula>
    </cfRule>
    <cfRule type="containsText" dxfId="13503" priority="13280" operator="containsText" text="IRLANDA">
      <formula>NOT(ISERROR(SEARCH("IRLANDA",G13)))</formula>
    </cfRule>
    <cfRule type="containsText" dxfId="13502" priority="13281" operator="containsText" text="PAÍSES DEL ESTE">
      <formula>NOT(ISERROR(SEARCH("PAÍSES DEL ESTE",G13)))</formula>
    </cfRule>
    <cfRule type="containsText" dxfId="13501" priority="13282" operator="containsText" text="RUSIA">
      <formula>NOT(ISERROR(SEARCH("RUSIA",G13)))</formula>
    </cfRule>
    <cfRule type="containsText" dxfId="13500" priority="13283" operator="containsText" text="HOLANDA">
      <formula>NOT(ISERROR(SEARCH("HOLANDA",G13)))</formula>
    </cfRule>
    <cfRule type="containsText" dxfId="13499" priority="13284" operator="containsText" text="FRANCIA">
      <formula>NOT(ISERROR(SEARCH("FRANCIA",G13)))</formula>
    </cfRule>
    <cfRule type="containsText" dxfId="13498" priority="13285" operator="containsText" text="ITALIA">
      <formula>NOT(ISERROR(SEARCH("ITALIA",G13)))</formula>
    </cfRule>
    <cfRule type="containsText" dxfId="13497" priority="13286" operator="containsText" text="BÉLGICA">
      <formula>NOT(ISERROR(SEARCH("BÉLGICA",G13)))</formula>
    </cfRule>
    <cfRule type="containsText" dxfId="13496" priority="13287" operator="containsText" text="ESPAÑA">
      <formula>NOT(ISERROR(SEARCH("ESPAÑA",G13)))</formula>
    </cfRule>
    <cfRule type="containsText" dxfId="13495" priority="13288" operator="containsText" text="ALEMANIA">
      <formula>NOT(ISERROR(SEARCH("ALEMANIA",G13)))</formula>
    </cfRule>
    <cfRule type="containsText" dxfId="13494" priority="13289" operator="containsText" text="PAÍSES NÓRDICOS">
      <formula>NOT(ISERROR(SEARCH("PAÍSES NÓRDICOS",G13)))</formula>
    </cfRule>
    <cfRule type="containsText" dxfId="13493" priority="13290" operator="containsText" text="REINO UNIDO">
      <formula>NOT(ISERROR(SEARCH("REINO UNIDO",G13)))</formula>
    </cfRule>
    <cfRule type="containsText" dxfId="13492" priority="13291" operator="containsText" text="DINAMARCA">
      <formula>NOT(ISERROR(SEARCH("DINAMARCA",G13)))</formula>
    </cfRule>
    <cfRule type="containsText" dxfId="13491" priority="13292" operator="containsText" text="NORUEGA">
      <formula>NOT(ISERROR(SEARCH("NORUEGA",G13)))</formula>
    </cfRule>
    <cfRule type="containsText" dxfId="13490" priority="13293" operator="containsText" text="FINLANDIA">
      <formula>NOT(ISERROR(SEARCH("FINLANDIA",G13)))</formula>
    </cfRule>
    <cfRule type="containsText" dxfId="13489" priority="13294" operator="containsText" text="SUECIA">
      <formula>NOT(ISERROR(SEARCH("SUECIA",G13)))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2">
    <cfRule type="containsText" dxfId="13403" priority="13176" operator="containsText" text="SUIZA">
      <formula>NOT(ISERROR(SEARCH("SUIZA",G12)))</formula>
    </cfRule>
    <cfRule type="containsText" dxfId="13402" priority="13177" operator="containsText" text="AUSTRIA">
      <formula>NOT(ISERROR(SEARCH("AUSTRIA",G12)))</formula>
    </cfRule>
    <cfRule type="containsText" dxfId="13401" priority="13178" operator="containsText" text="IRLANDA">
      <formula>NOT(ISERROR(SEARCH("IRLANDA",G12)))</formula>
    </cfRule>
    <cfRule type="containsText" dxfId="13400" priority="13179" operator="containsText" text="PAÍSES DEL ESTE">
      <formula>NOT(ISERROR(SEARCH("PAÍSES DEL ESTE",G12)))</formula>
    </cfRule>
    <cfRule type="containsText" dxfId="13399" priority="13180" operator="containsText" text="RUSIA">
      <formula>NOT(ISERROR(SEARCH("RUSIA",G12)))</formula>
    </cfRule>
    <cfRule type="containsText" dxfId="13398" priority="13181" operator="containsText" text="HOLANDA">
      <formula>NOT(ISERROR(SEARCH("HOLANDA",G12)))</formula>
    </cfRule>
    <cfRule type="containsText" dxfId="13397" priority="13182" operator="containsText" text="FRANCIA">
      <formula>NOT(ISERROR(SEARCH("FRANCIA",G12)))</formula>
    </cfRule>
    <cfRule type="containsText" dxfId="13396" priority="13183" operator="containsText" text="ITALIA">
      <formula>NOT(ISERROR(SEARCH("ITALIA",G12)))</formula>
    </cfRule>
    <cfRule type="containsText" dxfId="13395" priority="13184" operator="containsText" text="BÉLGICA">
      <formula>NOT(ISERROR(SEARCH("BÉLGICA",G12)))</formula>
    </cfRule>
    <cfRule type="containsText" dxfId="13394" priority="13185" operator="containsText" text="ESPAÑA">
      <formula>NOT(ISERROR(SEARCH("ESPAÑA",G12)))</formula>
    </cfRule>
    <cfRule type="containsText" dxfId="13393" priority="13186" operator="containsText" text="ALEMANIA">
      <formula>NOT(ISERROR(SEARCH("ALEMANIA",G12)))</formula>
    </cfRule>
    <cfRule type="containsText" dxfId="13392" priority="13187" operator="containsText" text="PAÍSES NÓRDICOS">
      <formula>NOT(ISERROR(SEARCH("PAÍSES NÓRDICOS",G12)))</formula>
    </cfRule>
    <cfRule type="containsText" dxfId="13391" priority="13188" operator="containsText" text="REINO UNIDO">
      <formula>NOT(ISERROR(SEARCH("REINO UNIDO",G12)))</formula>
    </cfRule>
    <cfRule type="containsText" dxfId="13390" priority="13189" operator="containsText" text="DINAMARCA">
      <formula>NOT(ISERROR(SEARCH("DINAMARCA",G12)))</formula>
    </cfRule>
    <cfRule type="containsText" dxfId="13389" priority="13190" operator="containsText" text="NORUEGA">
      <formula>NOT(ISERROR(SEARCH("NORUEGA",G12)))</formula>
    </cfRule>
    <cfRule type="containsText" dxfId="13388" priority="13191" operator="containsText" text="FINLANDIA">
      <formula>NOT(ISERROR(SEARCH("FINLANDIA",G12)))</formula>
    </cfRule>
    <cfRule type="containsText" dxfId="13387" priority="13192" operator="containsText" text="SUECIA">
      <formula>NOT(ISERROR(SEARCH("SUECIA",G12)))</formula>
    </cfRule>
  </conditionalFormatting>
  <conditionalFormatting sqref="G13">
    <cfRule type="containsText" dxfId="13386" priority="13159" operator="containsText" text="SUIZA">
      <formula>NOT(ISERROR(SEARCH("SUIZA",G13)))</formula>
    </cfRule>
    <cfRule type="containsText" dxfId="13385" priority="13160" operator="containsText" text="AUSTRIA">
      <formula>NOT(ISERROR(SEARCH("AUSTRIA",G13)))</formula>
    </cfRule>
    <cfRule type="containsText" dxfId="13384" priority="13161" operator="containsText" text="IRLANDA">
      <formula>NOT(ISERROR(SEARCH("IRLANDA",G13)))</formula>
    </cfRule>
    <cfRule type="containsText" dxfId="13383" priority="13162" operator="containsText" text="PAÍSES DEL ESTE">
      <formula>NOT(ISERROR(SEARCH("PAÍSES DEL ESTE",G13)))</formula>
    </cfRule>
    <cfRule type="containsText" dxfId="13382" priority="13163" operator="containsText" text="RUSIA">
      <formula>NOT(ISERROR(SEARCH("RUSIA",G13)))</formula>
    </cfRule>
    <cfRule type="containsText" dxfId="13381" priority="13164" operator="containsText" text="HOLANDA">
      <formula>NOT(ISERROR(SEARCH("HOLANDA",G13)))</formula>
    </cfRule>
    <cfRule type="containsText" dxfId="13380" priority="13165" operator="containsText" text="FRANCIA">
      <formula>NOT(ISERROR(SEARCH("FRANCIA",G13)))</formula>
    </cfRule>
    <cfRule type="containsText" dxfId="13379" priority="13166" operator="containsText" text="ITALIA">
      <formula>NOT(ISERROR(SEARCH("ITALIA",G13)))</formula>
    </cfRule>
    <cfRule type="containsText" dxfId="13378" priority="13167" operator="containsText" text="BÉLGICA">
      <formula>NOT(ISERROR(SEARCH("BÉLGICA",G13)))</formula>
    </cfRule>
    <cfRule type="containsText" dxfId="13377" priority="13168" operator="containsText" text="ESPAÑA">
      <formula>NOT(ISERROR(SEARCH("ESPAÑA",G13)))</formula>
    </cfRule>
    <cfRule type="containsText" dxfId="13376" priority="13169" operator="containsText" text="ALEMANIA">
      <formula>NOT(ISERROR(SEARCH("ALEMANIA",G13)))</formula>
    </cfRule>
    <cfRule type="containsText" dxfId="13375" priority="13170" operator="containsText" text="PAÍSES NÓRDICOS">
      <formula>NOT(ISERROR(SEARCH("PAÍSES NÓRDICOS",G13)))</formula>
    </cfRule>
    <cfRule type="containsText" dxfId="13374" priority="13171" operator="containsText" text="REINO UNIDO">
      <formula>NOT(ISERROR(SEARCH("REINO UNIDO",G13)))</formula>
    </cfRule>
    <cfRule type="containsText" dxfId="13373" priority="13172" operator="containsText" text="DINAMARCA">
      <formula>NOT(ISERROR(SEARCH("DINAMARCA",G13)))</formula>
    </cfRule>
    <cfRule type="containsText" dxfId="13372" priority="13173" operator="containsText" text="NORUEGA">
      <formula>NOT(ISERROR(SEARCH("NORUEGA",G13)))</formula>
    </cfRule>
    <cfRule type="containsText" dxfId="13371" priority="13174" operator="containsText" text="FINLANDIA">
      <formula>NOT(ISERROR(SEARCH("FINLANDIA",G13)))</formula>
    </cfRule>
    <cfRule type="containsText" dxfId="13370" priority="13175" operator="containsText" text="SUECIA">
      <formula>NOT(ISERROR(SEARCH("SUECIA",G13)))</formula>
    </cfRule>
  </conditionalFormatting>
  <conditionalFormatting sqref="G12">
    <cfRule type="containsText" dxfId="13369" priority="13142" operator="containsText" text="SUIZA">
      <formula>NOT(ISERROR(SEARCH("SUIZA",G12)))</formula>
    </cfRule>
    <cfRule type="containsText" dxfId="13368" priority="13143" operator="containsText" text="AUSTRIA">
      <formula>NOT(ISERROR(SEARCH("AUSTRIA",G12)))</formula>
    </cfRule>
    <cfRule type="containsText" dxfId="13367" priority="13144" operator="containsText" text="IRLANDA">
      <formula>NOT(ISERROR(SEARCH("IRLANDA",G12)))</formula>
    </cfRule>
    <cfRule type="containsText" dxfId="13366" priority="13145" operator="containsText" text="PAÍSES DEL ESTE">
      <formula>NOT(ISERROR(SEARCH("PAÍSES DEL ESTE",G12)))</formula>
    </cfRule>
    <cfRule type="containsText" dxfId="13365" priority="13146" operator="containsText" text="RUSIA">
      <formula>NOT(ISERROR(SEARCH("RUSIA",G12)))</formula>
    </cfRule>
    <cfRule type="containsText" dxfId="13364" priority="13147" operator="containsText" text="HOLANDA">
      <formula>NOT(ISERROR(SEARCH("HOLANDA",G12)))</formula>
    </cfRule>
    <cfRule type="containsText" dxfId="13363" priority="13148" operator="containsText" text="FRANCIA">
      <formula>NOT(ISERROR(SEARCH("FRANCIA",G12)))</formula>
    </cfRule>
    <cfRule type="containsText" dxfId="13362" priority="13149" operator="containsText" text="ITALIA">
      <formula>NOT(ISERROR(SEARCH("ITALIA",G12)))</formula>
    </cfRule>
    <cfRule type="containsText" dxfId="13361" priority="13150" operator="containsText" text="BÉLGICA">
      <formula>NOT(ISERROR(SEARCH("BÉLGICA",G12)))</formula>
    </cfRule>
    <cfRule type="containsText" dxfId="13360" priority="13151" operator="containsText" text="ESPAÑA">
      <formula>NOT(ISERROR(SEARCH("ESPAÑA",G12)))</formula>
    </cfRule>
    <cfRule type="containsText" dxfId="13359" priority="13152" operator="containsText" text="ALEMANIA">
      <formula>NOT(ISERROR(SEARCH("ALEMANIA",G12)))</formula>
    </cfRule>
    <cfRule type="containsText" dxfId="13358" priority="13153" operator="containsText" text="PAÍSES NÓRDICOS">
      <formula>NOT(ISERROR(SEARCH("PAÍSES NÓRDICOS",G12)))</formula>
    </cfRule>
    <cfRule type="containsText" dxfId="13357" priority="13154" operator="containsText" text="REINO UNIDO">
      <formula>NOT(ISERROR(SEARCH("REINO UNIDO",G12)))</formula>
    </cfRule>
    <cfRule type="containsText" dxfId="13356" priority="13155" operator="containsText" text="DINAMARCA">
      <formula>NOT(ISERROR(SEARCH("DINAMARCA",G12)))</formula>
    </cfRule>
    <cfRule type="containsText" dxfId="13355" priority="13156" operator="containsText" text="NORUEGA">
      <formula>NOT(ISERROR(SEARCH("NORUEGA",G12)))</formula>
    </cfRule>
    <cfRule type="containsText" dxfId="13354" priority="13157" operator="containsText" text="FINLANDIA">
      <formula>NOT(ISERROR(SEARCH("FINLANDIA",G12)))</formula>
    </cfRule>
    <cfRule type="containsText" dxfId="13353" priority="13158" operator="containsText" text="SUECIA">
      <formula>NOT(ISERROR(SEARCH("SUECIA",G12)))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2">
    <cfRule type="containsText" dxfId="13335" priority="13108" operator="containsText" text="SUIZA">
      <formula>NOT(ISERROR(SEARCH("SUIZA",G12)))</formula>
    </cfRule>
    <cfRule type="containsText" dxfId="13334" priority="13109" operator="containsText" text="AUSTRIA">
      <formula>NOT(ISERROR(SEARCH("AUSTRIA",G12)))</formula>
    </cfRule>
    <cfRule type="containsText" dxfId="13333" priority="13110" operator="containsText" text="IRLANDA">
      <formula>NOT(ISERROR(SEARCH("IRLANDA",G12)))</formula>
    </cfRule>
    <cfRule type="containsText" dxfId="13332" priority="13111" operator="containsText" text="PAÍSES DEL ESTE">
      <formula>NOT(ISERROR(SEARCH("PAÍSES DEL ESTE",G12)))</formula>
    </cfRule>
    <cfRule type="containsText" dxfId="13331" priority="13112" operator="containsText" text="RUSIA">
      <formula>NOT(ISERROR(SEARCH("RUSIA",G12)))</formula>
    </cfRule>
    <cfRule type="containsText" dxfId="13330" priority="13113" operator="containsText" text="HOLANDA">
      <formula>NOT(ISERROR(SEARCH("HOLANDA",G12)))</formula>
    </cfRule>
    <cfRule type="containsText" dxfId="13329" priority="13114" operator="containsText" text="FRANCIA">
      <formula>NOT(ISERROR(SEARCH("FRANCIA",G12)))</formula>
    </cfRule>
    <cfRule type="containsText" dxfId="13328" priority="13115" operator="containsText" text="ITALIA">
      <formula>NOT(ISERROR(SEARCH("ITALIA",G12)))</formula>
    </cfRule>
    <cfRule type="containsText" dxfId="13327" priority="13116" operator="containsText" text="BÉLGICA">
      <formula>NOT(ISERROR(SEARCH("BÉLGICA",G12)))</formula>
    </cfRule>
    <cfRule type="containsText" dxfId="13326" priority="13117" operator="containsText" text="ESPAÑA">
      <formula>NOT(ISERROR(SEARCH("ESPAÑA",G12)))</formula>
    </cfRule>
    <cfRule type="containsText" dxfId="13325" priority="13118" operator="containsText" text="ALEMANIA">
      <formula>NOT(ISERROR(SEARCH("ALEMANIA",G12)))</formula>
    </cfRule>
    <cfRule type="containsText" dxfId="13324" priority="13119" operator="containsText" text="PAÍSES NÓRDICOS">
      <formula>NOT(ISERROR(SEARCH("PAÍSES NÓRDICOS",G12)))</formula>
    </cfRule>
    <cfRule type="containsText" dxfId="13323" priority="13120" operator="containsText" text="REINO UNIDO">
      <formula>NOT(ISERROR(SEARCH("REINO UNIDO",G12)))</formula>
    </cfRule>
    <cfRule type="containsText" dxfId="13322" priority="13121" operator="containsText" text="DINAMARCA">
      <formula>NOT(ISERROR(SEARCH("DINAMARCA",G12)))</formula>
    </cfRule>
    <cfRule type="containsText" dxfId="13321" priority="13122" operator="containsText" text="NORUEGA">
      <formula>NOT(ISERROR(SEARCH("NORUEGA",G12)))</formula>
    </cfRule>
    <cfRule type="containsText" dxfId="13320" priority="13123" operator="containsText" text="FINLANDIA">
      <formula>NOT(ISERROR(SEARCH("FINLANDIA",G12)))</formula>
    </cfRule>
    <cfRule type="containsText" dxfId="13319" priority="13124" operator="containsText" text="SUECIA">
      <formula>NOT(ISERROR(SEARCH("SUECIA",G12)))</formula>
    </cfRule>
  </conditionalFormatting>
  <conditionalFormatting sqref="G13">
    <cfRule type="containsText" dxfId="13318" priority="13091" operator="containsText" text="SUIZA">
      <formula>NOT(ISERROR(SEARCH("SUIZA",G13)))</formula>
    </cfRule>
    <cfRule type="containsText" dxfId="13317" priority="13092" operator="containsText" text="AUSTRIA">
      <formula>NOT(ISERROR(SEARCH("AUSTRIA",G13)))</formula>
    </cfRule>
    <cfRule type="containsText" dxfId="13316" priority="13093" operator="containsText" text="IRLANDA">
      <formula>NOT(ISERROR(SEARCH("IRLANDA",G13)))</formula>
    </cfRule>
    <cfRule type="containsText" dxfId="13315" priority="13094" operator="containsText" text="PAÍSES DEL ESTE">
      <formula>NOT(ISERROR(SEARCH("PAÍSES DEL ESTE",G13)))</formula>
    </cfRule>
    <cfRule type="containsText" dxfId="13314" priority="13095" operator="containsText" text="RUSIA">
      <formula>NOT(ISERROR(SEARCH("RUSIA",G13)))</formula>
    </cfRule>
    <cfRule type="containsText" dxfId="13313" priority="13096" operator="containsText" text="HOLANDA">
      <formula>NOT(ISERROR(SEARCH("HOLANDA",G13)))</formula>
    </cfRule>
    <cfRule type="containsText" dxfId="13312" priority="13097" operator="containsText" text="FRANCIA">
      <formula>NOT(ISERROR(SEARCH("FRANCIA",G13)))</formula>
    </cfRule>
    <cfRule type="containsText" dxfId="13311" priority="13098" operator="containsText" text="ITALIA">
      <formula>NOT(ISERROR(SEARCH("ITALIA",G13)))</formula>
    </cfRule>
    <cfRule type="containsText" dxfId="13310" priority="13099" operator="containsText" text="BÉLGICA">
      <formula>NOT(ISERROR(SEARCH("BÉLGICA",G13)))</formula>
    </cfRule>
    <cfRule type="containsText" dxfId="13309" priority="13100" operator="containsText" text="ESPAÑA">
      <formula>NOT(ISERROR(SEARCH("ESPAÑA",G13)))</formula>
    </cfRule>
    <cfRule type="containsText" dxfId="13308" priority="13101" operator="containsText" text="ALEMANIA">
      <formula>NOT(ISERROR(SEARCH("ALEMANIA",G13)))</formula>
    </cfRule>
    <cfRule type="containsText" dxfId="13307" priority="13102" operator="containsText" text="PAÍSES NÓRDICOS">
      <formula>NOT(ISERROR(SEARCH("PAÍSES NÓRDICOS",G13)))</formula>
    </cfRule>
    <cfRule type="containsText" dxfId="13306" priority="13103" operator="containsText" text="REINO UNIDO">
      <formula>NOT(ISERROR(SEARCH("REINO UNIDO",G13)))</formula>
    </cfRule>
    <cfRule type="containsText" dxfId="13305" priority="13104" operator="containsText" text="DINAMARCA">
      <formula>NOT(ISERROR(SEARCH("DINAMARCA",G13)))</formula>
    </cfRule>
    <cfRule type="containsText" dxfId="13304" priority="13105" operator="containsText" text="NORUEGA">
      <formula>NOT(ISERROR(SEARCH("NORUEGA",G13)))</formula>
    </cfRule>
    <cfRule type="containsText" dxfId="13303" priority="13106" operator="containsText" text="FINLANDIA">
      <formula>NOT(ISERROR(SEARCH("FINLANDIA",G13)))</formula>
    </cfRule>
    <cfRule type="containsText" dxfId="13302" priority="13107" operator="containsText" text="SUECIA">
      <formula>NOT(ISERROR(SEARCH("SUECIA",G13)))</formula>
    </cfRule>
  </conditionalFormatting>
  <conditionalFormatting sqref="G12">
    <cfRule type="containsText" dxfId="13301" priority="13074" operator="containsText" text="SUIZA">
      <formula>NOT(ISERROR(SEARCH("SUIZA",G12)))</formula>
    </cfRule>
    <cfRule type="containsText" dxfId="13300" priority="13075" operator="containsText" text="AUSTRIA">
      <formula>NOT(ISERROR(SEARCH("AUSTRIA",G12)))</formula>
    </cfRule>
    <cfRule type="containsText" dxfId="13299" priority="13076" operator="containsText" text="IRLANDA">
      <formula>NOT(ISERROR(SEARCH("IRLANDA",G12)))</formula>
    </cfRule>
    <cfRule type="containsText" dxfId="13298" priority="13077" operator="containsText" text="PAÍSES DEL ESTE">
      <formula>NOT(ISERROR(SEARCH("PAÍSES DEL ESTE",G12)))</formula>
    </cfRule>
    <cfRule type="containsText" dxfId="13297" priority="13078" operator="containsText" text="RUSIA">
      <formula>NOT(ISERROR(SEARCH("RUSIA",G12)))</formula>
    </cfRule>
    <cfRule type="containsText" dxfId="13296" priority="13079" operator="containsText" text="HOLANDA">
      <formula>NOT(ISERROR(SEARCH("HOLANDA",G12)))</formula>
    </cfRule>
    <cfRule type="containsText" dxfId="13295" priority="13080" operator="containsText" text="FRANCIA">
      <formula>NOT(ISERROR(SEARCH("FRANCIA",G12)))</formula>
    </cfRule>
    <cfRule type="containsText" dxfId="13294" priority="13081" operator="containsText" text="ITALIA">
      <formula>NOT(ISERROR(SEARCH("ITALIA",G12)))</formula>
    </cfRule>
    <cfRule type="containsText" dxfId="13293" priority="13082" operator="containsText" text="BÉLGICA">
      <formula>NOT(ISERROR(SEARCH("BÉLGICA",G12)))</formula>
    </cfRule>
    <cfRule type="containsText" dxfId="13292" priority="13083" operator="containsText" text="ESPAÑA">
      <formula>NOT(ISERROR(SEARCH("ESPAÑA",G12)))</formula>
    </cfRule>
    <cfRule type="containsText" dxfId="13291" priority="13084" operator="containsText" text="ALEMANIA">
      <formula>NOT(ISERROR(SEARCH("ALEMANIA",G12)))</formula>
    </cfRule>
    <cfRule type="containsText" dxfId="13290" priority="13085" operator="containsText" text="PAÍSES NÓRDICOS">
      <formula>NOT(ISERROR(SEARCH("PAÍSES NÓRDICOS",G12)))</formula>
    </cfRule>
    <cfRule type="containsText" dxfId="13289" priority="13086" operator="containsText" text="REINO UNIDO">
      <formula>NOT(ISERROR(SEARCH("REINO UNIDO",G12)))</formula>
    </cfRule>
    <cfRule type="containsText" dxfId="13288" priority="13087" operator="containsText" text="DINAMARCA">
      <formula>NOT(ISERROR(SEARCH("DINAMARCA",G12)))</formula>
    </cfRule>
    <cfRule type="containsText" dxfId="13287" priority="13088" operator="containsText" text="NORUEGA">
      <formula>NOT(ISERROR(SEARCH("NORUEGA",G12)))</formula>
    </cfRule>
    <cfRule type="containsText" dxfId="13286" priority="13089" operator="containsText" text="FINLANDIA">
      <formula>NOT(ISERROR(SEARCH("FINLANDIA",G12)))</formula>
    </cfRule>
    <cfRule type="containsText" dxfId="13285" priority="13090" operator="containsText" text="SUECIA">
      <formula>NOT(ISERROR(SEARCH("SUECIA",G12)))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2">
    <cfRule type="containsText" dxfId="13267" priority="13040" operator="containsText" text="SUIZA">
      <formula>NOT(ISERROR(SEARCH("SUIZA",G12)))</formula>
    </cfRule>
    <cfRule type="containsText" dxfId="13266" priority="13041" operator="containsText" text="AUSTRIA">
      <formula>NOT(ISERROR(SEARCH("AUSTRIA",G12)))</formula>
    </cfRule>
    <cfRule type="containsText" dxfId="13265" priority="13042" operator="containsText" text="IRLANDA">
      <formula>NOT(ISERROR(SEARCH("IRLANDA",G12)))</formula>
    </cfRule>
    <cfRule type="containsText" dxfId="13264" priority="13043" operator="containsText" text="PAÍSES DEL ESTE">
      <formula>NOT(ISERROR(SEARCH("PAÍSES DEL ESTE",G12)))</formula>
    </cfRule>
    <cfRule type="containsText" dxfId="13263" priority="13044" operator="containsText" text="RUSIA">
      <formula>NOT(ISERROR(SEARCH("RUSIA",G12)))</formula>
    </cfRule>
    <cfRule type="containsText" dxfId="13262" priority="13045" operator="containsText" text="HOLANDA">
      <formula>NOT(ISERROR(SEARCH("HOLANDA",G12)))</formula>
    </cfRule>
    <cfRule type="containsText" dxfId="13261" priority="13046" operator="containsText" text="FRANCIA">
      <formula>NOT(ISERROR(SEARCH("FRANCIA",G12)))</formula>
    </cfRule>
    <cfRule type="containsText" dxfId="13260" priority="13047" operator="containsText" text="ITALIA">
      <formula>NOT(ISERROR(SEARCH("ITALIA",G12)))</formula>
    </cfRule>
    <cfRule type="containsText" dxfId="13259" priority="13048" operator="containsText" text="BÉLGICA">
      <formula>NOT(ISERROR(SEARCH("BÉLGICA",G12)))</formula>
    </cfRule>
    <cfRule type="containsText" dxfId="13258" priority="13049" operator="containsText" text="ESPAÑA">
      <formula>NOT(ISERROR(SEARCH("ESPAÑA",G12)))</formula>
    </cfRule>
    <cfRule type="containsText" dxfId="13257" priority="13050" operator="containsText" text="ALEMANIA">
      <formula>NOT(ISERROR(SEARCH("ALEMANIA",G12)))</formula>
    </cfRule>
    <cfRule type="containsText" dxfId="13256" priority="13051" operator="containsText" text="PAÍSES NÓRDICOS">
      <formula>NOT(ISERROR(SEARCH("PAÍSES NÓRDICOS",G12)))</formula>
    </cfRule>
    <cfRule type="containsText" dxfId="13255" priority="13052" operator="containsText" text="REINO UNIDO">
      <formula>NOT(ISERROR(SEARCH("REINO UNIDO",G12)))</formula>
    </cfRule>
    <cfRule type="containsText" dxfId="13254" priority="13053" operator="containsText" text="DINAMARCA">
      <formula>NOT(ISERROR(SEARCH("DINAMARCA",G12)))</formula>
    </cfRule>
    <cfRule type="containsText" dxfId="13253" priority="13054" operator="containsText" text="NORUEGA">
      <formula>NOT(ISERROR(SEARCH("NORUEGA",G12)))</formula>
    </cfRule>
    <cfRule type="containsText" dxfId="13252" priority="13055" operator="containsText" text="FINLANDIA">
      <formula>NOT(ISERROR(SEARCH("FINLANDIA",G12)))</formula>
    </cfRule>
    <cfRule type="containsText" dxfId="13251" priority="13056" operator="containsText" text="SUECIA">
      <formula>NOT(ISERROR(SEARCH("SUECIA",G12)))</formula>
    </cfRule>
  </conditionalFormatting>
  <conditionalFormatting sqref="G12:G13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:G13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:G13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:G13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:G13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3">
    <cfRule type="containsText" dxfId="13080" priority="12853" operator="containsText" text="SUIZA">
      <formula>NOT(ISERROR(SEARCH("SUIZA",G13)))</formula>
    </cfRule>
    <cfRule type="containsText" dxfId="13079" priority="12854" operator="containsText" text="AUSTRIA">
      <formula>NOT(ISERROR(SEARCH("AUSTRIA",G13)))</formula>
    </cfRule>
    <cfRule type="containsText" dxfId="13078" priority="12855" operator="containsText" text="IRLANDA">
      <formula>NOT(ISERROR(SEARCH("IRLANDA",G13)))</formula>
    </cfRule>
    <cfRule type="containsText" dxfId="13077" priority="12856" operator="containsText" text="PAÍSES DEL ESTE">
      <formula>NOT(ISERROR(SEARCH("PAÍSES DEL ESTE",G13)))</formula>
    </cfRule>
    <cfRule type="containsText" dxfId="13076" priority="12857" operator="containsText" text="RUSIA">
      <formula>NOT(ISERROR(SEARCH("RUSIA",G13)))</formula>
    </cfRule>
    <cfRule type="containsText" dxfId="13075" priority="12858" operator="containsText" text="HOLANDA">
      <formula>NOT(ISERROR(SEARCH("HOLANDA",G13)))</formula>
    </cfRule>
    <cfRule type="containsText" dxfId="13074" priority="12859" operator="containsText" text="FRANCIA">
      <formula>NOT(ISERROR(SEARCH("FRANCIA",G13)))</formula>
    </cfRule>
    <cfRule type="containsText" dxfId="13073" priority="12860" operator="containsText" text="ITALIA">
      <formula>NOT(ISERROR(SEARCH("ITALIA",G13)))</formula>
    </cfRule>
    <cfRule type="containsText" dxfId="13072" priority="12861" operator="containsText" text="BÉLGICA">
      <formula>NOT(ISERROR(SEARCH("BÉLGICA",G13)))</formula>
    </cfRule>
    <cfRule type="containsText" dxfId="13071" priority="12862" operator="containsText" text="ESPAÑA">
      <formula>NOT(ISERROR(SEARCH("ESPAÑA",G13)))</formula>
    </cfRule>
    <cfRule type="containsText" dxfId="13070" priority="12863" operator="containsText" text="ALEMANIA">
      <formula>NOT(ISERROR(SEARCH("ALEMANIA",G13)))</formula>
    </cfRule>
    <cfRule type="containsText" dxfId="13069" priority="12864" operator="containsText" text="PAÍSES NÓRDICOS">
      <formula>NOT(ISERROR(SEARCH("PAÍSES NÓRDICOS",G13)))</formula>
    </cfRule>
    <cfRule type="containsText" dxfId="13068" priority="12865" operator="containsText" text="REINO UNIDO">
      <formula>NOT(ISERROR(SEARCH("REINO UNIDO",G13)))</formula>
    </cfRule>
    <cfRule type="containsText" dxfId="13067" priority="12866" operator="containsText" text="DINAMARCA">
      <formula>NOT(ISERROR(SEARCH("DINAMARCA",G13)))</formula>
    </cfRule>
    <cfRule type="containsText" dxfId="13066" priority="12867" operator="containsText" text="NORUEGA">
      <formula>NOT(ISERROR(SEARCH("NORUEGA",G13)))</formula>
    </cfRule>
    <cfRule type="containsText" dxfId="13065" priority="12868" operator="containsText" text="FINLANDIA">
      <formula>NOT(ISERROR(SEARCH("FINLANDIA",G13)))</formula>
    </cfRule>
    <cfRule type="containsText" dxfId="13064" priority="12869" operator="containsText" text="SUECIA">
      <formula>NOT(ISERROR(SEARCH("SUECIA",G13)))</formula>
    </cfRule>
  </conditionalFormatting>
  <conditionalFormatting sqref="G12">
    <cfRule type="containsText" dxfId="13063" priority="12836" operator="containsText" text="SUIZA">
      <formula>NOT(ISERROR(SEARCH("SUIZA",G12)))</formula>
    </cfRule>
    <cfRule type="containsText" dxfId="13062" priority="12837" operator="containsText" text="AUSTRIA">
      <formula>NOT(ISERROR(SEARCH("AUSTRIA",G12)))</formula>
    </cfRule>
    <cfRule type="containsText" dxfId="13061" priority="12838" operator="containsText" text="IRLANDA">
      <formula>NOT(ISERROR(SEARCH("IRLANDA",G12)))</formula>
    </cfRule>
    <cfRule type="containsText" dxfId="13060" priority="12839" operator="containsText" text="PAÍSES DEL ESTE">
      <formula>NOT(ISERROR(SEARCH("PAÍSES DEL ESTE",G12)))</formula>
    </cfRule>
    <cfRule type="containsText" dxfId="13059" priority="12840" operator="containsText" text="RUSIA">
      <formula>NOT(ISERROR(SEARCH("RUSIA",G12)))</formula>
    </cfRule>
    <cfRule type="containsText" dxfId="13058" priority="12841" operator="containsText" text="HOLANDA">
      <formula>NOT(ISERROR(SEARCH("HOLANDA",G12)))</formula>
    </cfRule>
    <cfRule type="containsText" dxfId="13057" priority="12842" operator="containsText" text="FRANCIA">
      <formula>NOT(ISERROR(SEARCH("FRANCIA",G12)))</formula>
    </cfRule>
    <cfRule type="containsText" dxfId="13056" priority="12843" operator="containsText" text="ITALIA">
      <formula>NOT(ISERROR(SEARCH("ITALIA",G12)))</formula>
    </cfRule>
    <cfRule type="containsText" dxfId="13055" priority="12844" operator="containsText" text="BÉLGICA">
      <formula>NOT(ISERROR(SEARCH("BÉLGICA",G12)))</formula>
    </cfRule>
    <cfRule type="containsText" dxfId="13054" priority="12845" operator="containsText" text="ESPAÑA">
      <formula>NOT(ISERROR(SEARCH("ESPAÑA",G12)))</formula>
    </cfRule>
    <cfRule type="containsText" dxfId="13053" priority="12846" operator="containsText" text="ALEMANIA">
      <formula>NOT(ISERROR(SEARCH("ALEMANIA",G12)))</formula>
    </cfRule>
    <cfRule type="containsText" dxfId="13052" priority="12847" operator="containsText" text="PAÍSES NÓRDICOS">
      <formula>NOT(ISERROR(SEARCH("PAÍSES NÓRDICOS",G12)))</formula>
    </cfRule>
    <cfRule type="containsText" dxfId="13051" priority="12848" operator="containsText" text="REINO UNIDO">
      <formula>NOT(ISERROR(SEARCH("REINO UNIDO",G12)))</formula>
    </cfRule>
    <cfRule type="containsText" dxfId="13050" priority="12849" operator="containsText" text="DINAMARCA">
      <formula>NOT(ISERROR(SEARCH("DINAMARCA",G12)))</formula>
    </cfRule>
    <cfRule type="containsText" dxfId="13049" priority="12850" operator="containsText" text="NORUEGA">
      <formula>NOT(ISERROR(SEARCH("NORUEGA",G12)))</formula>
    </cfRule>
    <cfRule type="containsText" dxfId="13048" priority="12851" operator="containsText" text="FINLANDIA">
      <formula>NOT(ISERROR(SEARCH("FINLANDIA",G12)))</formula>
    </cfRule>
    <cfRule type="containsText" dxfId="13047" priority="12852" operator="containsText" text="SUECIA">
      <formula>NOT(ISERROR(SEARCH("SUECIA",G12)))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3">
    <cfRule type="containsText" dxfId="13029" priority="12802" operator="containsText" text="SUIZA">
      <formula>NOT(ISERROR(SEARCH("SUIZA",G13)))</formula>
    </cfRule>
    <cfRule type="containsText" dxfId="13028" priority="12803" operator="containsText" text="AUSTRIA">
      <formula>NOT(ISERROR(SEARCH("AUSTRIA",G13)))</formula>
    </cfRule>
    <cfRule type="containsText" dxfId="13027" priority="12804" operator="containsText" text="IRLANDA">
      <formula>NOT(ISERROR(SEARCH("IRLANDA",G13)))</formula>
    </cfRule>
    <cfRule type="containsText" dxfId="13026" priority="12805" operator="containsText" text="PAÍSES DEL ESTE">
      <formula>NOT(ISERROR(SEARCH("PAÍSES DEL ESTE",G13)))</formula>
    </cfRule>
    <cfRule type="containsText" dxfId="13025" priority="12806" operator="containsText" text="RUSIA">
      <formula>NOT(ISERROR(SEARCH("RUSIA",G13)))</formula>
    </cfRule>
    <cfRule type="containsText" dxfId="13024" priority="12807" operator="containsText" text="HOLANDA">
      <formula>NOT(ISERROR(SEARCH("HOLANDA",G13)))</formula>
    </cfRule>
    <cfRule type="containsText" dxfId="13023" priority="12808" operator="containsText" text="FRANCIA">
      <formula>NOT(ISERROR(SEARCH("FRANCIA",G13)))</formula>
    </cfRule>
    <cfRule type="containsText" dxfId="13022" priority="12809" operator="containsText" text="ITALIA">
      <formula>NOT(ISERROR(SEARCH("ITALIA",G13)))</formula>
    </cfRule>
    <cfRule type="containsText" dxfId="13021" priority="12810" operator="containsText" text="BÉLGICA">
      <formula>NOT(ISERROR(SEARCH("BÉLGICA",G13)))</formula>
    </cfRule>
    <cfRule type="containsText" dxfId="13020" priority="12811" operator="containsText" text="ESPAÑA">
      <formula>NOT(ISERROR(SEARCH("ESPAÑA",G13)))</formula>
    </cfRule>
    <cfRule type="containsText" dxfId="13019" priority="12812" operator="containsText" text="ALEMANIA">
      <formula>NOT(ISERROR(SEARCH("ALEMANIA",G13)))</formula>
    </cfRule>
    <cfRule type="containsText" dxfId="13018" priority="12813" operator="containsText" text="PAÍSES NÓRDICOS">
      <formula>NOT(ISERROR(SEARCH("PAÍSES NÓRDICOS",G13)))</formula>
    </cfRule>
    <cfRule type="containsText" dxfId="13017" priority="12814" operator="containsText" text="REINO UNIDO">
      <formula>NOT(ISERROR(SEARCH("REINO UNIDO",G13)))</formula>
    </cfRule>
    <cfRule type="containsText" dxfId="13016" priority="12815" operator="containsText" text="DINAMARCA">
      <formula>NOT(ISERROR(SEARCH("DINAMARCA",G13)))</formula>
    </cfRule>
    <cfRule type="containsText" dxfId="13015" priority="12816" operator="containsText" text="NORUEGA">
      <formula>NOT(ISERROR(SEARCH("NORUEGA",G13)))</formula>
    </cfRule>
    <cfRule type="containsText" dxfId="13014" priority="12817" operator="containsText" text="FINLANDIA">
      <formula>NOT(ISERROR(SEARCH("FINLANDIA",G13)))</formula>
    </cfRule>
    <cfRule type="containsText" dxfId="13013" priority="12818" operator="containsText" text="SUECIA">
      <formula>NOT(ISERROR(SEARCH("SUECIA",G13)))</formula>
    </cfRule>
  </conditionalFormatting>
  <conditionalFormatting sqref="G12">
    <cfRule type="containsText" dxfId="13012" priority="12785" operator="containsText" text="SUIZA">
      <formula>NOT(ISERROR(SEARCH("SUIZA",G12)))</formula>
    </cfRule>
    <cfRule type="containsText" dxfId="13011" priority="12786" operator="containsText" text="AUSTRIA">
      <formula>NOT(ISERROR(SEARCH("AUSTRIA",G12)))</formula>
    </cfRule>
    <cfRule type="containsText" dxfId="13010" priority="12787" operator="containsText" text="IRLANDA">
      <formula>NOT(ISERROR(SEARCH("IRLANDA",G12)))</formula>
    </cfRule>
    <cfRule type="containsText" dxfId="13009" priority="12788" operator="containsText" text="PAÍSES DEL ESTE">
      <formula>NOT(ISERROR(SEARCH("PAÍSES DEL ESTE",G12)))</formula>
    </cfRule>
    <cfRule type="containsText" dxfId="13008" priority="12789" operator="containsText" text="RUSIA">
      <formula>NOT(ISERROR(SEARCH("RUSIA",G12)))</formula>
    </cfRule>
    <cfRule type="containsText" dxfId="13007" priority="12790" operator="containsText" text="HOLANDA">
      <formula>NOT(ISERROR(SEARCH("HOLANDA",G12)))</formula>
    </cfRule>
    <cfRule type="containsText" dxfId="13006" priority="12791" operator="containsText" text="FRANCIA">
      <formula>NOT(ISERROR(SEARCH("FRANCIA",G12)))</formula>
    </cfRule>
    <cfRule type="containsText" dxfId="13005" priority="12792" operator="containsText" text="ITALIA">
      <formula>NOT(ISERROR(SEARCH("ITALIA",G12)))</formula>
    </cfRule>
    <cfRule type="containsText" dxfId="13004" priority="12793" operator="containsText" text="BÉLGICA">
      <formula>NOT(ISERROR(SEARCH("BÉLGICA",G12)))</formula>
    </cfRule>
    <cfRule type="containsText" dxfId="13003" priority="12794" operator="containsText" text="ESPAÑA">
      <formula>NOT(ISERROR(SEARCH("ESPAÑA",G12)))</formula>
    </cfRule>
    <cfRule type="containsText" dxfId="13002" priority="12795" operator="containsText" text="ALEMANIA">
      <formula>NOT(ISERROR(SEARCH("ALEMANIA",G12)))</formula>
    </cfRule>
    <cfRule type="containsText" dxfId="13001" priority="12796" operator="containsText" text="PAÍSES NÓRDICOS">
      <formula>NOT(ISERROR(SEARCH("PAÍSES NÓRDICOS",G12)))</formula>
    </cfRule>
    <cfRule type="containsText" dxfId="13000" priority="12797" operator="containsText" text="REINO UNIDO">
      <formula>NOT(ISERROR(SEARCH("REINO UNIDO",G12)))</formula>
    </cfRule>
    <cfRule type="containsText" dxfId="12999" priority="12798" operator="containsText" text="DINAMARCA">
      <formula>NOT(ISERROR(SEARCH("DINAMARCA",G12)))</formula>
    </cfRule>
    <cfRule type="containsText" dxfId="12998" priority="12799" operator="containsText" text="NORUEGA">
      <formula>NOT(ISERROR(SEARCH("NORUEGA",G12)))</formula>
    </cfRule>
    <cfRule type="containsText" dxfId="12997" priority="12800" operator="containsText" text="FINLANDIA">
      <formula>NOT(ISERROR(SEARCH("FINLANDIA",G12)))</formula>
    </cfRule>
    <cfRule type="containsText" dxfId="12996" priority="12801" operator="containsText" text="SUECIA">
      <formula>NOT(ISERROR(SEARCH("SUECIA",G12)))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2">
    <cfRule type="containsText" dxfId="12978" priority="12751" operator="containsText" text="SUIZA">
      <formula>NOT(ISERROR(SEARCH("SUIZA",G12)))</formula>
    </cfRule>
    <cfRule type="containsText" dxfId="12977" priority="12752" operator="containsText" text="AUSTRIA">
      <formula>NOT(ISERROR(SEARCH("AUSTRIA",G12)))</formula>
    </cfRule>
    <cfRule type="containsText" dxfId="12976" priority="12753" operator="containsText" text="IRLANDA">
      <formula>NOT(ISERROR(SEARCH("IRLANDA",G12)))</formula>
    </cfRule>
    <cfRule type="containsText" dxfId="12975" priority="12754" operator="containsText" text="PAÍSES DEL ESTE">
      <formula>NOT(ISERROR(SEARCH("PAÍSES DEL ESTE",G12)))</formula>
    </cfRule>
    <cfRule type="containsText" dxfId="12974" priority="12755" operator="containsText" text="RUSIA">
      <formula>NOT(ISERROR(SEARCH("RUSIA",G12)))</formula>
    </cfRule>
    <cfRule type="containsText" dxfId="12973" priority="12756" operator="containsText" text="HOLANDA">
      <formula>NOT(ISERROR(SEARCH("HOLANDA",G12)))</formula>
    </cfRule>
    <cfRule type="containsText" dxfId="12972" priority="12757" operator="containsText" text="FRANCIA">
      <formula>NOT(ISERROR(SEARCH("FRANCIA",G12)))</formula>
    </cfRule>
    <cfRule type="containsText" dxfId="12971" priority="12758" operator="containsText" text="ITALIA">
      <formula>NOT(ISERROR(SEARCH("ITALIA",G12)))</formula>
    </cfRule>
    <cfRule type="containsText" dxfId="12970" priority="12759" operator="containsText" text="BÉLGICA">
      <formula>NOT(ISERROR(SEARCH("BÉLGICA",G12)))</formula>
    </cfRule>
    <cfRule type="containsText" dxfId="12969" priority="12760" operator="containsText" text="ESPAÑA">
      <formula>NOT(ISERROR(SEARCH("ESPAÑA",G12)))</formula>
    </cfRule>
    <cfRule type="containsText" dxfId="12968" priority="12761" operator="containsText" text="ALEMANIA">
      <formula>NOT(ISERROR(SEARCH("ALEMANIA",G12)))</formula>
    </cfRule>
    <cfRule type="containsText" dxfId="12967" priority="12762" operator="containsText" text="PAÍSES NÓRDICOS">
      <formula>NOT(ISERROR(SEARCH("PAÍSES NÓRDICOS",G12)))</formula>
    </cfRule>
    <cfRule type="containsText" dxfId="12966" priority="12763" operator="containsText" text="REINO UNIDO">
      <formula>NOT(ISERROR(SEARCH("REINO UNIDO",G12)))</formula>
    </cfRule>
    <cfRule type="containsText" dxfId="12965" priority="12764" operator="containsText" text="DINAMARCA">
      <formula>NOT(ISERROR(SEARCH("DINAMARCA",G12)))</formula>
    </cfRule>
    <cfRule type="containsText" dxfId="12964" priority="12765" operator="containsText" text="NORUEGA">
      <formula>NOT(ISERROR(SEARCH("NORUEGA",G12)))</formula>
    </cfRule>
    <cfRule type="containsText" dxfId="12963" priority="12766" operator="containsText" text="FINLANDIA">
      <formula>NOT(ISERROR(SEARCH("FINLANDIA",G12)))</formula>
    </cfRule>
    <cfRule type="containsText" dxfId="12962" priority="12767" operator="containsText" text="SUECIA">
      <formula>NOT(ISERROR(SEARCH("SUECIA",G12)))</formula>
    </cfRule>
  </conditionalFormatting>
  <conditionalFormatting sqref="G12:G13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:G13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:G13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:G13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:G13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3">
    <cfRule type="containsText" dxfId="12791" priority="12564" operator="containsText" text="SUIZA">
      <formula>NOT(ISERROR(SEARCH("SUIZA",G13)))</formula>
    </cfRule>
    <cfRule type="containsText" dxfId="12790" priority="12565" operator="containsText" text="AUSTRIA">
      <formula>NOT(ISERROR(SEARCH("AUSTRIA",G13)))</formula>
    </cfRule>
    <cfRule type="containsText" dxfId="12789" priority="12566" operator="containsText" text="IRLANDA">
      <formula>NOT(ISERROR(SEARCH("IRLANDA",G13)))</formula>
    </cfRule>
    <cfRule type="containsText" dxfId="12788" priority="12567" operator="containsText" text="PAÍSES DEL ESTE">
      <formula>NOT(ISERROR(SEARCH("PAÍSES DEL ESTE",G13)))</formula>
    </cfRule>
    <cfRule type="containsText" dxfId="12787" priority="12568" operator="containsText" text="RUSIA">
      <formula>NOT(ISERROR(SEARCH("RUSIA",G13)))</formula>
    </cfRule>
    <cfRule type="containsText" dxfId="12786" priority="12569" operator="containsText" text="HOLANDA">
      <formula>NOT(ISERROR(SEARCH("HOLANDA",G13)))</formula>
    </cfRule>
    <cfRule type="containsText" dxfId="12785" priority="12570" operator="containsText" text="FRANCIA">
      <formula>NOT(ISERROR(SEARCH("FRANCIA",G13)))</formula>
    </cfRule>
    <cfRule type="containsText" dxfId="12784" priority="12571" operator="containsText" text="ITALIA">
      <formula>NOT(ISERROR(SEARCH("ITALIA",G13)))</formula>
    </cfRule>
    <cfRule type="containsText" dxfId="12783" priority="12572" operator="containsText" text="BÉLGICA">
      <formula>NOT(ISERROR(SEARCH("BÉLGICA",G13)))</formula>
    </cfRule>
    <cfRule type="containsText" dxfId="12782" priority="12573" operator="containsText" text="ESPAÑA">
      <formula>NOT(ISERROR(SEARCH("ESPAÑA",G13)))</formula>
    </cfRule>
    <cfRule type="containsText" dxfId="12781" priority="12574" operator="containsText" text="ALEMANIA">
      <formula>NOT(ISERROR(SEARCH("ALEMANIA",G13)))</formula>
    </cfRule>
    <cfRule type="containsText" dxfId="12780" priority="12575" operator="containsText" text="PAÍSES NÓRDICOS">
      <formula>NOT(ISERROR(SEARCH("PAÍSES NÓRDICOS",G13)))</formula>
    </cfRule>
    <cfRule type="containsText" dxfId="12779" priority="12576" operator="containsText" text="REINO UNIDO">
      <formula>NOT(ISERROR(SEARCH("REINO UNIDO",G13)))</formula>
    </cfRule>
    <cfRule type="containsText" dxfId="12778" priority="12577" operator="containsText" text="DINAMARCA">
      <formula>NOT(ISERROR(SEARCH("DINAMARCA",G13)))</formula>
    </cfRule>
    <cfRule type="containsText" dxfId="12777" priority="12578" operator="containsText" text="NORUEGA">
      <formula>NOT(ISERROR(SEARCH("NORUEGA",G13)))</formula>
    </cfRule>
    <cfRule type="containsText" dxfId="12776" priority="12579" operator="containsText" text="FINLANDIA">
      <formula>NOT(ISERROR(SEARCH("FINLANDIA",G13)))</formula>
    </cfRule>
    <cfRule type="containsText" dxfId="12775" priority="12580" operator="containsText" text="SUECIA">
      <formula>NOT(ISERROR(SEARCH("SUECIA",G13)))</formula>
    </cfRule>
  </conditionalFormatting>
  <conditionalFormatting sqref="G12">
    <cfRule type="containsText" dxfId="12774" priority="12547" operator="containsText" text="SUIZA">
      <formula>NOT(ISERROR(SEARCH("SUIZA",G12)))</formula>
    </cfRule>
    <cfRule type="containsText" dxfId="12773" priority="12548" operator="containsText" text="AUSTRIA">
      <formula>NOT(ISERROR(SEARCH("AUSTRIA",G12)))</formula>
    </cfRule>
    <cfRule type="containsText" dxfId="12772" priority="12549" operator="containsText" text="IRLANDA">
      <formula>NOT(ISERROR(SEARCH("IRLANDA",G12)))</formula>
    </cfRule>
    <cfRule type="containsText" dxfId="12771" priority="12550" operator="containsText" text="PAÍSES DEL ESTE">
      <formula>NOT(ISERROR(SEARCH("PAÍSES DEL ESTE",G12)))</formula>
    </cfRule>
    <cfRule type="containsText" dxfId="12770" priority="12551" operator="containsText" text="RUSIA">
      <formula>NOT(ISERROR(SEARCH("RUSIA",G12)))</formula>
    </cfRule>
    <cfRule type="containsText" dxfId="12769" priority="12552" operator="containsText" text="HOLANDA">
      <formula>NOT(ISERROR(SEARCH("HOLANDA",G12)))</formula>
    </cfRule>
    <cfRule type="containsText" dxfId="12768" priority="12553" operator="containsText" text="FRANCIA">
      <formula>NOT(ISERROR(SEARCH("FRANCIA",G12)))</formula>
    </cfRule>
    <cfRule type="containsText" dxfId="12767" priority="12554" operator="containsText" text="ITALIA">
      <formula>NOT(ISERROR(SEARCH("ITALIA",G12)))</formula>
    </cfRule>
    <cfRule type="containsText" dxfId="12766" priority="12555" operator="containsText" text="BÉLGICA">
      <formula>NOT(ISERROR(SEARCH("BÉLGICA",G12)))</formula>
    </cfRule>
    <cfRule type="containsText" dxfId="12765" priority="12556" operator="containsText" text="ESPAÑA">
      <formula>NOT(ISERROR(SEARCH("ESPAÑA",G12)))</formula>
    </cfRule>
    <cfRule type="containsText" dxfId="12764" priority="12557" operator="containsText" text="ALEMANIA">
      <formula>NOT(ISERROR(SEARCH("ALEMANIA",G12)))</formula>
    </cfRule>
    <cfRule type="containsText" dxfId="12763" priority="12558" operator="containsText" text="PAÍSES NÓRDICOS">
      <formula>NOT(ISERROR(SEARCH("PAÍSES NÓRDICOS",G12)))</formula>
    </cfRule>
    <cfRule type="containsText" dxfId="12762" priority="12559" operator="containsText" text="REINO UNIDO">
      <formula>NOT(ISERROR(SEARCH("REINO UNIDO",G12)))</formula>
    </cfRule>
    <cfRule type="containsText" dxfId="12761" priority="12560" operator="containsText" text="DINAMARCA">
      <formula>NOT(ISERROR(SEARCH("DINAMARCA",G12)))</formula>
    </cfRule>
    <cfRule type="containsText" dxfId="12760" priority="12561" operator="containsText" text="NORUEGA">
      <formula>NOT(ISERROR(SEARCH("NORUEGA",G12)))</formula>
    </cfRule>
    <cfRule type="containsText" dxfId="12759" priority="12562" operator="containsText" text="FINLANDIA">
      <formula>NOT(ISERROR(SEARCH("FINLANDIA",G12)))</formula>
    </cfRule>
    <cfRule type="containsText" dxfId="12758" priority="12563" operator="containsText" text="SUECIA">
      <formula>NOT(ISERROR(SEARCH("SUECIA",G12)))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2">
    <cfRule type="containsText" dxfId="12740" priority="12513" operator="containsText" text="SUIZA">
      <formula>NOT(ISERROR(SEARCH("SUIZA",G12)))</formula>
    </cfRule>
    <cfRule type="containsText" dxfId="12739" priority="12514" operator="containsText" text="AUSTRIA">
      <formula>NOT(ISERROR(SEARCH("AUSTRIA",G12)))</formula>
    </cfRule>
    <cfRule type="containsText" dxfId="12738" priority="12515" operator="containsText" text="IRLANDA">
      <formula>NOT(ISERROR(SEARCH("IRLANDA",G12)))</formula>
    </cfRule>
    <cfRule type="containsText" dxfId="12737" priority="12516" operator="containsText" text="PAÍSES DEL ESTE">
      <formula>NOT(ISERROR(SEARCH("PAÍSES DEL ESTE",G12)))</formula>
    </cfRule>
    <cfRule type="containsText" dxfId="12736" priority="12517" operator="containsText" text="RUSIA">
      <formula>NOT(ISERROR(SEARCH("RUSIA",G12)))</formula>
    </cfRule>
    <cfRule type="containsText" dxfId="12735" priority="12518" operator="containsText" text="HOLANDA">
      <formula>NOT(ISERROR(SEARCH("HOLANDA",G12)))</formula>
    </cfRule>
    <cfRule type="containsText" dxfId="12734" priority="12519" operator="containsText" text="FRANCIA">
      <formula>NOT(ISERROR(SEARCH("FRANCIA",G12)))</formula>
    </cfRule>
    <cfRule type="containsText" dxfId="12733" priority="12520" operator="containsText" text="ITALIA">
      <formula>NOT(ISERROR(SEARCH("ITALIA",G12)))</formula>
    </cfRule>
    <cfRule type="containsText" dxfId="12732" priority="12521" operator="containsText" text="BÉLGICA">
      <formula>NOT(ISERROR(SEARCH("BÉLGICA",G12)))</formula>
    </cfRule>
    <cfRule type="containsText" dxfId="12731" priority="12522" operator="containsText" text="ESPAÑA">
      <formula>NOT(ISERROR(SEARCH("ESPAÑA",G12)))</formula>
    </cfRule>
    <cfRule type="containsText" dxfId="12730" priority="12523" operator="containsText" text="ALEMANIA">
      <formula>NOT(ISERROR(SEARCH("ALEMANIA",G12)))</formula>
    </cfRule>
    <cfRule type="containsText" dxfId="12729" priority="12524" operator="containsText" text="PAÍSES NÓRDICOS">
      <formula>NOT(ISERROR(SEARCH("PAÍSES NÓRDICOS",G12)))</formula>
    </cfRule>
    <cfRule type="containsText" dxfId="12728" priority="12525" operator="containsText" text="REINO UNIDO">
      <formula>NOT(ISERROR(SEARCH("REINO UNIDO",G12)))</formula>
    </cfRule>
    <cfRule type="containsText" dxfId="12727" priority="12526" operator="containsText" text="DINAMARCA">
      <formula>NOT(ISERROR(SEARCH("DINAMARCA",G12)))</formula>
    </cfRule>
    <cfRule type="containsText" dxfId="12726" priority="12527" operator="containsText" text="NORUEGA">
      <formula>NOT(ISERROR(SEARCH("NORUEGA",G12)))</formula>
    </cfRule>
    <cfRule type="containsText" dxfId="12725" priority="12528" operator="containsText" text="FINLANDIA">
      <formula>NOT(ISERROR(SEARCH("FINLANDIA",G12)))</formula>
    </cfRule>
    <cfRule type="containsText" dxfId="12724" priority="12529" operator="containsText" text="SUECIA">
      <formula>NOT(ISERROR(SEARCH("SUECIA",G12)))</formula>
    </cfRule>
  </conditionalFormatting>
  <conditionalFormatting sqref="G12:G13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:G13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3">
    <cfRule type="containsText" dxfId="12587" priority="12360" operator="containsText" text="SUIZA">
      <formula>NOT(ISERROR(SEARCH("SUIZA",G13)))</formula>
    </cfRule>
    <cfRule type="containsText" dxfId="12586" priority="12361" operator="containsText" text="AUSTRIA">
      <formula>NOT(ISERROR(SEARCH("AUSTRIA",G13)))</formula>
    </cfRule>
    <cfRule type="containsText" dxfId="12585" priority="12362" operator="containsText" text="IRLANDA">
      <formula>NOT(ISERROR(SEARCH("IRLANDA",G13)))</formula>
    </cfRule>
    <cfRule type="containsText" dxfId="12584" priority="12363" operator="containsText" text="PAÍSES DEL ESTE">
      <formula>NOT(ISERROR(SEARCH("PAÍSES DEL ESTE",G13)))</formula>
    </cfRule>
    <cfRule type="containsText" dxfId="12583" priority="12364" operator="containsText" text="RUSIA">
      <formula>NOT(ISERROR(SEARCH("RUSIA",G13)))</formula>
    </cfRule>
    <cfRule type="containsText" dxfId="12582" priority="12365" operator="containsText" text="HOLANDA">
      <formula>NOT(ISERROR(SEARCH("HOLANDA",G13)))</formula>
    </cfRule>
    <cfRule type="containsText" dxfId="12581" priority="12366" operator="containsText" text="FRANCIA">
      <formula>NOT(ISERROR(SEARCH("FRANCIA",G13)))</formula>
    </cfRule>
    <cfRule type="containsText" dxfId="12580" priority="12367" operator="containsText" text="ITALIA">
      <formula>NOT(ISERROR(SEARCH("ITALIA",G13)))</formula>
    </cfRule>
    <cfRule type="containsText" dxfId="12579" priority="12368" operator="containsText" text="BÉLGICA">
      <formula>NOT(ISERROR(SEARCH("BÉLGICA",G13)))</formula>
    </cfRule>
    <cfRule type="containsText" dxfId="12578" priority="12369" operator="containsText" text="ESPAÑA">
      <formula>NOT(ISERROR(SEARCH("ESPAÑA",G13)))</formula>
    </cfRule>
    <cfRule type="containsText" dxfId="12577" priority="12370" operator="containsText" text="ALEMANIA">
      <formula>NOT(ISERROR(SEARCH("ALEMANIA",G13)))</formula>
    </cfRule>
    <cfRule type="containsText" dxfId="12576" priority="12371" operator="containsText" text="PAÍSES NÓRDICOS">
      <formula>NOT(ISERROR(SEARCH("PAÍSES NÓRDICOS",G13)))</formula>
    </cfRule>
    <cfRule type="containsText" dxfId="12575" priority="12372" operator="containsText" text="REINO UNIDO">
      <formula>NOT(ISERROR(SEARCH("REINO UNIDO",G13)))</formula>
    </cfRule>
    <cfRule type="containsText" dxfId="12574" priority="12373" operator="containsText" text="DINAMARCA">
      <formula>NOT(ISERROR(SEARCH("DINAMARCA",G13)))</formula>
    </cfRule>
    <cfRule type="containsText" dxfId="12573" priority="12374" operator="containsText" text="NORUEGA">
      <formula>NOT(ISERROR(SEARCH("NORUEGA",G13)))</formula>
    </cfRule>
    <cfRule type="containsText" dxfId="12572" priority="12375" operator="containsText" text="FINLANDIA">
      <formula>NOT(ISERROR(SEARCH("FINLANDIA",G13)))</formula>
    </cfRule>
    <cfRule type="containsText" dxfId="12571" priority="12376" operator="containsText" text="SUECIA">
      <formula>NOT(ISERROR(SEARCH("SUECIA",G13)))</formula>
    </cfRule>
  </conditionalFormatting>
  <conditionalFormatting sqref="G13">
    <cfRule type="containsText" dxfId="12570" priority="12343" operator="containsText" text="SUIZA">
      <formula>NOT(ISERROR(SEARCH("SUIZA",G13)))</formula>
    </cfRule>
    <cfRule type="containsText" dxfId="12569" priority="12344" operator="containsText" text="AUSTRIA">
      <formula>NOT(ISERROR(SEARCH("AUSTRIA",G13)))</formula>
    </cfRule>
    <cfRule type="containsText" dxfId="12568" priority="12345" operator="containsText" text="IRLANDA">
      <formula>NOT(ISERROR(SEARCH("IRLANDA",G13)))</formula>
    </cfRule>
    <cfRule type="containsText" dxfId="12567" priority="12346" operator="containsText" text="PAÍSES DEL ESTE">
      <formula>NOT(ISERROR(SEARCH("PAÍSES DEL ESTE",G13)))</formula>
    </cfRule>
    <cfRule type="containsText" dxfId="12566" priority="12347" operator="containsText" text="RUSIA">
      <formula>NOT(ISERROR(SEARCH("RUSIA",G13)))</formula>
    </cfRule>
    <cfRule type="containsText" dxfId="12565" priority="12348" operator="containsText" text="HOLANDA">
      <formula>NOT(ISERROR(SEARCH("HOLANDA",G13)))</formula>
    </cfRule>
    <cfRule type="containsText" dxfId="12564" priority="12349" operator="containsText" text="FRANCIA">
      <formula>NOT(ISERROR(SEARCH("FRANCIA",G13)))</formula>
    </cfRule>
    <cfRule type="containsText" dxfId="12563" priority="12350" operator="containsText" text="ITALIA">
      <formula>NOT(ISERROR(SEARCH("ITALIA",G13)))</formula>
    </cfRule>
    <cfRule type="containsText" dxfId="12562" priority="12351" operator="containsText" text="BÉLGICA">
      <formula>NOT(ISERROR(SEARCH("BÉLGICA",G13)))</formula>
    </cfRule>
    <cfRule type="containsText" dxfId="12561" priority="12352" operator="containsText" text="ESPAÑA">
      <formula>NOT(ISERROR(SEARCH("ESPAÑA",G13)))</formula>
    </cfRule>
    <cfRule type="containsText" dxfId="12560" priority="12353" operator="containsText" text="ALEMANIA">
      <formula>NOT(ISERROR(SEARCH("ALEMANIA",G13)))</formula>
    </cfRule>
    <cfRule type="containsText" dxfId="12559" priority="12354" operator="containsText" text="PAÍSES NÓRDICOS">
      <formula>NOT(ISERROR(SEARCH("PAÍSES NÓRDICOS",G13)))</formula>
    </cfRule>
    <cfRule type="containsText" dxfId="12558" priority="12355" operator="containsText" text="REINO UNIDO">
      <formula>NOT(ISERROR(SEARCH("REINO UNIDO",G13)))</formula>
    </cfRule>
    <cfRule type="containsText" dxfId="12557" priority="12356" operator="containsText" text="DINAMARCA">
      <formula>NOT(ISERROR(SEARCH("DINAMARCA",G13)))</formula>
    </cfRule>
    <cfRule type="containsText" dxfId="12556" priority="12357" operator="containsText" text="NORUEGA">
      <formula>NOT(ISERROR(SEARCH("NORUEGA",G13)))</formula>
    </cfRule>
    <cfRule type="containsText" dxfId="12555" priority="12358" operator="containsText" text="FINLANDIA">
      <formula>NOT(ISERROR(SEARCH("FINLANDIA",G13)))</formula>
    </cfRule>
    <cfRule type="containsText" dxfId="12554" priority="12359" operator="containsText" text="SUECIA">
      <formula>NOT(ISERROR(SEARCH("SUECIA",G13)))</formula>
    </cfRule>
  </conditionalFormatting>
  <conditionalFormatting sqref="G13">
    <cfRule type="containsText" dxfId="12553" priority="12326" operator="containsText" text="SUIZA">
      <formula>NOT(ISERROR(SEARCH("SUIZA",G13)))</formula>
    </cfRule>
    <cfRule type="containsText" dxfId="12552" priority="12327" operator="containsText" text="AUSTRIA">
      <formula>NOT(ISERROR(SEARCH("AUSTRIA",G13)))</formula>
    </cfRule>
    <cfRule type="containsText" dxfId="12551" priority="12328" operator="containsText" text="IRLANDA">
      <formula>NOT(ISERROR(SEARCH("IRLANDA",G13)))</formula>
    </cfRule>
    <cfRule type="containsText" dxfId="12550" priority="12329" operator="containsText" text="PAÍSES DEL ESTE">
      <formula>NOT(ISERROR(SEARCH("PAÍSES DEL ESTE",G13)))</formula>
    </cfRule>
    <cfRule type="containsText" dxfId="12549" priority="12330" operator="containsText" text="RUSIA">
      <formula>NOT(ISERROR(SEARCH("RUSIA",G13)))</formula>
    </cfRule>
    <cfRule type="containsText" dxfId="12548" priority="12331" operator="containsText" text="HOLANDA">
      <formula>NOT(ISERROR(SEARCH("HOLANDA",G13)))</formula>
    </cfRule>
    <cfRule type="containsText" dxfId="12547" priority="12332" operator="containsText" text="FRANCIA">
      <formula>NOT(ISERROR(SEARCH("FRANCIA",G13)))</formula>
    </cfRule>
    <cfRule type="containsText" dxfId="12546" priority="12333" operator="containsText" text="ITALIA">
      <formula>NOT(ISERROR(SEARCH("ITALIA",G13)))</formula>
    </cfRule>
    <cfRule type="containsText" dxfId="12545" priority="12334" operator="containsText" text="BÉLGICA">
      <formula>NOT(ISERROR(SEARCH("BÉLGICA",G13)))</formula>
    </cfRule>
    <cfRule type="containsText" dxfId="12544" priority="12335" operator="containsText" text="ESPAÑA">
      <formula>NOT(ISERROR(SEARCH("ESPAÑA",G13)))</formula>
    </cfRule>
    <cfRule type="containsText" dxfId="12543" priority="12336" operator="containsText" text="ALEMANIA">
      <formula>NOT(ISERROR(SEARCH("ALEMANIA",G13)))</formula>
    </cfRule>
    <cfRule type="containsText" dxfId="12542" priority="12337" operator="containsText" text="PAÍSES NÓRDICOS">
      <formula>NOT(ISERROR(SEARCH("PAÍSES NÓRDICOS",G13)))</formula>
    </cfRule>
    <cfRule type="containsText" dxfId="12541" priority="12338" operator="containsText" text="REINO UNIDO">
      <formula>NOT(ISERROR(SEARCH("REINO UNIDO",G13)))</formula>
    </cfRule>
    <cfRule type="containsText" dxfId="12540" priority="12339" operator="containsText" text="DINAMARCA">
      <formula>NOT(ISERROR(SEARCH("DINAMARCA",G13)))</formula>
    </cfRule>
    <cfRule type="containsText" dxfId="12539" priority="12340" operator="containsText" text="NORUEGA">
      <formula>NOT(ISERROR(SEARCH("NORUEGA",G13)))</formula>
    </cfRule>
    <cfRule type="containsText" dxfId="12538" priority="12341" operator="containsText" text="FINLANDIA">
      <formula>NOT(ISERROR(SEARCH("FINLANDIA",G13)))</formula>
    </cfRule>
    <cfRule type="containsText" dxfId="12537" priority="12342" operator="containsText" text="SUECIA">
      <formula>NOT(ISERROR(SEARCH("SUECIA",G13)))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B11">
    <cfRule type="containsText" dxfId="12349" priority="12122" operator="containsText" text="SUIZA">
      <formula>NOT(ISERROR(SEARCH("SUIZA",B11)))</formula>
    </cfRule>
    <cfRule type="containsText" dxfId="12348" priority="12123" operator="containsText" text="AUSTRIA">
      <formula>NOT(ISERROR(SEARCH("AUSTRIA",B11)))</formula>
    </cfRule>
    <cfRule type="containsText" dxfId="12347" priority="12124" operator="containsText" text="IRLANDA">
      <formula>NOT(ISERROR(SEARCH("IRLANDA",B11)))</formula>
    </cfRule>
    <cfRule type="containsText" dxfId="12346" priority="12125" operator="containsText" text="PAÍSES DEL ESTE">
      <formula>NOT(ISERROR(SEARCH("PAÍSES DEL ESTE",B11)))</formula>
    </cfRule>
    <cfRule type="containsText" dxfId="12345" priority="12126" operator="containsText" text="RUSIA">
      <formula>NOT(ISERROR(SEARCH("RUSIA",B11)))</formula>
    </cfRule>
    <cfRule type="containsText" dxfId="12344" priority="12127" operator="containsText" text="HOLANDA">
      <formula>NOT(ISERROR(SEARCH("HOLANDA",B11)))</formula>
    </cfRule>
    <cfRule type="containsText" dxfId="12343" priority="12128" operator="containsText" text="FRANCIA">
      <formula>NOT(ISERROR(SEARCH("FRANCIA",B11)))</formula>
    </cfRule>
    <cfRule type="containsText" dxfId="12342" priority="12129" operator="containsText" text="ITALIA">
      <formula>NOT(ISERROR(SEARCH("ITALIA",B11)))</formula>
    </cfRule>
    <cfRule type="containsText" dxfId="12341" priority="12130" operator="containsText" text="BÉLGICA">
      <formula>NOT(ISERROR(SEARCH("BÉLGICA",B11)))</formula>
    </cfRule>
    <cfRule type="containsText" dxfId="12340" priority="12131" operator="containsText" text="ESPAÑA">
      <formula>NOT(ISERROR(SEARCH("ESPAÑA",B11)))</formula>
    </cfRule>
    <cfRule type="containsText" dxfId="12339" priority="12132" operator="containsText" text="ALEMANIA">
      <formula>NOT(ISERROR(SEARCH("ALEMANIA",B11)))</formula>
    </cfRule>
    <cfRule type="containsText" dxfId="12338" priority="12133" operator="containsText" text="PAÍSES NÓRDICOS">
      <formula>NOT(ISERROR(SEARCH("PAÍSES NÓRDICOS",B11)))</formula>
    </cfRule>
    <cfRule type="containsText" dxfId="12337" priority="12134" operator="containsText" text="REINO UNIDO">
      <formula>NOT(ISERROR(SEARCH("REINO UNIDO",B11)))</formula>
    </cfRule>
    <cfRule type="containsText" dxfId="12336" priority="12135" operator="containsText" text="DINAMARCA">
      <formula>NOT(ISERROR(SEARCH("DINAMARCA",B11)))</formula>
    </cfRule>
    <cfRule type="containsText" dxfId="12335" priority="12136" operator="containsText" text="NORUEGA">
      <formula>NOT(ISERROR(SEARCH("NORUEGA",B11)))</formula>
    </cfRule>
    <cfRule type="containsText" dxfId="12334" priority="12137" operator="containsText" text="FINLANDIA">
      <formula>NOT(ISERROR(SEARCH("FINLANDIA",B11)))</formula>
    </cfRule>
    <cfRule type="containsText" dxfId="12333" priority="12138" operator="containsText" text="SUECIA">
      <formula>NOT(ISERROR(SEARCH("SUECIA",B11)))</formula>
    </cfRule>
  </conditionalFormatting>
  <conditionalFormatting sqref="B11">
    <cfRule type="containsText" dxfId="12332" priority="12105" operator="containsText" text="SUIZA">
      <formula>NOT(ISERROR(SEARCH("SUIZA",B11)))</formula>
    </cfRule>
    <cfRule type="containsText" dxfId="12331" priority="12106" operator="containsText" text="AUSTRIA">
      <formula>NOT(ISERROR(SEARCH("AUSTRIA",B11)))</formula>
    </cfRule>
    <cfRule type="containsText" dxfId="12330" priority="12107" operator="containsText" text="IRLANDA">
      <formula>NOT(ISERROR(SEARCH("IRLANDA",B11)))</formula>
    </cfRule>
    <cfRule type="containsText" dxfId="12329" priority="12108" operator="containsText" text="PAÍSES DEL ESTE">
      <formula>NOT(ISERROR(SEARCH("PAÍSES DEL ESTE",B11)))</formula>
    </cfRule>
    <cfRule type="containsText" dxfId="12328" priority="12109" operator="containsText" text="RUSIA">
      <formula>NOT(ISERROR(SEARCH("RUSIA",B11)))</formula>
    </cfRule>
    <cfRule type="containsText" dxfId="12327" priority="12110" operator="containsText" text="HOLANDA">
      <formula>NOT(ISERROR(SEARCH("HOLANDA",B11)))</formula>
    </cfRule>
    <cfRule type="containsText" dxfId="12326" priority="12111" operator="containsText" text="FRANCIA">
      <formula>NOT(ISERROR(SEARCH("FRANCIA",B11)))</formula>
    </cfRule>
    <cfRule type="containsText" dxfId="12325" priority="12112" operator="containsText" text="ITALIA">
      <formula>NOT(ISERROR(SEARCH("ITALIA",B11)))</formula>
    </cfRule>
    <cfRule type="containsText" dxfId="12324" priority="12113" operator="containsText" text="BÉLGICA">
      <formula>NOT(ISERROR(SEARCH("BÉLGICA",B11)))</formula>
    </cfRule>
    <cfRule type="containsText" dxfId="12323" priority="12114" operator="containsText" text="ESPAÑA">
      <formula>NOT(ISERROR(SEARCH("ESPAÑA",B11)))</formula>
    </cfRule>
    <cfRule type="containsText" dxfId="12322" priority="12115" operator="containsText" text="ALEMANIA">
      <formula>NOT(ISERROR(SEARCH("ALEMANIA",B11)))</formula>
    </cfRule>
    <cfRule type="containsText" dxfId="12321" priority="12116" operator="containsText" text="PAÍSES NÓRDICOS">
      <formula>NOT(ISERROR(SEARCH("PAÍSES NÓRDICOS",B11)))</formula>
    </cfRule>
    <cfRule type="containsText" dxfId="12320" priority="12117" operator="containsText" text="REINO UNIDO">
      <formula>NOT(ISERROR(SEARCH("REINO UNIDO",B11)))</formula>
    </cfRule>
    <cfRule type="containsText" dxfId="12319" priority="12118" operator="containsText" text="DINAMARCA">
      <formula>NOT(ISERROR(SEARCH("DINAMARCA",B11)))</formula>
    </cfRule>
    <cfRule type="containsText" dxfId="12318" priority="12119" operator="containsText" text="NORUEGA">
      <formula>NOT(ISERROR(SEARCH("NORUEGA",B11)))</formula>
    </cfRule>
    <cfRule type="containsText" dxfId="12317" priority="12120" operator="containsText" text="FINLANDIA">
      <formula>NOT(ISERROR(SEARCH("FINLANDIA",B11)))</formula>
    </cfRule>
    <cfRule type="containsText" dxfId="12316" priority="12121" operator="containsText" text="SUECIA">
      <formula>NOT(ISERROR(SEARCH("SUECIA",B11)))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2">
    <cfRule type="containsText" dxfId="10615" priority="10388" operator="containsText" text="SUIZA">
      <formula>NOT(ISERROR(SEARCH("SUIZA",B12)))</formula>
    </cfRule>
    <cfRule type="containsText" dxfId="10614" priority="10389" operator="containsText" text="AUSTRIA">
      <formula>NOT(ISERROR(SEARCH("AUSTRIA",B12)))</formula>
    </cfRule>
    <cfRule type="containsText" dxfId="10613" priority="10390" operator="containsText" text="IRLANDA">
      <formula>NOT(ISERROR(SEARCH("IRLANDA",B12)))</formula>
    </cfRule>
    <cfRule type="containsText" dxfId="10612" priority="10391" operator="containsText" text="PAÍSES DEL ESTE">
      <formula>NOT(ISERROR(SEARCH("PAÍSES DEL ESTE",B12)))</formula>
    </cfRule>
    <cfRule type="containsText" dxfId="10611" priority="10392" operator="containsText" text="RUSIA">
      <formula>NOT(ISERROR(SEARCH("RUSIA",B12)))</formula>
    </cfRule>
    <cfRule type="containsText" dxfId="10610" priority="10393" operator="containsText" text="HOLANDA">
      <formula>NOT(ISERROR(SEARCH("HOLANDA",B12)))</formula>
    </cfRule>
    <cfRule type="containsText" dxfId="10609" priority="10394" operator="containsText" text="FRANCIA">
      <formula>NOT(ISERROR(SEARCH("FRANCIA",B12)))</formula>
    </cfRule>
    <cfRule type="containsText" dxfId="10608" priority="10395" operator="containsText" text="ITALIA">
      <formula>NOT(ISERROR(SEARCH("ITALIA",B12)))</formula>
    </cfRule>
    <cfRule type="containsText" dxfId="10607" priority="10396" operator="containsText" text="BÉLGICA">
      <formula>NOT(ISERROR(SEARCH("BÉLGICA",B12)))</formula>
    </cfRule>
    <cfRule type="containsText" dxfId="10606" priority="10397" operator="containsText" text="ESPAÑA">
      <formula>NOT(ISERROR(SEARCH("ESPAÑA",B12)))</formula>
    </cfRule>
    <cfRule type="containsText" dxfId="10605" priority="10398" operator="containsText" text="ALEMANIA">
      <formula>NOT(ISERROR(SEARCH("ALEMANIA",B12)))</formula>
    </cfRule>
    <cfRule type="containsText" dxfId="10604" priority="10399" operator="containsText" text="PAÍSES NÓRDICOS">
      <formula>NOT(ISERROR(SEARCH("PAÍSES NÓRDICOS",B12)))</formula>
    </cfRule>
    <cfRule type="containsText" dxfId="10603" priority="10400" operator="containsText" text="REINO UNIDO">
      <formula>NOT(ISERROR(SEARCH("REINO UNIDO",B12)))</formula>
    </cfRule>
    <cfRule type="containsText" dxfId="10602" priority="10401" operator="containsText" text="DINAMARCA">
      <formula>NOT(ISERROR(SEARCH("DINAMARCA",B12)))</formula>
    </cfRule>
    <cfRule type="containsText" dxfId="10601" priority="10402" operator="containsText" text="NORUEGA">
      <formula>NOT(ISERROR(SEARCH("NORUEGA",B12)))</formula>
    </cfRule>
    <cfRule type="containsText" dxfId="10600" priority="10403" operator="containsText" text="FINLANDIA">
      <formula>NOT(ISERROR(SEARCH("FINLANDIA",B12)))</formula>
    </cfRule>
    <cfRule type="containsText" dxfId="10599" priority="10404" operator="containsText" text="SUECIA">
      <formula>NOT(ISERROR(SEARCH("SUECIA",B12)))</formula>
    </cfRule>
  </conditionalFormatting>
  <conditionalFormatting sqref="B12">
    <cfRule type="containsText" dxfId="10598" priority="10371" operator="containsText" text="SUIZA">
      <formula>NOT(ISERROR(SEARCH("SUIZA",B12)))</formula>
    </cfRule>
    <cfRule type="containsText" dxfId="10597" priority="10372" operator="containsText" text="AUSTRIA">
      <formula>NOT(ISERROR(SEARCH("AUSTRIA",B12)))</formula>
    </cfRule>
    <cfRule type="containsText" dxfId="10596" priority="10373" operator="containsText" text="IRLANDA">
      <formula>NOT(ISERROR(SEARCH("IRLANDA",B12)))</formula>
    </cfRule>
    <cfRule type="containsText" dxfId="10595" priority="10374" operator="containsText" text="PAÍSES DEL ESTE">
      <formula>NOT(ISERROR(SEARCH("PAÍSES DEL ESTE",B12)))</formula>
    </cfRule>
    <cfRule type="containsText" dxfId="10594" priority="10375" operator="containsText" text="RUSIA">
      <formula>NOT(ISERROR(SEARCH("RUSIA",B12)))</formula>
    </cfRule>
    <cfRule type="containsText" dxfId="10593" priority="10376" operator="containsText" text="HOLANDA">
      <formula>NOT(ISERROR(SEARCH("HOLANDA",B12)))</formula>
    </cfRule>
    <cfRule type="containsText" dxfId="10592" priority="10377" operator="containsText" text="FRANCIA">
      <formula>NOT(ISERROR(SEARCH("FRANCIA",B12)))</formula>
    </cfRule>
    <cfRule type="containsText" dxfId="10591" priority="10378" operator="containsText" text="ITALIA">
      <formula>NOT(ISERROR(SEARCH("ITALIA",B12)))</formula>
    </cfRule>
    <cfRule type="containsText" dxfId="10590" priority="10379" operator="containsText" text="BÉLGICA">
      <formula>NOT(ISERROR(SEARCH("BÉLGICA",B12)))</formula>
    </cfRule>
    <cfRule type="containsText" dxfId="10589" priority="10380" operator="containsText" text="ESPAÑA">
      <formula>NOT(ISERROR(SEARCH("ESPAÑA",B12)))</formula>
    </cfRule>
    <cfRule type="containsText" dxfId="10588" priority="10381" operator="containsText" text="ALEMANIA">
      <formula>NOT(ISERROR(SEARCH("ALEMANIA",B12)))</formula>
    </cfRule>
    <cfRule type="containsText" dxfId="10587" priority="10382" operator="containsText" text="PAÍSES NÓRDICOS">
      <formula>NOT(ISERROR(SEARCH("PAÍSES NÓRDICOS",B12)))</formula>
    </cfRule>
    <cfRule type="containsText" dxfId="10586" priority="10383" operator="containsText" text="REINO UNIDO">
      <formula>NOT(ISERROR(SEARCH("REINO UNIDO",B12)))</formula>
    </cfRule>
    <cfRule type="containsText" dxfId="10585" priority="10384" operator="containsText" text="DINAMARCA">
      <formula>NOT(ISERROR(SEARCH("DINAMARCA",B12)))</formula>
    </cfRule>
    <cfRule type="containsText" dxfId="10584" priority="10385" operator="containsText" text="NORUEGA">
      <formula>NOT(ISERROR(SEARCH("NORUEGA",B12)))</formula>
    </cfRule>
    <cfRule type="containsText" dxfId="10583" priority="10386" operator="containsText" text="FINLANDIA">
      <formula>NOT(ISERROR(SEARCH("FINLANDIA",B12)))</formula>
    </cfRule>
    <cfRule type="containsText" dxfId="10582" priority="10387" operator="containsText" text="SUECIA">
      <formula>NOT(ISERROR(SEARCH("SUECIA",B12)))</formula>
    </cfRule>
  </conditionalFormatting>
  <conditionalFormatting sqref="B12">
    <cfRule type="containsText" dxfId="10581" priority="10354" operator="containsText" text="SUIZA">
      <formula>NOT(ISERROR(SEARCH("SUIZA",B12)))</formula>
    </cfRule>
    <cfRule type="containsText" dxfId="10580" priority="10355" operator="containsText" text="AUSTRIA">
      <formula>NOT(ISERROR(SEARCH("AUSTRIA",B12)))</formula>
    </cfRule>
    <cfRule type="containsText" dxfId="10579" priority="10356" operator="containsText" text="IRLANDA">
      <formula>NOT(ISERROR(SEARCH("IRLANDA",B12)))</formula>
    </cfRule>
    <cfRule type="containsText" dxfId="10578" priority="10357" operator="containsText" text="PAÍSES DEL ESTE">
      <formula>NOT(ISERROR(SEARCH("PAÍSES DEL ESTE",B12)))</formula>
    </cfRule>
    <cfRule type="containsText" dxfId="10577" priority="10358" operator="containsText" text="RUSIA">
      <formula>NOT(ISERROR(SEARCH("RUSIA",B12)))</formula>
    </cfRule>
    <cfRule type="containsText" dxfId="10576" priority="10359" operator="containsText" text="HOLANDA">
      <formula>NOT(ISERROR(SEARCH("HOLANDA",B12)))</formula>
    </cfRule>
    <cfRule type="containsText" dxfId="10575" priority="10360" operator="containsText" text="FRANCIA">
      <formula>NOT(ISERROR(SEARCH("FRANCIA",B12)))</formula>
    </cfRule>
    <cfRule type="containsText" dxfId="10574" priority="10361" operator="containsText" text="ITALIA">
      <formula>NOT(ISERROR(SEARCH("ITALIA",B12)))</formula>
    </cfRule>
    <cfRule type="containsText" dxfId="10573" priority="10362" operator="containsText" text="BÉLGICA">
      <formula>NOT(ISERROR(SEARCH("BÉLGICA",B12)))</formula>
    </cfRule>
    <cfRule type="containsText" dxfId="10572" priority="10363" operator="containsText" text="ESPAÑA">
      <formula>NOT(ISERROR(SEARCH("ESPAÑA",B12)))</formula>
    </cfRule>
    <cfRule type="containsText" dxfId="10571" priority="10364" operator="containsText" text="ALEMANIA">
      <formula>NOT(ISERROR(SEARCH("ALEMANIA",B12)))</formula>
    </cfRule>
    <cfRule type="containsText" dxfId="10570" priority="10365" operator="containsText" text="PAÍSES NÓRDICOS">
      <formula>NOT(ISERROR(SEARCH("PAÍSES NÓRDICOS",B12)))</formula>
    </cfRule>
    <cfRule type="containsText" dxfId="10569" priority="10366" operator="containsText" text="REINO UNIDO">
      <formula>NOT(ISERROR(SEARCH("REINO UNIDO",B12)))</formula>
    </cfRule>
    <cfRule type="containsText" dxfId="10568" priority="10367" operator="containsText" text="DINAMARCA">
      <formula>NOT(ISERROR(SEARCH("DINAMARCA",B12)))</formula>
    </cfRule>
    <cfRule type="containsText" dxfId="10567" priority="10368" operator="containsText" text="NORUEGA">
      <formula>NOT(ISERROR(SEARCH("NORUEGA",B12)))</formula>
    </cfRule>
    <cfRule type="containsText" dxfId="10566" priority="10369" operator="containsText" text="FINLANDIA">
      <formula>NOT(ISERROR(SEARCH("FINLANDIA",B12)))</formula>
    </cfRule>
    <cfRule type="containsText" dxfId="10565" priority="10370" operator="containsText" text="SUECIA">
      <formula>NOT(ISERROR(SEARCH("SUECIA",B12)))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3">
    <cfRule type="containsText" dxfId="9901" priority="9674" operator="containsText" text="SUIZA">
      <formula>NOT(ISERROR(SEARCH("SUIZA",B13)))</formula>
    </cfRule>
    <cfRule type="containsText" dxfId="9900" priority="9675" operator="containsText" text="AUSTRIA">
      <formula>NOT(ISERROR(SEARCH("AUSTRIA",B13)))</formula>
    </cfRule>
    <cfRule type="containsText" dxfId="9899" priority="9676" operator="containsText" text="IRLANDA">
      <formula>NOT(ISERROR(SEARCH("IRLANDA",B13)))</formula>
    </cfRule>
    <cfRule type="containsText" dxfId="9898" priority="9677" operator="containsText" text="PAÍSES DEL ESTE">
      <formula>NOT(ISERROR(SEARCH("PAÍSES DEL ESTE",B13)))</formula>
    </cfRule>
    <cfRule type="containsText" dxfId="9897" priority="9678" operator="containsText" text="RUSIA">
      <formula>NOT(ISERROR(SEARCH("RUSIA",B13)))</formula>
    </cfRule>
    <cfRule type="containsText" dxfId="9896" priority="9679" operator="containsText" text="HOLANDA">
      <formula>NOT(ISERROR(SEARCH("HOLANDA",B13)))</formula>
    </cfRule>
    <cfRule type="containsText" dxfId="9895" priority="9680" operator="containsText" text="FRANCIA">
      <formula>NOT(ISERROR(SEARCH("FRANCIA",B13)))</formula>
    </cfRule>
    <cfRule type="containsText" dxfId="9894" priority="9681" operator="containsText" text="ITALIA">
      <formula>NOT(ISERROR(SEARCH("ITALIA",B13)))</formula>
    </cfRule>
    <cfRule type="containsText" dxfId="9893" priority="9682" operator="containsText" text="BÉLGICA">
      <formula>NOT(ISERROR(SEARCH("BÉLGICA",B13)))</formula>
    </cfRule>
    <cfRule type="containsText" dxfId="9892" priority="9683" operator="containsText" text="ESPAÑA">
      <formula>NOT(ISERROR(SEARCH("ESPAÑA",B13)))</formula>
    </cfRule>
    <cfRule type="containsText" dxfId="9891" priority="9684" operator="containsText" text="ALEMANIA">
      <formula>NOT(ISERROR(SEARCH("ALEMANIA",B13)))</formula>
    </cfRule>
    <cfRule type="containsText" dxfId="9890" priority="9685" operator="containsText" text="PAÍSES NÓRDICOS">
      <formula>NOT(ISERROR(SEARCH("PAÍSES NÓRDICOS",B13)))</formula>
    </cfRule>
    <cfRule type="containsText" dxfId="9889" priority="9686" operator="containsText" text="REINO UNIDO">
      <formula>NOT(ISERROR(SEARCH("REINO UNIDO",B13)))</formula>
    </cfRule>
    <cfRule type="containsText" dxfId="9888" priority="9687" operator="containsText" text="DINAMARCA">
      <formula>NOT(ISERROR(SEARCH("DINAMARCA",B13)))</formula>
    </cfRule>
    <cfRule type="containsText" dxfId="9887" priority="9688" operator="containsText" text="NORUEGA">
      <formula>NOT(ISERROR(SEARCH("NORUEGA",B13)))</formula>
    </cfRule>
    <cfRule type="containsText" dxfId="9886" priority="9689" operator="containsText" text="FINLANDIA">
      <formula>NOT(ISERROR(SEARCH("FINLANDIA",B13)))</formula>
    </cfRule>
    <cfRule type="containsText" dxfId="9885" priority="9690" operator="containsText" text="SUECIA">
      <formula>NOT(ISERROR(SEARCH("SUECIA",B13)))</formula>
    </cfRule>
  </conditionalFormatting>
  <conditionalFormatting sqref="B13">
    <cfRule type="containsText" dxfId="9884" priority="9657" operator="containsText" text="SUIZA">
      <formula>NOT(ISERROR(SEARCH("SUIZA",B13)))</formula>
    </cfRule>
    <cfRule type="containsText" dxfId="9883" priority="9658" operator="containsText" text="AUSTRIA">
      <formula>NOT(ISERROR(SEARCH("AUSTRIA",B13)))</formula>
    </cfRule>
    <cfRule type="containsText" dxfId="9882" priority="9659" operator="containsText" text="IRLANDA">
      <formula>NOT(ISERROR(SEARCH("IRLANDA",B13)))</formula>
    </cfRule>
    <cfRule type="containsText" dxfId="9881" priority="9660" operator="containsText" text="PAÍSES DEL ESTE">
      <formula>NOT(ISERROR(SEARCH("PAÍSES DEL ESTE",B13)))</formula>
    </cfRule>
    <cfRule type="containsText" dxfId="9880" priority="9661" operator="containsText" text="RUSIA">
      <formula>NOT(ISERROR(SEARCH("RUSIA",B13)))</formula>
    </cfRule>
    <cfRule type="containsText" dxfId="9879" priority="9662" operator="containsText" text="HOLANDA">
      <formula>NOT(ISERROR(SEARCH("HOLANDA",B13)))</formula>
    </cfRule>
    <cfRule type="containsText" dxfId="9878" priority="9663" operator="containsText" text="FRANCIA">
      <formula>NOT(ISERROR(SEARCH("FRANCIA",B13)))</formula>
    </cfRule>
    <cfRule type="containsText" dxfId="9877" priority="9664" operator="containsText" text="ITALIA">
      <formula>NOT(ISERROR(SEARCH("ITALIA",B13)))</formula>
    </cfRule>
    <cfRule type="containsText" dxfId="9876" priority="9665" operator="containsText" text="BÉLGICA">
      <formula>NOT(ISERROR(SEARCH("BÉLGICA",B13)))</formula>
    </cfRule>
    <cfRule type="containsText" dxfId="9875" priority="9666" operator="containsText" text="ESPAÑA">
      <formula>NOT(ISERROR(SEARCH("ESPAÑA",B13)))</formula>
    </cfRule>
    <cfRule type="containsText" dxfId="9874" priority="9667" operator="containsText" text="ALEMANIA">
      <formula>NOT(ISERROR(SEARCH("ALEMANIA",B13)))</formula>
    </cfRule>
    <cfRule type="containsText" dxfId="9873" priority="9668" operator="containsText" text="PAÍSES NÓRDICOS">
      <formula>NOT(ISERROR(SEARCH("PAÍSES NÓRDICOS",B13)))</formula>
    </cfRule>
    <cfRule type="containsText" dxfId="9872" priority="9669" operator="containsText" text="REINO UNIDO">
      <formula>NOT(ISERROR(SEARCH("REINO UNIDO",B13)))</formula>
    </cfRule>
    <cfRule type="containsText" dxfId="9871" priority="9670" operator="containsText" text="DINAMARCA">
      <formula>NOT(ISERROR(SEARCH("DINAMARCA",B13)))</formula>
    </cfRule>
    <cfRule type="containsText" dxfId="9870" priority="9671" operator="containsText" text="NORUEGA">
      <formula>NOT(ISERROR(SEARCH("NORUEGA",B13)))</formula>
    </cfRule>
    <cfRule type="containsText" dxfId="9869" priority="9672" operator="containsText" text="FINLANDIA">
      <formula>NOT(ISERROR(SEARCH("FINLANDIA",B13)))</formula>
    </cfRule>
    <cfRule type="containsText" dxfId="9868" priority="9673" operator="containsText" text="SUECIA">
      <formula>NOT(ISERROR(SEARCH("SUECIA",B13)))</formula>
    </cfRule>
  </conditionalFormatting>
  <conditionalFormatting sqref="B13">
    <cfRule type="containsText" dxfId="9867" priority="9640" operator="containsText" text="SUIZA">
      <formula>NOT(ISERROR(SEARCH("SUIZA",B13)))</formula>
    </cfRule>
    <cfRule type="containsText" dxfId="9866" priority="9641" operator="containsText" text="AUSTRIA">
      <formula>NOT(ISERROR(SEARCH("AUSTRIA",B13)))</formula>
    </cfRule>
    <cfRule type="containsText" dxfId="9865" priority="9642" operator="containsText" text="IRLANDA">
      <formula>NOT(ISERROR(SEARCH("IRLANDA",B13)))</formula>
    </cfRule>
    <cfRule type="containsText" dxfId="9864" priority="9643" operator="containsText" text="PAÍSES DEL ESTE">
      <formula>NOT(ISERROR(SEARCH("PAÍSES DEL ESTE",B13)))</formula>
    </cfRule>
    <cfRule type="containsText" dxfId="9863" priority="9644" operator="containsText" text="RUSIA">
      <formula>NOT(ISERROR(SEARCH("RUSIA",B13)))</formula>
    </cfRule>
    <cfRule type="containsText" dxfId="9862" priority="9645" operator="containsText" text="HOLANDA">
      <formula>NOT(ISERROR(SEARCH("HOLANDA",B13)))</formula>
    </cfRule>
    <cfRule type="containsText" dxfId="9861" priority="9646" operator="containsText" text="FRANCIA">
      <formula>NOT(ISERROR(SEARCH("FRANCIA",B13)))</formula>
    </cfRule>
    <cfRule type="containsText" dxfId="9860" priority="9647" operator="containsText" text="ITALIA">
      <formula>NOT(ISERROR(SEARCH("ITALIA",B13)))</formula>
    </cfRule>
    <cfRule type="containsText" dxfId="9859" priority="9648" operator="containsText" text="BÉLGICA">
      <formula>NOT(ISERROR(SEARCH("BÉLGICA",B13)))</formula>
    </cfRule>
    <cfRule type="containsText" dxfId="9858" priority="9649" operator="containsText" text="ESPAÑA">
      <formula>NOT(ISERROR(SEARCH("ESPAÑA",B13)))</formula>
    </cfRule>
    <cfRule type="containsText" dxfId="9857" priority="9650" operator="containsText" text="ALEMANIA">
      <formula>NOT(ISERROR(SEARCH("ALEMANIA",B13)))</formula>
    </cfRule>
    <cfRule type="containsText" dxfId="9856" priority="9651" operator="containsText" text="PAÍSES NÓRDICOS">
      <formula>NOT(ISERROR(SEARCH("PAÍSES NÓRDICOS",B13)))</formula>
    </cfRule>
    <cfRule type="containsText" dxfId="9855" priority="9652" operator="containsText" text="REINO UNIDO">
      <formula>NOT(ISERROR(SEARCH("REINO UNIDO",B13)))</formula>
    </cfRule>
    <cfRule type="containsText" dxfId="9854" priority="9653" operator="containsText" text="DINAMARCA">
      <formula>NOT(ISERROR(SEARCH("DINAMARCA",B13)))</formula>
    </cfRule>
    <cfRule type="containsText" dxfId="9853" priority="9654" operator="containsText" text="NORUEGA">
      <formula>NOT(ISERROR(SEARCH("NORUEGA",B13)))</formula>
    </cfRule>
    <cfRule type="containsText" dxfId="9852" priority="9655" operator="containsText" text="FINLANDIA">
      <formula>NOT(ISERROR(SEARCH("FINLANDIA",B13)))</formula>
    </cfRule>
    <cfRule type="containsText" dxfId="9851" priority="9656" operator="containsText" text="SUECIA">
      <formula>NOT(ISERROR(SEARCH("SUECIA",B13)))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4">
    <cfRule type="containsText" dxfId="8422" priority="8195" operator="containsText" text="SUIZA">
      <formula>NOT(ISERROR(SEARCH("SUIZA",B14)))</formula>
    </cfRule>
    <cfRule type="containsText" dxfId="8421" priority="8196" operator="containsText" text="AUSTRIA">
      <formula>NOT(ISERROR(SEARCH("AUSTRIA",B14)))</formula>
    </cfRule>
    <cfRule type="containsText" dxfId="8420" priority="8197" operator="containsText" text="IRLANDA">
      <formula>NOT(ISERROR(SEARCH("IRLANDA",B14)))</formula>
    </cfRule>
    <cfRule type="containsText" dxfId="8419" priority="8198" operator="containsText" text="PAÍSES DEL ESTE">
      <formula>NOT(ISERROR(SEARCH("PAÍSES DEL ESTE",B14)))</formula>
    </cfRule>
    <cfRule type="containsText" dxfId="8418" priority="8199" operator="containsText" text="RUSIA">
      <formula>NOT(ISERROR(SEARCH("RUSIA",B14)))</formula>
    </cfRule>
    <cfRule type="containsText" dxfId="8417" priority="8200" operator="containsText" text="HOLANDA">
      <formula>NOT(ISERROR(SEARCH("HOLANDA",B14)))</formula>
    </cfRule>
    <cfRule type="containsText" dxfId="8416" priority="8201" operator="containsText" text="FRANCIA">
      <formula>NOT(ISERROR(SEARCH("FRANCIA",B14)))</formula>
    </cfRule>
    <cfRule type="containsText" dxfId="8415" priority="8202" operator="containsText" text="ITALIA">
      <formula>NOT(ISERROR(SEARCH("ITALIA",B14)))</formula>
    </cfRule>
    <cfRule type="containsText" dxfId="8414" priority="8203" operator="containsText" text="BÉLGICA">
      <formula>NOT(ISERROR(SEARCH("BÉLGICA",B14)))</formula>
    </cfRule>
    <cfRule type="containsText" dxfId="8413" priority="8204" operator="containsText" text="ESPAÑA">
      <formula>NOT(ISERROR(SEARCH("ESPAÑA",B14)))</formula>
    </cfRule>
    <cfRule type="containsText" dxfId="8412" priority="8205" operator="containsText" text="ALEMANIA">
      <formula>NOT(ISERROR(SEARCH("ALEMANIA",B14)))</formula>
    </cfRule>
    <cfRule type="containsText" dxfId="8411" priority="8206" operator="containsText" text="PAÍSES NÓRDICOS">
      <formula>NOT(ISERROR(SEARCH("PAÍSES NÓRDICOS",B14)))</formula>
    </cfRule>
    <cfRule type="containsText" dxfId="8410" priority="8207" operator="containsText" text="REINO UNIDO">
      <formula>NOT(ISERROR(SEARCH("REINO UNIDO",B14)))</formula>
    </cfRule>
    <cfRule type="containsText" dxfId="8409" priority="8208" operator="containsText" text="DINAMARCA">
      <formula>NOT(ISERROR(SEARCH("DINAMARCA",B14)))</formula>
    </cfRule>
    <cfRule type="containsText" dxfId="8408" priority="8209" operator="containsText" text="NORUEGA">
      <formula>NOT(ISERROR(SEARCH("NORUEGA",B14)))</formula>
    </cfRule>
    <cfRule type="containsText" dxfId="8407" priority="8210" operator="containsText" text="FINLANDIA">
      <formula>NOT(ISERROR(SEARCH("FINLANDIA",B14)))</formula>
    </cfRule>
    <cfRule type="containsText" dxfId="8406" priority="8211" operator="containsText" text="SUECIA">
      <formula>NOT(ISERROR(SEARCH("SUECIA",B14)))</formula>
    </cfRule>
  </conditionalFormatting>
  <conditionalFormatting sqref="B14">
    <cfRule type="containsText" dxfId="8405" priority="8178" operator="containsText" text="SUIZA">
      <formula>NOT(ISERROR(SEARCH("SUIZA",B14)))</formula>
    </cfRule>
    <cfRule type="containsText" dxfId="8404" priority="8179" operator="containsText" text="AUSTRIA">
      <formula>NOT(ISERROR(SEARCH("AUSTRIA",B14)))</formula>
    </cfRule>
    <cfRule type="containsText" dxfId="8403" priority="8180" operator="containsText" text="IRLANDA">
      <formula>NOT(ISERROR(SEARCH("IRLANDA",B14)))</formula>
    </cfRule>
    <cfRule type="containsText" dxfId="8402" priority="8181" operator="containsText" text="PAÍSES DEL ESTE">
      <formula>NOT(ISERROR(SEARCH("PAÍSES DEL ESTE",B14)))</formula>
    </cfRule>
    <cfRule type="containsText" dxfId="8401" priority="8182" operator="containsText" text="RUSIA">
      <formula>NOT(ISERROR(SEARCH("RUSIA",B14)))</formula>
    </cfRule>
    <cfRule type="containsText" dxfId="8400" priority="8183" operator="containsText" text="HOLANDA">
      <formula>NOT(ISERROR(SEARCH("HOLANDA",B14)))</formula>
    </cfRule>
    <cfRule type="containsText" dxfId="8399" priority="8184" operator="containsText" text="FRANCIA">
      <formula>NOT(ISERROR(SEARCH("FRANCIA",B14)))</formula>
    </cfRule>
    <cfRule type="containsText" dxfId="8398" priority="8185" operator="containsText" text="ITALIA">
      <formula>NOT(ISERROR(SEARCH("ITALIA",B14)))</formula>
    </cfRule>
    <cfRule type="containsText" dxfId="8397" priority="8186" operator="containsText" text="BÉLGICA">
      <formula>NOT(ISERROR(SEARCH("BÉLGICA",B14)))</formula>
    </cfRule>
    <cfRule type="containsText" dxfId="8396" priority="8187" operator="containsText" text="ESPAÑA">
      <formula>NOT(ISERROR(SEARCH("ESPAÑA",B14)))</formula>
    </cfRule>
    <cfRule type="containsText" dxfId="8395" priority="8188" operator="containsText" text="ALEMANIA">
      <formula>NOT(ISERROR(SEARCH("ALEMANIA",B14)))</formula>
    </cfRule>
    <cfRule type="containsText" dxfId="8394" priority="8189" operator="containsText" text="PAÍSES NÓRDICOS">
      <formula>NOT(ISERROR(SEARCH("PAÍSES NÓRDICOS",B14)))</formula>
    </cfRule>
    <cfRule type="containsText" dxfId="8393" priority="8190" operator="containsText" text="REINO UNIDO">
      <formula>NOT(ISERROR(SEARCH("REINO UNIDO",B14)))</formula>
    </cfRule>
    <cfRule type="containsText" dxfId="8392" priority="8191" operator="containsText" text="DINAMARCA">
      <formula>NOT(ISERROR(SEARCH("DINAMARCA",B14)))</formula>
    </cfRule>
    <cfRule type="containsText" dxfId="8391" priority="8192" operator="containsText" text="NORUEGA">
      <formula>NOT(ISERROR(SEARCH("NORUEGA",B14)))</formula>
    </cfRule>
    <cfRule type="containsText" dxfId="8390" priority="8193" operator="containsText" text="FINLANDIA">
      <formula>NOT(ISERROR(SEARCH("FINLANDIA",B14)))</formula>
    </cfRule>
    <cfRule type="containsText" dxfId="8389" priority="8194" operator="containsText" text="SUECIA">
      <formula>NOT(ISERROR(SEARCH("SUECIA",B14)))</formula>
    </cfRule>
  </conditionalFormatting>
  <conditionalFormatting sqref="B14">
    <cfRule type="containsText" dxfId="8388" priority="8161" operator="containsText" text="SUIZA">
      <formula>NOT(ISERROR(SEARCH("SUIZA",B14)))</formula>
    </cfRule>
    <cfRule type="containsText" dxfId="8387" priority="8162" operator="containsText" text="AUSTRIA">
      <formula>NOT(ISERROR(SEARCH("AUSTRIA",B14)))</formula>
    </cfRule>
    <cfRule type="containsText" dxfId="8386" priority="8163" operator="containsText" text="IRLANDA">
      <formula>NOT(ISERROR(SEARCH("IRLANDA",B14)))</formula>
    </cfRule>
    <cfRule type="containsText" dxfId="8385" priority="8164" operator="containsText" text="PAÍSES DEL ESTE">
      <formula>NOT(ISERROR(SEARCH("PAÍSES DEL ESTE",B14)))</formula>
    </cfRule>
    <cfRule type="containsText" dxfId="8384" priority="8165" operator="containsText" text="RUSIA">
      <formula>NOT(ISERROR(SEARCH("RUSIA",B14)))</formula>
    </cfRule>
    <cfRule type="containsText" dxfId="8383" priority="8166" operator="containsText" text="HOLANDA">
      <formula>NOT(ISERROR(SEARCH("HOLANDA",B14)))</formula>
    </cfRule>
    <cfRule type="containsText" dxfId="8382" priority="8167" operator="containsText" text="FRANCIA">
      <formula>NOT(ISERROR(SEARCH("FRANCIA",B14)))</formula>
    </cfRule>
    <cfRule type="containsText" dxfId="8381" priority="8168" operator="containsText" text="ITALIA">
      <formula>NOT(ISERROR(SEARCH("ITALIA",B14)))</formula>
    </cfRule>
    <cfRule type="containsText" dxfId="8380" priority="8169" operator="containsText" text="BÉLGICA">
      <formula>NOT(ISERROR(SEARCH("BÉLGICA",B14)))</formula>
    </cfRule>
    <cfRule type="containsText" dxfId="8379" priority="8170" operator="containsText" text="ESPAÑA">
      <formula>NOT(ISERROR(SEARCH("ESPAÑA",B14)))</formula>
    </cfRule>
    <cfRule type="containsText" dxfId="8378" priority="8171" operator="containsText" text="ALEMANIA">
      <formula>NOT(ISERROR(SEARCH("ALEMANIA",B14)))</formula>
    </cfRule>
    <cfRule type="containsText" dxfId="8377" priority="8172" operator="containsText" text="PAÍSES NÓRDICOS">
      <formula>NOT(ISERROR(SEARCH("PAÍSES NÓRDICOS",B14)))</formula>
    </cfRule>
    <cfRule type="containsText" dxfId="8376" priority="8173" operator="containsText" text="REINO UNIDO">
      <formula>NOT(ISERROR(SEARCH("REINO UNIDO",B14)))</formula>
    </cfRule>
    <cfRule type="containsText" dxfId="8375" priority="8174" operator="containsText" text="DINAMARCA">
      <formula>NOT(ISERROR(SEARCH("DINAMARCA",B14)))</formula>
    </cfRule>
    <cfRule type="containsText" dxfId="8374" priority="8175" operator="containsText" text="NORUEGA">
      <formula>NOT(ISERROR(SEARCH("NORUEGA",B14)))</formula>
    </cfRule>
    <cfRule type="containsText" dxfId="8373" priority="8176" operator="containsText" text="FINLANDIA">
      <formula>NOT(ISERROR(SEARCH("FINLANDIA",B14)))</formula>
    </cfRule>
    <cfRule type="containsText" dxfId="8372" priority="8177" operator="containsText" text="SUECIA">
      <formula>NOT(ISERROR(SEARCH("SUECIA",B14)))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2">
    <cfRule type="containsText" dxfId="7062" priority="6835" operator="containsText" text="SUIZA">
      <formula>NOT(ISERROR(SEARCH("SUIZA",B22)))</formula>
    </cfRule>
    <cfRule type="containsText" dxfId="7061" priority="6836" operator="containsText" text="AUSTRIA">
      <formula>NOT(ISERROR(SEARCH("AUSTRIA",B22)))</formula>
    </cfRule>
    <cfRule type="containsText" dxfId="7060" priority="6837" operator="containsText" text="IRLANDA">
      <formula>NOT(ISERROR(SEARCH("IRLANDA",B22)))</formula>
    </cfRule>
    <cfRule type="containsText" dxfId="7059" priority="6838" operator="containsText" text="PAÍSES DEL ESTE">
      <formula>NOT(ISERROR(SEARCH("PAÍSES DEL ESTE",B22)))</formula>
    </cfRule>
    <cfRule type="containsText" dxfId="7058" priority="6839" operator="containsText" text="RUSIA">
      <formula>NOT(ISERROR(SEARCH("RUSIA",B22)))</formula>
    </cfRule>
    <cfRule type="containsText" dxfId="7057" priority="6840" operator="containsText" text="HOLANDA">
      <formula>NOT(ISERROR(SEARCH("HOLANDA",B22)))</formula>
    </cfRule>
    <cfRule type="containsText" dxfId="7056" priority="6841" operator="containsText" text="FRANCIA">
      <formula>NOT(ISERROR(SEARCH("FRANCIA",B22)))</formula>
    </cfRule>
    <cfRule type="containsText" dxfId="7055" priority="6842" operator="containsText" text="ITALIA">
      <formula>NOT(ISERROR(SEARCH("ITALIA",B22)))</formula>
    </cfRule>
    <cfRule type="containsText" dxfId="7054" priority="6843" operator="containsText" text="BÉLGICA">
      <formula>NOT(ISERROR(SEARCH("BÉLGICA",B22)))</formula>
    </cfRule>
    <cfRule type="containsText" dxfId="7053" priority="6844" operator="containsText" text="ESPAÑA">
      <formula>NOT(ISERROR(SEARCH("ESPAÑA",B22)))</formula>
    </cfRule>
    <cfRule type="containsText" dxfId="7052" priority="6845" operator="containsText" text="ALEMANIA">
      <formula>NOT(ISERROR(SEARCH("ALEMANIA",B22)))</formula>
    </cfRule>
    <cfRule type="containsText" dxfId="7051" priority="6846" operator="containsText" text="PAÍSES NÓRDICOS">
      <formula>NOT(ISERROR(SEARCH("PAÍSES NÓRDICOS",B22)))</formula>
    </cfRule>
    <cfRule type="containsText" dxfId="7050" priority="6847" operator="containsText" text="REINO UNIDO">
      <formula>NOT(ISERROR(SEARCH("REINO UNIDO",B22)))</formula>
    </cfRule>
    <cfRule type="containsText" dxfId="7049" priority="6848" operator="containsText" text="DINAMARCA">
      <formula>NOT(ISERROR(SEARCH("DINAMARCA",B22)))</formula>
    </cfRule>
    <cfRule type="containsText" dxfId="7048" priority="6849" operator="containsText" text="NORUEGA">
      <formula>NOT(ISERROR(SEARCH("NORUEGA",B22)))</formula>
    </cfRule>
    <cfRule type="containsText" dxfId="7047" priority="6850" operator="containsText" text="FINLANDIA">
      <formula>NOT(ISERROR(SEARCH("FINLANDIA",B22)))</formula>
    </cfRule>
    <cfRule type="containsText" dxfId="7046" priority="6851" operator="containsText" text="SUECIA">
      <formula>NOT(ISERROR(SEARCH("SUECIA",B22)))</formula>
    </cfRule>
  </conditionalFormatting>
  <conditionalFormatting sqref="B22">
    <cfRule type="containsText" dxfId="7045" priority="6818" operator="containsText" text="SUIZA">
      <formula>NOT(ISERROR(SEARCH("SUIZA",B22)))</formula>
    </cfRule>
    <cfRule type="containsText" dxfId="7044" priority="6819" operator="containsText" text="AUSTRIA">
      <formula>NOT(ISERROR(SEARCH("AUSTRIA",B22)))</formula>
    </cfRule>
    <cfRule type="containsText" dxfId="7043" priority="6820" operator="containsText" text="IRLANDA">
      <formula>NOT(ISERROR(SEARCH("IRLANDA",B22)))</formula>
    </cfRule>
    <cfRule type="containsText" dxfId="7042" priority="6821" operator="containsText" text="PAÍSES DEL ESTE">
      <formula>NOT(ISERROR(SEARCH("PAÍSES DEL ESTE",B22)))</formula>
    </cfRule>
    <cfRule type="containsText" dxfId="7041" priority="6822" operator="containsText" text="RUSIA">
      <formula>NOT(ISERROR(SEARCH("RUSIA",B22)))</formula>
    </cfRule>
    <cfRule type="containsText" dxfId="7040" priority="6823" operator="containsText" text="HOLANDA">
      <formula>NOT(ISERROR(SEARCH("HOLANDA",B22)))</formula>
    </cfRule>
    <cfRule type="containsText" dxfId="7039" priority="6824" operator="containsText" text="FRANCIA">
      <formula>NOT(ISERROR(SEARCH("FRANCIA",B22)))</formula>
    </cfRule>
    <cfRule type="containsText" dxfId="7038" priority="6825" operator="containsText" text="ITALIA">
      <formula>NOT(ISERROR(SEARCH("ITALIA",B22)))</formula>
    </cfRule>
    <cfRule type="containsText" dxfId="7037" priority="6826" operator="containsText" text="BÉLGICA">
      <formula>NOT(ISERROR(SEARCH("BÉLGICA",B22)))</formula>
    </cfRule>
    <cfRule type="containsText" dxfId="7036" priority="6827" operator="containsText" text="ESPAÑA">
      <formula>NOT(ISERROR(SEARCH("ESPAÑA",B22)))</formula>
    </cfRule>
    <cfRule type="containsText" dxfId="7035" priority="6828" operator="containsText" text="ALEMANIA">
      <formula>NOT(ISERROR(SEARCH("ALEMANIA",B22)))</formula>
    </cfRule>
    <cfRule type="containsText" dxfId="7034" priority="6829" operator="containsText" text="PAÍSES NÓRDICOS">
      <formula>NOT(ISERROR(SEARCH("PAÍSES NÓRDICOS",B22)))</formula>
    </cfRule>
    <cfRule type="containsText" dxfId="7033" priority="6830" operator="containsText" text="REINO UNIDO">
      <formula>NOT(ISERROR(SEARCH("REINO UNIDO",B22)))</formula>
    </cfRule>
    <cfRule type="containsText" dxfId="7032" priority="6831" operator="containsText" text="DINAMARCA">
      <formula>NOT(ISERROR(SEARCH("DINAMARCA",B22)))</formula>
    </cfRule>
    <cfRule type="containsText" dxfId="7031" priority="6832" operator="containsText" text="NORUEGA">
      <formula>NOT(ISERROR(SEARCH("NORUEGA",B22)))</formula>
    </cfRule>
    <cfRule type="containsText" dxfId="7030" priority="6833" operator="containsText" text="FINLANDIA">
      <formula>NOT(ISERROR(SEARCH("FINLANDIA",B22)))</formula>
    </cfRule>
    <cfRule type="containsText" dxfId="7029" priority="6834" operator="containsText" text="SUECIA">
      <formula>NOT(ISERROR(SEARCH("SUECIA",B22)))</formula>
    </cfRule>
  </conditionalFormatting>
  <conditionalFormatting sqref="B22">
    <cfRule type="containsText" dxfId="7028" priority="6801" operator="containsText" text="SUIZA">
      <formula>NOT(ISERROR(SEARCH("SUIZA",B22)))</formula>
    </cfRule>
    <cfRule type="containsText" dxfId="7027" priority="6802" operator="containsText" text="AUSTRIA">
      <formula>NOT(ISERROR(SEARCH("AUSTRIA",B22)))</formula>
    </cfRule>
    <cfRule type="containsText" dxfId="7026" priority="6803" operator="containsText" text="IRLANDA">
      <formula>NOT(ISERROR(SEARCH("IRLANDA",B22)))</formula>
    </cfRule>
    <cfRule type="containsText" dxfId="7025" priority="6804" operator="containsText" text="PAÍSES DEL ESTE">
      <formula>NOT(ISERROR(SEARCH("PAÍSES DEL ESTE",B22)))</formula>
    </cfRule>
    <cfRule type="containsText" dxfId="7024" priority="6805" operator="containsText" text="RUSIA">
      <formula>NOT(ISERROR(SEARCH("RUSIA",B22)))</formula>
    </cfRule>
    <cfRule type="containsText" dxfId="7023" priority="6806" operator="containsText" text="HOLANDA">
      <formula>NOT(ISERROR(SEARCH("HOLANDA",B22)))</formula>
    </cfRule>
    <cfRule type="containsText" dxfId="7022" priority="6807" operator="containsText" text="FRANCIA">
      <formula>NOT(ISERROR(SEARCH("FRANCIA",B22)))</formula>
    </cfRule>
    <cfRule type="containsText" dxfId="7021" priority="6808" operator="containsText" text="ITALIA">
      <formula>NOT(ISERROR(SEARCH("ITALIA",B22)))</formula>
    </cfRule>
    <cfRule type="containsText" dxfId="7020" priority="6809" operator="containsText" text="BÉLGICA">
      <formula>NOT(ISERROR(SEARCH("BÉLGICA",B22)))</formula>
    </cfRule>
    <cfRule type="containsText" dxfId="7019" priority="6810" operator="containsText" text="ESPAÑA">
      <formula>NOT(ISERROR(SEARCH("ESPAÑA",B22)))</formula>
    </cfRule>
    <cfRule type="containsText" dxfId="7018" priority="6811" operator="containsText" text="ALEMANIA">
      <formula>NOT(ISERROR(SEARCH("ALEMANIA",B22)))</formula>
    </cfRule>
    <cfRule type="containsText" dxfId="7017" priority="6812" operator="containsText" text="PAÍSES NÓRDICOS">
      <formula>NOT(ISERROR(SEARCH("PAÍSES NÓRDICOS",B22)))</formula>
    </cfRule>
    <cfRule type="containsText" dxfId="7016" priority="6813" operator="containsText" text="REINO UNIDO">
      <formula>NOT(ISERROR(SEARCH("REINO UNIDO",B22)))</formula>
    </cfRule>
    <cfRule type="containsText" dxfId="7015" priority="6814" operator="containsText" text="DINAMARCA">
      <formula>NOT(ISERROR(SEARCH("DINAMARCA",B22)))</formula>
    </cfRule>
    <cfRule type="containsText" dxfId="7014" priority="6815" operator="containsText" text="NORUEGA">
      <formula>NOT(ISERROR(SEARCH("NORUEGA",B22)))</formula>
    </cfRule>
    <cfRule type="containsText" dxfId="7013" priority="6816" operator="containsText" text="FINLANDIA">
      <formula>NOT(ISERROR(SEARCH("FINLANDIA",B22)))</formula>
    </cfRule>
    <cfRule type="containsText" dxfId="7012" priority="6817" operator="containsText" text="SUECIA">
      <formula>NOT(ISERROR(SEARCH("SUECIA",B22)))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2">
    <cfRule type="containsText" dxfId="6620" priority="6393" operator="containsText" text="SUIZA">
      <formula>NOT(ISERROR(SEARCH("SUIZA",B22)))</formula>
    </cfRule>
    <cfRule type="containsText" dxfId="6619" priority="6394" operator="containsText" text="AUSTRIA">
      <formula>NOT(ISERROR(SEARCH("AUSTRIA",B22)))</formula>
    </cfRule>
    <cfRule type="containsText" dxfId="6618" priority="6395" operator="containsText" text="IRLANDA">
      <formula>NOT(ISERROR(SEARCH("IRLANDA",B22)))</formula>
    </cfRule>
    <cfRule type="containsText" dxfId="6617" priority="6396" operator="containsText" text="PAÍSES DEL ESTE">
      <formula>NOT(ISERROR(SEARCH("PAÍSES DEL ESTE",B22)))</formula>
    </cfRule>
    <cfRule type="containsText" dxfId="6616" priority="6397" operator="containsText" text="RUSIA">
      <formula>NOT(ISERROR(SEARCH("RUSIA",B22)))</formula>
    </cfRule>
    <cfRule type="containsText" dxfId="6615" priority="6398" operator="containsText" text="HOLANDA">
      <formula>NOT(ISERROR(SEARCH("HOLANDA",B22)))</formula>
    </cfRule>
    <cfRule type="containsText" dxfId="6614" priority="6399" operator="containsText" text="FRANCIA">
      <formula>NOT(ISERROR(SEARCH("FRANCIA",B22)))</formula>
    </cfRule>
    <cfRule type="containsText" dxfId="6613" priority="6400" operator="containsText" text="ITALIA">
      <formula>NOT(ISERROR(SEARCH("ITALIA",B22)))</formula>
    </cfRule>
    <cfRule type="containsText" dxfId="6612" priority="6401" operator="containsText" text="BÉLGICA">
      <formula>NOT(ISERROR(SEARCH("BÉLGICA",B22)))</formula>
    </cfRule>
    <cfRule type="containsText" dxfId="6611" priority="6402" operator="containsText" text="ESPAÑA">
      <formula>NOT(ISERROR(SEARCH("ESPAÑA",B22)))</formula>
    </cfRule>
    <cfRule type="containsText" dxfId="6610" priority="6403" operator="containsText" text="ALEMANIA">
      <formula>NOT(ISERROR(SEARCH("ALEMANIA",B22)))</formula>
    </cfRule>
    <cfRule type="containsText" dxfId="6609" priority="6404" operator="containsText" text="PAÍSES NÓRDICOS">
      <formula>NOT(ISERROR(SEARCH("PAÍSES NÓRDICOS",B22)))</formula>
    </cfRule>
    <cfRule type="containsText" dxfId="6608" priority="6405" operator="containsText" text="REINO UNIDO">
      <formula>NOT(ISERROR(SEARCH("REINO UNIDO",B22)))</formula>
    </cfRule>
    <cfRule type="containsText" dxfId="6607" priority="6406" operator="containsText" text="DINAMARCA">
      <formula>NOT(ISERROR(SEARCH("DINAMARCA",B22)))</formula>
    </cfRule>
    <cfRule type="containsText" dxfId="6606" priority="6407" operator="containsText" text="NORUEGA">
      <formula>NOT(ISERROR(SEARCH("NORUEGA",B22)))</formula>
    </cfRule>
    <cfRule type="containsText" dxfId="6605" priority="6408" operator="containsText" text="FINLANDIA">
      <formula>NOT(ISERROR(SEARCH("FINLANDIA",B22)))</formula>
    </cfRule>
    <cfRule type="containsText" dxfId="6604" priority="6409" operator="containsText" text="SUECIA">
      <formula>NOT(ISERROR(SEARCH("SUECIA",B22)))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3">
    <cfRule type="containsText" dxfId="6433" priority="6206" operator="containsText" text="SUIZA">
      <formula>NOT(ISERROR(SEARCH("SUIZA",B23)))</formula>
    </cfRule>
    <cfRule type="containsText" dxfId="6432" priority="6207" operator="containsText" text="AUSTRIA">
      <formula>NOT(ISERROR(SEARCH("AUSTRIA",B23)))</formula>
    </cfRule>
    <cfRule type="containsText" dxfId="6431" priority="6208" operator="containsText" text="IRLANDA">
      <formula>NOT(ISERROR(SEARCH("IRLANDA",B23)))</formula>
    </cfRule>
    <cfRule type="containsText" dxfId="6430" priority="6209" operator="containsText" text="PAÍSES DEL ESTE">
      <formula>NOT(ISERROR(SEARCH("PAÍSES DEL ESTE",B23)))</formula>
    </cfRule>
    <cfRule type="containsText" dxfId="6429" priority="6210" operator="containsText" text="RUSIA">
      <formula>NOT(ISERROR(SEARCH("RUSIA",B23)))</formula>
    </cfRule>
    <cfRule type="containsText" dxfId="6428" priority="6211" operator="containsText" text="HOLANDA">
      <formula>NOT(ISERROR(SEARCH("HOLANDA",B23)))</formula>
    </cfRule>
    <cfRule type="containsText" dxfId="6427" priority="6212" operator="containsText" text="FRANCIA">
      <formula>NOT(ISERROR(SEARCH("FRANCIA",B23)))</formula>
    </cfRule>
    <cfRule type="containsText" dxfId="6426" priority="6213" operator="containsText" text="ITALIA">
      <formula>NOT(ISERROR(SEARCH("ITALIA",B23)))</formula>
    </cfRule>
    <cfRule type="containsText" dxfId="6425" priority="6214" operator="containsText" text="BÉLGICA">
      <formula>NOT(ISERROR(SEARCH("BÉLGICA",B23)))</formula>
    </cfRule>
    <cfRule type="containsText" dxfId="6424" priority="6215" operator="containsText" text="ESPAÑA">
      <formula>NOT(ISERROR(SEARCH("ESPAÑA",B23)))</formula>
    </cfRule>
    <cfRule type="containsText" dxfId="6423" priority="6216" operator="containsText" text="ALEMANIA">
      <formula>NOT(ISERROR(SEARCH("ALEMANIA",B23)))</formula>
    </cfRule>
    <cfRule type="containsText" dxfId="6422" priority="6217" operator="containsText" text="PAÍSES NÓRDICOS">
      <formula>NOT(ISERROR(SEARCH("PAÍSES NÓRDICOS",B23)))</formula>
    </cfRule>
    <cfRule type="containsText" dxfId="6421" priority="6218" operator="containsText" text="REINO UNIDO">
      <formula>NOT(ISERROR(SEARCH("REINO UNIDO",B23)))</formula>
    </cfRule>
    <cfRule type="containsText" dxfId="6420" priority="6219" operator="containsText" text="DINAMARCA">
      <formula>NOT(ISERROR(SEARCH("DINAMARCA",B23)))</formula>
    </cfRule>
    <cfRule type="containsText" dxfId="6419" priority="6220" operator="containsText" text="NORUEGA">
      <formula>NOT(ISERROR(SEARCH("NORUEGA",B23)))</formula>
    </cfRule>
    <cfRule type="containsText" dxfId="6418" priority="6221" operator="containsText" text="FINLANDIA">
      <formula>NOT(ISERROR(SEARCH("FINLANDIA",B23)))</formula>
    </cfRule>
    <cfRule type="containsText" dxfId="6417" priority="6222" operator="containsText" text="SUECIA">
      <formula>NOT(ISERROR(SEARCH("SUECIA",B23)))</formula>
    </cfRule>
  </conditionalFormatting>
  <conditionalFormatting sqref="B23">
    <cfRule type="containsText" dxfId="6416" priority="6189" operator="containsText" text="SUIZA">
      <formula>NOT(ISERROR(SEARCH("SUIZA",B23)))</formula>
    </cfRule>
    <cfRule type="containsText" dxfId="6415" priority="6190" operator="containsText" text="AUSTRIA">
      <formula>NOT(ISERROR(SEARCH("AUSTRIA",B23)))</formula>
    </cfRule>
    <cfRule type="containsText" dxfId="6414" priority="6191" operator="containsText" text="IRLANDA">
      <formula>NOT(ISERROR(SEARCH("IRLANDA",B23)))</formula>
    </cfRule>
    <cfRule type="containsText" dxfId="6413" priority="6192" operator="containsText" text="PAÍSES DEL ESTE">
      <formula>NOT(ISERROR(SEARCH("PAÍSES DEL ESTE",B23)))</formula>
    </cfRule>
    <cfRule type="containsText" dxfId="6412" priority="6193" operator="containsText" text="RUSIA">
      <formula>NOT(ISERROR(SEARCH("RUSIA",B23)))</formula>
    </cfRule>
    <cfRule type="containsText" dxfId="6411" priority="6194" operator="containsText" text="HOLANDA">
      <formula>NOT(ISERROR(SEARCH("HOLANDA",B23)))</formula>
    </cfRule>
    <cfRule type="containsText" dxfId="6410" priority="6195" operator="containsText" text="FRANCIA">
      <formula>NOT(ISERROR(SEARCH("FRANCIA",B23)))</formula>
    </cfRule>
    <cfRule type="containsText" dxfId="6409" priority="6196" operator="containsText" text="ITALIA">
      <formula>NOT(ISERROR(SEARCH("ITALIA",B23)))</formula>
    </cfRule>
    <cfRule type="containsText" dxfId="6408" priority="6197" operator="containsText" text="BÉLGICA">
      <formula>NOT(ISERROR(SEARCH("BÉLGICA",B23)))</formula>
    </cfRule>
    <cfRule type="containsText" dxfId="6407" priority="6198" operator="containsText" text="ESPAÑA">
      <formula>NOT(ISERROR(SEARCH("ESPAÑA",B23)))</formula>
    </cfRule>
    <cfRule type="containsText" dxfId="6406" priority="6199" operator="containsText" text="ALEMANIA">
      <formula>NOT(ISERROR(SEARCH("ALEMANIA",B23)))</formula>
    </cfRule>
    <cfRule type="containsText" dxfId="6405" priority="6200" operator="containsText" text="PAÍSES NÓRDICOS">
      <formula>NOT(ISERROR(SEARCH("PAÍSES NÓRDICOS",B23)))</formula>
    </cfRule>
    <cfRule type="containsText" dxfId="6404" priority="6201" operator="containsText" text="REINO UNIDO">
      <formula>NOT(ISERROR(SEARCH("REINO UNIDO",B23)))</formula>
    </cfRule>
    <cfRule type="containsText" dxfId="6403" priority="6202" operator="containsText" text="DINAMARCA">
      <formula>NOT(ISERROR(SEARCH("DINAMARCA",B23)))</formula>
    </cfRule>
    <cfRule type="containsText" dxfId="6402" priority="6203" operator="containsText" text="NORUEGA">
      <formula>NOT(ISERROR(SEARCH("NORUEGA",B23)))</formula>
    </cfRule>
    <cfRule type="containsText" dxfId="6401" priority="6204" operator="containsText" text="FINLANDIA">
      <formula>NOT(ISERROR(SEARCH("FINLANDIA",B23)))</formula>
    </cfRule>
    <cfRule type="containsText" dxfId="6400" priority="6205" operator="containsText" text="SUECIA">
      <formula>NOT(ISERROR(SEARCH("SUECIA",B23)))</formula>
    </cfRule>
  </conditionalFormatting>
  <conditionalFormatting sqref="B23">
    <cfRule type="containsText" dxfId="6399" priority="6172" operator="containsText" text="SUIZA">
      <formula>NOT(ISERROR(SEARCH("SUIZA",B23)))</formula>
    </cfRule>
    <cfRule type="containsText" dxfId="6398" priority="6173" operator="containsText" text="AUSTRIA">
      <formula>NOT(ISERROR(SEARCH("AUSTRIA",B23)))</formula>
    </cfRule>
    <cfRule type="containsText" dxfId="6397" priority="6174" operator="containsText" text="IRLANDA">
      <formula>NOT(ISERROR(SEARCH("IRLANDA",B23)))</formula>
    </cfRule>
    <cfRule type="containsText" dxfId="6396" priority="6175" operator="containsText" text="PAÍSES DEL ESTE">
      <formula>NOT(ISERROR(SEARCH("PAÍSES DEL ESTE",B23)))</formula>
    </cfRule>
    <cfRule type="containsText" dxfId="6395" priority="6176" operator="containsText" text="RUSIA">
      <formula>NOT(ISERROR(SEARCH("RUSIA",B23)))</formula>
    </cfRule>
    <cfRule type="containsText" dxfId="6394" priority="6177" operator="containsText" text="HOLANDA">
      <formula>NOT(ISERROR(SEARCH("HOLANDA",B23)))</formula>
    </cfRule>
    <cfRule type="containsText" dxfId="6393" priority="6178" operator="containsText" text="FRANCIA">
      <formula>NOT(ISERROR(SEARCH("FRANCIA",B23)))</formula>
    </cfRule>
    <cfRule type="containsText" dxfId="6392" priority="6179" operator="containsText" text="ITALIA">
      <formula>NOT(ISERROR(SEARCH("ITALIA",B23)))</formula>
    </cfRule>
    <cfRule type="containsText" dxfId="6391" priority="6180" operator="containsText" text="BÉLGICA">
      <formula>NOT(ISERROR(SEARCH("BÉLGICA",B23)))</formula>
    </cfRule>
    <cfRule type="containsText" dxfId="6390" priority="6181" operator="containsText" text="ESPAÑA">
      <formula>NOT(ISERROR(SEARCH("ESPAÑA",B23)))</formula>
    </cfRule>
    <cfRule type="containsText" dxfId="6389" priority="6182" operator="containsText" text="ALEMANIA">
      <formula>NOT(ISERROR(SEARCH("ALEMANIA",B23)))</formula>
    </cfRule>
    <cfRule type="containsText" dxfId="6388" priority="6183" operator="containsText" text="PAÍSES NÓRDICOS">
      <formula>NOT(ISERROR(SEARCH("PAÍSES NÓRDICOS",B23)))</formula>
    </cfRule>
    <cfRule type="containsText" dxfId="6387" priority="6184" operator="containsText" text="REINO UNIDO">
      <formula>NOT(ISERROR(SEARCH("REINO UNIDO",B23)))</formula>
    </cfRule>
    <cfRule type="containsText" dxfId="6386" priority="6185" operator="containsText" text="DINAMARCA">
      <formula>NOT(ISERROR(SEARCH("DINAMARCA",B23)))</formula>
    </cfRule>
    <cfRule type="containsText" dxfId="6385" priority="6186" operator="containsText" text="NORUEGA">
      <formula>NOT(ISERROR(SEARCH("NORUEGA",B23)))</formula>
    </cfRule>
    <cfRule type="containsText" dxfId="6384" priority="6187" operator="containsText" text="FINLANDIA">
      <formula>NOT(ISERROR(SEARCH("FINLANDIA",B23)))</formula>
    </cfRule>
    <cfRule type="containsText" dxfId="6383" priority="6188" operator="containsText" text="SUECIA">
      <formula>NOT(ISERROR(SEARCH("SUECIA",B23)))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2">
    <cfRule type="containsText" dxfId="6025" priority="5798" operator="containsText" text="SUIZA">
      <formula>NOT(ISERROR(SEARCH("SUIZA",B22)))</formula>
    </cfRule>
    <cfRule type="containsText" dxfId="6024" priority="5799" operator="containsText" text="AUSTRIA">
      <formula>NOT(ISERROR(SEARCH("AUSTRIA",B22)))</formula>
    </cfRule>
    <cfRule type="containsText" dxfId="6023" priority="5800" operator="containsText" text="IRLANDA">
      <formula>NOT(ISERROR(SEARCH("IRLANDA",B22)))</formula>
    </cfRule>
    <cfRule type="containsText" dxfId="6022" priority="5801" operator="containsText" text="PAÍSES DEL ESTE">
      <formula>NOT(ISERROR(SEARCH("PAÍSES DEL ESTE",B22)))</formula>
    </cfRule>
    <cfRule type="containsText" dxfId="6021" priority="5802" operator="containsText" text="RUSIA">
      <formula>NOT(ISERROR(SEARCH("RUSIA",B22)))</formula>
    </cfRule>
    <cfRule type="containsText" dxfId="6020" priority="5803" operator="containsText" text="HOLANDA">
      <formula>NOT(ISERROR(SEARCH("HOLANDA",B22)))</formula>
    </cfRule>
    <cfRule type="containsText" dxfId="6019" priority="5804" operator="containsText" text="FRANCIA">
      <formula>NOT(ISERROR(SEARCH("FRANCIA",B22)))</formula>
    </cfRule>
    <cfRule type="containsText" dxfId="6018" priority="5805" operator="containsText" text="ITALIA">
      <formula>NOT(ISERROR(SEARCH("ITALIA",B22)))</formula>
    </cfRule>
    <cfRule type="containsText" dxfId="6017" priority="5806" operator="containsText" text="BÉLGICA">
      <formula>NOT(ISERROR(SEARCH("BÉLGICA",B22)))</formula>
    </cfRule>
    <cfRule type="containsText" dxfId="6016" priority="5807" operator="containsText" text="ESPAÑA">
      <formula>NOT(ISERROR(SEARCH("ESPAÑA",B22)))</formula>
    </cfRule>
    <cfRule type="containsText" dxfId="6015" priority="5808" operator="containsText" text="ALEMANIA">
      <formula>NOT(ISERROR(SEARCH("ALEMANIA",B22)))</formula>
    </cfRule>
    <cfRule type="containsText" dxfId="6014" priority="5809" operator="containsText" text="PAÍSES NÓRDICOS">
      <formula>NOT(ISERROR(SEARCH("PAÍSES NÓRDICOS",B22)))</formula>
    </cfRule>
    <cfRule type="containsText" dxfId="6013" priority="5810" operator="containsText" text="REINO UNIDO">
      <formula>NOT(ISERROR(SEARCH("REINO UNIDO",B22)))</formula>
    </cfRule>
    <cfRule type="containsText" dxfId="6012" priority="5811" operator="containsText" text="DINAMARCA">
      <formula>NOT(ISERROR(SEARCH("DINAMARCA",B22)))</formula>
    </cfRule>
    <cfRule type="containsText" dxfId="6011" priority="5812" operator="containsText" text="NORUEGA">
      <formula>NOT(ISERROR(SEARCH("NORUEGA",B22)))</formula>
    </cfRule>
    <cfRule type="containsText" dxfId="6010" priority="5813" operator="containsText" text="FINLANDIA">
      <formula>NOT(ISERROR(SEARCH("FINLANDIA",B22)))</formula>
    </cfRule>
    <cfRule type="containsText" dxfId="6009" priority="5814" operator="containsText" text="SUECIA">
      <formula>NOT(ISERROR(SEARCH("SUECIA",B22)))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22">
    <cfRule type="containsText" dxfId="5991" priority="5764" operator="containsText" text="SUIZA">
      <formula>NOT(ISERROR(SEARCH("SUIZA",B22)))</formula>
    </cfRule>
    <cfRule type="containsText" dxfId="5990" priority="5765" operator="containsText" text="AUSTRIA">
      <formula>NOT(ISERROR(SEARCH("AUSTRIA",B22)))</formula>
    </cfRule>
    <cfRule type="containsText" dxfId="5989" priority="5766" operator="containsText" text="IRLANDA">
      <formula>NOT(ISERROR(SEARCH("IRLANDA",B22)))</formula>
    </cfRule>
    <cfRule type="containsText" dxfId="5988" priority="5767" operator="containsText" text="PAÍSES DEL ESTE">
      <formula>NOT(ISERROR(SEARCH("PAÍSES DEL ESTE",B22)))</formula>
    </cfRule>
    <cfRule type="containsText" dxfId="5987" priority="5768" operator="containsText" text="RUSIA">
      <formula>NOT(ISERROR(SEARCH("RUSIA",B22)))</formula>
    </cfRule>
    <cfRule type="containsText" dxfId="5986" priority="5769" operator="containsText" text="HOLANDA">
      <formula>NOT(ISERROR(SEARCH("HOLANDA",B22)))</formula>
    </cfRule>
    <cfRule type="containsText" dxfId="5985" priority="5770" operator="containsText" text="FRANCIA">
      <formula>NOT(ISERROR(SEARCH("FRANCIA",B22)))</formula>
    </cfRule>
    <cfRule type="containsText" dxfId="5984" priority="5771" operator="containsText" text="ITALIA">
      <formula>NOT(ISERROR(SEARCH("ITALIA",B22)))</formula>
    </cfRule>
    <cfRule type="containsText" dxfId="5983" priority="5772" operator="containsText" text="BÉLGICA">
      <formula>NOT(ISERROR(SEARCH("BÉLGICA",B22)))</formula>
    </cfRule>
    <cfRule type="containsText" dxfId="5982" priority="5773" operator="containsText" text="ESPAÑA">
      <formula>NOT(ISERROR(SEARCH("ESPAÑA",B22)))</formula>
    </cfRule>
    <cfRule type="containsText" dxfId="5981" priority="5774" operator="containsText" text="ALEMANIA">
      <formula>NOT(ISERROR(SEARCH("ALEMANIA",B22)))</formula>
    </cfRule>
    <cfRule type="containsText" dxfId="5980" priority="5775" operator="containsText" text="PAÍSES NÓRDICOS">
      <formula>NOT(ISERROR(SEARCH("PAÍSES NÓRDICOS",B22)))</formula>
    </cfRule>
    <cfRule type="containsText" dxfId="5979" priority="5776" operator="containsText" text="REINO UNIDO">
      <formula>NOT(ISERROR(SEARCH("REINO UNIDO",B22)))</formula>
    </cfRule>
    <cfRule type="containsText" dxfId="5978" priority="5777" operator="containsText" text="DINAMARCA">
      <formula>NOT(ISERROR(SEARCH("DINAMARCA",B22)))</formula>
    </cfRule>
    <cfRule type="containsText" dxfId="5977" priority="5778" operator="containsText" text="NORUEGA">
      <formula>NOT(ISERROR(SEARCH("NORUEGA",B22)))</formula>
    </cfRule>
    <cfRule type="containsText" dxfId="5976" priority="5779" operator="containsText" text="FINLANDIA">
      <formula>NOT(ISERROR(SEARCH("FINLANDIA",B22)))</formula>
    </cfRule>
    <cfRule type="containsText" dxfId="5975" priority="5780" operator="containsText" text="SUECIA">
      <formula>NOT(ISERROR(SEARCH("SUECIA",B22)))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3">
    <cfRule type="containsText" dxfId="5566" priority="5339" operator="containsText" text="SUIZA">
      <formula>NOT(ISERROR(SEARCH("SUIZA",B23)))</formula>
    </cfRule>
    <cfRule type="containsText" dxfId="5565" priority="5340" operator="containsText" text="AUSTRIA">
      <formula>NOT(ISERROR(SEARCH("AUSTRIA",B23)))</formula>
    </cfRule>
    <cfRule type="containsText" dxfId="5564" priority="5341" operator="containsText" text="IRLANDA">
      <formula>NOT(ISERROR(SEARCH("IRLANDA",B23)))</formula>
    </cfRule>
    <cfRule type="containsText" dxfId="5563" priority="5342" operator="containsText" text="PAÍSES DEL ESTE">
      <formula>NOT(ISERROR(SEARCH("PAÍSES DEL ESTE",B23)))</formula>
    </cfRule>
    <cfRule type="containsText" dxfId="5562" priority="5343" operator="containsText" text="RUSIA">
      <formula>NOT(ISERROR(SEARCH("RUSIA",B23)))</formula>
    </cfRule>
    <cfRule type="containsText" dxfId="5561" priority="5344" operator="containsText" text="HOLANDA">
      <formula>NOT(ISERROR(SEARCH("HOLANDA",B23)))</formula>
    </cfRule>
    <cfRule type="containsText" dxfId="5560" priority="5345" operator="containsText" text="FRANCIA">
      <formula>NOT(ISERROR(SEARCH("FRANCIA",B23)))</formula>
    </cfRule>
    <cfRule type="containsText" dxfId="5559" priority="5346" operator="containsText" text="ITALIA">
      <formula>NOT(ISERROR(SEARCH("ITALIA",B23)))</formula>
    </cfRule>
    <cfRule type="containsText" dxfId="5558" priority="5347" operator="containsText" text="BÉLGICA">
      <formula>NOT(ISERROR(SEARCH("BÉLGICA",B23)))</formula>
    </cfRule>
    <cfRule type="containsText" dxfId="5557" priority="5348" operator="containsText" text="ESPAÑA">
      <formula>NOT(ISERROR(SEARCH("ESPAÑA",B23)))</formula>
    </cfRule>
    <cfRule type="containsText" dxfId="5556" priority="5349" operator="containsText" text="ALEMANIA">
      <formula>NOT(ISERROR(SEARCH("ALEMANIA",B23)))</formula>
    </cfRule>
    <cfRule type="containsText" dxfId="5555" priority="5350" operator="containsText" text="PAÍSES NÓRDICOS">
      <formula>NOT(ISERROR(SEARCH("PAÍSES NÓRDICOS",B23)))</formula>
    </cfRule>
    <cfRule type="containsText" dxfId="5554" priority="5351" operator="containsText" text="REINO UNIDO">
      <formula>NOT(ISERROR(SEARCH("REINO UNIDO",B23)))</formula>
    </cfRule>
    <cfRule type="containsText" dxfId="5553" priority="5352" operator="containsText" text="DINAMARCA">
      <formula>NOT(ISERROR(SEARCH("DINAMARCA",B23)))</formula>
    </cfRule>
    <cfRule type="containsText" dxfId="5552" priority="5353" operator="containsText" text="NORUEGA">
      <formula>NOT(ISERROR(SEARCH("NORUEGA",B23)))</formula>
    </cfRule>
    <cfRule type="containsText" dxfId="5551" priority="5354" operator="containsText" text="FINLANDIA">
      <formula>NOT(ISERROR(SEARCH("FINLANDIA",B23)))</formula>
    </cfRule>
    <cfRule type="containsText" dxfId="5550" priority="5355" operator="containsText" text="SUECIA">
      <formula>NOT(ISERROR(SEARCH("SUECIA",B23)))</formula>
    </cfRule>
  </conditionalFormatting>
  <conditionalFormatting sqref="B23">
    <cfRule type="containsText" dxfId="5549" priority="5322" operator="containsText" text="SUIZA">
      <formula>NOT(ISERROR(SEARCH("SUIZA",B23)))</formula>
    </cfRule>
    <cfRule type="containsText" dxfId="5548" priority="5323" operator="containsText" text="AUSTRIA">
      <formula>NOT(ISERROR(SEARCH("AUSTRIA",B23)))</formula>
    </cfRule>
    <cfRule type="containsText" dxfId="5547" priority="5324" operator="containsText" text="IRLANDA">
      <formula>NOT(ISERROR(SEARCH("IRLANDA",B23)))</formula>
    </cfRule>
    <cfRule type="containsText" dxfId="5546" priority="5325" operator="containsText" text="PAÍSES DEL ESTE">
      <formula>NOT(ISERROR(SEARCH("PAÍSES DEL ESTE",B23)))</formula>
    </cfRule>
    <cfRule type="containsText" dxfId="5545" priority="5326" operator="containsText" text="RUSIA">
      <formula>NOT(ISERROR(SEARCH("RUSIA",B23)))</formula>
    </cfRule>
    <cfRule type="containsText" dxfId="5544" priority="5327" operator="containsText" text="HOLANDA">
      <formula>NOT(ISERROR(SEARCH("HOLANDA",B23)))</formula>
    </cfRule>
    <cfRule type="containsText" dxfId="5543" priority="5328" operator="containsText" text="FRANCIA">
      <formula>NOT(ISERROR(SEARCH("FRANCIA",B23)))</formula>
    </cfRule>
    <cfRule type="containsText" dxfId="5542" priority="5329" operator="containsText" text="ITALIA">
      <formula>NOT(ISERROR(SEARCH("ITALIA",B23)))</formula>
    </cfRule>
    <cfRule type="containsText" dxfId="5541" priority="5330" operator="containsText" text="BÉLGICA">
      <formula>NOT(ISERROR(SEARCH("BÉLGICA",B23)))</formula>
    </cfRule>
    <cfRule type="containsText" dxfId="5540" priority="5331" operator="containsText" text="ESPAÑA">
      <formula>NOT(ISERROR(SEARCH("ESPAÑA",B23)))</formula>
    </cfRule>
    <cfRule type="containsText" dxfId="5539" priority="5332" operator="containsText" text="ALEMANIA">
      <formula>NOT(ISERROR(SEARCH("ALEMANIA",B23)))</formula>
    </cfRule>
    <cfRule type="containsText" dxfId="5538" priority="5333" operator="containsText" text="PAÍSES NÓRDICOS">
      <formula>NOT(ISERROR(SEARCH("PAÍSES NÓRDICOS",B23)))</formula>
    </cfRule>
    <cfRule type="containsText" dxfId="5537" priority="5334" operator="containsText" text="REINO UNIDO">
      <formula>NOT(ISERROR(SEARCH("REINO UNIDO",B23)))</formula>
    </cfRule>
    <cfRule type="containsText" dxfId="5536" priority="5335" operator="containsText" text="DINAMARCA">
      <formula>NOT(ISERROR(SEARCH("DINAMARCA",B23)))</formula>
    </cfRule>
    <cfRule type="containsText" dxfId="5535" priority="5336" operator="containsText" text="NORUEGA">
      <formula>NOT(ISERROR(SEARCH("NORUEGA",B23)))</formula>
    </cfRule>
    <cfRule type="containsText" dxfId="5534" priority="5337" operator="containsText" text="FINLANDIA">
      <formula>NOT(ISERROR(SEARCH("FINLANDIA",B23)))</formula>
    </cfRule>
    <cfRule type="containsText" dxfId="5533" priority="5338" operator="containsText" text="SUECIA">
      <formula>NOT(ISERROR(SEARCH("SUECIA",B23)))</formula>
    </cfRule>
  </conditionalFormatting>
  <conditionalFormatting sqref="B22">
    <cfRule type="containsText" dxfId="5532" priority="5305" operator="containsText" text="SUIZA">
      <formula>NOT(ISERROR(SEARCH("SUIZA",B22)))</formula>
    </cfRule>
    <cfRule type="containsText" dxfId="5531" priority="5306" operator="containsText" text="AUSTRIA">
      <formula>NOT(ISERROR(SEARCH("AUSTRIA",B22)))</formula>
    </cfRule>
    <cfRule type="containsText" dxfId="5530" priority="5307" operator="containsText" text="IRLANDA">
      <formula>NOT(ISERROR(SEARCH("IRLANDA",B22)))</formula>
    </cfRule>
    <cfRule type="containsText" dxfId="5529" priority="5308" operator="containsText" text="PAÍSES DEL ESTE">
      <formula>NOT(ISERROR(SEARCH("PAÍSES DEL ESTE",B22)))</formula>
    </cfRule>
    <cfRule type="containsText" dxfId="5528" priority="5309" operator="containsText" text="RUSIA">
      <formula>NOT(ISERROR(SEARCH("RUSIA",B22)))</formula>
    </cfRule>
    <cfRule type="containsText" dxfId="5527" priority="5310" operator="containsText" text="HOLANDA">
      <formula>NOT(ISERROR(SEARCH("HOLANDA",B22)))</formula>
    </cfRule>
    <cfRule type="containsText" dxfId="5526" priority="5311" operator="containsText" text="FRANCIA">
      <formula>NOT(ISERROR(SEARCH("FRANCIA",B22)))</formula>
    </cfRule>
    <cfRule type="containsText" dxfId="5525" priority="5312" operator="containsText" text="ITALIA">
      <formula>NOT(ISERROR(SEARCH("ITALIA",B22)))</formula>
    </cfRule>
    <cfRule type="containsText" dxfId="5524" priority="5313" operator="containsText" text="BÉLGICA">
      <formula>NOT(ISERROR(SEARCH("BÉLGICA",B22)))</formula>
    </cfRule>
    <cfRule type="containsText" dxfId="5523" priority="5314" operator="containsText" text="ESPAÑA">
      <formula>NOT(ISERROR(SEARCH("ESPAÑA",B22)))</formula>
    </cfRule>
    <cfRule type="containsText" dxfId="5522" priority="5315" operator="containsText" text="ALEMANIA">
      <formula>NOT(ISERROR(SEARCH("ALEMANIA",B22)))</formula>
    </cfRule>
    <cfRule type="containsText" dxfId="5521" priority="5316" operator="containsText" text="PAÍSES NÓRDICOS">
      <formula>NOT(ISERROR(SEARCH("PAÍSES NÓRDICOS",B22)))</formula>
    </cfRule>
    <cfRule type="containsText" dxfId="5520" priority="5317" operator="containsText" text="REINO UNIDO">
      <formula>NOT(ISERROR(SEARCH("REINO UNIDO",B22)))</formula>
    </cfRule>
    <cfRule type="containsText" dxfId="5519" priority="5318" operator="containsText" text="DINAMARCA">
      <formula>NOT(ISERROR(SEARCH("DINAMARCA",B22)))</formula>
    </cfRule>
    <cfRule type="containsText" dxfId="5518" priority="5319" operator="containsText" text="NORUEGA">
      <formula>NOT(ISERROR(SEARCH("NORUEGA",B22)))</formula>
    </cfRule>
    <cfRule type="containsText" dxfId="5517" priority="5320" operator="containsText" text="FINLANDIA">
      <formula>NOT(ISERROR(SEARCH("FINLANDIA",B22)))</formula>
    </cfRule>
    <cfRule type="containsText" dxfId="5516" priority="5321" operator="containsText" text="SUECIA">
      <formula>NOT(ISERROR(SEARCH("SUECIA",B22)))</formula>
    </cfRule>
  </conditionalFormatting>
  <conditionalFormatting sqref="B22">
    <cfRule type="containsText" dxfId="5515" priority="5288" operator="containsText" text="SUIZA">
      <formula>NOT(ISERROR(SEARCH("SUIZA",B22)))</formula>
    </cfRule>
    <cfRule type="containsText" dxfId="5514" priority="5289" operator="containsText" text="AUSTRIA">
      <formula>NOT(ISERROR(SEARCH("AUSTRIA",B22)))</formula>
    </cfRule>
    <cfRule type="containsText" dxfId="5513" priority="5290" operator="containsText" text="IRLANDA">
      <formula>NOT(ISERROR(SEARCH("IRLANDA",B22)))</formula>
    </cfRule>
    <cfRule type="containsText" dxfId="5512" priority="5291" operator="containsText" text="PAÍSES DEL ESTE">
      <formula>NOT(ISERROR(SEARCH("PAÍSES DEL ESTE",B22)))</formula>
    </cfRule>
    <cfRule type="containsText" dxfId="5511" priority="5292" operator="containsText" text="RUSIA">
      <formula>NOT(ISERROR(SEARCH("RUSIA",B22)))</formula>
    </cfRule>
    <cfRule type="containsText" dxfId="5510" priority="5293" operator="containsText" text="HOLANDA">
      <formula>NOT(ISERROR(SEARCH("HOLANDA",B22)))</formula>
    </cfRule>
    <cfRule type="containsText" dxfId="5509" priority="5294" operator="containsText" text="FRANCIA">
      <formula>NOT(ISERROR(SEARCH("FRANCIA",B22)))</formula>
    </cfRule>
    <cfRule type="containsText" dxfId="5508" priority="5295" operator="containsText" text="ITALIA">
      <formula>NOT(ISERROR(SEARCH("ITALIA",B22)))</formula>
    </cfRule>
    <cfRule type="containsText" dxfId="5507" priority="5296" operator="containsText" text="BÉLGICA">
      <formula>NOT(ISERROR(SEARCH("BÉLGICA",B22)))</formula>
    </cfRule>
    <cfRule type="containsText" dxfId="5506" priority="5297" operator="containsText" text="ESPAÑA">
      <formula>NOT(ISERROR(SEARCH("ESPAÑA",B22)))</formula>
    </cfRule>
    <cfRule type="containsText" dxfId="5505" priority="5298" operator="containsText" text="ALEMANIA">
      <formula>NOT(ISERROR(SEARCH("ALEMANIA",B22)))</formula>
    </cfRule>
    <cfRule type="containsText" dxfId="5504" priority="5299" operator="containsText" text="PAÍSES NÓRDICOS">
      <formula>NOT(ISERROR(SEARCH("PAÍSES NÓRDICOS",B22)))</formula>
    </cfRule>
    <cfRule type="containsText" dxfId="5503" priority="5300" operator="containsText" text="REINO UNIDO">
      <formula>NOT(ISERROR(SEARCH("REINO UNIDO",B22)))</formula>
    </cfRule>
    <cfRule type="containsText" dxfId="5502" priority="5301" operator="containsText" text="DINAMARCA">
      <formula>NOT(ISERROR(SEARCH("DINAMARCA",B22)))</formula>
    </cfRule>
    <cfRule type="containsText" dxfId="5501" priority="5302" operator="containsText" text="NORUEGA">
      <formula>NOT(ISERROR(SEARCH("NORUEGA",B22)))</formula>
    </cfRule>
    <cfRule type="containsText" dxfId="5500" priority="5303" operator="containsText" text="FINLANDIA">
      <formula>NOT(ISERROR(SEARCH("FINLANDIA",B22)))</formula>
    </cfRule>
    <cfRule type="containsText" dxfId="5499" priority="5304" operator="containsText" text="SUECIA">
      <formula>NOT(ISERROR(SEARCH("SUECIA",B22)))</formula>
    </cfRule>
  </conditionalFormatting>
  <conditionalFormatting sqref="B23">
    <cfRule type="containsText" dxfId="5498" priority="5271" operator="containsText" text="SUIZA">
      <formula>NOT(ISERROR(SEARCH("SUIZA",B23)))</formula>
    </cfRule>
    <cfRule type="containsText" dxfId="5497" priority="5272" operator="containsText" text="AUSTRIA">
      <formula>NOT(ISERROR(SEARCH("AUSTRIA",B23)))</formula>
    </cfRule>
    <cfRule type="containsText" dxfId="5496" priority="5273" operator="containsText" text="IRLANDA">
      <formula>NOT(ISERROR(SEARCH("IRLANDA",B23)))</formula>
    </cfRule>
    <cfRule type="containsText" dxfId="5495" priority="5274" operator="containsText" text="PAÍSES DEL ESTE">
      <formula>NOT(ISERROR(SEARCH("PAÍSES DEL ESTE",B23)))</formula>
    </cfRule>
    <cfRule type="containsText" dxfId="5494" priority="5275" operator="containsText" text="RUSIA">
      <formula>NOT(ISERROR(SEARCH("RUSIA",B23)))</formula>
    </cfRule>
    <cfRule type="containsText" dxfId="5493" priority="5276" operator="containsText" text="HOLANDA">
      <formula>NOT(ISERROR(SEARCH("HOLANDA",B23)))</formula>
    </cfRule>
    <cfRule type="containsText" dxfId="5492" priority="5277" operator="containsText" text="FRANCIA">
      <formula>NOT(ISERROR(SEARCH("FRANCIA",B23)))</formula>
    </cfRule>
    <cfRule type="containsText" dxfId="5491" priority="5278" operator="containsText" text="ITALIA">
      <formula>NOT(ISERROR(SEARCH("ITALIA",B23)))</formula>
    </cfRule>
    <cfRule type="containsText" dxfId="5490" priority="5279" operator="containsText" text="BÉLGICA">
      <formula>NOT(ISERROR(SEARCH("BÉLGICA",B23)))</formula>
    </cfRule>
    <cfRule type="containsText" dxfId="5489" priority="5280" operator="containsText" text="ESPAÑA">
      <formula>NOT(ISERROR(SEARCH("ESPAÑA",B23)))</formula>
    </cfRule>
    <cfRule type="containsText" dxfId="5488" priority="5281" operator="containsText" text="ALEMANIA">
      <formula>NOT(ISERROR(SEARCH("ALEMANIA",B23)))</formula>
    </cfRule>
    <cfRule type="containsText" dxfId="5487" priority="5282" operator="containsText" text="PAÍSES NÓRDICOS">
      <formula>NOT(ISERROR(SEARCH("PAÍSES NÓRDICOS",B23)))</formula>
    </cfRule>
    <cfRule type="containsText" dxfId="5486" priority="5283" operator="containsText" text="REINO UNIDO">
      <formula>NOT(ISERROR(SEARCH("REINO UNIDO",B23)))</formula>
    </cfRule>
    <cfRule type="containsText" dxfId="5485" priority="5284" operator="containsText" text="DINAMARCA">
      <formula>NOT(ISERROR(SEARCH("DINAMARCA",B23)))</formula>
    </cfRule>
    <cfRule type="containsText" dxfId="5484" priority="5285" operator="containsText" text="NORUEGA">
      <formula>NOT(ISERROR(SEARCH("NORUEGA",B23)))</formula>
    </cfRule>
    <cfRule type="containsText" dxfId="5483" priority="5286" operator="containsText" text="FINLANDIA">
      <formula>NOT(ISERROR(SEARCH("FINLANDIA",B23)))</formula>
    </cfRule>
    <cfRule type="containsText" dxfId="5482" priority="5287" operator="containsText" text="SUECIA">
      <formula>NOT(ISERROR(SEARCH("SUECIA",B23)))</formula>
    </cfRule>
  </conditionalFormatting>
  <conditionalFormatting sqref="B23">
    <cfRule type="containsText" dxfId="5481" priority="5254" operator="containsText" text="SUIZA">
      <formula>NOT(ISERROR(SEARCH("SUIZA",B23)))</formula>
    </cfRule>
    <cfRule type="containsText" dxfId="5480" priority="5255" operator="containsText" text="AUSTRIA">
      <formula>NOT(ISERROR(SEARCH("AUSTRIA",B23)))</formula>
    </cfRule>
    <cfRule type="containsText" dxfId="5479" priority="5256" operator="containsText" text="IRLANDA">
      <formula>NOT(ISERROR(SEARCH("IRLANDA",B23)))</formula>
    </cfRule>
    <cfRule type="containsText" dxfId="5478" priority="5257" operator="containsText" text="PAÍSES DEL ESTE">
      <formula>NOT(ISERROR(SEARCH("PAÍSES DEL ESTE",B23)))</formula>
    </cfRule>
    <cfRule type="containsText" dxfId="5477" priority="5258" operator="containsText" text="RUSIA">
      <formula>NOT(ISERROR(SEARCH("RUSIA",B23)))</formula>
    </cfRule>
    <cfRule type="containsText" dxfId="5476" priority="5259" operator="containsText" text="HOLANDA">
      <formula>NOT(ISERROR(SEARCH("HOLANDA",B23)))</formula>
    </cfRule>
    <cfRule type="containsText" dxfId="5475" priority="5260" operator="containsText" text="FRANCIA">
      <formula>NOT(ISERROR(SEARCH("FRANCIA",B23)))</formula>
    </cfRule>
    <cfRule type="containsText" dxfId="5474" priority="5261" operator="containsText" text="ITALIA">
      <formula>NOT(ISERROR(SEARCH("ITALIA",B23)))</formula>
    </cfRule>
    <cfRule type="containsText" dxfId="5473" priority="5262" operator="containsText" text="BÉLGICA">
      <formula>NOT(ISERROR(SEARCH("BÉLGICA",B23)))</formula>
    </cfRule>
    <cfRule type="containsText" dxfId="5472" priority="5263" operator="containsText" text="ESPAÑA">
      <formula>NOT(ISERROR(SEARCH("ESPAÑA",B23)))</formula>
    </cfRule>
    <cfRule type="containsText" dxfId="5471" priority="5264" operator="containsText" text="ALEMANIA">
      <formula>NOT(ISERROR(SEARCH("ALEMANIA",B23)))</formula>
    </cfRule>
    <cfRule type="containsText" dxfId="5470" priority="5265" operator="containsText" text="PAÍSES NÓRDICOS">
      <formula>NOT(ISERROR(SEARCH("PAÍSES NÓRDICOS",B23)))</formula>
    </cfRule>
    <cfRule type="containsText" dxfId="5469" priority="5266" operator="containsText" text="REINO UNIDO">
      <formula>NOT(ISERROR(SEARCH("REINO UNIDO",B23)))</formula>
    </cfRule>
    <cfRule type="containsText" dxfId="5468" priority="5267" operator="containsText" text="DINAMARCA">
      <formula>NOT(ISERROR(SEARCH("DINAMARCA",B23)))</formula>
    </cfRule>
    <cfRule type="containsText" dxfId="5467" priority="5268" operator="containsText" text="NORUEGA">
      <formula>NOT(ISERROR(SEARCH("NORUEGA",B23)))</formula>
    </cfRule>
    <cfRule type="containsText" dxfId="5466" priority="5269" operator="containsText" text="FINLANDIA">
      <formula>NOT(ISERROR(SEARCH("FINLANDIA",B23)))</formula>
    </cfRule>
    <cfRule type="containsText" dxfId="5465" priority="5270" operator="containsText" text="SUECIA">
      <formula>NOT(ISERROR(SEARCH("SUECIA",B23)))</formula>
    </cfRule>
  </conditionalFormatting>
  <conditionalFormatting sqref="B23">
    <cfRule type="containsText" dxfId="5464" priority="5237" operator="containsText" text="SUIZA">
      <formula>NOT(ISERROR(SEARCH("SUIZA",B23)))</formula>
    </cfRule>
    <cfRule type="containsText" dxfId="5463" priority="5238" operator="containsText" text="AUSTRIA">
      <formula>NOT(ISERROR(SEARCH("AUSTRIA",B23)))</formula>
    </cfRule>
    <cfRule type="containsText" dxfId="5462" priority="5239" operator="containsText" text="IRLANDA">
      <formula>NOT(ISERROR(SEARCH("IRLANDA",B23)))</formula>
    </cfRule>
    <cfRule type="containsText" dxfId="5461" priority="5240" operator="containsText" text="PAÍSES DEL ESTE">
      <formula>NOT(ISERROR(SEARCH("PAÍSES DEL ESTE",B23)))</formula>
    </cfRule>
    <cfRule type="containsText" dxfId="5460" priority="5241" operator="containsText" text="RUSIA">
      <formula>NOT(ISERROR(SEARCH("RUSIA",B23)))</formula>
    </cfRule>
    <cfRule type="containsText" dxfId="5459" priority="5242" operator="containsText" text="HOLANDA">
      <formula>NOT(ISERROR(SEARCH("HOLANDA",B23)))</formula>
    </cfRule>
    <cfRule type="containsText" dxfId="5458" priority="5243" operator="containsText" text="FRANCIA">
      <formula>NOT(ISERROR(SEARCH("FRANCIA",B23)))</formula>
    </cfRule>
    <cfRule type="containsText" dxfId="5457" priority="5244" operator="containsText" text="ITALIA">
      <formula>NOT(ISERROR(SEARCH("ITALIA",B23)))</formula>
    </cfRule>
    <cfRule type="containsText" dxfId="5456" priority="5245" operator="containsText" text="BÉLGICA">
      <formula>NOT(ISERROR(SEARCH("BÉLGICA",B23)))</formula>
    </cfRule>
    <cfRule type="containsText" dxfId="5455" priority="5246" operator="containsText" text="ESPAÑA">
      <formula>NOT(ISERROR(SEARCH("ESPAÑA",B23)))</formula>
    </cfRule>
    <cfRule type="containsText" dxfId="5454" priority="5247" operator="containsText" text="ALEMANIA">
      <formula>NOT(ISERROR(SEARCH("ALEMANIA",B23)))</formula>
    </cfRule>
    <cfRule type="containsText" dxfId="5453" priority="5248" operator="containsText" text="PAÍSES NÓRDICOS">
      <formula>NOT(ISERROR(SEARCH("PAÍSES NÓRDICOS",B23)))</formula>
    </cfRule>
    <cfRule type="containsText" dxfId="5452" priority="5249" operator="containsText" text="REINO UNIDO">
      <formula>NOT(ISERROR(SEARCH("REINO UNIDO",B23)))</formula>
    </cfRule>
    <cfRule type="containsText" dxfId="5451" priority="5250" operator="containsText" text="DINAMARCA">
      <formula>NOT(ISERROR(SEARCH("DINAMARCA",B23)))</formula>
    </cfRule>
    <cfRule type="containsText" dxfId="5450" priority="5251" operator="containsText" text="NORUEGA">
      <formula>NOT(ISERROR(SEARCH("NORUEGA",B23)))</formula>
    </cfRule>
    <cfRule type="containsText" dxfId="5449" priority="5252" operator="containsText" text="FINLANDIA">
      <formula>NOT(ISERROR(SEARCH("FINLANDIA",B23)))</formula>
    </cfRule>
    <cfRule type="containsText" dxfId="5448" priority="5253" operator="containsText" text="SUECIA">
      <formula>NOT(ISERROR(SEARCH("SUECIA",B23)))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2">
    <cfRule type="containsText" dxfId="5379" priority="5152" operator="containsText" text="SUIZA">
      <formula>NOT(ISERROR(SEARCH("SUIZA",B22)))</formula>
    </cfRule>
    <cfRule type="containsText" dxfId="5378" priority="5153" operator="containsText" text="AUSTRIA">
      <formula>NOT(ISERROR(SEARCH("AUSTRIA",B22)))</formula>
    </cfRule>
    <cfRule type="containsText" dxfId="5377" priority="5154" operator="containsText" text="IRLANDA">
      <formula>NOT(ISERROR(SEARCH("IRLANDA",B22)))</formula>
    </cfRule>
    <cfRule type="containsText" dxfId="5376" priority="5155" operator="containsText" text="PAÍSES DEL ESTE">
      <formula>NOT(ISERROR(SEARCH("PAÍSES DEL ESTE",B22)))</formula>
    </cfRule>
    <cfRule type="containsText" dxfId="5375" priority="5156" operator="containsText" text="RUSIA">
      <formula>NOT(ISERROR(SEARCH("RUSIA",B22)))</formula>
    </cfRule>
    <cfRule type="containsText" dxfId="5374" priority="5157" operator="containsText" text="HOLANDA">
      <formula>NOT(ISERROR(SEARCH("HOLANDA",B22)))</formula>
    </cfRule>
    <cfRule type="containsText" dxfId="5373" priority="5158" operator="containsText" text="FRANCIA">
      <formula>NOT(ISERROR(SEARCH("FRANCIA",B22)))</formula>
    </cfRule>
    <cfRule type="containsText" dxfId="5372" priority="5159" operator="containsText" text="ITALIA">
      <formula>NOT(ISERROR(SEARCH("ITALIA",B22)))</formula>
    </cfRule>
    <cfRule type="containsText" dxfId="5371" priority="5160" operator="containsText" text="BÉLGICA">
      <formula>NOT(ISERROR(SEARCH("BÉLGICA",B22)))</formula>
    </cfRule>
    <cfRule type="containsText" dxfId="5370" priority="5161" operator="containsText" text="ESPAÑA">
      <formula>NOT(ISERROR(SEARCH("ESPAÑA",B22)))</formula>
    </cfRule>
    <cfRule type="containsText" dxfId="5369" priority="5162" operator="containsText" text="ALEMANIA">
      <formula>NOT(ISERROR(SEARCH("ALEMANIA",B22)))</formula>
    </cfRule>
    <cfRule type="containsText" dxfId="5368" priority="5163" operator="containsText" text="PAÍSES NÓRDICOS">
      <formula>NOT(ISERROR(SEARCH("PAÍSES NÓRDICOS",B22)))</formula>
    </cfRule>
    <cfRule type="containsText" dxfId="5367" priority="5164" operator="containsText" text="REINO UNIDO">
      <formula>NOT(ISERROR(SEARCH("REINO UNIDO",B22)))</formula>
    </cfRule>
    <cfRule type="containsText" dxfId="5366" priority="5165" operator="containsText" text="DINAMARCA">
      <formula>NOT(ISERROR(SEARCH("DINAMARCA",B22)))</formula>
    </cfRule>
    <cfRule type="containsText" dxfId="5365" priority="5166" operator="containsText" text="NORUEGA">
      <formula>NOT(ISERROR(SEARCH("NORUEGA",B22)))</formula>
    </cfRule>
    <cfRule type="containsText" dxfId="5364" priority="5167" operator="containsText" text="FINLANDIA">
      <formula>NOT(ISERROR(SEARCH("FINLANDIA",B22)))</formula>
    </cfRule>
    <cfRule type="containsText" dxfId="5363" priority="5168" operator="containsText" text="SUECIA">
      <formula>NOT(ISERROR(SEARCH("SUECIA",B22)))</formula>
    </cfRule>
  </conditionalFormatting>
  <conditionalFormatting sqref="B22">
    <cfRule type="containsText" dxfId="5362" priority="5135" operator="containsText" text="SUIZA">
      <formula>NOT(ISERROR(SEARCH("SUIZA",B22)))</formula>
    </cfRule>
    <cfRule type="containsText" dxfId="5361" priority="5136" operator="containsText" text="AUSTRIA">
      <formula>NOT(ISERROR(SEARCH("AUSTRIA",B22)))</formula>
    </cfRule>
    <cfRule type="containsText" dxfId="5360" priority="5137" operator="containsText" text="IRLANDA">
      <formula>NOT(ISERROR(SEARCH("IRLANDA",B22)))</formula>
    </cfRule>
    <cfRule type="containsText" dxfId="5359" priority="5138" operator="containsText" text="PAÍSES DEL ESTE">
      <formula>NOT(ISERROR(SEARCH("PAÍSES DEL ESTE",B22)))</formula>
    </cfRule>
    <cfRule type="containsText" dxfId="5358" priority="5139" operator="containsText" text="RUSIA">
      <formula>NOT(ISERROR(SEARCH("RUSIA",B22)))</formula>
    </cfRule>
    <cfRule type="containsText" dxfId="5357" priority="5140" operator="containsText" text="HOLANDA">
      <formula>NOT(ISERROR(SEARCH("HOLANDA",B22)))</formula>
    </cfRule>
    <cfRule type="containsText" dxfId="5356" priority="5141" operator="containsText" text="FRANCIA">
      <formula>NOT(ISERROR(SEARCH("FRANCIA",B22)))</formula>
    </cfRule>
    <cfRule type="containsText" dxfId="5355" priority="5142" operator="containsText" text="ITALIA">
      <formula>NOT(ISERROR(SEARCH("ITALIA",B22)))</formula>
    </cfRule>
    <cfRule type="containsText" dxfId="5354" priority="5143" operator="containsText" text="BÉLGICA">
      <formula>NOT(ISERROR(SEARCH("BÉLGICA",B22)))</formula>
    </cfRule>
    <cfRule type="containsText" dxfId="5353" priority="5144" operator="containsText" text="ESPAÑA">
      <formula>NOT(ISERROR(SEARCH("ESPAÑA",B22)))</formula>
    </cfRule>
    <cfRule type="containsText" dxfId="5352" priority="5145" operator="containsText" text="ALEMANIA">
      <formula>NOT(ISERROR(SEARCH("ALEMANIA",B22)))</formula>
    </cfRule>
    <cfRule type="containsText" dxfId="5351" priority="5146" operator="containsText" text="PAÍSES NÓRDICOS">
      <formula>NOT(ISERROR(SEARCH("PAÍSES NÓRDICOS",B22)))</formula>
    </cfRule>
    <cfRule type="containsText" dxfId="5350" priority="5147" operator="containsText" text="REINO UNIDO">
      <formula>NOT(ISERROR(SEARCH("REINO UNIDO",B22)))</formula>
    </cfRule>
    <cfRule type="containsText" dxfId="5349" priority="5148" operator="containsText" text="DINAMARCA">
      <formula>NOT(ISERROR(SEARCH("DINAMARCA",B22)))</formula>
    </cfRule>
    <cfRule type="containsText" dxfId="5348" priority="5149" operator="containsText" text="NORUEGA">
      <formula>NOT(ISERROR(SEARCH("NORUEGA",B22)))</formula>
    </cfRule>
    <cfRule type="containsText" dxfId="5347" priority="5150" operator="containsText" text="FINLANDIA">
      <formula>NOT(ISERROR(SEARCH("FINLANDIA",B22)))</formula>
    </cfRule>
    <cfRule type="containsText" dxfId="5346" priority="5151" operator="containsText" text="SUECIA">
      <formula>NOT(ISERROR(SEARCH("SUECIA",B22)))</formula>
    </cfRule>
  </conditionalFormatting>
  <conditionalFormatting sqref="B23">
    <cfRule type="containsText" dxfId="5345" priority="5118" operator="containsText" text="SUIZA">
      <formula>NOT(ISERROR(SEARCH("SUIZA",B23)))</formula>
    </cfRule>
    <cfRule type="containsText" dxfId="5344" priority="5119" operator="containsText" text="AUSTRIA">
      <formula>NOT(ISERROR(SEARCH("AUSTRIA",B23)))</formula>
    </cfRule>
    <cfRule type="containsText" dxfId="5343" priority="5120" operator="containsText" text="IRLANDA">
      <formula>NOT(ISERROR(SEARCH("IRLANDA",B23)))</formula>
    </cfRule>
    <cfRule type="containsText" dxfId="5342" priority="5121" operator="containsText" text="PAÍSES DEL ESTE">
      <formula>NOT(ISERROR(SEARCH("PAÍSES DEL ESTE",B23)))</formula>
    </cfRule>
    <cfRule type="containsText" dxfId="5341" priority="5122" operator="containsText" text="RUSIA">
      <formula>NOT(ISERROR(SEARCH("RUSIA",B23)))</formula>
    </cfRule>
    <cfRule type="containsText" dxfId="5340" priority="5123" operator="containsText" text="HOLANDA">
      <formula>NOT(ISERROR(SEARCH("HOLANDA",B23)))</formula>
    </cfRule>
    <cfRule type="containsText" dxfId="5339" priority="5124" operator="containsText" text="FRANCIA">
      <formula>NOT(ISERROR(SEARCH("FRANCIA",B23)))</formula>
    </cfRule>
    <cfRule type="containsText" dxfId="5338" priority="5125" operator="containsText" text="ITALIA">
      <formula>NOT(ISERROR(SEARCH("ITALIA",B23)))</formula>
    </cfRule>
    <cfRule type="containsText" dxfId="5337" priority="5126" operator="containsText" text="BÉLGICA">
      <formula>NOT(ISERROR(SEARCH("BÉLGICA",B23)))</formula>
    </cfRule>
    <cfRule type="containsText" dxfId="5336" priority="5127" operator="containsText" text="ESPAÑA">
      <formula>NOT(ISERROR(SEARCH("ESPAÑA",B23)))</formula>
    </cfRule>
    <cfRule type="containsText" dxfId="5335" priority="5128" operator="containsText" text="ALEMANIA">
      <formula>NOT(ISERROR(SEARCH("ALEMANIA",B23)))</formula>
    </cfRule>
    <cfRule type="containsText" dxfId="5334" priority="5129" operator="containsText" text="PAÍSES NÓRDICOS">
      <formula>NOT(ISERROR(SEARCH("PAÍSES NÓRDICOS",B23)))</formula>
    </cfRule>
    <cfRule type="containsText" dxfId="5333" priority="5130" operator="containsText" text="REINO UNIDO">
      <formula>NOT(ISERROR(SEARCH("REINO UNIDO",B23)))</formula>
    </cfRule>
    <cfRule type="containsText" dxfId="5332" priority="5131" operator="containsText" text="DINAMARCA">
      <formula>NOT(ISERROR(SEARCH("DINAMARCA",B23)))</formula>
    </cfRule>
    <cfRule type="containsText" dxfId="5331" priority="5132" operator="containsText" text="NORUEGA">
      <formula>NOT(ISERROR(SEARCH("NORUEGA",B23)))</formula>
    </cfRule>
    <cfRule type="containsText" dxfId="5330" priority="5133" operator="containsText" text="FINLANDIA">
      <formula>NOT(ISERROR(SEARCH("FINLANDIA",B23)))</formula>
    </cfRule>
    <cfRule type="containsText" dxfId="5329" priority="5134" operator="containsText" text="SUECIA">
      <formula>NOT(ISERROR(SEARCH("SUECIA",B23)))</formula>
    </cfRule>
  </conditionalFormatting>
  <conditionalFormatting sqref="B23">
    <cfRule type="containsText" dxfId="5328" priority="5101" operator="containsText" text="SUIZA">
      <formula>NOT(ISERROR(SEARCH("SUIZA",B23)))</formula>
    </cfRule>
    <cfRule type="containsText" dxfId="5327" priority="5102" operator="containsText" text="AUSTRIA">
      <formula>NOT(ISERROR(SEARCH("AUSTRIA",B23)))</formula>
    </cfRule>
    <cfRule type="containsText" dxfId="5326" priority="5103" operator="containsText" text="IRLANDA">
      <formula>NOT(ISERROR(SEARCH("IRLANDA",B23)))</formula>
    </cfRule>
    <cfRule type="containsText" dxfId="5325" priority="5104" operator="containsText" text="PAÍSES DEL ESTE">
      <formula>NOT(ISERROR(SEARCH("PAÍSES DEL ESTE",B23)))</formula>
    </cfRule>
    <cfRule type="containsText" dxfId="5324" priority="5105" operator="containsText" text="RUSIA">
      <formula>NOT(ISERROR(SEARCH("RUSIA",B23)))</formula>
    </cfRule>
    <cfRule type="containsText" dxfId="5323" priority="5106" operator="containsText" text="HOLANDA">
      <formula>NOT(ISERROR(SEARCH("HOLANDA",B23)))</formula>
    </cfRule>
    <cfRule type="containsText" dxfId="5322" priority="5107" operator="containsText" text="FRANCIA">
      <formula>NOT(ISERROR(SEARCH("FRANCIA",B23)))</formula>
    </cfRule>
    <cfRule type="containsText" dxfId="5321" priority="5108" operator="containsText" text="ITALIA">
      <formula>NOT(ISERROR(SEARCH("ITALIA",B23)))</formula>
    </cfRule>
    <cfRule type="containsText" dxfId="5320" priority="5109" operator="containsText" text="BÉLGICA">
      <formula>NOT(ISERROR(SEARCH("BÉLGICA",B23)))</formula>
    </cfRule>
    <cfRule type="containsText" dxfId="5319" priority="5110" operator="containsText" text="ESPAÑA">
      <formula>NOT(ISERROR(SEARCH("ESPAÑA",B23)))</formula>
    </cfRule>
    <cfRule type="containsText" dxfId="5318" priority="5111" operator="containsText" text="ALEMANIA">
      <formula>NOT(ISERROR(SEARCH("ALEMANIA",B23)))</formula>
    </cfRule>
    <cfRule type="containsText" dxfId="5317" priority="5112" operator="containsText" text="PAÍSES NÓRDICOS">
      <formula>NOT(ISERROR(SEARCH("PAÍSES NÓRDICOS",B23)))</formula>
    </cfRule>
    <cfRule type="containsText" dxfId="5316" priority="5113" operator="containsText" text="REINO UNIDO">
      <formula>NOT(ISERROR(SEARCH("REINO UNIDO",B23)))</formula>
    </cfRule>
    <cfRule type="containsText" dxfId="5315" priority="5114" operator="containsText" text="DINAMARCA">
      <formula>NOT(ISERROR(SEARCH("DINAMARCA",B23)))</formula>
    </cfRule>
    <cfRule type="containsText" dxfId="5314" priority="5115" operator="containsText" text="NORUEGA">
      <formula>NOT(ISERROR(SEARCH("NORUEGA",B23)))</formula>
    </cfRule>
    <cfRule type="containsText" dxfId="5313" priority="5116" operator="containsText" text="FINLANDIA">
      <formula>NOT(ISERROR(SEARCH("FINLANDIA",B23)))</formula>
    </cfRule>
    <cfRule type="containsText" dxfId="5312" priority="5117" operator="containsText" text="SUECIA">
      <formula>NOT(ISERROR(SEARCH("SUECIA",B23)))</formula>
    </cfRule>
  </conditionalFormatting>
  <conditionalFormatting sqref="B23">
    <cfRule type="containsText" dxfId="5311" priority="5084" operator="containsText" text="SUIZA">
      <formula>NOT(ISERROR(SEARCH("SUIZA",B23)))</formula>
    </cfRule>
    <cfRule type="containsText" dxfId="5310" priority="5085" operator="containsText" text="AUSTRIA">
      <formula>NOT(ISERROR(SEARCH("AUSTRIA",B23)))</formula>
    </cfRule>
    <cfRule type="containsText" dxfId="5309" priority="5086" operator="containsText" text="IRLANDA">
      <formula>NOT(ISERROR(SEARCH("IRLANDA",B23)))</formula>
    </cfRule>
    <cfRule type="containsText" dxfId="5308" priority="5087" operator="containsText" text="PAÍSES DEL ESTE">
      <formula>NOT(ISERROR(SEARCH("PAÍSES DEL ESTE",B23)))</formula>
    </cfRule>
    <cfRule type="containsText" dxfId="5307" priority="5088" operator="containsText" text="RUSIA">
      <formula>NOT(ISERROR(SEARCH("RUSIA",B23)))</formula>
    </cfRule>
    <cfRule type="containsText" dxfId="5306" priority="5089" operator="containsText" text="HOLANDA">
      <formula>NOT(ISERROR(SEARCH("HOLANDA",B23)))</formula>
    </cfRule>
    <cfRule type="containsText" dxfId="5305" priority="5090" operator="containsText" text="FRANCIA">
      <formula>NOT(ISERROR(SEARCH("FRANCIA",B23)))</formula>
    </cfRule>
    <cfRule type="containsText" dxfId="5304" priority="5091" operator="containsText" text="ITALIA">
      <formula>NOT(ISERROR(SEARCH("ITALIA",B23)))</formula>
    </cfRule>
    <cfRule type="containsText" dxfId="5303" priority="5092" operator="containsText" text="BÉLGICA">
      <formula>NOT(ISERROR(SEARCH("BÉLGICA",B23)))</formula>
    </cfRule>
    <cfRule type="containsText" dxfId="5302" priority="5093" operator="containsText" text="ESPAÑA">
      <formula>NOT(ISERROR(SEARCH("ESPAÑA",B23)))</formula>
    </cfRule>
    <cfRule type="containsText" dxfId="5301" priority="5094" operator="containsText" text="ALEMANIA">
      <formula>NOT(ISERROR(SEARCH("ALEMANIA",B23)))</formula>
    </cfRule>
    <cfRule type="containsText" dxfId="5300" priority="5095" operator="containsText" text="PAÍSES NÓRDICOS">
      <formula>NOT(ISERROR(SEARCH("PAÍSES NÓRDICOS",B23)))</formula>
    </cfRule>
    <cfRule type="containsText" dxfId="5299" priority="5096" operator="containsText" text="REINO UNIDO">
      <formula>NOT(ISERROR(SEARCH("REINO UNIDO",B23)))</formula>
    </cfRule>
    <cfRule type="containsText" dxfId="5298" priority="5097" operator="containsText" text="DINAMARCA">
      <formula>NOT(ISERROR(SEARCH("DINAMARCA",B23)))</formula>
    </cfRule>
    <cfRule type="containsText" dxfId="5297" priority="5098" operator="containsText" text="NORUEGA">
      <formula>NOT(ISERROR(SEARCH("NORUEGA",B23)))</formula>
    </cfRule>
    <cfRule type="containsText" dxfId="5296" priority="5099" operator="containsText" text="FINLANDIA">
      <formula>NOT(ISERROR(SEARCH("FINLANDIA",B23)))</formula>
    </cfRule>
    <cfRule type="containsText" dxfId="5295" priority="5100" operator="containsText" text="SUECIA">
      <formula>NOT(ISERROR(SEARCH("SUECIA",B23)))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2">
    <cfRule type="containsText" dxfId="5107" priority="4880" operator="containsText" text="SUIZA">
      <formula>NOT(ISERROR(SEARCH("SUIZA",B22)))</formula>
    </cfRule>
    <cfRule type="containsText" dxfId="5106" priority="4881" operator="containsText" text="AUSTRIA">
      <formula>NOT(ISERROR(SEARCH("AUSTRIA",B22)))</formula>
    </cfRule>
    <cfRule type="containsText" dxfId="5105" priority="4882" operator="containsText" text="IRLANDA">
      <formula>NOT(ISERROR(SEARCH("IRLANDA",B22)))</formula>
    </cfRule>
    <cfRule type="containsText" dxfId="5104" priority="4883" operator="containsText" text="PAÍSES DEL ESTE">
      <formula>NOT(ISERROR(SEARCH("PAÍSES DEL ESTE",B22)))</formula>
    </cfRule>
    <cfRule type="containsText" dxfId="5103" priority="4884" operator="containsText" text="RUSIA">
      <formula>NOT(ISERROR(SEARCH("RUSIA",B22)))</formula>
    </cfRule>
    <cfRule type="containsText" dxfId="5102" priority="4885" operator="containsText" text="HOLANDA">
      <formula>NOT(ISERROR(SEARCH("HOLANDA",B22)))</formula>
    </cfRule>
    <cfRule type="containsText" dxfId="5101" priority="4886" operator="containsText" text="FRANCIA">
      <formula>NOT(ISERROR(SEARCH("FRANCIA",B22)))</formula>
    </cfRule>
    <cfRule type="containsText" dxfId="5100" priority="4887" operator="containsText" text="ITALIA">
      <formula>NOT(ISERROR(SEARCH("ITALIA",B22)))</formula>
    </cfRule>
    <cfRule type="containsText" dxfId="5099" priority="4888" operator="containsText" text="BÉLGICA">
      <formula>NOT(ISERROR(SEARCH("BÉLGICA",B22)))</formula>
    </cfRule>
    <cfRule type="containsText" dxfId="5098" priority="4889" operator="containsText" text="ESPAÑA">
      <formula>NOT(ISERROR(SEARCH("ESPAÑA",B22)))</formula>
    </cfRule>
    <cfRule type="containsText" dxfId="5097" priority="4890" operator="containsText" text="ALEMANIA">
      <formula>NOT(ISERROR(SEARCH("ALEMANIA",B22)))</formula>
    </cfRule>
    <cfRule type="containsText" dxfId="5096" priority="4891" operator="containsText" text="PAÍSES NÓRDICOS">
      <formula>NOT(ISERROR(SEARCH("PAÍSES NÓRDICOS",B22)))</formula>
    </cfRule>
    <cfRule type="containsText" dxfId="5095" priority="4892" operator="containsText" text="REINO UNIDO">
      <formula>NOT(ISERROR(SEARCH("REINO UNIDO",B22)))</formula>
    </cfRule>
    <cfRule type="containsText" dxfId="5094" priority="4893" operator="containsText" text="DINAMARCA">
      <formula>NOT(ISERROR(SEARCH("DINAMARCA",B22)))</formula>
    </cfRule>
    <cfRule type="containsText" dxfId="5093" priority="4894" operator="containsText" text="NORUEGA">
      <formula>NOT(ISERROR(SEARCH("NORUEGA",B22)))</formula>
    </cfRule>
    <cfRule type="containsText" dxfId="5092" priority="4895" operator="containsText" text="FINLANDIA">
      <formula>NOT(ISERROR(SEARCH("FINLANDIA",B22)))</formula>
    </cfRule>
    <cfRule type="containsText" dxfId="5091" priority="4896" operator="containsText" text="SUECIA">
      <formula>NOT(ISERROR(SEARCH("SUECIA",B22)))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3">
    <cfRule type="containsText" dxfId="5056" priority="4829" operator="containsText" text="SUIZA">
      <formula>NOT(ISERROR(SEARCH("SUIZA",B23)))</formula>
    </cfRule>
    <cfRule type="containsText" dxfId="5055" priority="4830" operator="containsText" text="AUSTRIA">
      <formula>NOT(ISERROR(SEARCH("AUSTRIA",B23)))</formula>
    </cfRule>
    <cfRule type="containsText" dxfId="5054" priority="4831" operator="containsText" text="IRLANDA">
      <formula>NOT(ISERROR(SEARCH("IRLANDA",B23)))</formula>
    </cfRule>
    <cfRule type="containsText" dxfId="5053" priority="4832" operator="containsText" text="PAÍSES DEL ESTE">
      <formula>NOT(ISERROR(SEARCH("PAÍSES DEL ESTE",B23)))</formula>
    </cfRule>
    <cfRule type="containsText" dxfId="5052" priority="4833" operator="containsText" text="RUSIA">
      <formula>NOT(ISERROR(SEARCH("RUSIA",B23)))</formula>
    </cfRule>
    <cfRule type="containsText" dxfId="5051" priority="4834" operator="containsText" text="HOLANDA">
      <formula>NOT(ISERROR(SEARCH("HOLANDA",B23)))</formula>
    </cfRule>
    <cfRule type="containsText" dxfId="5050" priority="4835" operator="containsText" text="FRANCIA">
      <formula>NOT(ISERROR(SEARCH("FRANCIA",B23)))</formula>
    </cfRule>
    <cfRule type="containsText" dxfId="5049" priority="4836" operator="containsText" text="ITALIA">
      <formula>NOT(ISERROR(SEARCH("ITALIA",B23)))</formula>
    </cfRule>
    <cfRule type="containsText" dxfId="5048" priority="4837" operator="containsText" text="BÉLGICA">
      <formula>NOT(ISERROR(SEARCH("BÉLGICA",B23)))</formula>
    </cfRule>
    <cfRule type="containsText" dxfId="5047" priority="4838" operator="containsText" text="ESPAÑA">
      <formula>NOT(ISERROR(SEARCH("ESPAÑA",B23)))</formula>
    </cfRule>
    <cfRule type="containsText" dxfId="5046" priority="4839" operator="containsText" text="ALEMANIA">
      <formula>NOT(ISERROR(SEARCH("ALEMANIA",B23)))</formula>
    </cfRule>
    <cfRule type="containsText" dxfId="5045" priority="4840" operator="containsText" text="PAÍSES NÓRDICOS">
      <formula>NOT(ISERROR(SEARCH("PAÍSES NÓRDICOS",B23)))</formula>
    </cfRule>
    <cfRule type="containsText" dxfId="5044" priority="4841" operator="containsText" text="REINO UNIDO">
      <formula>NOT(ISERROR(SEARCH("REINO UNIDO",B23)))</formula>
    </cfRule>
    <cfRule type="containsText" dxfId="5043" priority="4842" operator="containsText" text="DINAMARCA">
      <formula>NOT(ISERROR(SEARCH("DINAMARCA",B23)))</formula>
    </cfRule>
    <cfRule type="containsText" dxfId="5042" priority="4843" operator="containsText" text="NORUEGA">
      <formula>NOT(ISERROR(SEARCH("NORUEGA",B23)))</formula>
    </cfRule>
    <cfRule type="containsText" dxfId="5041" priority="4844" operator="containsText" text="FINLANDIA">
      <formula>NOT(ISERROR(SEARCH("FINLANDIA",B23)))</formula>
    </cfRule>
    <cfRule type="containsText" dxfId="5040" priority="4845" operator="containsText" text="SUECIA">
      <formula>NOT(ISERROR(SEARCH("SUECIA",B23)))</formula>
    </cfRule>
  </conditionalFormatting>
  <conditionalFormatting sqref="B22">
    <cfRule type="containsText" dxfId="5039" priority="4812" operator="containsText" text="SUIZA">
      <formula>NOT(ISERROR(SEARCH("SUIZA",B22)))</formula>
    </cfRule>
    <cfRule type="containsText" dxfId="5038" priority="4813" operator="containsText" text="AUSTRIA">
      <formula>NOT(ISERROR(SEARCH("AUSTRIA",B22)))</formula>
    </cfRule>
    <cfRule type="containsText" dxfId="5037" priority="4814" operator="containsText" text="IRLANDA">
      <formula>NOT(ISERROR(SEARCH("IRLANDA",B22)))</formula>
    </cfRule>
    <cfRule type="containsText" dxfId="5036" priority="4815" operator="containsText" text="PAÍSES DEL ESTE">
      <formula>NOT(ISERROR(SEARCH("PAÍSES DEL ESTE",B22)))</formula>
    </cfRule>
    <cfRule type="containsText" dxfId="5035" priority="4816" operator="containsText" text="RUSIA">
      <formula>NOT(ISERROR(SEARCH("RUSIA",B22)))</formula>
    </cfRule>
    <cfRule type="containsText" dxfId="5034" priority="4817" operator="containsText" text="HOLANDA">
      <formula>NOT(ISERROR(SEARCH("HOLANDA",B22)))</formula>
    </cfRule>
    <cfRule type="containsText" dxfId="5033" priority="4818" operator="containsText" text="FRANCIA">
      <formula>NOT(ISERROR(SEARCH("FRANCIA",B22)))</formula>
    </cfRule>
    <cfRule type="containsText" dxfId="5032" priority="4819" operator="containsText" text="ITALIA">
      <formula>NOT(ISERROR(SEARCH("ITALIA",B22)))</formula>
    </cfRule>
    <cfRule type="containsText" dxfId="5031" priority="4820" operator="containsText" text="BÉLGICA">
      <formula>NOT(ISERROR(SEARCH("BÉLGICA",B22)))</formula>
    </cfRule>
    <cfRule type="containsText" dxfId="5030" priority="4821" operator="containsText" text="ESPAÑA">
      <formula>NOT(ISERROR(SEARCH("ESPAÑA",B22)))</formula>
    </cfRule>
    <cfRule type="containsText" dxfId="5029" priority="4822" operator="containsText" text="ALEMANIA">
      <formula>NOT(ISERROR(SEARCH("ALEMANIA",B22)))</formula>
    </cfRule>
    <cfRule type="containsText" dxfId="5028" priority="4823" operator="containsText" text="PAÍSES NÓRDICOS">
      <formula>NOT(ISERROR(SEARCH("PAÍSES NÓRDICOS",B22)))</formula>
    </cfRule>
    <cfRule type="containsText" dxfId="5027" priority="4824" operator="containsText" text="REINO UNIDO">
      <formula>NOT(ISERROR(SEARCH("REINO UNIDO",B22)))</formula>
    </cfRule>
    <cfRule type="containsText" dxfId="5026" priority="4825" operator="containsText" text="DINAMARCA">
      <formula>NOT(ISERROR(SEARCH("DINAMARCA",B22)))</formula>
    </cfRule>
    <cfRule type="containsText" dxfId="5025" priority="4826" operator="containsText" text="NORUEGA">
      <formula>NOT(ISERROR(SEARCH("NORUEGA",B22)))</formula>
    </cfRule>
    <cfRule type="containsText" dxfId="5024" priority="4827" operator="containsText" text="FINLANDIA">
      <formula>NOT(ISERROR(SEARCH("FINLANDIA",B22)))</formula>
    </cfRule>
    <cfRule type="containsText" dxfId="5023" priority="4828" operator="containsText" text="SUECIA">
      <formula>NOT(ISERROR(SEARCH("SUECIA",B22)))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3">
    <cfRule type="containsText" dxfId="5005" priority="4778" operator="containsText" text="SUIZA">
      <formula>NOT(ISERROR(SEARCH("SUIZA",B23)))</formula>
    </cfRule>
    <cfRule type="containsText" dxfId="5004" priority="4779" operator="containsText" text="AUSTRIA">
      <formula>NOT(ISERROR(SEARCH("AUSTRIA",B23)))</formula>
    </cfRule>
    <cfRule type="containsText" dxfId="5003" priority="4780" operator="containsText" text="IRLANDA">
      <formula>NOT(ISERROR(SEARCH("IRLANDA",B23)))</formula>
    </cfRule>
    <cfRule type="containsText" dxfId="5002" priority="4781" operator="containsText" text="PAÍSES DEL ESTE">
      <formula>NOT(ISERROR(SEARCH("PAÍSES DEL ESTE",B23)))</formula>
    </cfRule>
    <cfRule type="containsText" dxfId="5001" priority="4782" operator="containsText" text="RUSIA">
      <formula>NOT(ISERROR(SEARCH("RUSIA",B23)))</formula>
    </cfRule>
    <cfRule type="containsText" dxfId="5000" priority="4783" operator="containsText" text="HOLANDA">
      <formula>NOT(ISERROR(SEARCH("HOLANDA",B23)))</formula>
    </cfRule>
    <cfRule type="containsText" dxfId="4999" priority="4784" operator="containsText" text="FRANCIA">
      <formula>NOT(ISERROR(SEARCH("FRANCIA",B23)))</formula>
    </cfRule>
    <cfRule type="containsText" dxfId="4998" priority="4785" operator="containsText" text="ITALIA">
      <formula>NOT(ISERROR(SEARCH("ITALIA",B23)))</formula>
    </cfRule>
    <cfRule type="containsText" dxfId="4997" priority="4786" operator="containsText" text="BÉLGICA">
      <formula>NOT(ISERROR(SEARCH("BÉLGICA",B23)))</formula>
    </cfRule>
    <cfRule type="containsText" dxfId="4996" priority="4787" operator="containsText" text="ESPAÑA">
      <formula>NOT(ISERROR(SEARCH("ESPAÑA",B23)))</formula>
    </cfRule>
    <cfRule type="containsText" dxfId="4995" priority="4788" operator="containsText" text="ALEMANIA">
      <formula>NOT(ISERROR(SEARCH("ALEMANIA",B23)))</formula>
    </cfRule>
    <cfRule type="containsText" dxfId="4994" priority="4789" operator="containsText" text="PAÍSES NÓRDICOS">
      <formula>NOT(ISERROR(SEARCH("PAÍSES NÓRDICOS",B23)))</formula>
    </cfRule>
    <cfRule type="containsText" dxfId="4993" priority="4790" operator="containsText" text="REINO UNIDO">
      <formula>NOT(ISERROR(SEARCH("REINO UNIDO",B23)))</formula>
    </cfRule>
    <cfRule type="containsText" dxfId="4992" priority="4791" operator="containsText" text="DINAMARCA">
      <formula>NOT(ISERROR(SEARCH("DINAMARCA",B23)))</formula>
    </cfRule>
    <cfRule type="containsText" dxfId="4991" priority="4792" operator="containsText" text="NORUEGA">
      <formula>NOT(ISERROR(SEARCH("NORUEGA",B23)))</formula>
    </cfRule>
    <cfRule type="containsText" dxfId="4990" priority="4793" operator="containsText" text="FINLANDIA">
      <formula>NOT(ISERROR(SEARCH("FINLANDIA",B23)))</formula>
    </cfRule>
    <cfRule type="containsText" dxfId="4989" priority="4794" operator="containsText" text="SUECIA">
      <formula>NOT(ISERROR(SEARCH("SUECIA",B23)))</formula>
    </cfRule>
  </conditionalFormatting>
  <conditionalFormatting sqref="B23">
    <cfRule type="containsText" dxfId="4988" priority="4761" operator="containsText" text="SUIZA">
      <formula>NOT(ISERROR(SEARCH("SUIZA",B23)))</formula>
    </cfRule>
    <cfRule type="containsText" dxfId="4987" priority="4762" operator="containsText" text="AUSTRIA">
      <formula>NOT(ISERROR(SEARCH("AUSTRIA",B23)))</formula>
    </cfRule>
    <cfRule type="containsText" dxfId="4986" priority="4763" operator="containsText" text="IRLANDA">
      <formula>NOT(ISERROR(SEARCH("IRLANDA",B23)))</formula>
    </cfRule>
    <cfRule type="containsText" dxfId="4985" priority="4764" operator="containsText" text="PAÍSES DEL ESTE">
      <formula>NOT(ISERROR(SEARCH("PAÍSES DEL ESTE",B23)))</formula>
    </cfRule>
    <cfRule type="containsText" dxfId="4984" priority="4765" operator="containsText" text="RUSIA">
      <formula>NOT(ISERROR(SEARCH("RUSIA",B23)))</formula>
    </cfRule>
    <cfRule type="containsText" dxfId="4983" priority="4766" operator="containsText" text="HOLANDA">
      <formula>NOT(ISERROR(SEARCH("HOLANDA",B23)))</formula>
    </cfRule>
    <cfRule type="containsText" dxfId="4982" priority="4767" operator="containsText" text="FRANCIA">
      <formula>NOT(ISERROR(SEARCH("FRANCIA",B23)))</formula>
    </cfRule>
    <cfRule type="containsText" dxfId="4981" priority="4768" operator="containsText" text="ITALIA">
      <formula>NOT(ISERROR(SEARCH("ITALIA",B23)))</formula>
    </cfRule>
    <cfRule type="containsText" dxfId="4980" priority="4769" operator="containsText" text="BÉLGICA">
      <formula>NOT(ISERROR(SEARCH("BÉLGICA",B23)))</formula>
    </cfRule>
    <cfRule type="containsText" dxfId="4979" priority="4770" operator="containsText" text="ESPAÑA">
      <formula>NOT(ISERROR(SEARCH("ESPAÑA",B23)))</formula>
    </cfRule>
    <cfRule type="containsText" dxfId="4978" priority="4771" operator="containsText" text="ALEMANIA">
      <formula>NOT(ISERROR(SEARCH("ALEMANIA",B23)))</formula>
    </cfRule>
    <cfRule type="containsText" dxfId="4977" priority="4772" operator="containsText" text="PAÍSES NÓRDICOS">
      <formula>NOT(ISERROR(SEARCH("PAÍSES NÓRDICOS",B23)))</formula>
    </cfRule>
    <cfRule type="containsText" dxfId="4976" priority="4773" operator="containsText" text="REINO UNIDO">
      <formula>NOT(ISERROR(SEARCH("REINO UNIDO",B23)))</formula>
    </cfRule>
    <cfRule type="containsText" dxfId="4975" priority="4774" operator="containsText" text="DINAMARCA">
      <formula>NOT(ISERROR(SEARCH("DINAMARCA",B23)))</formula>
    </cfRule>
    <cfRule type="containsText" dxfId="4974" priority="4775" operator="containsText" text="NORUEGA">
      <formula>NOT(ISERROR(SEARCH("NORUEGA",B23)))</formula>
    </cfRule>
    <cfRule type="containsText" dxfId="4973" priority="4776" operator="containsText" text="FINLANDIA">
      <formula>NOT(ISERROR(SEARCH("FINLANDIA",B23)))</formula>
    </cfRule>
    <cfRule type="containsText" dxfId="4972" priority="4777" operator="containsText" text="SUECIA">
      <formula>NOT(ISERROR(SEARCH("SUECIA",B23)))</formula>
    </cfRule>
  </conditionalFormatting>
  <conditionalFormatting sqref="B23">
    <cfRule type="containsText" dxfId="4971" priority="4744" operator="containsText" text="SUIZA">
      <formula>NOT(ISERROR(SEARCH("SUIZA",B23)))</formula>
    </cfRule>
    <cfRule type="containsText" dxfId="4970" priority="4745" operator="containsText" text="AUSTRIA">
      <formula>NOT(ISERROR(SEARCH("AUSTRIA",B23)))</formula>
    </cfRule>
    <cfRule type="containsText" dxfId="4969" priority="4746" operator="containsText" text="IRLANDA">
      <formula>NOT(ISERROR(SEARCH("IRLANDA",B23)))</formula>
    </cfRule>
    <cfRule type="containsText" dxfId="4968" priority="4747" operator="containsText" text="PAÍSES DEL ESTE">
      <formula>NOT(ISERROR(SEARCH("PAÍSES DEL ESTE",B23)))</formula>
    </cfRule>
    <cfRule type="containsText" dxfId="4967" priority="4748" operator="containsText" text="RUSIA">
      <formula>NOT(ISERROR(SEARCH("RUSIA",B23)))</formula>
    </cfRule>
    <cfRule type="containsText" dxfId="4966" priority="4749" operator="containsText" text="HOLANDA">
      <formula>NOT(ISERROR(SEARCH("HOLANDA",B23)))</formula>
    </cfRule>
    <cfRule type="containsText" dxfId="4965" priority="4750" operator="containsText" text="FRANCIA">
      <formula>NOT(ISERROR(SEARCH("FRANCIA",B23)))</formula>
    </cfRule>
    <cfRule type="containsText" dxfId="4964" priority="4751" operator="containsText" text="ITALIA">
      <formula>NOT(ISERROR(SEARCH("ITALIA",B23)))</formula>
    </cfRule>
    <cfRule type="containsText" dxfId="4963" priority="4752" operator="containsText" text="BÉLGICA">
      <formula>NOT(ISERROR(SEARCH("BÉLGICA",B23)))</formula>
    </cfRule>
    <cfRule type="containsText" dxfId="4962" priority="4753" operator="containsText" text="ESPAÑA">
      <formula>NOT(ISERROR(SEARCH("ESPAÑA",B23)))</formula>
    </cfRule>
    <cfRule type="containsText" dxfId="4961" priority="4754" operator="containsText" text="ALEMANIA">
      <formula>NOT(ISERROR(SEARCH("ALEMANIA",B23)))</formula>
    </cfRule>
    <cfRule type="containsText" dxfId="4960" priority="4755" operator="containsText" text="PAÍSES NÓRDICOS">
      <formula>NOT(ISERROR(SEARCH("PAÍSES NÓRDICOS",B23)))</formula>
    </cfRule>
    <cfRule type="containsText" dxfId="4959" priority="4756" operator="containsText" text="REINO UNIDO">
      <formula>NOT(ISERROR(SEARCH("REINO UNIDO",B23)))</formula>
    </cfRule>
    <cfRule type="containsText" dxfId="4958" priority="4757" operator="containsText" text="DINAMARCA">
      <formula>NOT(ISERROR(SEARCH("DINAMARCA",B23)))</formula>
    </cfRule>
    <cfRule type="containsText" dxfId="4957" priority="4758" operator="containsText" text="NORUEGA">
      <formula>NOT(ISERROR(SEARCH("NORUEGA",B23)))</formula>
    </cfRule>
    <cfRule type="containsText" dxfId="4956" priority="4759" operator="containsText" text="FINLANDIA">
      <formula>NOT(ISERROR(SEARCH("FINLANDIA",B23)))</formula>
    </cfRule>
    <cfRule type="containsText" dxfId="4955" priority="4760" operator="containsText" text="SUECIA">
      <formula>NOT(ISERROR(SEARCH("SUECIA",B23)))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19">
    <cfRule type="containsText" dxfId="4546" priority="4319" operator="containsText" text="SUIZA">
      <formula>NOT(ISERROR(SEARCH("SUIZA",B19)))</formula>
    </cfRule>
    <cfRule type="containsText" dxfId="4545" priority="4320" operator="containsText" text="AUSTRIA">
      <formula>NOT(ISERROR(SEARCH("AUSTRIA",B19)))</formula>
    </cfRule>
    <cfRule type="containsText" dxfId="4544" priority="4321" operator="containsText" text="IRLANDA">
      <formula>NOT(ISERROR(SEARCH("IRLANDA",B19)))</formula>
    </cfRule>
    <cfRule type="containsText" dxfId="4543" priority="4322" operator="containsText" text="PAÍSES DEL ESTE">
      <formula>NOT(ISERROR(SEARCH("PAÍSES DEL ESTE",B19)))</formula>
    </cfRule>
    <cfRule type="containsText" dxfId="4542" priority="4323" operator="containsText" text="RUSIA">
      <formula>NOT(ISERROR(SEARCH("RUSIA",B19)))</formula>
    </cfRule>
    <cfRule type="containsText" dxfId="4541" priority="4324" operator="containsText" text="HOLANDA">
      <formula>NOT(ISERROR(SEARCH("HOLANDA",B19)))</formula>
    </cfRule>
    <cfRule type="containsText" dxfId="4540" priority="4325" operator="containsText" text="FRANCIA">
      <formula>NOT(ISERROR(SEARCH("FRANCIA",B19)))</formula>
    </cfRule>
    <cfRule type="containsText" dxfId="4539" priority="4326" operator="containsText" text="ITALIA">
      <formula>NOT(ISERROR(SEARCH("ITALIA",B19)))</formula>
    </cfRule>
    <cfRule type="containsText" dxfId="4538" priority="4327" operator="containsText" text="BÉLGICA">
      <formula>NOT(ISERROR(SEARCH("BÉLGICA",B19)))</formula>
    </cfRule>
    <cfRule type="containsText" dxfId="4537" priority="4328" operator="containsText" text="ESPAÑA">
      <formula>NOT(ISERROR(SEARCH("ESPAÑA",B19)))</formula>
    </cfRule>
    <cfRule type="containsText" dxfId="4536" priority="4329" operator="containsText" text="ALEMANIA">
      <formula>NOT(ISERROR(SEARCH("ALEMANIA",B19)))</formula>
    </cfRule>
    <cfRule type="containsText" dxfId="4535" priority="4330" operator="containsText" text="PAÍSES NÓRDICOS">
      <formula>NOT(ISERROR(SEARCH("PAÍSES NÓRDICOS",B19)))</formula>
    </cfRule>
    <cfRule type="containsText" dxfId="4534" priority="4331" operator="containsText" text="REINO UNIDO">
      <formula>NOT(ISERROR(SEARCH("REINO UNIDO",B19)))</formula>
    </cfRule>
    <cfRule type="containsText" dxfId="4533" priority="4332" operator="containsText" text="DINAMARCA">
      <formula>NOT(ISERROR(SEARCH("DINAMARCA",B19)))</formula>
    </cfRule>
    <cfRule type="containsText" dxfId="4532" priority="4333" operator="containsText" text="NORUEGA">
      <formula>NOT(ISERROR(SEARCH("NORUEGA",B19)))</formula>
    </cfRule>
    <cfRule type="containsText" dxfId="4531" priority="4334" operator="containsText" text="FINLANDIA">
      <formula>NOT(ISERROR(SEARCH("FINLANDIA",B19)))</formula>
    </cfRule>
    <cfRule type="containsText" dxfId="4530" priority="4335" operator="containsText" text="SUECIA">
      <formula>NOT(ISERROR(SEARCH("SUECIA",B19)))</formula>
    </cfRule>
  </conditionalFormatting>
  <conditionalFormatting sqref="B19">
    <cfRule type="containsText" dxfId="4529" priority="4302" operator="containsText" text="SUIZA">
      <formula>NOT(ISERROR(SEARCH("SUIZA",B19)))</formula>
    </cfRule>
    <cfRule type="containsText" dxfId="4528" priority="4303" operator="containsText" text="AUSTRIA">
      <formula>NOT(ISERROR(SEARCH("AUSTRIA",B19)))</formula>
    </cfRule>
    <cfRule type="containsText" dxfId="4527" priority="4304" operator="containsText" text="IRLANDA">
      <formula>NOT(ISERROR(SEARCH("IRLANDA",B19)))</formula>
    </cfRule>
    <cfRule type="containsText" dxfId="4526" priority="4305" operator="containsText" text="PAÍSES DEL ESTE">
      <formula>NOT(ISERROR(SEARCH("PAÍSES DEL ESTE",B19)))</formula>
    </cfRule>
    <cfRule type="containsText" dxfId="4525" priority="4306" operator="containsText" text="RUSIA">
      <formula>NOT(ISERROR(SEARCH("RUSIA",B19)))</formula>
    </cfRule>
    <cfRule type="containsText" dxfId="4524" priority="4307" operator="containsText" text="HOLANDA">
      <formula>NOT(ISERROR(SEARCH("HOLANDA",B19)))</formula>
    </cfRule>
    <cfRule type="containsText" dxfId="4523" priority="4308" operator="containsText" text="FRANCIA">
      <formula>NOT(ISERROR(SEARCH("FRANCIA",B19)))</formula>
    </cfRule>
    <cfRule type="containsText" dxfId="4522" priority="4309" operator="containsText" text="ITALIA">
      <formula>NOT(ISERROR(SEARCH("ITALIA",B19)))</formula>
    </cfRule>
    <cfRule type="containsText" dxfId="4521" priority="4310" operator="containsText" text="BÉLGICA">
      <formula>NOT(ISERROR(SEARCH("BÉLGICA",B19)))</formula>
    </cfRule>
    <cfRule type="containsText" dxfId="4520" priority="4311" operator="containsText" text="ESPAÑA">
      <formula>NOT(ISERROR(SEARCH("ESPAÑA",B19)))</formula>
    </cfRule>
    <cfRule type="containsText" dxfId="4519" priority="4312" operator="containsText" text="ALEMANIA">
      <formula>NOT(ISERROR(SEARCH("ALEMANIA",B19)))</formula>
    </cfRule>
    <cfRule type="containsText" dxfId="4518" priority="4313" operator="containsText" text="PAÍSES NÓRDICOS">
      <formula>NOT(ISERROR(SEARCH("PAÍSES NÓRDICOS",B19)))</formula>
    </cfRule>
    <cfRule type="containsText" dxfId="4517" priority="4314" operator="containsText" text="REINO UNIDO">
      <formula>NOT(ISERROR(SEARCH("REINO UNIDO",B19)))</formula>
    </cfRule>
    <cfRule type="containsText" dxfId="4516" priority="4315" operator="containsText" text="DINAMARCA">
      <formula>NOT(ISERROR(SEARCH("DINAMARCA",B19)))</formula>
    </cfRule>
    <cfRule type="containsText" dxfId="4515" priority="4316" operator="containsText" text="NORUEGA">
      <formula>NOT(ISERROR(SEARCH("NORUEGA",B19)))</formula>
    </cfRule>
    <cfRule type="containsText" dxfId="4514" priority="4317" operator="containsText" text="FINLANDIA">
      <formula>NOT(ISERROR(SEARCH("FINLANDIA",B19)))</formula>
    </cfRule>
    <cfRule type="containsText" dxfId="4513" priority="4318" operator="containsText" text="SUECIA">
      <formula>NOT(ISERROR(SEARCH("SUECIA",B19)))</formula>
    </cfRule>
  </conditionalFormatting>
  <conditionalFormatting sqref="B20:B21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19">
    <cfRule type="containsText" dxfId="4478" priority="4251" operator="containsText" text="SUIZA">
      <formula>NOT(ISERROR(SEARCH("SUIZA",B19)))</formula>
    </cfRule>
    <cfRule type="containsText" dxfId="4477" priority="4252" operator="containsText" text="AUSTRIA">
      <formula>NOT(ISERROR(SEARCH("AUSTRIA",B19)))</formula>
    </cfRule>
    <cfRule type="containsText" dxfId="4476" priority="4253" operator="containsText" text="IRLANDA">
      <formula>NOT(ISERROR(SEARCH("IRLANDA",B19)))</formula>
    </cfRule>
    <cfRule type="containsText" dxfId="4475" priority="4254" operator="containsText" text="PAÍSES DEL ESTE">
      <formula>NOT(ISERROR(SEARCH("PAÍSES DEL ESTE",B19)))</formula>
    </cfRule>
    <cfRule type="containsText" dxfId="4474" priority="4255" operator="containsText" text="RUSIA">
      <formula>NOT(ISERROR(SEARCH("RUSIA",B19)))</formula>
    </cfRule>
    <cfRule type="containsText" dxfId="4473" priority="4256" operator="containsText" text="HOLANDA">
      <formula>NOT(ISERROR(SEARCH("HOLANDA",B19)))</formula>
    </cfRule>
    <cfRule type="containsText" dxfId="4472" priority="4257" operator="containsText" text="FRANCIA">
      <formula>NOT(ISERROR(SEARCH("FRANCIA",B19)))</formula>
    </cfRule>
    <cfRule type="containsText" dxfId="4471" priority="4258" operator="containsText" text="ITALIA">
      <formula>NOT(ISERROR(SEARCH("ITALIA",B19)))</formula>
    </cfRule>
    <cfRule type="containsText" dxfId="4470" priority="4259" operator="containsText" text="BÉLGICA">
      <formula>NOT(ISERROR(SEARCH("BÉLGICA",B19)))</formula>
    </cfRule>
    <cfRule type="containsText" dxfId="4469" priority="4260" operator="containsText" text="ESPAÑA">
      <formula>NOT(ISERROR(SEARCH("ESPAÑA",B19)))</formula>
    </cfRule>
    <cfRule type="containsText" dxfId="4468" priority="4261" operator="containsText" text="ALEMANIA">
      <formula>NOT(ISERROR(SEARCH("ALEMANIA",B19)))</formula>
    </cfRule>
    <cfRule type="containsText" dxfId="4467" priority="4262" operator="containsText" text="PAÍSES NÓRDICOS">
      <formula>NOT(ISERROR(SEARCH("PAÍSES NÓRDICOS",B19)))</formula>
    </cfRule>
    <cfRule type="containsText" dxfId="4466" priority="4263" operator="containsText" text="REINO UNIDO">
      <formula>NOT(ISERROR(SEARCH("REINO UNIDO",B19)))</formula>
    </cfRule>
    <cfRule type="containsText" dxfId="4465" priority="4264" operator="containsText" text="DINAMARCA">
      <formula>NOT(ISERROR(SEARCH("DINAMARCA",B19)))</formula>
    </cfRule>
    <cfRule type="containsText" dxfId="4464" priority="4265" operator="containsText" text="NORUEGA">
      <formula>NOT(ISERROR(SEARCH("NORUEGA",B19)))</formula>
    </cfRule>
    <cfRule type="containsText" dxfId="4463" priority="4266" operator="containsText" text="FINLANDIA">
      <formula>NOT(ISERROR(SEARCH("FINLANDIA",B19)))</formula>
    </cfRule>
    <cfRule type="containsText" dxfId="4462" priority="4267" operator="containsText" text="SUECIA">
      <formula>NOT(ISERROR(SEARCH("SUECIA",B19)))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20:B21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19:B20">
    <cfRule type="containsText" dxfId="4410" priority="4183" operator="containsText" text="SUIZA">
      <formula>NOT(ISERROR(SEARCH("SUIZA",B19)))</formula>
    </cfRule>
    <cfRule type="containsText" dxfId="4409" priority="4184" operator="containsText" text="AUSTRIA">
      <formula>NOT(ISERROR(SEARCH("AUSTRIA",B19)))</formula>
    </cfRule>
    <cfRule type="containsText" dxfId="4408" priority="4185" operator="containsText" text="IRLANDA">
      <formula>NOT(ISERROR(SEARCH("IRLANDA",B19)))</formula>
    </cfRule>
    <cfRule type="containsText" dxfId="4407" priority="4186" operator="containsText" text="PAÍSES DEL ESTE">
      <formula>NOT(ISERROR(SEARCH("PAÍSES DEL ESTE",B19)))</formula>
    </cfRule>
    <cfRule type="containsText" dxfId="4406" priority="4187" operator="containsText" text="RUSIA">
      <formula>NOT(ISERROR(SEARCH("RUSIA",B19)))</formula>
    </cfRule>
    <cfRule type="containsText" dxfId="4405" priority="4188" operator="containsText" text="HOLANDA">
      <formula>NOT(ISERROR(SEARCH("HOLANDA",B19)))</formula>
    </cfRule>
    <cfRule type="containsText" dxfId="4404" priority="4189" operator="containsText" text="FRANCIA">
      <formula>NOT(ISERROR(SEARCH("FRANCIA",B19)))</formula>
    </cfRule>
    <cfRule type="containsText" dxfId="4403" priority="4190" operator="containsText" text="ITALIA">
      <formula>NOT(ISERROR(SEARCH("ITALIA",B19)))</formula>
    </cfRule>
    <cfRule type="containsText" dxfId="4402" priority="4191" operator="containsText" text="BÉLGICA">
      <formula>NOT(ISERROR(SEARCH("BÉLGICA",B19)))</formula>
    </cfRule>
    <cfRule type="containsText" dxfId="4401" priority="4192" operator="containsText" text="ESPAÑA">
      <formula>NOT(ISERROR(SEARCH("ESPAÑA",B19)))</formula>
    </cfRule>
    <cfRule type="containsText" dxfId="4400" priority="4193" operator="containsText" text="ALEMANIA">
      <formula>NOT(ISERROR(SEARCH("ALEMANIA",B19)))</formula>
    </cfRule>
    <cfRule type="containsText" dxfId="4399" priority="4194" operator="containsText" text="PAÍSES NÓRDICOS">
      <formula>NOT(ISERROR(SEARCH("PAÍSES NÓRDICOS",B19)))</formula>
    </cfRule>
    <cfRule type="containsText" dxfId="4398" priority="4195" operator="containsText" text="REINO UNIDO">
      <formula>NOT(ISERROR(SEARCH("REINO UNIDO",B19)))</formula>
    </cfRule>
    <cfRule type="containsText" dxfId="4397" priority="4196" operator="containsText" text="DINAMARCA">
      <formula>NOT(ISERROR(SEARCH("DINAMARCA",B19)))</formula>
    </cfRule>
    <cfRule type="containsText" dxfId="4396" priority="4197" operator="containsText" text="NORUEGA">
      <formula>NOT(ISERROR(SEARCH("NORUEGA",B19)))</formula>
    </cfRule>
    <cfRule type="containsText" dxfId="4395" priority="4198" operator="containsText" text="FINLANDIA">
      <formula>NOT(ISERROR(SEARCH("FINLANDIA",B19)))</formula>
    </cfRule>
    <cfRule type="containsText" dxfId="4394" priority="4199" operator="containsText" text="SUECIA">
      <formula>NOT(ISERROR(SEARCH("SUECIA",B19)))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0">
    <cfRule type="containsText" dxfId="4376" priority="4149" operator="containsText" text="SUIZA">
      <formula>NOT(ISERROR(SEARCH("SUIZA",B20)))</formula>
    </cfRule>
    <cfRule type="containsText" dxfId="4375" priority="4150" operator="containsText" text="AUSTRIA">
      <formula>NOT(ISERROR(SEARCH("AUSTRIA",B20)))</formula>
    </cfRule>
    <cfRule type="containsText" dxfId="4374" priority="4151" operator="containsText" text="IRLANDA">
      <formula>NOT(ISERROR(SEARCH("IRLANDA",B20)))</formula>
    </cfRule>
    <cfRule type="containsText" dxfId="4373" priority="4152" operator="containsText" text="PAÍSES DEL ESTE">
      <formula>NOT(ISERROR(SEARCH("PAÍSES DEL ESTE",B20)))</formula>
    </cfRule>
    <cfRule type="containsText" dxfId="4372" priority="4153" operator="containsText" text="RUSIA">
      <formula>NOT(ISERROR(SEARCH("RUSIA",B20)))</formula>
    </cfRule>
    <cfRule type="containsText" dxfId="4371" priority="4154" operator="containsText" text="HOLANDA">
      <formula>NOT(ISERROR(SEARCH("HOLANDA",B20)))</formula>
    </cfRule>
    <cfRule type="containsText" dxfId="4370" priority="4155" operator="containsText" text="FRANCIA">
      <formula>NOT(ISERROR(SEARCH("FRANCIA",B20)))</formula>
    </cfRule>
    <cfRule type="containsText" dxfId="4369" priority="4156" operator="containsText" text="ITALIA">
      <formula>NOT(ISERROR(SEARCH("ITALIA",B20)))</formula>
    </cfRule>
    <cfRule type="containsText" dxfId="4368" priority="4157" operator="containsText" text="BÉLGICA">
      <formula>NOT(ISERROR(SEARCH("BÉLGICA",B20)))</formula>
    </cfRule>
    <cfRule type="containsText" dxfId="4367" priority="4158" operator="containsText" text="ESPAÑA">
      <formula>NOT(ISERROR(SEARCH("ESPAÑA",B20)))</formula>
    </cfRule>
    <cfRule type="containsText" dxfId="4366" priority="4159" operator="containsText" text="ALEMANIA">
      <formula>NOT(ISERROR(SEARCH("ALEMANIA",B20)))</formula>
    </cfRule>
    <cfRule type="containsText" dxfId="4365" priority="4160" operator="containsText" text="PAÍSES NÓRDICOS">
      <formula>NOT(ISERROR(SEARCH("PAÍSES NÓRDICOS",B20)))</formula>
    </cfRule>
    <cfRule type="containsText" dxfId="4364" priority="4161" operator="containsText" text="REINO UNIDO">
      <formula>NOT(ISERROR(SEARCH("REINO UNIDO",B20)))</formula>
    </cfRule>
    <cfRule type="containsText" dxfId="4363" priority="4162" operator="containsText" text="DINAMARCA">
      <formula>NOT(ISERROR(SEARCH("DINAMARCA",B20)))</formula>
    </cfRule>
    <cfRule type="containsText" dxfId="4362" priority="4163" operator="containsText" text="NORUEGA">
      <formula>NOT(ISERROR(SEARCH("NORUEGA",B20)))</formula>
    </cfRule>
    <cfRule type="containsText" dxfId="4361" priority="4164" operator="containsText" text="FINLANDIA">
      <formula>NOT(ISERROR(SEARCH("FINLANDIA",B20)))</formula>
    </cfRule>
    <cfRule type="containsText" dxfId="4360" priority="4165" operator="containsText" text="SUECIA">
      <formula>NOT(ISERROR(SEARCH("SUECIA",B20)))</formula>
    </cfRule>
  </conditionalFormatting>
  <conditionalFormatting sqref="B20">
    <cfRule type="containsText" dxfId="4359" priority="4132" operator="containsText" text="SUIZA">
      <formula>NOT(ISERROR(SEARCH("SUIZA",B20)))</formula>
    </cfRule>
    <cfRule type="containsText" dxfId="4358" priority="4133" operator="containsText" text="AUSTRIA">
      <formula>NOT(ISERROR(SEARCH("AUSTRIA",B20)))</formula>
    </cfRule>
    <cfRule type="containsText" dxfId="4357" priority="4134" operator="containsText" text="IRLANDA">
      <formula>NOT(ISERROR(SEARCH("IRLANDA",B20)))</formula>
    </cfRule>
    <cfRule type="containsText" dxfId="4356" priority="4135" operator="containsText" text="PAÍSES DEL ESTE">
      <formula>NOT(ISERROR(SEARCH("PAÍSES DEL ESTE",B20)))</formula>
    </cfRule>
    <cfRule type="containsText" dxfId="4355" priority="4136" operator="containsText" text="RUSIA">
      <formula>NOT(ISERROR(SEARCH("RUSIA",B20)))</formula>
    </cfRule>
    <cfRule type="containsText" dxfId="4354" priority="4137" operator="containsText" text="HOLANDA">
      <formula>NOT(ISERROR(SEARCH("HOLANDA",B20)))</formula>
    </cfRule>
    <cfRule type="containsText" dxfId="4353" priority="4138" operator="containsText" text="FRANCIA">
      <formula>NOT(ISERROR(SEARCH("FRANCIA",B20)))</formula>
    </cfRule>
    <cfRule type="containsText" dxfId="4352" priority="4139" operator="containsText" text="ITALIA">
      <formula>NOT(ISERROR(SEARCH("ITALIA",B20)))</formula>
    </cfRule>
    <cfRule type="containsText" dxfId="4351" priority="4140" operator="containsText" text="BÉLGICA">
      <formula>NOT(ISERROR(SEARCH("BÉLGICA",B20)))</formula>
    </cfRule>
    <cfRule type="containsText" dxfId="4350" priority="4141" operator="containsText" text="ESPAÑA">
      <formula>NOT(ISERROR(SEARCH("ESPAÑA",B20)))</formula>
    </cfRule>
    <cfRule type="containsText" dxfId="4349" priority="4142" operator="containsText" text="ALEMANIA">
      <formula>NOT(ISERROR(SEARCH("ALEMANIA",B20)))</formula>
    </cfRule>
    <cfRule type="containsText" dxfId="4348" priority="4143" operator="containsText" text="PAÍSES NÓRDICOS">
      <formula>NOT(ISERROR(SEARCH("PAÍSES NÓRDICOS",B20)))</formula>
    </cfRule>
    <cfRule type="containsText" dxfId="4347" priority="4144" operator="containsText" text="REINO UNIDO">
      <formula>NOT(ISERROR(SEARCH("REINO UNIDO",B20)))</formula>
    </cfRule>
    <cfRule type="containsText" dxfId="4346" priority="4145" operator="containsText" text="DINAMARCA">
      <formula>NOT(ISERROR(SEARCH("DINAMARCA",B20)))</formula>
    </cfRule>
    <cfRule type="containsText" dxfId="4345" priority="4146" operator="containsText" text="NORUEGA">
      <formula>NOT(ISERROR(SEARCH("NORUEGA",B20)))</formula>
    </cfRule>
    <cfRule type="containsText" dxfId="4344" priority="4147" operator="containsText" text="FINLANDIA">
      <formula>NOT(ISERROR(SEARCH("FINLANDIA",B20)))</formula>
    </cfRule>
    <cfRule type="containsText" dxfId="4343" priority="4148" operator="containsText" text="SUECIA">
      <formula>NOT(ISERROR(SEARCH("SUECIA",B20)))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0">
    <cfRule type="containsText" dxfId="4325" priority="4098" operator="containsText" text="SUIZA">
      <formula>NOT(ISERROR(SEARCH("SUIZA",B20)))</formula>
    </cfRule>
    <cfRule type="containsText" dxfId="4324" priority="4099" operator="containsText" text="AUSTRIA">
      <formula>NOT(ISERROR(SEARCH("AUSTRIA",B20)))</formula>
    </cfRule>
    <cfRule type="containsText" dxfId="4323" priority="4100" operator="containsText" text="IRLANDA">
      <formula>NOT(ISERROR(SEARCH("IRLANDA",B20)))</formula>
    </cfRule>
    <cfRule type="containsText" dxfId="4322" priority="4101" operator="containsText" text="PAÍSES DEL ESTE">
      <formula>NOT(ISERROR(SEARCH("PAÍSES DEL ESTE",B20)))</formula>
    </cfRule>
    <cfRule type="containsText" dxfId="4321" priority="4102" operator="containsText" text="RUSIA">
      <formula>NOT(ISERROR(SEARCH("RUSIA",B20)))</formula>
    </cfRule>
    <cfRule type="containsText" dxfId="4320" priority="4103" operator="containsText" text="HOLANDA">
      <formula>NOT(ISERROR(SEARCH("HOLANDA",B20)))</formula>
    </cfRule>
    <cfRule type="containsText" dxfId="4319" priority="4104" operator="containsText" text="FRANCIA">
      <formula>NOT(ISERROR(SEARCH("FRANCIA",B20)))</formula>
    </cfRule>
    <cfRule type="containsText" dxfId="4318" priority="4105" operator="containsText" text="ITALIA">
      <formula>NOT(ISERROR(SEARCH("ITALIA",B20)))</formula>
    </cfRule>
    <cfRule type="containsText" dxfId="4317" priority="4106" operator="containsText" text="BÉLGICA">
      <formula>NOT(ISERROR(SEARCH("BÉLGICA",B20)))</formula>
    </cfRule>
    <cfRule type="containsText" dxfId="4316" priority="4107" operator="containsText" text="ESPAÑA">
      <formula>NOT(ISERROR(SEARCH("ESPAÑA",B20)))</formula>
    </cfRule>
    <cfRule type="containsText" dxfId="4315" priority="4108" operator="containsText" text="ALEMANIA">
      <formula>NOT(ISERROR(SEARCH("ALEMANIA",B20)))</formula>
    </cfRule>
    <cfRule type="containsText" dxfId="4314" priority="4109" operator="containsText" text="PAÍSES NÓRDICOS">
      <formula>NOT(ISERROR(SEARCH("PAÍSES NÓRDICOS",B20)))</formula>
    </cfRule>
    <cfRule type="containsText" dxfId="4313" priority="4110" operator="containsText" text="REINO UNIDO">
      <formula>NOT(ISERROR(SEARCH("REINO UNIDO",B20)))</formula>
    </cfRule>
    <cfRule type="containsText" dxfId="4312" priority="4111" operator="containsText" text="DINAMARCA">
      <formula>NOT(ISERROR(SEARCH("DINAMARCA",B20)))</formula>
    </cfRule>
    <cfRule type="containsText" dxfId="4311" priority="4112" operator="containsText" text="NORUEGA">
      <formula>NOT(ISERROR(SEARCH("NORUEGA",B20)))</formula>
    </cfRule>
    <cfRule type="containsText" dxfId="4310" priority="4113" operator="containsText" text="FINLANDIA">
      <formula>NOT(ISERROR(SEARCH("FINLANDIA",B20)))</formula>
    </cfRule>
    <cfRule type="containsText" dxfId="4309" priority="4114" operator="containsText" text="SUECIA">
      <formula>NOT(ISERROR(SEARCH("SUECIA",B20)))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0">
    <cfRule type="containsText" dxfId="4291" priority="4064" operator="containsText" text="SUIZA">
      <formula>NOT(ISERROR(SEARCH("SUIZA",B20)))</formula>
    </cfRule>
    <cfRule type="containsText" dxfId="4290" priority="4065" operator="containsText" text="AUSTRIA">
      <formula>NOT(ISERROR(SEARCH("AUSTRIA",B20)))</formula>
    </cfRule>
    <cfRule type="containsText" dxfId="4289" priority="4066" operator="containsText" text="IRLANDA">
      <formula>NOT(ISERROR(SEARCH("IRLANDA",B20)))</formula>
    </cfRule>
    <cfRule type="containsText" dxfId="4288" priority="4067" operator="containsText" text="PAÍSES DEL ESTE">
      <formula>NOT(ISERROR(SEARCH("PAÍSES DEL ESTE",B20)))</formula>
    </cfRule>
    <cfRule type="containsText" dxfId="4287" priority="4068" operator="containsText" text="RUSIA">
      <formula>NOT(ISERROR(SEARCH("RUSIA",B20)))</formula>
    </cfRule>
    <cfRule type="containsText" dxfId="4286" priority="4069" operator="containsText" text="HOLANDA">
      <formula>NOT(ISERROR(SEARCH("HOLANDA",B20)))</formula>
    </cfRule>
    <cfRule type="containsText" dxfId="4285" priority="4070" operator="containsText" text="FRANCIA">
      <formula>NOT(ISERROR(SEARCH("FRANCIA",B20)))</formula>
    </cfRule>
    <cfRule type="containsText" dxfId="4284" priority="4071" operator="containsText" text="ITALIA">
      <formula>NOT(ISERROR(SEARCH("ITALIA",B20)))</formula>
    </cfRule>
    <cfRule type="containsText" dxfId="4283" priority="4072" operator="containsText" text="BÉLGICA">
      <formula>NOT(ISERROR(SEARCH("BÉLGICA",B20)))</formula>
    </cfRule>
    <cfRule type="containsText" dxfId="4282" priority="4073" operator="containsText" text="ESPAÑA">
      <formula>NOT(ISERROR(SEARCH("ESPAÑA",B20)))</formula>
    </cfRule>
    <cfRule type="containsText" dxfId="4281" priority="4074" operator="containsText" text="ALEMANIA">
      <formula>NOT(ISERROR(SEARCH("ALEMANIA",B20)))</formula>
    </cfRule>
    <cfRule type="containsText" dxfId="4280" priority="4075" operator="containsText" text="PAÍSES NÓRDICOS">
      <formula>NOT(ISERROR(SEARCH("PAÍSES NÓRDICOS",B20)))</formula>
    </cfRule>
    <cfRule type="containsText" dxfId="4279" priority="4076" operator="containsText" text="REINO UNIDO">
      <formula>NOT(ISERROR(SEARCH("REINO UNIDO",B20)))</formula>
    </cfRule>
    <cfRule type="containsText" dxfId="4278" priority="4077" operator="containsText" text="DINAMARCA">
      <formula>NOT(ISERROR(SEARCH("DINAMARCA",B20)))</formula>
    </cfRule>
    <cfRule type="containsText" dxfId="4277" priority="4078" operator="containsText" text="NORUEGA">
      <formula>NOT(ISERROR(SEARCH("NORUEGA",B20)))</formula>
    </cfRule>
    <cfRule type="containsText" dxfId="4276" priority="4079" operator="containsText" text="FINLANDIA">
      <formula>NOT(ISERROR(SEARCH("FINLANDIA",B20)))</formula>
    </cfRule>
    <cfRule type="containsText" dxfId="4275" priority="4080" operator="containsText" text="SUECIA">
      <formula>NOT(ISERROR(SEARCH("SUECIA",B20)))</formula>
    </cfRule>
  </conditionalFormatting>
  <conditionalFormatting sqref="B21">
    <cfRule type="containsText" dxfId="4274" priority="4047" operator="containsText" text="SUIZA">
      <formula>NOT(ISERROR(SEARCH("SUIZA",B21)))</formula>
    </cfRule>
    <cfRule type="containsText" dxfId="4273" priority="4048" operator="containsText" text="AUSTRIA">
      <formula>NOT(ISERROR(SEARCH("AUSTRIA",B21)))</formula>
    </cfRule>
    <cfRule type="containsText" dxfId="4272" priority="4049" operator="containsText" text="IRLANDA">
      <formula>NOT(ISERROR(SEARCH("IRLANDA",B21)))</formula>
    </cfRule>
    <cfRule type="containsText" dxfId="4271" priority="4050" operator="containsText" text="PAÍSES DEL ESTE">
      <formula>NOT(ISERROR(SEARCH("PAÍSES DEL ESTE",B21)))</formula>
    </cfRule>
    <cfRule type="containsText" dxfId="4270" priority="4051" operator="containsText" text="RUSIA">
      <formula>NOT(ISERROR(SEARCH("RUSIA",B21)))</formula>
    </cfRule>
    <cfRule type="containsText" dxfId="4269" priority="4052" operator="containsText" text="HOLANDA">
      <formula>NOT(ISERROR(SEARCH("HOLANDA",B21)))</formula>
    </cfRule>
    <cfRule type="containsText" dxfId="4268" priority="4053" operator="containsText" text="FRANCIA">
      <formula>NOT(ISERROR(SEARCH("FRANCIA",B21)))</formula>
    </cfRule>
    <cfRule type="containsText" dxfId="4267" priority="4054" operator="containsText" text="ITALIA">
      <formula>NOT(ISERROR(SEARCH("ITALIA",B21)))</formula>
    </cfRule>
    <cfRule type="containsText" dxfId="4266" priority="4055" operator="containsText" text="BÉLGICA">
      <formula>NOT(ISERROR(SEARCH("BÉLGICA",B21)))</formula>
    </cfRule>
    <cfRule type="containsText" dxfId="4265" priority="4056" operator="containsText" text="ESPAÑA">
      <formula>NOT(ISERROR(SEARCH("ESPAÑA",B21)))</formula>
    </cfRule>
    <cfRule type="containsText" dxfId="4264" priority="4057" operator="containsText" text="ALEMANIA">
      <formula>NOT(ISERROR(SEARCH("ALEMANIA",B21)))</formula>
    </cfRule>
    <cfRule type="containsText" dxfId="4263" priority="4058" operator="containsText" text="PAÍSES NÓRDICOS">
      <formula>NOT(ISERROR(SEARCH("PAÍSES NÓRDICOS",B21)))</formula>
    </cfRule>
    <cfRule type="containsText" dxfId="4262" priority="4059" operator="containsText" text="REINO UNIDO">
      <formula>NOT(ISERROR(SEARCH("REINO UNIDO",B21)))</formula>
    </cfRule>
    <cfRule type="containsText" dxfId="4261" priority="4060" operator="containsText" text="DINAMARCA">
      <formula>NOT(ISERROR(SEARCH("DINAMARCA",B21)))</formula>
    </cfRule>
    <cfRule type="containsText" dxfId="4260" priority="4061" operator="containsText" text="NORUEGA">
      <formula>NOT(ISERROR(SEARCH("NORUEGA",B21)))</formula>
    </cfRule>
    <cfRule type="containsText" dxfId="4259" priority="4062" operator="containsText" text="FINLANDIA">
      <formula>NOT(ISERROR(SEARCH("FINLANDIA",B21)))</formula>
    </cfRule>
    <cfRule type="containsText" dxfId="4258" priority="4063" operator="containsText" text="SUECIA">
      <formula>NOT(ISERROR(SEARCH("SUECIA",B21)))</formula>
    </cfRule>
  </conditionalFormatting>
  <conditionalFormatting sqref="B21">
    <cfRule type="containsText" dxfId="4257" priority="4030" operator="containsText" text="SUIZA">
      <formula>NOT(ISERROR(SEARCH("SUIZA",B21)))</formula>
    </cfRule>
    <cfRule type="containsText" dxfId="4256" priority="4031" operator="containsText" text="AUSTRIA">
      <formula>NOT(ISERROR(SEARCH("AUSTRIA",B21)))</formula>
    </cfRule>
    <cfRule type="containsText" dxfId="4255" priority="4032" operator="containsText" text="IRLANDA">
      <formula>NOT(ISERROR(SEARCH("IRLANDA",B21)))</formula>
    </cfRule>
    <cfRule type="containsText" dxfId="4254" priority="4033" operator="containsText" text="PAÍSES DEL ESTE">
      <formula>NOT(ISERROR(SEARCH("PAÍSES DEL ESTE",B21)))</formula>
    </cfRule>
    <cfRule type="containsText" dxfId="4253" priority="4034" operator="containsText" text="RUSIA">
      <formula>NOT(ISERROR(SEARCH("RUSIA",B21)))</formula>
    </cfRule>
    <cfRule type="containsText" dxfId="4252" priority="4035" operator="containsText" text="HOLANDA">
      <formula>NOT(ISERROR(SEARCH("HOLANDA",B21)))</formula>
    </cfRule>
    <cfRule type="containsText" dxfId="4251" priority="4036" operator="containsText" text="FRANCIA">
      <formula>NOT(ISERROR(SEARCH("FRANCIA",B21)))</formula>
    </cfRule>
    <cfRule type="containsText" dxfId="4250" priority="4037" operator="containsText" text="ITALIA">
      <formula>NOT(ISERROR(SEARCH("ITALIA",B21)))</formula>
    </cfRule>
    <cfRule type="containsText" dxfId="4249" priority="4038" operator="containsText" text="BÉLGICA">
      <formula>NOT(ISERROR(SEARCH("BÉLGICA",B21)))</formula>
    </cfRule>
    <cfRule type="containsText" dxfId="4248" priority="4039" operator="containsText" text="ESPAÑA">
      <formula>NOT(ISERROR(SEARCH("ESPAÑA",B21)))</formula>
    </cfRule>
    <cfRule type="containsText" dxfId="4247" priority="4040" operator="containsText" text="ALEMANIA">
      <formula>NOT(ISERROR(SEARCH("ALEMANIA",B21)))</formula>
    </cfRule>
    <cfRule type="containsText" dxfId="4246" priority="4041" operator="containsText" text="PAÍSES NÓRDICOS">
      <formula>NOT(ISERROR(SEARCH("PAÍSES NÓRDICOS",B21)))</formula>
    </cfRule>
    <cfRule type="containsText" dxfId="4245" priority="4042" operator="containsText" text="REINO UNIDO">
      <formula>NOT(ISERROR(SEARCH("REINO UNIDO",B21)))</formula>
    </cfRule>
    <cfRule type="containsText" dxfId="4244" priority="4043" operator="containsText" text="DINAMARCA">
      <formula>NOT(ISERROR(SEARCH("DINAMARCA",B21)))</formula>
    </cfRule>
    <cfRule type="containsText" dxfId="4243" priority="4044" operator="containsText" text="NORUEGA">
      <formula>NOT(ISERROR(SEARCH("NORUEGA",B21)))</formula>
    </cfRule>
    <cfRule type="containsText" dxfId="4242" priority="4045" operator="containsText" text="FINLANDIA">
      <formula>NOT(ISERROR(SEARCH("FINLANDIA",B21)))</formula>
    </cfRule>
    <cfRule type="containsText" dxfId="4241" priority="4046" operator="containsText" text="SUECIA">
      <formula>NOT(ISERROR(SEARCH("SUECIA",B21)))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21">
    <cfRule type="containsText" dxfId="4189" priority="3962" operator="containsText" text="SUIZA">
      <formula>NOT(ISERROR(SEARCH("SUIZA",B21)))</formula>
    </cfRule>
    <cfRule type="containsText" dxfId="4188" priority="3963" operator="containsText" text="AUSTRIA">
      <formula>NOT(ISERROR(SEARCH("AUSTRIA",B21)))</formula>
    </cfRule>
    <cfRule type="containsText" dxfId="4187" priority="3964" operator="containsText" text="IRLANDA">
      <formula>NOT(ISERROR(SEARCH("IRLANDA",B21)))</formula>
    </cfRule>
    <cfRule type="containsText" dxfId="4186" priority="3965" operator="containsText" text="PAÍSES DEL ESTE">
      <formula>NOT(ISERROR(SEARCH("PAÍSES DEL ESTE",B21)))</formula>
    </cfRule>
    <cfRule type="containsText" dxfId="4185" priority="3966" operator="containsText" text="RUSIA">
      <formula>NOT(ISERROR(SEARCH("RUSIA",B21)))</formula>
    </cfRule>
    <cfRule type="containsText" dxfId="4184" priority="3967" operator="containsText" text="HOLANDA">
      <formula>NOT(ISERROR(SEARCH("HOLANDA",B21)))</formula>
    </cfRule>
    <cfRule type="containsText" dxfId="4183" priority="3968" operator="containsText" text="FRANCIA">
      <formula>NOT(ISERROR(SEARCH("FRANCIA",B21)))</formula>
    </cfRule>
    <cfRule type="containsText" dxfId="4182" priority="3969" operator="containsText" text="ITALIA">
      <formula>NOT(ISERROR(SEARCH("ITALIA",B21)))</formula>
    </cfRule>
    <cfRule type="containsText" dxfId="4181" priority="3970" operator="containsText" text="BÉLGICA">
      <formula>NOT(ISERROR(SEARCH("BÉLGICA",B21)))</formula>
    </cfRule>
    <cfRule type="containsText" dxfId="4180" priority="3971" operator="containsText" text="ESPAÑA">
      <formula>NOT(ISERROR(SEARCH("ESPAÑA",B21)))</formula>
    </cfRule>
    <cfRule type="containsText" dxfId="4179" priority="3972" operator="containsText" text="ALEMANIA">
      <formula>NOT(ISERROR(SEARCH("ALEMANIA",B21)))</formula>
    </cfRule>
    <cfRule type="containsText" dxfId="4178" priority="3973" operator="containsText" text="PAÍSES NÓRDICOS">
      <formula>NOT(ISERROR(SEARCH("PAÍSES NÓRDICOS",B21)))</formula>
    </cfRule>
    <cfRule type="containsText" dxfId="4177" priority="3974" operator="containsText" text="REINO UNIDO">
      <formula>NOT(ISERROR(SEARCH("REINO UNIDO",B21)))</formula>
    </cfRule>
    <cfRule type="containsText" dxfId="4176" priority="3975" operator="containsText" text="DINAMARCA">
      <formula>NOT(ISERROR(SEARCH("DINAMARCA",B21)))</formula>
    </cfRule>
    <cfRule type="containsText" dxfId="4175" priority="3976" operator="containsText" text="NORUEGA">
      <formula>NOT(ISERROR(SEARCH("NORUEGA",B21)))</formula>
    </cfRule>
    <cfRule type="containsText" dxfId="4174" priority="3977" operator="containsText" text="FINLANDIA">
      <formula>NOT(ISERROR(SEARCH("FINLANDIA",B21)))</formula>
    </cfRule>
    <cfRule type="containsText" dxfId="4173" priority="3978" operator="containsText" text="SUECIA">
      <formula>NOT(ISERROR(SEARCH("SUECIA",B21)))</formula>
    </cfRule>
  </conditionalFormatting>
  <conditionalFormatting sqref="B20">
    <cfRule type="containsText" dxfId="4172" priority="3945" operator="containsText" text="SUIZA">
      <formula>NOT(ISERROR(SEARCH("SUIZA",B20)))</formula>
    </cfRule>
    <cfRule type="containsText" dxfId="4171" priority="3946" operator="containsText" text="AUSTRIA">
      <formula>NOT(ISERROR(SEARCH("AUSTRIA",B20)))</formula>
    </cfRule>
    <cfRule type="containsText" dxfId="4170" priority="3947" operator="containsText" text="IRLANDA">
      <formula>NOT(ISERROR(SEARCH("IRLANDA",B20)))</formula>
    </cfRule>
    <cfRule type="containsText" dxfId="4169" priority="3948" operator="containsText" text="PAÍSES DEL ESTE">
      <formula>NOT(ISERROR(SEARCH("PAÍSES DEL ESTE",B20)))</formula>
    </cfRule>
    <cfRule type="containsText" dxfId="4168" priority="3949" operator="containsText" text="RUSIA">
      <formula>NOT(ISERROR(SEARCH("RUSIA",B20)))</formula>
    </cfRule>
    <cfRule type="containsText" dxfId="4167" priority="3950" operator="containsText" text="HOLANDA">
      <formula>NOT(ISERROR(SEARCH("HOLANDA",B20)))</formula>
    </cfRule>
    <cfRule type="containsText" dxfId="4166" priority="3951" operator="containsText" text="FRANCIA">
      <formula>NOT(ISERROR(SEARCH("FRANCIA",B20)))</formula>
    </cfRule>
    <cfRule type="containsText" dxfId="4165" priority="3952" operator="containsText" text="ITALIA">
      <formula>NOT(ISERROR(SEARCH("ITALIA",B20)))</formula>
    </cfRule>
    <cfRule type="containsText" dxfId="4164" priority="3953" operator="containsText" text="BÉLGICA">
      <formula>NOT(ISERROR(SEARCH("BÉLGICA",B20)))</formula>
    </cfRule>
    <cfRule type="containsText" dxfId="4163" priority="3954" operator="containsText" text="ESPAÑA">
      <formula>NOT(ISERROR(SEARCH("ESPAÑA",B20)))</formula>
    </cfRule>
    <cfRule type="containsText" dxfId="4162" priority="3955" operator="containsText" text="ALEMANIA">
      <formula>NOT(ISERROR(SEARCH("ALEMANIA",B20)))</formula>
    </cfRule>
    <cfRule type="containsText" dxfId="4161" priority="3956" operator="containsText" text="PAÍSES NÓRDICOS">
      <formula>NOT(ISERROR(SEARCH("PAÍSES NÓRDICOS",B20)))</formula>
    </cfRule>
    <cfRule type="containsText" dxfId="4160" priority="3957" operator="containsText" text="REINO UNIDO">
      <formula>NOT(ISERROR(SEARCH("REINO UNIDO",B20)))</formula>
    </cfRule>
    <cfRule type="containsText" dxfId="4159" priority="3958" operator="containsText" text="DINAMARCA">
      <formula>NOT(ISERROR(SEARCH("DINAMARCA",B20)))</formula>
    </cfRule>
    <cfRule type="containsText" dxfId="4158" priority="3959" operator="containsText" text="NORUEGA">
      <formula>NOT(ISERROR(SEARCH("NORUEGA",B20)))</formula>
    </cfRule>
    <cfRule type="containsText" dxfId="4157" priority="3960" operator="containsText" text="FINLANDIA">
      <formula>NOT(ISERROR(SEARCH("FINLANDIA",B20)))</formula>
    </cfRule>
    <cfRule type="containsText" dxfId="4156" priority="3961" operator="containsText" text="SUECIA">
      <formula>NOT(ISERROR(SEARCH("SUECIA",B20)))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0">
    <cfRule type="containsText" dxfId="4138" priority="3911" operator="containsText" text="SUIZA">
      <formula>NOT(ISERROR(SEARCH("SUIZA",B20)))</formula>
    </cfRule>
    <cfRule type="containsText" dxfId="4137" priority="3912" operator="containsText" text="AUSTRIA">
      <formula>NOT(ISERROR(SEARCH("AUSTRIA",B20)))</formula>
    </cfRule>
    <cfRule type="containsText" dxfId="4136" priority="3913" operator="containsText" text="IRLANDA">
      <formula>NOT(ISERROR(SEARCH("IRLANDA",B20)))</formula>
    </cfRule>
    <cfRule type="containsText" dxfId="4135" priority="3914" operator="containsText" text="PAÍSES DEL ESTE">
      <formula>NOT(ISERROR(SEARCH("PAÍSES DEL ESTE",B20)))</formula>
    </cfRule>
    <cfRule type="containsText" dxfId="4134" priority="3915" operator="containsText" text="RUSIA">
      <formula>NOT(ISERROR(SEARCH("RUSIA",B20)))</formula>
    </cfRule>
    <cfRule type="containsText" dxfId="4133" priority="3916" operator="containsText" text="HOLANDA">
      <formula>NOT(ISERROR(SEARCH("HOLANDA",B20)))</formula>
    </cfRule>
    <cfRule type="containsText" dxfId="4132" priority="3917" operator="containsText" text="FRANCIA">
      <formula>NOT(ISERROR(SEARCH("FRANCIA",B20)))</formula>
    </cfRule>
    <cfRule type="containsText" dxfId="4131" priority="3918" operator="containsText" text="ITALIA">
      <formula>NOT(ISERROR(SEARCH("ITALIA",B20)))</formula>
    </cfRule>
    <cfRule type="containsText" dxfId="4130" priority="3919" operator="containsText" text="BÉLGICA">
      <formula>NOT(ISERROR(SEARCH("BÉLGICA",B20)))</formula>
    </cfRule>
    <cfRule type="containsText" dxfId="4129" priority="3920" operator="containsText" text="ESPAÑA">
      <formula>NOT(ISERROR(SEARCH("ESPAÑA",B20)))</formula>
    </cfRule>
    <cfRule type="containsText" dxfId="4128" priority="3921" operator="containsText" text="ALEMANIA">
      <formula>NOT(ISERROR(SEARCH("ALEMANIA",B20)))</formula>
    </cfRule>
    <cfRule type="containsText" dxfId="4127" priority="3922" operator="containsText" text="PAÍSES NÓRDICOS">
      <formula>NOT(ISERROR(SEARCH("PAÍSES NÓRDICOS",B20)))</formula>
    </cfRule>
    <cfRule type="containsText" dxfId="4126" priority="3923" operator="containsText" text="REINO UNIDO">
      <formula>NOT(ISERROR(SEARCH("REINO UNIDO",B20)))</formula>
    </cfRule>
    <cfRule type="containsText" dxfId="4125" priority="3924" operator="containsText" text="DINAMARCA">
      <formula>NOT(ISERROR(SEARCH("DINAMARCA",B20)))</formula>
    </cfRule>
    <cfRule type="containsText" dxfId="4124" priority="3925" operator="containsText" text="NORUEGA">
      <formula>NOT(ISERROR(SEARCH("NORUEGA",B20)))</formula>
    </cfRule>
    <cfRule type="containsText" dxfId="4123" priority="3926" operator="containsText" text="FINLANDIA">
      <formula>NOT(ISERROR(SEARCH("FINLANDIA",B20)))</formula>
    </cfRule>
    <cfRule type="containsText" dxfId="4122" priority="3927" operator="containsText" text="SUECIA">
      <formula>NOT(ISERROR(SEARCH("SUECIA",B20)))</formula>
    </cfRule>
  </conditionalFormatting>
  <conditionalFormatting sqref="B21">
    <cfRule type="containsText" dxfId="4121" priority="3894" operator="containsText" text="SUIZA">
      <formula>NOT(ISERROR(SEARCH("SUIZA",B21)))</formula>
    </cfRule>
    <cfRule type="containsText" dxfId="4120" priority="3895" operator="containsText" text="AUSTRIA">
      <formula>NOT(ISERROR(SEARCH("AUSTRIA",B21)))</formula>
    </cfRule>
    <cfRule type="containsText" dxfId="4119" priority="3896" operator="containsText" text="IRLANDA">
      <formula>NOT(ISERROR(SEARCH("IRLANDA",B21)))</formula>
    </cfRule>
    <cfRule type="containsText" dxfId="4118" priority="3897" operator="containsText" text="PAÍSES DEL ESTE">
      <formula>NOT(ISERROR(SEARCH("PAÍSES DEL ESTE",B21)))</formula>
    </cfRule>
    <cfRule type="containsText" dxfId="4117" priority="3898" operator="containsText" text="RUSIA">
      <formula>NOT(ISERROR(SEARCH("RUSIA",B21)))</formula>
    </cfRule>
    <cfRule type="containsText" dxfId="4116" priority="3899" operator="containsText" text="HOLANDA">
      <formula>NOT(ISERROR(SEARCH("HOLANDA",B21)))</formula>
    </cfRule>
    <cfRule type="containsText" dxfId="4115" priority="3900" operator="containsText" text="FRANCIA">
      <formula>NOT(ISERROR(SEARCH("FRANCIA",B21)))</formula>
    </cfRule>
    <cfRule type="containsText" dxfId="4114" priority="3901" operator="containsText" text="ITALIA">
      <formula>NOT(ISERROR(SEARCH("ITALIA",B21)))</formula>
    </cfRule>
    <cfRule type="containsText" dxfId="4113" priority="3902" operator="containsText" text="BÉLGICA">
      <formula>NOT(ISERROR(SEARCH("BÉLGICA",B21)))</formula>
    </cfRule>
    <cfRule type="containsText" dxfId="4112" priority="3903" operator="containsText" text="ESPAÑA">
      <formula>NOT(ISERROR(SEARCH("ESPAÑA",B21)))</formula>
    </cfRule>
    <cfRule type="containsText" dxfId="4111" priority="3904" operator="containsText" text="ALEMANIA">
      <formula>NOT(ISERROR(SEARCH("ALEMANIA",B21)))</formula>
    </cfRule>
    <cfRule type="containsText" dxfId="4110" priority="3905" operator="containsText" text="PAÍSES NÓRDICOS">
      <formula>NOT(ISERROR(SEARCH("PAÍSES NÓRDICOS",B21)))</formula>
    </cfRule>
    <cfRule type="containsText" dxfId="4109" priority="3906" operator="containsText" text="REINO UNIDO">
      <formula>NOT(ISERROR(SEARCH("REINO UNIDO",B21)))</formula>
    </cfRule>
    <cfRule type="containsText" dxfId="4108" priority="3907" operator="containsText" text="DINAMARCA">
      <formula>NOT(ISERROR(SEARCH("DINAMARCA",B21)))</formula>
    </cfRule>
    <cfRule type="containsText" dxfId="4107" priority="3908" operator="containsText" text="NORUEGA">
      <formula>NOT(ISERROR(SEARCH("NORUEGA",B21)))</formula>
    </cfRule>
    <cfRule type="containsText" dxfId="4106" priority="3909" operator="containsText" text="FINLANDIA">
      <formula>NOT(ISERROR(SEARCH("FINLANDIA",B21)))</formula>
    </cfRule>
    <cfRule type="containsText" dxfId="4105" priority="3910" operator="containsText" text="SUECIA">
      <formula>NOT(ISERROR(SEARCH("SUECIA",B21)))</formula>
    </cfRule>
  </conditionalFormatting>
  <conditionalFormatting sqref="B21">
    <cfRule type="containsText" dxfId="4104" priority="3877" operator="containsText" text="SUIZA">
      <formula>NOT(ISERROR(SEARCH("SUIZA",B21)))</formula>
    </cfRule>
    <cfRule type="containsText" dxfId="4103" priority="3878" operator="containsText" text="AUSTRIA">
      <formula>NOT(ISERROR(SEARCH("AUSTRIA",B21)))</formula>
    </cfRule>
    <cfRule type="containsText" dxfId="4102" priority="3879" operator="containsText" text="IRLANDA">
      <formula>NOT(ISERROR(SEARCH("IRLANDA",B21)))</formula>
    </cfRule>
    <cfRule type="containsText" dxfId="4101" priority="3880" operator="containsText" text="PAÍSES DEL ESTE">
      <formula>NOT(ISERROR(SEARCH("PAÍSES DEL ESTE",B21)))</formula>
    </cfRule>
    <cfRule type="containsText" dxfId="4100" priority="3881" operator="containsText" text="RUSIA">
      <formula>NOT(ISERROR(SEARCH("RUSIA",B21)))</formula>
    </cfRule>
    <cfRule type="containsText" dxfId="4099" priority="3882" operator="containsText" text="HOLANDA">
      <formula>NOT(ISERROR(SEARCH("HOLANDA",B21)))</formula>
    </cfRule>
    <cfRule type="containsText" dxfId="4098" priority="3883" operator="containsText" text="FRANCIA">
      <formula>NOT(ISERROR(SEARCH("FRANCIA",B21)))</formula>
    </cfRule>
    <cfRule type="containsText" dxfId="4097" priority="3884" operator="containsText" text="ITALIA">
      <formula>NOT(ISERROR(SEARCH("ITALIA",B21)))</formula>
    </cfRule>
    <cfRule type="containsText" dxfId="4096" priority="3885" operator="containsText" text="BÉLGICA">
      <formula>NOT(ISERROR(SEARCH("BÉLGICA",B21)))</formula>
    </cfRule>
    <cfRule type="containsText" dxfId="4095" priority="3886" operator="containsText" text="ESPAÑA">
      <formula>NOT(ISERROR(SEARCH("ESPAÑA",B21)))</formula>
    </cfRule>
    <cfRule type="containsText" dxfId="4094" priority="3887" operator="containsText" text="ALEMANIA">
      <formula>NOT(ISERROR(SEARCH("ALEMANIA",B21)))</formula>
    </cfRule>
    <cfRule type="containsText" dxfId="4093" priority="3888" operator="containsText" text="PAÍSES NÓRDICOS">
      <formula>NOT(ISERROR(SEARCH("PAÍSES NÓRDICOS",B21)))</formula>
    </cfRule>
    <cfRule type="containsText" dxfId="4092" priority="3889" operator="containsText" text="REINO UNIDO">
      <formula>NOT(ISERROR(SEARCH("REINO UNIDO",B21)))</formula>
    </cfRule>
    <cfRule type="containsText" dxfId="4091" priority="3890" operator="containsText" text="DINAMARCA">
      <formula>NOT(ISERROR(SEARCH("DINAMARCA",B21)))</formula>
    </cfRule>
    <cfRule type="containsText" dxfId="4090" priority="3891" operator="containsText" text="NORUEGA">
      <formula>NOT(ISERROR(SEARCH("NORUEGA",B21)))</formula>
    </cfRule>
    <cfRule type="containsText" dxfId="4089" priority="3892" operator="containsText" text="FINLANDIA">
      <formula>NOT(ISERROR(SEARCH("FINLANDIA",B21)))</formula>
    </cfRule>
    <cfRule type="containsText" dxfId="4088" priority="3893" operator="containsText" text="SUECIA">
      <formula>NOT(ISERROR(SEARCH("SUECIA",B21)))</formula>
    </cfRule>
  </conditionalFormatting>
  <conditionalFormatting sqref="B20">
    <cfRule type="containsText" dxfId="4087" priority="3860" operator="containsText" text="SUIZA">
      <formula>NOT(ISERROR(SEARCH("SUIZA",B20)))</formula>
    </cfRule>
    <cfRule type="containsText" dxfId="4086" priority="3861" operator="containsText" text="AUSTRIA">
      <formula>NOT(ISERROR(SEARCH("AUSTRIA",B20)))</formula>
    </cfRule>
    <cfRule type="containsText" dxfId="4085" priority="3862" operator="containsText" text="IRLANDA">
      <formula>NOT(ISERROR(SEARCH("IRLANDA",B20)))</formula>
    </cfRule>
    <cfRule type="containsText" dxfId="4084" priority="3863" operator="containsText" text="PAÍSES DEL ESTE">
      <formula>NOT(ISERROR(SEARCH("PAÍSES DEL ESTE",B20)))</formula>
    </cfRule>
    <cfRule type="containsText" dxfId="4083" priority="3864" operator="containsText" text="RUSIA">
      <formula>NOT(ISERROR(SEARCH("RUSIA",B20)))</formula>
    </cfRule>
    <cfRule type="containsText" dxfId="4082" priority="3865" operator="containsText" text="HOLANDA">
      <formula>NOT(ISERROR(SEARCH("HOLANDA",B20)))</formula>
    </cfRule>
    <cfRule type="containsText" dxfId="4081" priority="3866" operator="containsText" text="FRANCIA">
      <formula>NOT(ISERROR(SEARCH("FRANCIA",B20)))</formula>
    </cfRule>
    <cfRule type="containsText" dxfId="4080" priority="3867" operator="containsText" text="ITALIA">
      <formula>NOT(ISERROR(SEARCH("ITALIA",B20)))</formula>
    </cfRule>
    <cfRule type="containsText" dxfId="4079" priority="3868" operator="containsText" text="BÉLGICA">
      <formula>NOT(ISERROR(SEARCH("BÉLGICA",B20)))</formula>
    </cfRule>
    <cfRule type="containsText" dxfId="4078" priority="3869" operator="containsText" text="ESPAÑA">
      <formula>NOT(ISERROR(SEARCH("ESPAÑA",B20)))</formula>
    </cfRule>
    <cfRule type="containsText" dxfId="4077" priority="3870" operator="containsText" text="ALEMANIA">
      <formula>NOT(ISERROR(SEARCH("ALEMANIA",B20)))</formula>
    </cfRule>
    <cfRule type="containsText" dxfId="4076" priority="3871" operator="containsText" text="PAÍSES NÓRDICOS">
      <formula>NOT(ISERROR(SEARCH("PAÍSES NÓRDICOS",B20)))</formula>
    </cfRule>
    <cfRule type="containsText" dxfId="4075" priority="3872" operator="containsText" text="REINO UNIDO">
      <formula>NOT(ISERROR(SEARCH("REINO UNIDO",B20)))</formula>
    </cfRule>
    <cfRule type="containsText" dxfId="4074" priority="3873" operator="containsText" text="DINAMARCA">
      <formula>NOT(ISERROR(SEARCH("DINAMARCA",B20)))</formula>
    </cfRule>
    <cfRule type="containsText" dxfId="4073" priority="3874" operator="containsText" text="NORUEGA">
      <formula>NOT(ISERROR(SEARCH("NORUEGA",B20)))</formula>
    </cfRule>
    <cfRule type="containsText" dxfId="4072" priority="3875" operator="containsText" text="FINLANDIA">
      <formula>NOT(ISERROR(SEARCH("FINLANDIA",B20)))</formula>
    </cfRule>
    <cfRule type="containsText" dxfId="4071" priority="3876" operator="containsText" text="SUECIA">
      <formula>NOT(ISERROR(SEARCH("SUECIA",B20)))</formula>
    </cfRule>
  </conditionalFormatting>
  <conditionalFormatting sqref="B21">
    <cfRule type="containsText" dxfId="4070" priority="3843" operator="containsText" text="SUIZA">
      <formula>NOT(ISERROR(SEARCH("SUIZA",B21)))</formula>
    </cfRule>
    <cfRule type="containsText" dxfId="4069" priority="3844" operator="containsText" text="AUSTRIA">
      <formula>NOT(ISERROR(SEARCH("AUSTRIA",B21)))</formula>
    </cfRule>
    <cfRule type="containsText" dxfId="4068" priority="3845" operator="containsText" text="IRLANDA">
      <formula>NOT(ISERROR(SEARCH("IRLANDA",B21)))</formula>
    </cfRule>
    <cfRule type="containsText" dxfId="4067" priority="3846" operator="containsText" text="PAÍSES DEL ESTE">
      <formula>NOT(ISERROR(SEARCH("PAÍSES DEL ESTE",B21)))</formula>
    </cfRule>
    <cfRule type="containsText" dxfId="4066" priority="3847" operator="containsText" text="RUSIA">
      <formula>NOT(ISERROR(SEARCH("RUSIA",B21)))</formula>
    </cfRule>
    <cfRule type="containsText" dxfId="4065" priority="3848" operator="containsText" text="HOLANDA">
      <formula>NOT(ISERROR(SEARCH("HOLANDA",B21)))</formula>
    </cfRule>
    <cfRule type="containsText" dxfId="4064" priority="3849" operator="containsText" text="FRANCIA">
      <formula>NOT(ISERROR(SEARCH("FRANCIA",B21)))</formula>
    </cfRule>
    <cfRule type="containsText" dxfId="4063" priority="3850" operator="containsText" text="ITALIA">
      <formula>NOT(ISERROR(SEARCH("ITALIA",B21)))</formula>
    </cfRule>
    <cfRule type="containsText" dxfId="4062" priority="3851" operator="containsText" text="BÉLGICA">
      <formula>NOT(ISERROR(SEARCH("BÉLGICA",B21)))</formula>
    </cfRule>
    <cfRule type="containsText" dxfId="4061" priority="3852" operator="containsText" text="ESPAÑA">
      <formula>NOT(ISERROR(SEARCH("ESPAÑA",B21)))</formula>
    </cfRule>
    <cfRule type="containsText" dxfId="4060" priority="3853" operator="containsText" text="ALEMANIA">
      <formula>NOT(ISERROR(SEARCH("ALEMANIA",B21)))</formula>
    </cfRule>
    <cfRule type="containsText" dxfId="4059" priority="3854" operator="containsText" text="PAÍSES NÓRDICOS">
      <formula>NOT(ISERROR(SEARCH("PAÍSES NÓRDICOS",B21)))</formula>
    </cfRule>
    <cfRule type="containsText" dxfId="4058" priority="3855" operator="containsText" text="REINO UNIDO">
      <formula>NOT(ISERROR(SEARCH("REINO UNIDO",B21)))</formula>
    </cfRule>
    <cfRule type="containsText" dxfId="4057" priority="3856" operator="containsText" text="DINAMARCA">
      <formula>NOT(ISERROR(SEARCH("DINAMARCA",B21)))</formula>
    </cfRule>
    <cfRule type="containsText" dxfId="4056" priority="3857" operator="containsText" text="NORUEGA">
      <formula>NOT(ISERROR(SEARCH("NORUEGA",B21)))</formula>
    </cfRule>
    <cfRule type="containsText" dxfId="4055" priority="3858" operator="containsText" text="FINLANDIA">
      <formula>NOT(ISERROR(SEARCH("FINLANDIA",B21)))</formula>
    </cfRule>
    <cfRule type="containsText" dxfId="4054" priority="3859" operator="containsText" text="SUECIA">
      <formula>NOT(ISERROR(SEARCH("SUECIA",B21)))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0:B21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1">
    <cfRule type="containsText" dxfId="4002" priority="3775" operator="containsText" text="SUIZA">
      <formula>NOT(ISERROR(SEARCH("SUIZA",B21)))</formula>
    </cfRule>
    <cfRule type="containsText" dxfId="4001" priority="3776" operator="containsText" text="AUSTRIA">
      <formula>NOT(ISERROR(SEARCH("AUSTRIA",B21)))</formula>
    </cfRule>
    <cfRule type="containsText" dxfId="4000" priority="3777" operator="containsText" text="IRLANDA">
      <formula>NOT(ISERROR(SEARCH("IRLANDA",B21)))</formula>
    </cfRule>
    <cfRule type="containsText" dxfId="3999" priority="3778" operator="containsText" text="PAÍSES DEL ESTE">
      <formula>NOT(ISERROR(SEARCH("PAÍSES DEL ESTE",B21)))</formula>
    </cfRule>
    <cfRule type="containsText" dxfId="3998" priority="3779" operator="containsText" text="RUSIA">
      <formula>NOT(ISERROR(SEARCH("RUSIA",B21)))</formula>
    </cfRule>
    <cfRule type="containsText" dxfId="3997" priority="3780" operator="containsText" text="HOLANDA">
      <formula>NOT(ISERROR(SEARCH("HOLANDA",B21)))</formula>
    </cfRule>
    <cfRule type="containsText" dxfId="3996" priority="3781" operator="containsText" text="FRANCIA">
      <formula>NOT(ISERROR(SEARCH("FRANCIA",B21)))</formula>
    </cfRule>
    <cfRule type="containsText" dxfId="3995" priority="3782" operator="containsText" text="ITALIA">
      <formula>NOT(ISERROR(SEARCH("ITALIA",B21)))</formula>
    </cfRule>
    <cfRule type="containsText" dxfId="3994" priority="3783" operator="containsText" text="BÉLGICA">
      <formula>NOT(ISERROR(SEARCH("BÉLGICA",B21)))</formula>
    </cfRule>
    <cfRule type="containsText" dxfId="3993" priority="3784" operator="containsText" text="ESPAÑA">
      <formula>NOT(ISERROR(SEARCH("ESPAÑA",B21)))</formula>
    </cfRule>
    <cfRule type="containsText" dxfId="3992" priority="3785" operator="containsText" text="ALEMANIA">
      <formula>NOT(ISERROR(SEARCH("ALEMANIA",B21)))</formula>
    </cfRule>
    <cfRule type="containsText" dxfId="3991" priority="3786" operator="containsText" text="PAÍSES NÓRDICOS">
      <formula>NOT(ISERROR(SEARCH("PAÍSES NÓRDICOS",B21)))</formula>
    </cfRule>
    <cfRule type="containsText" dxfId="3990" priority="3787" operator="containsText" text="REINO UNIDO">
      <formula>NOT(ISERROR(SEARCH("REINO UNIDO",B21)))</formula>
    </cfRule>
    <cfRule type="containsText" dxfId="3989" priority="3788" operator="containsText" text="DINAMARCA">
      <formula>NOT(ISERROR(SEARCH("DINAMARCA",B21)))</formula>
    </cfRule>
    <cfRule type="containsText" dxfId="3988" priority="3789" operator="containsText" text="NORUEGA">
      <formula>NOT(ISERROR(SEARCH("NORUEGA",B21)))</formula>
    </cfRule>
    <cfRule type="containsText" dxfId="3987" priority="3790" operator="containsText" text="FINLANDIA">
      <formula>NOT(ISERROR(SEARCH("FINLANDIA",B21)))</formula>
    </cfRule>
    <cfRule type="containsText" dxfId="3986" priority="3791" operator="containsText" text="SUECIA">
      <formula>NOT(ISERROR(SEARCH("SUECIA",B21)))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0">
    <cfRule type="containsText" dxfId="3917" priority="3690" operator="containsText" text="SUIZA">
      <formula>NOT(ISERROR(SEARCH("SUIZA",B20)))</formula>
    </cfRule>
    <cfRule type="containsText" dxfId="3916" priority="3691" operator="containsText" text="AUSTRIA">
      <formula>NOT(ISERROR(SEARCH("AUSTRIA",B20)))</formula>
    </cfRule>
    <cfRule type="containsText" dxfId="3915" priority="3692" operator="containsText" text="IRLANDA">
      <formula>NOT(ISERROR(SEARCH("IRLANDA",B20)))</formula>
    </cfRule>
    <cfRule type="containsText" dxfId="3914" priority="3693" operator="containsText" text="PAÍSES DEL ESTE">
      <formula>NOT(ISERROR(SEARCH("PAÍSES DEL ESTE",B20)))</formula>
    </cfRule>
    <cfRule type="containsText" dxfId="3913" priority="3694" operator="containsText" text="RUSIA">
      <formula>NOT(ISERROR(SEARCH("RUSIA",B20)))</formula>
    </cfRule>
    <cfRule type="containsText" dxfId="3912" priority="3695" operator="containsText" text="HOLANDA">
      <formula>NOT(ISERROR(SEARCH("HOLANDA",B20)))</formula>
    </cfRule>
    <cfRule type="containsText" dxfId="3911" priority="3696" operator="containsText" text="FRANCIA">
      <formula>NOT(ISERROR(SEARCH("FRANCIA",B20)))</formula>
    </cfRule>
    <cfRule type="containsText" dxfId="3910" priority="3697" operator="containsText" text="ITALIA">
      <formula>NOT(ISERROR(SEARCH("ITALIA",B20)))</formula>
    </cfRule>
    <cfRule type="containsText" dxfId="3909" priority="3698" operator="containsText" text="BÉLGICA">
      <formula>NOT(ISERROR(SEARCH("BÉLGICA",B20)))</formula>
    </cfRule>
    <cfRule type="containsText" dxfId="3908" priority="3699" operator="containsText" text="ESPAÑA">
      <formula>NOT(ISERROR(SEARCH("ESPAÑA",B20)))</formula>
    </cfRule>
    <cfRule type="containsText" dxfId="3907" priority="3700" operator="containsText" text="ALEMANIA">
      <formula>NOT(ISERROR(SEARCH("ALEMANIA",B20)))</formula>
    </cfRule>
    <cfRule type="containsText" dxfId="3906" priority="3701" operator="containsText" text="PAÍSES NÓRDICOS">
      <formula>NOT(ISERROR(SEARCH("PAÍSES NÓRDICOS",B20)))</formula>
    </cfRule>
    <cfRule type="containsText" dxfId="3905" priority="3702" operator="containsText" text="REINO UNIDO">
      <formula>NOT(ISERROR(SEARCH("REINO UNIDO",B20)))</formula>
    </cfRule>
    <cfRule type="containsText" dxfId="3904" priority="3703" operator="containsText" text="DINAMARCA">
      <formula>NOT(ISERROR(SEARCH("DINAMARCA",B20)))</formula>
    </cfRule>
    <cfRule type="containsText" dxfId="3903" priority="3704" operator="containsText" text="NORUEGA">
      <formula>NOT(ISERROR(SEARCH("NORUEGA",B20)))</formula>
    </cfRule>
    <cfRule type="containsText" dxfId="3902" priority="3705" operator="containsText" text="FINLANDIA">
      <formula>NOT(ISERROR(SEARCH("FINLANDIA",B20)))</formula>
    </cfRule>
    <cfRule type="containsText" dxfId="3901" priority="3706" operator="containsText" text="SUECIA">
      <formula>NOT(ISERROR(SEARCH("SUECIA",B20)))</formula>
    </cfRule>
  </conditionalFormatting>
  <conditionalFormatting sqref="B20">
    <cfRule type="containsText" dxfId="3900" priority="3673" operator="containsText" text="SUIZA">
      <formula>NOT(ISERROR(SEARCH("SUIZA",B20)))</formula>
    </cfRule>
    <cfRule type="containsText" dxfId="3899" priority="3674" operator="containsText" text="AUSTRIA">
      <formula>NOT(ISERROR(SEARCH("AUSTRIA",B20)))</formula>
    </cfRule>
    <cfRule type="containsText" dxfId="3898" priority="3675" operator="containsText" text="IRLANDA">
      <formula>NOT(ISERROR(SEARCH("IRLANDA",B20)))</formula>
    </cfRule>
    <cfRule type="containsText" dxfId="3897" priority="3676" operator="containsText" text="PAÍSES DEL ESTE">
      <formula>NOT(ISERROR(SEARCH("PAÍSES DEL ESTE",B20)))</formula>
    </cfRule>
    <cfRule type="containsText" dxfId="3896" priority="3677" operator="containsText" text="RUSIA">
      <formula>NOT(ISERROR(SEARCH("RUSIA",B20)))</formula>
    </cfRule>
    <cfRule type="containsText" dxfId="3895" priority="3678" operator="containsText" text="HOLANDA">
      <formula>NOT(ISERROR(SEARCH("HOLANDA",B20)))</formula>
    </cfRule>
    <cfRule type="containsText" dxfId="3894" priority="3679" operator="containsText" text="FRANCIA">
      <formula>NOT(ISERROR(SEARCH("FRANCIA",B20)))</formula>
    </cfRule>
    <cfRule type="containsText" dxfId="3893" priority="3680" operator="containsText" text="ITALIA">
      <formula>NOT(ISERROR(SEARCH("ITALIA",B20)))</formula>
    </cfRule>
    <cfRule type="containsText" dxfId="3892" priority="3681" operator="containsText" text="BÉLGICA">
      <formula>NOT(ISERROR(SEARCH("BÉLGICA",B20)))</formula>
    </cfRule>
    <cfRule type="containsText" dxfId="3891" priority="3682" operator="containsText" text="ESPAÑA">
      <formula>NOT(ISERROR(SEARCH("ESPAÑA",B20)))</formula>
    </cfRule>
    <cfRule type="containsText" dxfId="3890" priority="3683" operator="containsText" text="ALEMANIA">
      <formula>NOT(ISERROR(SEARCH("ALEMANIA",B20)))</formula>
    </cfRule>
    <cfRule type="containsText" dxfId="3889" priority="3684" operator="containsText" text="PAÍSES NÓRDICOS">
      <formula>NOT(ISERROR(SEARCH("PAÍSES NÓRDICOS",B20)))</formula>
    </cfRule>
    <cfRule type="containsText" dxfId="3888" priority="3685" operator="containsText" text="REINO UNIDO">
      <formula>NOT(ISERROR(SEARCH("REINO UNIDO",B20)))</formula>
    </cfRule>
    <cfRule type="containsText" dxfId="3887" priority="3686" operator="containsText" text="DINAMARCA">
      <formula>NOT(ISERROR(SEARCH("DINAMARCA",B20)))</formula>
    </cfRule>
    <cfRule type="containsText" dxfId="3886" priority="3687" operator="containsText" text="NORUEGA">
      <formula>NOT(ISERROR(SEARCH("NORUEGA",B20)))</formula>
    </cfRule>
    <cfRule type="containsText" dxfId="3885" priority="3688" operator="containsText" text="FINLANDIA">
      <formula>NOT(ISERROR(SEARCH("FINLANDIA",B20)))</formula>
    </cfRule>
    <cfRule type="containsText" dxfId="3884" priority="3689" operator="containsText" text="SUECIA">
      <formula>NOT(ISERROR(SEARCH("SUECIA",B20)))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0:B21">
    <cfRule type="containsText" dxfId="3849" priority="3622" operator="containsText" text="SUIZA">
      <formula>NOT(ISERROR(SEARCH("SUIZA",B20)))</formula>
    </cfRule>
    <cfRule type="containsText" dxfId="3848" priority="3623" operator="containsText" text="AUSTRIA">
      <formula>NOT(ISERROR(SEARCH("AUSTRIA",B20)))</formula>
    </cfRule>
    <cfRule type="containsText" dxfId="3847" priority="3624" operator="containsText" text="IRLANDA">
      <formula>NOT(ISERROR(SEARCH("IRLANDA",B20)))</formula>
    </cfRule>
    <cfRule type="containsText" dxfId="3846" priority="3625" operator="containsText" text="PAÍSES DEL ESTE">
      <formula>NOT(ISERROR(SEARCH("PAÍSES DEL ESTE",B20)))</formula>
    </cfRule>
    <cfRule type="containsText" dxfId="3845" priority="3626" operator="containsText" text="RUSIA">
      <formula>NOT(ISERROR(SEARCH("RUSIA",B20)))</formula>
    </cfRule>
    <cfRule type="containsText" dxfId="3844" priority="3627" operator="containsText" text="HOLANDA">
      <formula>NOT(ISERROR(SEARCH("HOLANDA",B20)))</formula>
    </cfRule>
    <cfRule type="containsText" dxfId="3843" priority="3628" operator="containsText" text="FRANCIA">
      <formula>NOT(ISERROR(SEARCH("FRANCIA",B20)))</formula>
    </cfRule>
    <cfRule type="containsText" dxfId="3842" priority="3629" operator="containsText" text="ITALIA">
      <formula>NOT(ISERROR(SEARCH("ITALIA",B20)))</formula>
    </cfRule>
    <cfRule type="containsText" dxfId="3841" priority="3630" operator="containsText" text="BÉLGICA">
      <formula>NOT(ISERROR(SEARCH("BÉLGICA",B20)))</formula>
    </cfRule>
    <cfRule type="containsText" dxfId="3840" priority="3631" operator="containsText" text="ESPAÑA">
      <formula>NOT(ISERROR(SEARCH("ESPAÑA",B20)))</formula>
    </cfRule>
    <cfRule type="containsText" dxfId="3839" priority="3632" operator="containsText" text="ALEMANIA">
      <formula>NOT(ISERROR(SEARCH("ALEMANIA",B20)))</formula>
    </cfRule>
    <cfRule type="containsText" dxfId="3838" priority="3633" operator="containsText" text="PAÍSES NÓRDICOS">
      <formula>NOT(ISERROR(SEARCH("PAÍSES NÓRDICOS",B20)))</formula>
    </cfRule>
    <cfRule type="containsText" dxfId="3837" priority="3634" operator="containsText" text="REINO UNIDO">
      <formula>NOT(ISERROR(SEARCH("REINO UNIDO",B20)))</formula>
    </cfRule>
    <cfRule type="containsText" dxfId="3836" priority="3635" operator="containsText" text="DINAMARCA">
      <formula>NOT(ISERROR(SEARCH("DINAMARCA",B20)))</formula>
    </cfRule>
    <cfRule type="containsText" dxfId="3835" priority="3636" operator="containsText" text="NORUEGA">
      <formula>NOT(ISERROR(SEARCH("NORUEGA",B20)))</formula>
    </cfRule>
    <cfRule type="containsText" dxfId="3834" priority="3637" operator="containsText" text="FINLANDIA">
      <formula>NOT(ISERROR(SEARCH("FINLANDIA",B20)))</formula>
    </cfRule>
    <cfRule type="containsText" dxfId="3833" priority="3638" operator="containsText" text="SUECIA">
      <formula>NOT(ISERROR(SEARCH("SUECIA",B20)))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19">
    <cfRule type="containsText" dxfId="3815" priority="3588" operator="containsText" text="SUIZA">
      <formula>NOT(ISERROR(SEARCH("SUIZA",B19)))</formula>
    </cfRule>
    <cfRule type="containsText" dxfId="3814" priority="3589" operator="containsText" text="AUSTRIA">
      <formula>NOT(ISERROR(SEARCH("AUSTRIA",B19)))</formula>
    </cfRule>
    <cfRule type="containsText" dxfId="3813" priority="3590" operator="containsText" text="IRLANDA">
      <formula>NOT(ISERROR(SEARCH("IRLANDA",B19)))</formula>
    </cfRule>
    <cfRule type="containsText" dxfId="3812" priority="3591" operator="containsText" text="PAÍSES DEL ESTE">
      <formula>NOT(ISERROR(SEARCH("PAÍSES DEL ESTE",B19)))</formula>
    </cfRule>
    <cfRule type="containsText" dxfId="3811" priority="3592" operator="containsText" text="RUSIA">
      <formula>NOT(ISERROR(SEARCH("RUSIA",B19)))</formula>
    </cfRule>
    <cfRule type="containsText" dxfId="3810" priority="3593" operator="containsText" text="HOLANDA">
      <formula>NOT(ISERROR(SEARCH("HOLANDA",B19)))</formula>
    </cfRule>
    <cfRule type="containsText" dxfId="3809" priority="3594" operator="containsText" text="FRANCIA">
      <formula>NOT(ISERROR(SEARCH("FRANCIA",B19)))</formula>
    </cfRule>
    <cfRule type="containsText" dxfId="3808" priority="3595" operator="containsText" text="ITALIA">
      <formula>NOT(ISERROR(SEARCH("ITALIA",B19)))</formula>
    </cfRule>
    <cfRule type="containsText" dxfId="3807" priority="3596" operator="containsText" text="BÉLGICA">
      <formula>NOT(ISERROR(SEARCH("BÉLGICA",B19)))</formula>
    </cfRule>
    <cfRule type="containsText" dxfId="3806" priority="3597" operator="containsText" text="ESPAÑA">
      <formula>NOT(ISERROR(SEARCH("ESPAÑA",B19)))</formula>
    </cfRule>
    <cfRule type="containsText" dxfId="3805" priority="3598" operator="containsText" text="ALEMANIA">
      <formula>NOT(ISERROR(SEARCH("ALEMANIA",B19)))</formula>
    </cfRule>
    <cfRule type="containsText" dxfId="3804" priority="3599" operator="containsText" text="PAÍSES NÓRDICOS">
      <formula>NOT(ISERROR(SEARCH("PAÍSES NÓRDICOS",B19)))</formula>
    </cfRule>
    <cfRule type="containsText" dxfId="3803" priority="3600" operator="containsText" text="REINO UNIDO">
      <formula>NOT(ISERROR(SEARCH("REINO UNIDO",B19)))</formula>
    </cfRule>
    <cfRule type="containsText" dxfId="3802" priority="3601" operator="containsText" text="DINAMARCA">
      <formula>NOT(ISERROR(SEARCH("DINAMARCA",B19)))</formula>
    </cfRule>
    <cfRule type="containsText" dxfId="3801" priority="3602" operator="containsText" text="NORUEGA">
      <formula>NOT(ISERROR(SEARCH("NORUEGA",B19)))</formula>
    </cfRule>
    <cfRule type="containsText" dxfId="3800" priority="3603" operator="containsText" text="FINLANDIA">
      <formula>NOT(ISERROR(SEARCH("FINLANDIA",B19)))</formula>
    </cfRule>
    <cfRule type="containsText" dxfId="3799" priority="3604" operator="containsText" text="SUECIA">
      <formula>NOT(ISERROR(SEARCH("SUECIA",B19)))</formula>
    </cfRule>
  </conditionalFormatting>
  <conditionalFormatting sqref="B19">
    <cfRule type="containsText" dxfId="3798" priority="3571" operator="containsText" text="SUIZA">
      <formula>NOT(ISERROR(SEARCH("SUIZA",B19)))</formula>
    </cfRule>
    <cfRule type="containsText" dxfId="3797" priority="3572" operator="containsText" text="AUSTRIA">
      <formula>NOT(ISERROR(SEARCH("AUSTRIA",B19)))</formula>
    </cfRule>
    <cfRule type="containsText" dxfId="3796" priority="3573" operator="containsText" text="IRLANDA">
      <formula>NOT(ISERROR(SEARCH("IRLANDA",B19)))</formula>
    </cfRule>
    <cfRule type="containsText" dxfId="3795" priority="3574" operator="containsText" text="PAÍSES DEL ESTE">
      <formula>NOT(ISERROR(SEARCH("PAÍSES DEL ESTE",B19)))</formula>
    </cfRule>
    <cfRule type="containsText" dxfId="3794" priority="3575" operator="containsText" text="RUSIA">
      <formula>NOT(ISERROR(SEARCH("RUSIA",B19)))</formula>
    </cfRule>
    <cfRule type="containsText" dxfId="3793" priority="3576" operator="containsText" text="HOLANDA">
      <formula>NOT(ISERROR(SEARCH("HOLANDA",B19)))</formula>
    </cfRule>
    <cfRule type="containsText" dxfId="3792" priority="3577" operator="containsText" text="FRANCIA">
      <formula>NOT(ISERROR(SEARCH("FRANCIA",B19)))</formula>
    </cfRule>
    <cfRule type="containsText" dxfId="3791" priority="3578" operator="containsText" text="ITALIA">
      <formula>NOT(ISERROR(SEARCH("ITALIA",B19)))</formula>
    </cfRule>
    <cfRule type="containsText" dxfId="3790" priority="3579" operator="containsText" text="BÉLGICA">
      <formula>NOT(ISERROR(SEARCH("BÉLGICA",B19)))</formula>
    </cfRule>
    <cfRule type="containsText" dxfId="3789" priority="3580" operator="containsText" text="ESPAÑA">
      <formula>NOT(ISERROR(SEARCH("ESPAÑA",B19)))</formula>
    </cfRule>
    <cfRule type="containsText" dxfId="3788" priority="3581" operator="containsText" text="ALEMANIA">
      <formula>NOT(ISERROR(SEARCH("ALEMANIA",B19)))</formula>
    </cfRule>
    <cfRule type="containsText" dxfId="3787" priority="3582" operator="containsText" text="PAÍSES NÓRDICOS">
      <formula>NOT(ISERROR(SEARCH("PAÍSES NÓRDICOS",B19)))</formula>
    </cfRule>
    <cfRule type="containsText" dxfId="3786" priority="3583" operator="containsText" text="REINO UNIDO">
      <formula>NOT(ISERROR(SEARCH("REINO UNIDO",B19)))</formula>
    </cfRule>
    <cfRule type="containsText" dxfId="3785" priority="3584" operator="containsText" text="DINAMARCA">
      <formula>NOT(ISERROR(SEARCH("DINAMARCA",B19)))</formula>
    </cfRule>
    <cfRule type="containsText" dxfId="3784" priority="3585" operator="containsText" text="NORUEGA">
      <formula>NOT(ISERROR(SEARCH("NORUEGA",B19)))</formula>
    </cfRule>
    <cfRule type="containsText" dxfId="3783" priority="3586" operator="containsText" text="FINLANDIA">
      <formula>NOT(ISERROR(SEARCH("FINLANDIA",B19)))</formula>
    </cfRule>
    <cfRule type="containsText" dxfId="3782" priority="3587" operator="containsText" text="SUECIA">
      <formula>NOT(ISERROR(SEARCH("SUECIA",B19)))</formula>
    </cfRule>
  </conditionalFormatting>
  <conditionalFormatting sqref="B19">
    <cfRule type="containsText" dxfId="3781" priority="3554" operator="containsText" text="SUIZA">
      <formula>NOT(ISERROR(SEARCH("SUIZA",B19)))</formula>
    </cfRule>
    <cfRule type="containsText" dxfId="3780" priority="3555" operator="containsText" text="AUSTRIA">
      <formula>NOT(ISERROR(SEARCH("AUSTRIA",B19)))</formula>
    </cfRule>
    <cfRule type="containsText" dxfId="3779" priority="3556" operator="containsText" text="IRLANDA">
      <formula>NOT(ISERROR(SEARCH("IRLANDA",B19)))</formula>
    </cfRule>
    <cfRule type="containsText" dxfId="3778" priority="3557" operator="containsText" text="PAÍSES DEL ESTE">
      <formula>NOT(ISERROR(SEARCH("PAÍSES DEL ESTE",B19)))</formula>
    </cfRule>
    <cfRule type="containsText" dxfId="3777" priority="3558" operator="containsText" text="RUSIA">
      <formula>NOT(ISERROR(SEARCH("RUSIA",B19)))</formula>
    </cfRule>
    <cfRule type="containsText" dxfId="3776" priority="3559" operator="containsText" text="HOLANDA">
      <formula>NOT(ISERROR(SEARCH("HOLANDA",B19)))</formula>
    </cfRule>
    <cfRule type="containsText" dxfId="3775" priority="3560" operator="containsText" text="FRANCIA">
      <formula>NOT(ISERROR(SEARCH("FRANCIA",B19)))</formula>
    </cfRule>
    <cfRule type="containsText" dxfId="3774" priority="3561" operator="containsText" text="ITALIA">
      <formula>NOT(ISERROR(SEARCH("ITALIA",B19)))</formula>
    </cfRule>
    <cfRule type="containsText" dxfId="3773" priority="3562" operator="containsText" text="BÉLGICA">
      <formula>NOT(ISERROR(SEARCH("BÉLGICA",B19)))</formula>
    </cfRule>
    <cfRule type="containsText" dxfId="3772" priority="3563" operator="containsText" text="ESPAÑA">
      <formula>NOT(ISERROR(SEARCH("ESPAÑA",B19)))</formula>
    </cfRule>
    <cfRule type="containsText" dxfId="3771" priority="3564" operator="containsText" text="ALEMANIA">
      <formula>NOT(ISERROR(SEARCH("ALEMANIA",B19)))</formula>
    </cfRule>
    <cfRule type="containsText" dxfId="3770" priority="3565" operator="containsText" text="PAÍSES NÓRDICOS">
      <formula>NOT(ISERROR(SEARCH("PAÍSES NÓRDICOS",B19)))</formula>
    </cfRule>
    <cfRule type="containsText" dxfId="3769" priority="3566" operator="containsText" text="REINO UNIDO">
      <formula>NOT(ISERROR(SEARCH("REINO UNIDO",B19)))</formula>
    </cfRule>
    <cfRule type="containsText" dxfId="3768" priority="3567" operator="containsText" text="DINAMARCA">
      <formula>NOT(ISERROR(SEARCH("DINAMARCA",B19)))</formula>
    </cfRule>
    <cfRule type="containsText" dxfId="3767" priority="3568" operator="containsText" text="NORUEGA">
      <formula>NOT(ISERROR(SEARCH("NORUEGA",B19)))</formula>
    </cfRule>
    <cfRule type="containsText" dxfId="3766" priority="3569" operator="containsText" text="FINLANDIA">
      <formula>NOT(ISERROR(SEARCH("FINLANDIA",B19)))</formula>
    </cfRule>
    <cfRule type="containsText" dxfId="3765" priority="3570" operator="containsText" text="SUECIA">
      <formula>NOT(ISERROR(SEARCH("SUECIA",B19)))</formula>
    </cfRule>
  </conditionalFormatting>
  <conditionalFormatting sqref="B19:B20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20">
    <cfRule type="containsText" dxfId="3730" priority="3503" operator="containsText" text="SUIZA">
      <formula>NOT(ISERROR(SEARCH("SUIZA",B20)))</formula>
    </cfRule>
    <cfRule type="containsText" dxfId="3729" priority="3504" operator="containsText" text="AUSTRIA">
      <formula>NOT(ISERROR(SEARCH("AUSTRIA",B20)))</formula>
    </cfRule>
    <cfRule type="containsText" dxfId="3728" priority="3505" operator="containsText" text="IRLANDA">
      <formula>NOT(ISERROR(SEARCH("IRLANDA",B20)))</formula>
    </cfRule>
    <cfRule type="containsText" dxfId="3727" priority="3506" operator="containsText" text="PAÍSES DEL ESTE">
      <formula>NOT(ISERROR(SEARCH("PAÍSES DEL ESTE",B20)))</formula>
    </cfRule>
    <cfRule type="containsText" dxfId="3726" priority="3507" operator="containsText" text="RUSIA">
      <formula>NOT(ISERROR(SEARCH("RUSIA",B20)))</formula>
    </cfRule>
    <cfRule type="containsText" dxfId="3725" priority="3508" operator="containsText" text="HOLANDA">
      <formula>NOT(ISERROR(SEARCH("HOLANDA",B20)))</formula>
    </cfRule>
    <cfRule type="containsText" dxfId="3724" priority="3509" operator="containsText" text="FRANCIA">
      <formula>NOT(ISERROR(SEARCH("FRANCIA",B20)))</formula>
    </cfRule>
    <cfRule type="containsText" dxfId="3723" priority="3510" operator="containsText" text="ITALIA">
      <formula>NOT(ISERROR(SEARCH("ITALIA",B20)))</formula>
    </cfRule>
    <cfRule type="containsText" dxfId="3722" priority="3511" operator="containsText" text="BÉLGICA">
      <formula>NOT(ISERROR(SEARCH("BÉLGICA",B20)))</formula>
    </cfRule>
    <cfRule type="containsText" dxfId="3721" priority="3512" operator="containsText" text="ESPAÑA">
      <formula>NOT(ISERROR(SEARCH("ESPAÑA",B20)))</formula>
    </cfRule>
    <cfRule type="containsText" dxfId="3720" priority="3513" operator="containsText" text="ALEMANIA">
      <formula>NOT(ISERROR(SEARCH("ALEMANIA",B20)))</formula>
    </cfRule>
    <cfRule type="containsText" dxfId="3719" priority="3514" operator="containsText" text="PAÍSES NÓRDICOS">
      <formula>NOT(ISERROR(SEARCH("PAÍSES NÓRDICOS",B20)))</formula>
    </cfRule>
    <cfRule type="containsText" dxfId="3718" priority="3515" operator="containsText" text="REINO UNIDO">
      <formula>NOT(ISERROR(SEARCH("REINO UNIDO",B20)))</formula>
    </cfRule>
    <cfRule type="containsText" dxfId="3717" priority="3516" operator="containsText" text="DINAMARCA">
      <formula>NOT(ISERROR(SEARCH("DINAMARCA",B20)))</formula>
    </cfRule>
    <cfRule type="containsText" dxfId="3716" priority="3517" operator="containsText" text="NORUEGA">
      <formula>NOT(ISERROR(SEARCH("NORUEGA",B20)))</formula>
    </cfRule>
    <cfRule type="containsText" dxfId="3715" priority="3518" operator="containsText" text="FINLANDIA">
      <formula>NOT(ISERROR(SEARCH("FINLANDIA",B20)))</formula>
    </cfRule>
    <cfRule type="containsText" dxfId="3714" priority="3519" operator="containsText" text="SUECIA">
      <formula>NOT(ISERROR(SEARCH("SUECIA",B20)))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20">
    <cfRule type="containsText" dxfId="3679" priority="3452" operator="containsText" text="SUIZA">
      <formula>NOT(ISERROR(SEARCH("SUIZA",B20)))</formula>
    </cfRule>
    <cfRule type="containsText" dxfId="3678" priority="3453" operator="containsText" text="AUSTRIA">
      <formula>NOT(ISERROR(SEARCH("AUSTRIA",B20)))</formula>
    </cfRule>
    <cfRule type="containsText" dxfId="3677" priority="3454" operator="containsText" text="IRLANDA">
      <formula>NOT(ISERROR(SEARCH("IRLANDA",B20)))</formula>
    </cfRule>
    <cfRule type="containsText" dxfId="3676" priority="3455" operator="containsText" text="PAÍSES DEL ESTE">
      <formula>NOT(ISERROR(SEARCH("PAÍSES DEL ESTE",B20)))</formula>
    </cfRule>
    <cfRule type="containsText" dxfId="3675" priority="3456" operator="containsText" text="RUSIA">
      <formula>NOT(ISERROR(SEARCH("RUSIA",B20)))</formula>
    </cfRule>
    <cfRule type="containsText" dxfId="3674" priority="3457" operator="containsText" text="HOLANDA">
      <formula>NOT(ISERROR(SEARCH("HOLANDA",B20)))</formula>
    </cfRule>
    <cfRule type="containsText" dxfId="3673" priority="3458" operator="containsText" text="FRANCIA">
      <formula>NOT(ISERROR(SEARCH("FRANCIA",B20)))</formula>
    </cfRule>
    <cfRule type="containsText" dxfId="3672" priority="3459" operator="containsText" text="ITALIA">
      <formula>NOT(ISERROR(SEARCH("ITALIA",B20)))</formula>
    </cfRule>
    <cfRule type="containsText" dxfId="3671" priority="3460" operator="containsText" text="BÉLGICA">
      <formula>NOT(ISERROR(SEARCH("BÉLGICA",B20)))</formula>
    </cfRule>
    <cfRule type="containsText" dxfId="3670" priority="3461" operator="containsText" text="ESPAÑA">
      <formula>NOT(ISERROR(SEARCH("ESPAÑA",B20)))</formula>
    </cfRule>
    <cfRule type="containsText" dxfId="3669" priority="3462" operator="containsText" text="ALEMANIA">
      <formula>NOT(ISERROR(SEARCH("ALEMANIA",B20)))</formula>
    </cfRule>
    <cfRule type="containsText" dxfId="3668" priority="3463" operator="containsText" text="PAÍSES NÓRDICOS">
      <formula>NOT(ISERROR(SEARCH("PAÍSES NÓRDICOS",B20)))</formula>
    </cfRule>
    <cfRule type="containsText" dxfId="3667" priority="3464" operator="containsText" text="REINO UNIDO">
      <formula>NOT(ISERROR(SEARCH("REINO UNIDO",B20)))</formula>
    </cfRule>
    <cfRule type="containsText" dxfId="3666" priority="3465" operator="containsText" text="DINAMARCA">
      <formula>NOT(ISERROR(SEARCH("DINAMARCA",B20)))</formula>
    </cfRule>
    <cfRule type="containsText" dxfId="3665" priority="3466" operator="containsText" text="NORUEGA">
      <formula>NOT(ISERROR(SEARCH("NORUEGA",B20)))</formula>
    </cfRule>
    <cfRule type="containsText" dxfId="3664" priority="3467" operator="containsText" text="FINLANDIA">
      <formula>NOT(ISERROR(SEARCH("FINLANDIA",B20)))</formula>
    </cfRule>
    <cfRule type="containsText" dxfId="3663" priority="3468" operator="containsText" text="SUECIA">
      <formula>NOT(ISERROR(SEARCH("SUECIA",B20)))</formula>
    </cfRule>
  </conditionalFormatting>
  <conditionalFormatting sqref="B20">
    <cfRule type="containsText" dxfId="3662" priority="3435" operator="containsText" text="SUIZA">
      <formula>NOT(ISERROR(SEARCH("SUIZA",B20)))</formula>
    </cfRule>
    <cfRule type="containsText" dxfId="3661" priority="3436" operator="containsText" text="AUSTRIA">
      <formula>NOT(ISERROR(SEARCH("AUSTRIA",B20)))</formula>
    </cfRule>
    <cfRule type="containsText" dxfId="3660" priority="3437" operator="containsText" text="IRLANDA">
      <formula>NOT(ISERROR(SEARCH("IRLANDA",B20)))</formula>
    </cfRule>
    <cfRule type="containsText" dxfId="3659" priority="3438" operator="containsText" text="PAÍSES DEL ESTE">
      <formula>NOT(ISERROR(SEARCH("PAÍSES DEL ESTE",B20)))</formula>
    </cfRule>
    <cfRule type="containsText" dxfId="3658" priority="3439" operator="containsText" text="RUSIA">
      <formula>NOT(ISERROR(SEARCH("RUSIA",B20)))</formula>
    </cfRule>
    <cfRule type="containsText" dxfId="3657" priority="3440" operator="containsText" text="HOLANDA">
      <formula>NOT(ISERROR(SEARCH("HOLANDA",B20)))</formula>
    </cfRule>
    <cfRule type="containsText" dxfId="3656" priority="3441" operator="containsText" text="FRANCIA">
      <formula>NOT(ISERROR(SEARCH("FRANCIA",B20)))</formula>
    </cfRule>
    <cfRule type="containsText" dxfId="3655" priority="3442" operator="containsText" text="ITALIA">
      <formula>NOT(ISERROR(SEARCH("ITALIA",B20)))</formula>
    </cfRule>
    <cfRule type="containsText" dxfId="3654" priority="3443" operator="containsText" text="BÉLGICA">
      <formula>NOT(ISERROR(SEARCH("BÉLGICA",B20)))</formula>
    </cfRule>
    <cfRule type="containsText" dxfId="3653" priority="3444" operator="containsText" text="ESPAÑA">
      <formula>NOT(ISERROR(SEARCH("ESPAÑA",B20)))</formula>
    </cfRule>
    <cfRule type="containsText" dxfId="3652" priority="3445" operator="containsText" text="ALEMANIA">
      <formula>NOT(ISERROR(SEARCH("ALEMANIA",B20)))</formula>
    </cfRule>
    <cfRule type="containsText" dxfId="3651" priority="3446" operator="containsText" text="PAÍSES NÓRDICOS">
      <formula>NOT(ISERROR(SEARCH("PAÍSES NÓRDICOS",B20)))</formula>
    </cfRule>
    <cfRule type="containsText" dxfId="3650" priority="3447" operator="containsText" text="REINO UNIDO">
      <formula>NOT(ISERROR(SEARCH("REINO UNIDO",B20)))</formula>
    </cfRule>
    <cfRule type="containsText" dxfId="3649" priority="3448" operator="containsText" text="DINAMARCA">
      <formula>NOT(ISERROR(SEARCH("DINAMARCA",B20)))</formula>
    </cfRule>
    <cfRule type="containsText" dxfId="3648" priority="3449" operator="containsText" text="NORUEGA">
      <formula>NOT(ISERROR(SEARCH("NORUEGA",B20)))</formula>
    </cfRule>
    <cfRule type="containsText" dxfId="3647" priority="3450" operator="containsText" text="FINLANDIA">
      <formula>NOT(ISERROR(SEARCH("FINLANDIA",B20)))</formula>
    </cfRule>
    <cfRule type="containsText" dxfId="3646" priority="3451" operator="containsText" text="SUECIA">
      <formula>NOT(ISERROR(SEARCH("SUECIA",B20)))</formula>
    </cfRule>
  </conditionalFormatting>
  <conditionalFormatting sqref="B21">
    <cfRule type="containsText" dxfId="3645" priority="3418" operator="containsText" text="SUIZA">
      <formula>NOT(ISERROR(SEARCH("SUIZA",B21)))</formula>
    </cfRule>
    <cfRule type="containsText" dxfId="3644" priority="3419" operator="containsText" text="AUSTRIA">
      <formula>NOT(ISERROR(SEARCH("AUSTRIA",B21)))</formula>
    </cfRule>
    <cfRule type="containsText" dxfId="3643" priority="3420" operator="containsText" text="IRLANDA">
      <formula>NOT(ISERROR(SEARCH("IRLANDA",B21)))</formula>
    </cfRule>
    <cfRule type="containsText" dxfId="3642" priority="3421" operator="containsText" text="PAÍSES DEL ESTE">
      <formula>NOT(ISERROR(SEARCH("PAÍSES DEL ESTE",B21)))</formula>
    </cfRule>
    <cfRule type="containsText" dxfId="3641" priority="3422" operator="containsText" text="RUSIA">
      <formula>NOT(ISERROR(SEARCH("RUSIA",B21)))</formula>
    </cfRule>
    <cfRule type="containsText" dxfId="3640" priority="3423" operator="containsText" text="HOLANDA">
      <formula>NOT(ISERROR(SEARCH("HOLANDA",B21)))</formula>
    </cfRule>
    <cfRule type="containsText" dxfId="3639" priority="3424" operator="containsText" text="FRANCIA">
      <formula>NOT(ISERROR(SEARCH("FRANCIA",B21)))</formula>
    </cfRule>
    <cfRule type="containsText" dxfId="3638" priority="3425" operator="containsText" text="ITALIA">
      <formula>NOT(ISERROR(SEARCH("ITALIA",B21)))</formula>
    </cfRule>
    <cfRule type="containsText" dxfId="3637" priority="3426" operator="containsText" text="BÉLGICA">
      <formula>NOT(ISERROR(SEARCH("BÉLGICA",B21)))</formula>
    </cfRule>
    <cfRule type="containsText" dxfId="3636" priority="3427" operator="containsText" text="ESPAÑA">
      <formula>NOT(ISERROR(SEARCH("ESPAÑA",B21)))</formula>
    </cfRule>
    <cfRule type="containsText" dxfId="3635" priority="3428" operator="containsText" text="ALEMANIA">
      <formula>NOT(ISERROR(SEARCH("ALEMANIA",B21)))</formula>
    </cfRule>
    <cfRule type="containsText" dxfId="3634" priority="3429" operator="containsText" text="PAÍSES NÓRDICOS">
      <formula>NOT(ISERROR(SEARCH("PAÍSES NÓRDICOS",B21)))</formula>
    </cfRule>
    <cfRule type="containsText" dxfId="3633" priority="3430" operator="containsText" text="REINO UNIDO">
      <formula>NOT(ISERROR(SEARCH("REINO UNIDO",B21)))</formula>
    </cfRule>
    <cfRule type="containsText" dxfId="3632" priority="3431" operator="containsText" text="DINAMARCA">
      <formula>NOT(ISERROR(SEARCH("DINAMARCA",B21)))</formula>
    </cfRule>
    <cfRule type="containsText" dxfId="3631" priority="3432" operator="containsText" text="NORUEGA">
      <formula>NOT(ISERROR(SEARCH("NORUEGA",B21)))</formula>
    </cfRule>
    <cfRule type="containsText" dxfId="3630" priority="3433" operator="containsText" text="FINLANDIA">
      <formula>NOT(ISERROR(SEARCH("FINLANDIA",B21)))</formula>
    </cfRule>
    <cfRule type="containsText" dxfId="3629" priority="3434" operator="containsText" text="SUECIA">
      <formula>NOT(ISERROR(SEARCH("SUECIA",B21)))</formula>
    </cfRule>
  </conditionalFormatting>
  <conditionalFormatting sqref="B21">
    <cfRule type="containsText" dxfId="3628" priority="3401" operator="containsText" text="SUIZA">
      <formula>NOT(ISERROR(SEARCH("SUIZA",B21)))</formula>
    </cfRule>
    <cfRule type="containsText" dxfId="3627" priority="3402" operator="containsText" text="AUSTRIA">
      <formula>NOT(ISERROR(SEARCH("AUSTRIA",B21)))</formula>
    </cfRule>
    <cfRule type="containsText" dxfId="3626" priority="3403" operator="containsText" text="IRLANDA">
      <formula>NOT(ISERROR(SEARCH("IRLANDA",B21)))</formula>
    </cfRule>
    <cfRule type="containsText" dxfId="3625" priority="3404" operator="containsText" text="PAÍSES DEL ESTE">
      <formula>NOT(ISERROR(SEARCH("PAÍSES DEL ESTE",B21)))</formula>
    </cfRule>
    <cfRule type="containsText" dxfId="3624" priority="3405" operator="containsText" text="RUSIA">
      <formula>NOT(ISERROR(SEARCH("RUSIA",B21)))</formula>
    </cfRule>
    <cfRule type="containsText" dxfId="3623" priority="3406" operator="containsText" text="HOLANDA">
      <formula>NOT(ISERROR(SEARCH("HOLANDA",B21)))</formula>
    </cfRule>
    <cfRule type="containsText" dxfId="3622" priority="3407" operator="containsText" text="FRANCIA">
      <formula>NOT(ISERROR(SEARCH("FRANCIA",B21)))</formula>
    </cfRule>
    <cfRule type="containsText" dxfId="3621" priority="3408" operator="containsText" text="ITALIA">
      <formula>NOT(ISERROR(SEARCH("ITALIA",B21)))</formula>
    </cfRule>
    <cfRule type="containsText" dxfId="3620" priority="3409" operator="containsText" text="BÉLGICA">
      <formula>NOT(ISERROR(SEARCH("BÉLGICA",B21)))</formula>
    </cfRule>
    <cfRule type="containsText" dxfId="3619" priority="3410" operator="containsText" text="ESPAÑA">
      <formula>NOT(ISERROR(SEARCH("ESPAÑA",B21)))</formula>
    </cfRule>
    <cfRule type="containsText" dxfId="3618" priority="3411" operator="containsText" text="ALEMANIA">
      <formula>NOT(ISERROR(SEARCH("ALEMANIA",B21)))</formula>
    </cfRule>
    <cfRule type="containsText" dxfId="3617" priority="3412" operator="containsText" text="PAÍSES NÓRDICOS">
      <formula>NOT(ISERROR(SEARCH("PAÍSES NÓRDICOS",B21)))</formula>
    </cfRule>
    <cfRule type="containsText" dxfId="3616" priority="3413" operator="containsText" text="REINO UNIDO">
      <formula>NOT(ISERROR(SEARCH("REINO UNIDO",B21)))</formula>
    </cfRule>
    <cfRule type="containsText" dxfId="3615" priority="3414" operator="containsText" text="DINAMARCA">
      <formula>NOT(ISERROR(SEARCH("DINAMARCA",B21)))</formula>
    </cfRule>
    <cfRule type="containsText" dxfId="3614" priority="3415" operator="containsText" text="NORUEGA">
      <formula>NOT(ISERROR(SEARCH("NORUEGA",B21)))</formula>
    </cfRule>
    <cfRule type="containsText" dxfId="3613" priority="3416" operator="containsText" text="FINLANDIA">
      <formula>NOT(ISERROR(SEARCH("FINLANDIA",B21)))</formula>
    </cfRule>
    <cfRule type="containsText" dxfId="3612" priority="3417" operator="containsText" text="SUECIA">
      <formula>NOT(ISERROR(SEARCH("SUECIA",B21)))</formula>
    </cfRule>
  </conditionalFormatting>
  <conditionalFormatting sqref="B20">
    <cfRule type="containsText" dxfId="3611" priority="3384" operator="containsText" text="SUIZA">
      <formula>NOT(ISERROR(SEARCH("SUIZA",B20)))</formula>
    </cfRule>
    <cfRule type="containsText" dxfId="3610" priority="3385" operator="containsText" text="AUSTRIA">
      <formula>NOT(ISERROR(SEARCH("AUSTRIA",B20)))</formula>
    </cfRule>
    <cfRule type="containsText" dxfId="3609" priority="3386" operator="containsText" text="IRLANDA">
      <formula>NOT(ISERROR(SEARCH("IRLANDA",B20)))</formula>
    </cfRule>
    <cfRule type="containsText" dxfId="3608" priority="3387" operator="containsText" text="PAÍSES DEL ESTE">
      <formula>NOT(ISERROR(SEARCH("PAÍSES DEL ESTE",B20)))</formula>
    </cfRule>
    <cfRule type="containsText" dxfId="3607" priority="3388" operator="containsText" text="RUSIA">
      <formula>NOT(ISERROR(SEARCH("RUSIA",B20)))</formula>
    </cfRule>
    <cfRule type="containsText" dxfId="3606" priority="3389" operator="containsText" text="HOLANDA">
      <formula>NOT(ISERROR(SEARCH("HOLANDA",B20)))</formula>
    </cfRule>
    <cfRule type="containsText" dxfId="3605" priority="3390" operator="containsText" text="FRANCIA">
      <formula>NOT(ISERROR(SEARCH("FRANCIA",B20)))</formula>
    </cfRule>
    <cfRule type="containsText" dxfId="3604" priority="3391" operator="containsText" text="ITALIA">
      <formula>NOT(ISERROR(SEARCH("ITALIA",B20)))</formula>
    </cfRule>
    <cfRule type="containsText" dxfId="3603" priority="3392" operator="containsText" text="BÉLGICA">
      <formula>NOT(ISERROR(SEARCH("BÉLGICA",B20)))</formula>
    </cfRule>
    <cfRule type="containsText" dxfId="3602" priority="3393" operator="containsText" text="ESPAÑA">
      <formula>NOT(ISERROR(SEARCH("ESPAÑA",B20)))</formula>
    </cfRule>
    <cfRule type="containsText" dxfId="3601" priority="3394" operator="containsText" text="ALEMANIA">
      <formula>NOT(ISERROR(SEARCH("ALEMANIA",B20)))</formula>
    </cfRule>
    <cfRule type="containsText" dxfId="3600" priority="3395" operator="containsText" text="PAÍSES NÓRDICOS">
      <formula>NOT(ISERROR(SEARCH("PAÍSES NÓRDICOS",B20)))</formula>
    </cfRule>
    <cfRule type="containsText" dxfId="3599" priority="3396" operator="containsText" text="REINO UNIDO">
      <formula>NOT(ISERROR(SEARCH("REINO UNIDO",B20)))</formula>
    </cfRule>
    <cfRule type="containsText" dxfId="3598" priority="3397" operator="containsText" text="DINAMARCA">
      <formula>NOT(ISERROR(SEARCH("DINAMARCA",B20)))</formula>
    </cfRule>
    <cfRule type="containsText" dxfId="3597" priority="3398" operator="containsText" text="NORUEGA">
      <formula>NOT(ISERROR(SEARCH("NORUEGA",B20)))</formula>
    </cfRule>
    <cfRule type="containsText" dxfId="3596" priority="3399" operator="containsText" text="FINLANDIA">
      <formula>NOT(ISERROR(SEARCH("FINLANDIA",B20)))</formula>
    </cfRule>
    <cfRule type="containsText" dxfId="3595" priority="3400" operator="containsText" text="SUECIA">
      <formula>NOT(ISERROR(SEARCH("SUECIA",B20)))</formula>
    </cfRule>
  </conditionalFormatting>
  <conditionalFormatting sqref="B21">
    <cfRule type="containsText" dxfId="3594" priority="3367" operator="containsText" text="SUIZA">
      <formula>NOT(ISERROR(SEARCH("SUIZA",B21)))</formula>
    </cfRule>
    <cfRule type="containsText" dxfId="3593" priority="3368" operator="containsText" text="AUSTRIA">
      <formula>NOT(ISERROR(SEARCH("AUSTRIA",B21)))</formula>
    </cfRule>
    <cfRule type="containsText" dxfId="3592" priority="3369" operator="containsText" text="IRLANDA">
      <formula>NOT(ISERROR(SEARCH("IRLANDA",B21)))</formula>
    </cfRule>
    <cfRule type="containsText" dxfId="3591" priority="3370" operator="containsText" text="PAÍSES DEL ESTE">
      <formula>NOT(ISERROR(SEARCH("PAÍSES DEL ESTE",B21)))</formula>
    </cfRule>
    <cfRule type="containsText" dxfId="3590" priority="3371" operator="containsText" text="RUSIA">
      <formula>NOT(ISERROR(SEARCH("RUSIA",B21)))</formula>
    </cfRule>
    <cfRule type="containsText" dxfId="3589" priority="3372" operator="containsText" text="HOLANDA">
      <formula>NOT(ISERROR(SEARCH("HOLANDA",B21)))</formula>
    </cfRule>
    <cfRule type="containsText" dxfId="3588" priority="3373" operator="containsText" text="FRANCIA">
      <formula>NOT(ISERROR(SEARCH("FRANCIA",B21)))</formula>
    </cfRule>
    <cfRule type="containsText" dxfId="3587" priority="3374" operator="containsText" text="ITALIA">
      <formula>NOT(ISERROR(SEARCH("ITALIA",B21)))</formula>
    </cfRule>
    <cfRule type="containsText" dxfId="3586" priority="3375" operator="containsText" text="BÉLGICA">
      <formula>NOT(ISERROR(SEARCH("BÉLGICA",B21)))</formula>
    </cfRule>
    <cfRule type="containsText" dxfId="3585" priority="3376" operator="containsText" text="ESPAÑA">
      <formula>NOT(ISERROR(SEARCH("ESPAÑA",B21)))</formula>
    </cfRule>
    <cfRule type="containsText" dxfId="3584" priority="3377" operator="containsText" text="ALEMANIA">
      <formula>NOT(ISERROR(SEARCH("ALEMANIA",B21)))</formula>
    </cfRule>
    <cfRule type="containsText" dxfId="3583" priority="3378" operator="containsText" text="PAÍSES NÓRDICOS">
      <formula>NOT(ISERROR(SEARCH("PAÍSES NÓRDICOS",B21)))</formula>
    </cfRule>
    <cfRule type="containsText" dxfId="3582" priority="3379" operator="containsText" text="REINO UNIDO">
      <formula>NOT(ISERROR(SEARCH("REINO UNIDO",B21)))</formula>
    </cfRule>
    <cfRule type="containsText" dxfId="3581" priority="3380" operator="containsText" text="DINAMARCA">
      <formula>NOT(ISERROR(SEARCH("DINAMARCA",B21)))</formula>
    </cfRule>
    <cfRule type="containsText" dxfId="3580" priority="3381" operator="containsText" text="NORUEGA">
      <formula>NOT(ISERROR(SEARCH("NORUEGA",B21)))</formula>
    </cfRule>
    <cfRule type="containsText" dxfId="3579" priority="3382" operator="containsText" text="FINLANDIA">
      <formula>NOT(ISERROR(SEARCH("FINLANDIA",B21)))</formula>
    </cfRule>
    <cfRule type="containsText" dxfId="3578" priority="3383" operator="containsText" text="SUECIA">
      <formula>NOT(ISERROR(SEARCH("SUECIA",B21)))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0:B21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1">
    <cfRule type="containsText" dxfId="3526" priority="3299" operator="containsText" text="SUIZA">
      <formula>NOT(ISERROR(SEARCH("SUIZA",B21)))</formula>
    </cfRule>
    <cfRule type="containsText" dxfId="3525" priority="3300" operator="containsText" text="AUSTRIA">
      <formula>NOT(ISERROR(SEARCH("AUSTRIA",B21)))</formula>
    </cfRule>
    <cfRule type="containsText" dxfId="3524" priority="3301" operator="containsText" text="IRLANDA">
      <formula>NOT(ISERROR(SEARCH("IRLANDA",B21)))</formula>
    </cfRule>
    <cfRule type="containsText" dxfId="3523" priority="3302" operator="containsText" text="PAÍSES DEL ESTE">
      <formula>NOT(ISERROR(SEARCH("PAÍSES DEL ESTE",B21)))</formula>
    </cfRule>
    <cfRule type="containsText" dxfId="3522" priority="3303" operator="containsText" text="RUSIA">
      <formula>NOT(ISERROR(SEARCH("RUSIA",B21)))</formula>
    </cfRule>
    <cfRule type="containsText" dxfId="3521" priority="3304" operator="containsText" text="HOLANDA">
      <formula>NOT(ISERROR(SEARCH("HOLANDA",B21)))</formula>
    </cfRule>
    <cfRule type="containsText" dxfId="3520" priority="3305" operator="containsText" text="FRANCIA">
      <formula>NOT(ISERROR(SEARCH("FRANCIA",B21)))</formula>
    </cfRule>
    <cfRule type="containsText" dxfId="3519" priority="3306" operator="containsText" text="ITALIA">
      <formula>NOT(ISERROR(SEARCH("ITALIA",B21)))</formula>
    </cfRule>
    <cfRule type="containsText" dxfId="3518" priority="3307" operator="containsText" text="BÉLGICA">
      <formula>NOT(ISERROR(SEARCH("BÉLGICA",B21)))</formula>
    </cfRule>
    <cfRule type="containsText" dxfId="3517" priority="3308" operator="containsText" text="ESPAÑA">
      <formula>NOT(ISERROR(SEARCH("ESPAÑA",B21)))</formula>
    </cfRule>
    <cfRule type="containsText" dxfId="3516" priority="3309" operator="containsText" text="ALEMANIA">
      <formula>NOT(ISERROR(SEARCH("ALEMANIA",B21)))</formula>
    </cfRule>
    <cfRule type="containsText" dxfId="3515" priority="3310" operator="containsText" text="PAÍSES NÓRDICOS">
      <formula>NOT(ISERROR(SEARCH("PAÍSES NÓRDICOS",B21)))</formula>
    </cfRule>
    <cfRule type="containsText" dxfId="3514" priority="3311" operator="containsText" text="REINO UNIDO">
      <formula>NOT(ISERROR(SEARCH("REINO UNIDO",B21)))</formula>
    </cfRule>
    <cfRule type="containsText" dxfId="3513" priority="3312" operator="containsText" text="DINAMARCA">
      <formula>NOT(ISERROR(SEARCH("DINAMARCA",B21)))</formula>
    </cfRule>
    <cfRule type="containsText" dxfId="3512" priority="3313" operator="containsText" text="NORUEGA">
      <formula>NOT(ISERROR(SEARCH("NORUEGA",B21)))</formula>
    </cfRule>
    <cfRule type="containsText" dxfId="3511" priority="3314" operator="containsText" text="FINLANDIA">
      <formula>NOT(ISERROR(SEARCH("FINLANDIA",B21)))</formula>
    </cfRule>
    <cfRule type="containsText" dxfId="3510" priority="3315" operator="containsText" text="SUECIA">
      <formula>NOT(ISERROR(SEARCH("SUECIA",B21)))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1">
    <cfRule type="containsText" dxfId="3475" priority="3248" operator="containsText" text="SUIZA">
      <formula>NOT(ISERROR(SEARCH("SUIZA",B21)))</formula>
    </cfRule>
    <cfRule type="containsText" dxfId="3474" priority="3249" operator="containsText" text="AUSTRIA">
      <formula>NOT(ISERROR(SEARCH("AUSTRIA",B21)))</formula>
    </cfRule>
    <cfRule type="containsText" dxfId="3473" priority="3250" operator="containsText" text="IRLANDA">
      <formula>NOT(ISERROR(SEARCH("IRLANDA",B21)))</formula>
    </cfRule>
    <cfRule type="containsText" dxfId="3472" priority="3251" operator="containsText" text="PAÍSES DEL ESTE">
      <formula>NOT(ISERROR(SEARCH("PAÍSES DEL ESTE",B21)))</formula>
    </cfRule>
    <cfRule type="containsText" dxfId="3471" priority="3252" operator="containsText" text="RUSIA">
      <formula>NOT(ISERROR(SEARCH("RUSIA",B21)))</formula>
    </cfRule>
    <cfRule type="containsText" dxfId="3470" priority="3253" operator="containsText" text="HOLANDA">
      <formula>NOT(ISERROR(SEARCH("HOLANDA",B21)))</formula>
    </cfRule>
    <cfRule type="containsText" dxfId="3469" priority="3254" operator="containsText" text="FRANCIA">
      <formula>NOT(ISERROR(SEARCH("FRANCIA",B21)))</formula>
    </cfRule>
    <cfRule type="containsText" dxfId="3468" priority="3255" operator="containsText" text="ITALIA">
      <formula>NOT(ISERROR(SEARCH("ITALIA",B21)))</formula>
    </cfRule>
    <cfRule type="containsText" dxfId="3467" priority="3256" operator="containsText" text="BÉLGICA">
      <formula>NOT(ISERROR(SEARCH("BÉLGICA",B21)))</formula>
    </cfRule>
    <cfRule type="containsText" dxfId="3466" priority="3257" operator="containsText" text="ESPAÑA">
      <formula>NOT(ISERROR(SEARCH("ESPAÑA",B21)))</formula>
    </cfRule>
    <cfRule type="containsText" dxfId="3465" priority="3258" operator="containsText" text="ALEMANIA">
      <formula>NOT(ISERROR(SEARCH("ALEMANIA",B21)))</formula>
    </cfRule>
    <cfRule type="containsText" dxfId="3464" priority="3259" operator="containsText" text="PAÍSES NÓRDICOS">
      <formula>NOT(ISERROR(SEARCH("PAÍSES NÓRDICOS",B21)))</formula>
    </cfRule>
    <cfRule type="containsText" dxfId="3463" priority="3260" operator="containsText" text="REINO UNIDO">
      <formula>NOT(ISERROR(SEARCH("REINO UNIDO",B21)))</formula>
    </cfRule>
    <cfRule type="containsText" dxfId="3462" priority="3261" operator="containsText" text="DINAMARCA">
      <formula>NOT(ISERROR(SEARCH("DINAMARCA",B21)))</formula>
    </cfRule>
    <cfRule type="containsText" dxfId="3461" priority="3262" operator="containsText" text="NORUEGA">
      <formula>NOT(ISERROR(SEARCH("NORUEGA",B21)))</formula>
    </cfRule>
    <cfRule type="containsText" dxfId="3460" priority="3263" operator="containsText" text="FINLANDIA">
      <formula>NOT(ISERROR(SEARCH("FINLANDIA",B21)))</formula>
    </cfRule>
    <cfRule type="containsText" dxfId="3459" priority="3264" operator="containsText" text="SUECIA">
      <formula>NOT(ISERROR(SEARCH("SUECIA",B21)))</formula>
    </cfRule>
  </conditionalFormatting>
  <conditionalFormatting sqref="B21">
    <cfRule type="containsText" dxfId="3458" priority="3231" operator="containsText" text="SUIZA">
      <formula>NOT(ISERROR(SEARCH("SUIZA",B21)))</formula>
    </cfRule>
    <cfRule type="containsText" dxfId="3457" priority="3232" operator="containsText" text="AUSTRIA">
      <formula>NOT(ISERROR(SEARCH("AUSTRIA",B21)))</formula>
    </cfRule>
    <cfRule type="containsText" dxfId="3456" priority="3233" operator="containsText" text="IRLANDA">
      <formula>NOT(ISERROR(SEARCH("IRLANDA",B21)))</formula>
    </cfRule>
    <cfRule type="containsText" dxfId="3455" priority="3234" operator="containsText" text="PAÍSES DEL ESTE">
      <formula>NOT(ISERROR(SEARCH("PAÍSES DEL ESTE",B21)))</formula>
    </cfRule>
    <cfRule type="containsText" dxfId="3454" priority="3235" operator="containsText" text="RUSIA">
      <formula>NOT(ISERROR(SEARCH("RUSIA",B21)))</formula>
    </cfRule>
    <cfRule type="containsText" dxfId="3453" priority="3236" operator="containsText" text="HOLANDA">
      <formula>NOT(ISERROR(SEARCH("HOLANDA",B21)))</formula>
    </cfRule>
    <cfRule type="containsText" dxfId="3452" priority="3237" operator="containsText" text="FRANCIA">
      <formula>NOT(ISERROR(SEARCH("FRANCIA",B21)))</formula>
    </cfRule>
    <cfRule type="containsText" dxfId="3451" priority="3238" operator="containsText" text="ITALIA">
      <formula>NOT(ISERROR(SEARCH("ITALIA",B21)))</formula>
    </cfRule>
    <cfRule type="containsText" dxfId="3450" priority="3239" operator="containsText" text="BÉLGICA">
      <formula>NOT(ISERROR(SEARCH("BÉLGICA",B21)))</formula>
    </cfRule>
    <cfRule type="containsText" dxfId="3449" priority="3240" operator="containsText" text="ESPAÑA">
      <formula>NOT(ISERROR(SEARCH("ESPAÑA",B21)))</formula>
    </cfRule>
    <cfRule type="containsText" dxfId="3448" priority="3241" operator="containsText" text="ALEMANIA">
      <formula>NOT(ISERROR(SEARCH("ALEMANIA",B21)))</formula>
    </cfRule>
    <cfRule type="containsText" dxfId="3447" priority="3242" operator="containsText" text="PAÍSES NÓRDICOS">
      <formula>NOT(ISERROR(SEARCH("PAÍSES NÓRDICOS",B21)))</formula>
    </cfRule>
    <cfRule type="containsText" dxfId="3446" priority="3243" operator="containsText" text="REINO UNIDO">
      <formula>NOT(ISERROR(SEARCH("REINO UNIDO",B21)))</formula>
    </cfRule>
    <cfRule type="containsText" dxfId="3445" priority="3244" operator="containsText" text="DINAMARCA">
      <formula>NOT(ISERROR(SEARCH("DINAMARCA",B21)))</formula>
    </cfRule>
    <cfRule type="containsText" dxfId="3444" priority="3245" operator="containsText" text="NORUEGA">
      <formula>NOT(ISERROR(SEARCH("NORUEGA",B21)))</formula>
    </cfRule>
    <cfRule type="containsText" dxfId="3443" priority="3246" operator="containsText" text="FINLANDIA">
      <formula>NOT(ISERROR(SEARCH("FINLANDIA",B21)))</formula>
    </cfRule>
    <cfRule type="containsText" dxfId="3442" priority="3247" operator="containsText" text="SUECIA">
      <formula>NOT(ISERROR(SEARCH("SUECIA",B21)))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0:B21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0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19:B20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0">
    <cfRule type="containsText" dxfId="2965" priority="2738" operator="containsText" text="SUIZA">
      <formula>NOT(ISERROR(SEARCH("SUIZA",B20)))</formula>
    </cfRule>
    <cfRule type="containsText" dxfId="2964" priority="2739" operator="containsText" text="AUSTRIA">
      <formula>NOT(ISERROR(SEARCH("AUSTRIA",B20)))</formula>
    </cfRule>
    <cfRule type="containsText" dxfId="2963" priority="2740" operator="containsText" text="IRLANDA">
      <formula>NOT(ISERROR(SEARCH("IRLANDA",B20)))</formula>
    </cfRule>
    <cfRule type="containsText" dxfId="2962" priority="2741" operator="containsText" text="PAÍSES DEL ESTE">
      <formula>NOT(ISERROR(SEARCH("PAÍSES DEL ESTE",B20)))</formula>
    </cfRule>
    <cfRule type="containsText" dxfId="2961" priority="2742" operator="containsText" text="RUSIA">
      <formula>NOT(ISERROR(SEARCH("RUSIA",B20)))</formula>
    </cfRule>
    <cfRule type="containsText" dxfId="2960" priority="2743" operator="containsText" text="HOLANDA">
      <formula>NOT(ISERROR(SEARCH("HOLANDA",B20)))</formula>
    </cfRule>
    <cfRule type="containsText" dxfId="2959" priority="2744" operator="containsText" text="FRANCIA">
      <formula>NOT(ISERROR(SEARCH("FRANCIA",B20)))</formula>
    </cfRule>
    <cfRule type="containsText" dxfId="2958" priority="2745" operator="containsText" text="ITALIA">
      <formula>NOT(ISERROR(SEARCH("ITALIA",B20)))</formula>
    </cfRule>
    <cfRule type="containsText" dxfId="2957" priority="2746" operator="containsText" text="BÉLGICA">
      <formula>NOT(ISERROR(SEARCH("BÉLGICA",B20)))</formula>
    </cfRule>
    <cfRule type="containsText" dxfId="2956" priority="2747" operator="containsText" text="ESPAÑA">
      <formula>NOT(ISERROR(SEARCH("ESPAÑA",B20)))</formula>
    </cfRule>
    <cfRule type="containsText" dxfId="2955" priority="2748" operator="containsText" text="ALEMANIA">
      <formula>NOT(ISERROR(SEARCH("ALEMANIA",B20)))</formula>
    </cfRule>
    <cfRule type="containsText" dxfId="2954" priority="2749" operator="containsText" text="PAÍSES NÓRDICOS">
      <formula>NOT(ISERROR(SEARCH("PAÍSES NÓRDICOS",B20)))</formula>
    </cfRule>
    <cfRule type="containsText" dxfId="2953" priority="2750" operator="containsText" text="REINO UNIDO">
      <formula>NOT(ISERROR(SEARCH("REINO UNIDO",B20)))</formula>
    </cfRule>
    <cfRule type="containsText" dxfId="2952" priority="2751" operator="containsText" text="DINAMARCA">
      <formula>NOT(ISERROR(SEARCH("DINAMARCA",B20)))</formula>
    </cfRule>
    <cfRule type="containsText" dxfId="2951" priority="2752" operator="containsText" text="NORUEGA">
      <formula>NOT(ISERROR(SEARCH("NORUEGA",B20)))</formula>
    </cfRule>
    <cfRule type="containsText" dxfId="2950" priority="2753" operator="containsText" text="FINLANDIA">
      <formula>NOT(ISERROR(SEARCH("FINLANDIA",B20)))</formula>
    </cfRule>
    <cfRule type="containsText" dxfId="2949" priority="2754" operator="containsText" text="SUECIA">
      <formula>NOT(ISERROR(SEARCH("SUECIA",B20)))</formula>
    </cfRule>
  </conditionalFormatting>
  <conditionalFormatting sqref="B19">
    <cfRule type="containsText" dxfId="2948" priority="2721" operator="containsText" text="SUIZA">
      <formula>NOT(ISERROR(SEARCH("SUIZA",B19)))</formula>
    </cfRule>
    <cfRule type="containsText" dxfId="2947" priority="2722" operator="containsText" text="AUSTRIA">
      <formula>NOT(ISERROR(SEARCH("AUSTRIA",B19)))</formula>
    </cfRule>
    <cfRule type="containsText" dxfId="2946" priority="2723" operator="containsText" text="IRLANDA">
      <formula>NOT(ISERROR(SEARCH("IRLANDA",B19)))</formula>
    </cfRule>
    <cfRule type="containsText" dxfId="2945" priority="2724" operator="containsText" text="PAÍSES DEL ESTE">
      <formula>NOT(ISERROR(SEARCH("PAÍSES DEL ESTE",B19)))</formula>
    </cfRule>
    <cfRule type="containsText" dxfId="2944" priority="2725" operator="containsText" text="RUSIA">
      <formula>NOT(ISERROR(SEARCH("RUSIA",B19)))</formula>
    </cfRule>
    <cfRule type="containsText" dxfId="2943" priority="2726" operator="containsText" text="HOLANDA">
      <formula>NOT(ISERROR(SEARCH("HOLANDA",B19)))</formula>
    </cfRule>
    <cfRule type="containsText" dxfId="2942" priority="2727" operator="containsText" text="FRANCIA">
      <formula>NOT(ISERROR(SEARCH("FRANCIA",B19)))</formula>
    </cfRule>
    <cfRule type="containsText" dxfId="2941" priority="2728" operator="containsText" text="ITALIA">
      <formula>NOT(ISERROR(SEARCH("ITALIA",B19)))</formula>
    </cfRule>
    <cfRule type="containsText" dxfId="2940" priority="2729" operator="containsText" text="BÉLGICA">
      <formula>NOT(ISERROR(SEARCH("BÉLGICA",B19)))</formula>
    </cfRule>
    <cfRule type="containsText" dxfId="2939" priority="2730" operator="containsText" text="ESPAÑA">
      <formula>NOT(ISERROR(SEARCH("ESPAÑA",B19)))</formula>
    </cfRule>
    <cfRule type="containsText" dxfId="2938" priority="2731" operator="containsText" text="ALEMANIA">
      <formula>NOT(ISERROR(SEARCH("ALEMANIA",B19)))</formula>
    </cfRule>
    <cfRule type="containsText" dxfId="2937" priority="2732" operator="containsText" text="PAÍSES NÓRDICOS">
      <formula>NOT(ISERROR(SEARCH("PAÍSES NÓRDICOS",B19)))</formula>
    </cfRule>
    <cfRule type="containsText" dxfId="2936" priority="2733" operator="containsText" text="REINO UNIDO">
      <formula>NOT(ISERROR(SEARCH("REINO UNIDO",B19)))</formula>
    </cfRule>
    <cfRule type="containsText" dxfId="2935" priority="2734" operator="containsText" text="DINAMARCA">
      <formula>NOT(ISERROR(SEARCH("DINAMARCA",B19)))</formula>
    </cfRule>
    <cfRule type="containsText" dxfId="2934" priority="2735" operator="containsText" text="NORUEGA">
      <formula>NOT(ISERROR(SEARCH("NORUEGA",B19)))</formula>
    </cfRule>
    <cfRule type="containsText" dxfId="2933" priority="2736" operator="containsText" text="FINLANDIA">
      <formula>NOT(ISERROR(SEARCH("FINLANDIA",B19)))</formula>
    </cfRule>
    <cfRule type="containsText" dxfId="2932" priority="2737" operator="containsText" text="SUECIA">
      <formula>NOT(ISERROR(SEARCH("SUECIA",B19)))</formula>
    </cfRule>
  </conditionalFormatting>
  <conditionalFormatting sqref="B19">
    <cfRule type="containsText" dxfId="2931" priority="2704" operator="containsText" text="SUIZA">
      <formula>NOT(ISERROR(SEARCH("SUIZA",B19)))</formula>
    </cfRule>
    <cfRule type="containsText" dxfId="2930" priority="2705" operator="containsText" text="AUSTRIA">
      <formula>NOT(ISERROR(SEARCH("AUSTRIA",B19)))</formula>
    </cfRule>
    <cfRule type="containsText" dxfId="2929" priority="2706" operator="containsText" text="IRLANDA">
      <formula>NOT(ISERROR(SEARCH("IRLANDA",B19)))</formula>
    </cfRule>
    <cfRule type="containsText" dxfId="2928" priority="2707" operator="containsText" text="PAÍSES DEL ESTE">
      <formula>NOT(ISERROR(SEARCH("PAÍSES DEL ESTE",B19)))</formula>
    </cfRule>
    <cfRule type="containsText" dxfId="2927" priority="2708" operator="containsText" text="RUSIA">
      <formula>NOT(ISERROR(SEARCH("RUSIA",B19)))</formula>
    </cfRule>
    <cfRule type="containsText" dxfId="2926" priority="2709" operator="containsText" text="HOLANDA">
      <formula>NOT(ISERROR(SEARCH("HOLANDA",B19)))</formula>
    </cfRule>
    <cfRule type="containsText" dxfId="2925" priority="2710" operator="containsText" text="FRANCIA">
      <formula>NOT(ISERROR(SEARCH("FRANCIA",B19)))</formula>
    </cfRule>
    <cfRule type="containsText" dxfId="2924" priority="2711" operator="containsText" text="ITALIA">
      <formula>NOT(ISERROR(SEARCH("ITALIA",B19)))</formula>
    </cfRule>
    <cfRule type="containsText" dxfId="2923" priority="2712" operator="containsText" text="BÉLGICA">
      <formula>NOT(ISERROR(SEARCH("BÉLGICA",B19)))</formula>
    </cfRule>
    <cfRule type="containsText" dxfId="2922" priority="2713" operator="containsText" text="ESPAÑA">
      <formula>NOT(ISERROR(SEARCH("ESPAÑA",B19)))</formula>
    </cfRule>
    <cfRule type="containsText" dxfId="2921" priority="2714" operator="containsText" text="ALEMANIA">
      <formula>NOT(ISERROR(SEARCH("ALEMANIA",B19)))</formula>
    </cfRule>
    <cfRule type="containsText" dxfId="2920" priority="2715" operator="containsText" text="PAÍSES NÓRDICOS">
      <formula>NOT(ISERROR(SEARCH("PAÍSES NÓRDICOS",B19)))</formula>
    </cfRule>
    <cfRule type="containsText" dxfId="2919" priority="2716" operator="containsText" text="REINO UNIDO">
      <formula>NOT(ISERROR(SEARCH("REINO UNIDO",B19)))</formula>
    </cfRule>
    <cfRule type="containsText" dxfId="2918" priority="2717" operator="containsText" text="DINAMARCA">
      <formula>NOT(ISERROR(SEARCH("DINAMARCA",B19)))</formula>
    </cfRule>
    <cfRule type="containsText" dxfId="2917" priority="2718" operator="containsText" text="NORUEGA">
      <formula>NOT(ISERROR(SEARCH("NORUEGA",B19)))</formula>
    </cfRule>
    <cfRule type="containsText" dxfId="2916" priority="2719" operator="containsText" text="FINLANDIA">
      <formula>NOT(ISERROR(SEARCH("FINLANDIA",B19)))</formula>
    </cfRule>
    <cfRule type="containsText" dxfId="2915" priority="2720" operator="containsText" text="SUECIA">
      <formula>NOT(ISERROR(SEARCH("SUECIA",B19)))</formula>
    </cfRule>
  </conditionalFormatting>
  <conditionalFormatting sqref="B20">
    <cfRule type="containsText" dxfId="2914" priority="2687" operator="containsText" text="SUIZA">
      <formula>NOT(ISERROR(SEARCH("SUIZA",B20)))</formula>
    </cfRule>
    <cfRule type="containsText" dxfId="2913" priority="2688" operator="containsText" text="AUSTRIA">
      <formula>NOT(ISERROR(SEARCH("AUSTRIA",B20)))</formula>
    </cfRule>
    <cfRule type="containsText" dxfId="2912" priority="2689" operator="containsText" text="IRLANDA">
      <formula>NOT(ISERROR(SEARCH("IRLANDA",B20)))</formula>
    </cfRule>
    <cfRule type="containsText" dxfId="2911" priority="2690" operator="containsText" text="PAÍSES DEL ESTE">
      <formula>NOT(ISERROR(SEARCH("PAÍSES DEL ESTE",B20)))</formula>
    </cfRule>
    <cfRule type="containsText" dxfId="2910" priority="2691" operator="containsText" text="RUSIA">
      <formula>NOT(ISERROR(SEARCH("RUSIA",B20)))</formula>
    </cfRule>
    <cfRule type="containsText" dxfId="2909" priority="2692" operator="containsText" text="HOLANDA">
      <formula>NOT(ISERROR(SEARCH("HOLANDA",B20)))</formula>
    </cfRule>
    <cfRule type="containsText" dxfId="2908" priority="2693" operator="containsText" text="FRANCIA">
      <formula>NOT(ISERROR(SEARCH("FRANCIA",B20)))</formula>
    </cfRule>
    <cfRule type="containsText" dxfId="2907" priority="2694" operator="containsText" text="ITALIA">
      <formula>NOT(ISERROR(SEARCH("ITALIA",B20)))</formula>
    </cfRule>
    <cfRule type="containsText" dxfId="2906" priority="2695" operator="containsText" text="BÉLGICA">
      <formula>NOT(ISERROR(SEARCH("BÉLGICA",B20)))</formula>
    </cfRule>
    <cfRule type="containsText" dxfId="2905" priority="2696" operator="containsText" text="ESPAÑA">
      <formula>NOT(ISERROR(SEARCH("ESPAÑA",B20)))</formula>
    </cfRule>
    <cfRule type="containsText" dxfId="2904" priority="2697" operator="containsText" text="ALEMANIA">
      <formula>NOT(ISERROR(SEARCH("ALEMANIA",B20)))</formula>
    </cfRule>
    <cfRule type="containsText" dxfId="2903" priority="2698" operator="containsText" text="PAÍSES NÓRDICOS">
      <formula>NOT(ISERROR(SEARCH("PAÍSES NÓRDICOS",B20)))</formula>
    </cfRule>
    <cfRule type="containsText" dxfId="2902" priority="2699" operator="containsText" text="REINO UNIDO">
      <formula>NOT(ISERROR(SEARCH("REINO UNIDO",B20)))</formula>
    </cfRule>
    <cfRule type="containsText" dxfId="2901" priority="2700" operator="containsText" text="DINAMARCA">
      <formula>NOT(ISERROR(SEARCH("DINAMARCA",B20)))</formula>
    </cfRule>
    <cfRule type="containsText" dxfId="2900" priority="2701" operator="containsText" text="NORUEGA">
      <formula>NOT(ISERROR(SEARCH("NORUEGA",B20)))</formula>
    </cfRule>
    <cfRule type="containsText" dxfId="2899" priority="2702" operator="containsText" text="FINLANDIA">
      <formula>NOT(ISERROR(SEARCH("FINLANDIA",B20)))</formula>
    </cfRule>
    <cfRule type="containsText" dxfId="2898" priority="2703" operator="containsText" text="SUECIA">
      <formula>NOT(ISERROR(SEARCH("SUECIA",B20)))</formula>
    </cfRule>
  </conditionalFormatting>
  <conditionalFormatting sqref="B20">
    <cfRule type="containsText" dxfId="2897" priority="2670" operator="containsText" text="SUIZA">
      <formula>NOT(ISERROR(SEARCH("SUIZA",B20)))</formula>
    </cfRule>
    <cfRule type="containsText" dxfId="2896" priority="2671" operator="containsText" text="AUSTRIA">
      <formula>NOT(ISERROR(SEARCH("AUSTRIA",B20)))</formula>
    </cfRule>
    <cfRule type="containsText" dxfId="2895" priority="2672" operator="containsText" text="IRLANDA">
      <formula>NOT(ISERROR(SEARCH("IRLANDA",B20)))</formula>
    </cfRule>
    <cfRule type="containsText" dxfId="2894" priority="2673" operator="containsText" text="PAÍSES DEL ESTE">
      <formula>NOT(ISERROR(SEARCH("PAÍSES DEL ESTE",B20)))</formula>
    </cfRule>
    <cfRule type="containsText" dxfId="2893" priority="2674" operator="containsText" text="RUSIA">
      <formula>NOT(ISERROR(SEARCH("RUSIA",B20)))</formula>
    </cfRule>
    <cfRule type="containsText" dxfId="2892" priority="2675" operator="containsText" text="HOLANDA">
      <formula>NOT(ISERROR(SEARCH("HOLANDA",B20)))</formula>
    </cfRule>
    <cfRule type="containsText" dxfId="2891" priority="2676" operator="containsText" text="FRANCIA">
      <formula>NOT(ISERROR(SEARCH("FRANCIA",B20)))</formula>
    </cfRule>
    <cfRule type="containsText" dxfId="2890" priority="2677" operator="containsText" text="ITALIA">
      <formula>NOT(ISERROR(SEARCH("ITALIA",B20)))</formula>
    </cfRule>
    <cfRule type="containsText" dxfId="2889" priority="2678" operator="containsText" text="BÉLGICA">
      <formula>NOT(ISERROR(SEARCH("BÉLGICA",B20)))</formula>
    </cfRule>
    <cfRule type="containsText" dxfId="2888" priority="2679" operator="containsText" text="ESPAÑA">
      <formula>NOT(ISERROR(SEARCH("ESPAÑA",B20)))</formula>
    </cfRule>
    <cfRule type="containsText" dxfId="2887" priority="2680" operator="containsText" text="ALEMANIA">
      <formula>NOT(ISERROR(SEARCH("ALEMANIA",B20)))</formula>
    </cfRule>
    <cfRule type="containsText" dxfId="2886" priority="2681" operator="containsText" text="PAÍSES NÓRDICOS">
      <formula>NOT(ISERROR(SEARCH("PAÍSES NÓRDICOS",B20)))</formula>
    </cfRule>
    <cfRule type="containsText" dxfId="2885" priority="2682" operator="containsText" text="REINO UNIDO">
      <formula>NOT(ISERROR(SEARCH("REINO UNIDO",B20)))</formula>
    </cfRule>
    <cfRule type="containsText" dxfId="2884" priority="2683" operator="containsText" text="DINAMARCA">
      <formula>NOT(ISERROR(SEARCH("DINAMARCA",B20)))</formula>
    </cfRule>
    <cfRule type="containsText" dxfId="2883" priority="2684" operator="containsText" text="NORUEGA">
      <formula>NOT(ISERROR(SEARCH("NORUEGA",B20)))</formula>
    </cfRule>
    <cfRule type="containsText" dxfId="2882" priority="2685" operator="containsText" text="FINLANDIA">
      <formula>NOT(ISERROR(SEARCH("FINLANDIA",B20)))</formula>
    </cfRule>
    <cfRule type="containsText" dxfId="2881" priority="2686" operator="containsText" text="SUECIA">
      <formula>NOT(ISERROR(SEARCH("SUECIA",B20)))</formula>
    </cfRule>
  </conditionalFormatting>
  <conditionalFormatting sqref="B21">
    <cfRule type="containsText" dxfId="2880" priority="2653" operator="containsText" text="SUIZA">
      <formula>NOT(ISERROR(SEARCH("SUIZA",B21)))</formula>
    </cfRule>
    <cfRule type="containsText" dxfId="2879" priority="2654" operator="containsText" text="AUSTRIA">
      <formula>NOT(ISERROR(SEARCH("AUSTRIA",B21)))</formula>
    </cfRule>
    <cfRule type="containsText" dxfId="2878" priority="2655" operator="containsText" text="IRLANDA">
      <formula>NOT(ISERROR(SEARCH("IRLANDA",B21)))</formula>
    </cfRule>
    <cfRule type="containsText" dxfId="2877" priority="2656" operator="containsText" text="PAÍSES DEL ESTE">
      <formula>NOT(ISERROR(SEARCH("PAÍSES DEL ESTE",B21)))</formula>
    </cfRule>
    <cfRule type="containsText" dxfId="2876" priority="2657" operator="containsText" text="RUSIA">
      <formula>NOT(ISERROR(SEARCH("RUSIA",B21)))</formula>
    </cfRule>
    <cfRule type="containsText" dxfId="2875" priority="2658" operator="containsText" text="HOLANDA">
      <formula>NOT(ISERROR(SEARCH("HOLANDA",B21)))</formula>
    </cfRule>
    <cfRule type="containsText" dxfId="2874" priority="2659" operator="containsText" text="FRANCIA">
      <formula>NOT(ISERROR(SEARCH("FRANCIA",B21)))</formula>
    </cfRule>
    <cfRule type="containsText" dxfId="2873" priority="2660" operator="containsText" text="ITALIA">
      <formula>NOT(ISERROR(SEARCH("ITALIA",B21)))</formula>
    </cfRule>
    <cfRule type="containsText" dxfId="2872" priority="2661" operator="containsText" text="BÉLGICA">
      <formula>NOT(ISERROR(SEARCH("BÉLGICA",B21)))</formula>
    </cfRule>
    <cfRule type="containsText" dxfId="2871" priority="2662" operator="containsText" text="ESPAÑA">
      <formula>NOT(ISERROR(SEARCH("ESPAÑA",B21)))</formula>
    </cfRule>
    <cfRule type="containsText" dxfId="2870" priority="2663" operator="containsText" text="ALEMANIA">
      <formula>NOT(ISERROR(SEARCH("ALEMANIA",B21)))</formula>
    </cfRule>
    <cfRule type="containsText" dxfId="2869" priority="2664" operator="containsText" text="PAÍSES NÓRDICOS">
      <formula>NOT(ISERROR(SEARCH("PAÍSES NÓRDICOS",B21)))</formula>
    </cfRule>
    <cfRule type="containsText" dxfId="2868" priority="2665" operator="containsText" text="REINO UNIDO">
      <formula>NOT(ISERROR(SEARCH("REINO UNIDO",B21)))</formula>
    </cfRule>
    <cfRule type="containsText" dxfId="2867" priority="2666" operator="containsText" text="DINAMARCA">
      <formula>NOT(ISERROR(SEARCH("DINAMARCA",B21)))</formula>
    </cfRule>
    <cfRule type="containsText" dxfId="2866" priority="2667" operator="containsText" text="NORUEGA">
      <formula>NOT(ISERROR(SEARCH("NORUEGA",B21)))</formula>
    </cfRule>
    <cfRule type="containsText" dxfId="2865" priority="2668" operator="containsText" text="FINLANDIA">
      <formula>NOT(ISERROR(SEARCH("FINLANDIA",B21)))</formula>
    </cfRule>
    <cfRule type="containsText" dxfId="2864" priority="2669" operator="containsText" text="SUECIA">
      <formula>NOT(ISERROR(SEARCH("SUECIA",B21)))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0">
    <cfRule type="containsText" dxfId="2846" priority="2619" operator="containsText" text="SUIZA">
      <formula>NOT(ISERROR(SEARCH("SUIZA",B20)))</formula>
    </cfRule>
    <cfRule type="containsText" dxfId="2845" priority="2620" operator="containsText" text="AUSTRIA">
      <formula>NOT(ISERROR(SEARCH("AUSTRIA",B20)))</formula>
    </cfRule>
    <cfRule type="containsText" dxfId="2844" priority="2621" operator="containsText" text="IRLANDA">
      <formula>NOT(ISERROR(SEARCH("IRLANDA",B20)))</formula>
    </cfRule>
    <cfRule type="containsText" dxfId="2843" priority="2622" operator="containsText" text="PAÍSES DEL ESTE">
      <formula>NOT(ISERROR(SEARCH("PAÍSES DEL ESTE",B20)))</formula>
    </cfRule>
    <cfRule type="containsText" dxfId="2842" priority="2623" operator="containsText" text="RUSIA">
      <formula>NOT(ISERROR(SEARCH("RUSIA",B20)))</formula>
    </cfRule>
    <cfRule type="containsText" dxfId="2841" priority="2624" operator="containsText" text="HOLANDA">
      <formula>NOT(ISERROR(SEARCH("HOLANDA",B20)))</formula>
    </cfRule>
    <cfRule type="containsText" dxfId="2840" priority="2625" operator="containsText" text="FRANCIA">
      <formula>NOT(ISERROR(SEARCH("FRANCIA",B20)))</formula>
    </cfRule>
    <cfRule type="containsText" dxfId="2839" priority="2626" operator="containsText" text="ITALIA">
      <formula>NOT(ISERROR(SEARCH("ITALIA",B20)))</formula>
    </cfRule>
    <cfRule type="containsText" dxfId="2838" priority="2627" operator="containsText" text="BÉLGICA">
      <formula>NOT(ISERROR(SEARCH("BÉLGICA",B20)))</formula>
    </cfRule>
    <cfRule type="containsText" dxfId="2837" priority="2628" operator="containsText" text="ESPAÑA">
      <formula>NOT(ISERROR(SEARCH("ESPAÑA",B20)))</formula>
    </cfRule>
    <cfRule type="containsText" dxfId="2836" priority="2629" operator="containsText" text="ALEMANIA">
      <formula>NOT(ISERROR(SEARCH("ALEMANIA",B20)))</formula>
    </cfRule>
    <cfRule type="containsText" dxfId="2835" priority="2630" operator="containsText" text="PAÍSES NÓRDICOS">
      <formula>NOT(ISERROR(SEARCH("PAÍSES NÓRDICOS",B20)))</formula>
    </cfRule>
    <cfRule type="containsText" dxfId="2834" priority="2631" operator="containsText" text="REINO UNIDO">
      <formula>NOT(ISERROR(SEARCH("REINO UNIDO",B20)))</formula>
    </cfRule>
    <cfRule type="containsText" dxfId="2833" priority="2632" operator="containsText" text="DINAMARCA">
      <formula>NOT(ISERROR(SEARCH("DINAMARCA",B20)))</formula>
    </cfRule>
    <cfRule type="containsText" dxfId="2832" priority="2633" operator="containsText" text="NORUEGA">
      <formula>NOT(ISERROR(SEARCH("NORUEGA",B20)))</formula>
    </cfRule>
    <cfRule type="containsText" dxfId="2831" priority="2634" operator="containsText" text="FINLANDIA">
      <formula>NOT(ISERROR(SEARCH("FINLANDIA",B20)))</formula>
    </cfRule>
    <cfRule type="containsText" dxfId="2830" priority="2635" operator="containsText" text="SUECIA">
      <formula>NOT(ISERROR(SEARCH("SUECIA",B20)))</formula>
    </cfRule>
  </conditionalFormatting>
  <conditionalFormatting sqref="B21">
    <cfRule type="containsText" dxfId="2829" priority="2602" operator="containsText" text="SUIZA">
      <formula>NOT(ISERROR(SEARCH("SUIZA",B21)))</formula>
    </cfRule>
    <cfRule type="containsText" dxfId="2828" priority="2603" operator="containsText" text="AUSTRIA">
      <formula>NOT(ISERROR(SEARCH("AUSTRIA",B21)))</formula>
    </cfRule>
    <cfRule type="containsText" dxfId="2827" priority="2604" operator="containsText" text="IRLANDA">
      <formula>NOT(ISERROR(SEARCH("IRLANDA",B21)))</formula>
    </cfRule>
    <cfRule type="containsText" dxfId="2826" priority="2605" operator="containsText" text="PAÍSES DEL ESTE">
      <formula>NOT(ISERROR(SEARCH("PAÍSES DEL ESTE",B21)))</formula>
    </cfRule>
    <cfRule type="containsText" dxfId="2825" priority="2606" operator="containsText" text="RUSIA">
      <formula>NOT(ISERROR(SEARCH("RUSIA",B21)))</formula>
    </cfRule>
    <cfRule type="containsText" dxfId="2824" priority="2607" operator="containsText" text="HOLANDA">
      <formula>NOT(ISERROR(SEARCH("HOLANDA",B21)))</formula>
    </cfRule>
    <cfRule type="containsText" dxfId="2823" priority="2608" operator="containsText" text="FRANCIA">
      <formula>NOT(ISERROR(SEARCH("FRANCIA",B21)))</formula>
    </cfRule>
    <cfRule type="containsText" dxfId="2822" priority="2609" operator="containsText" text="ITALIA">
      <formula>NOT(ISERROR(SEARCH("ITALIA",B21)))</formula>
    </cfRule>
    <cfRule type="containsText" dxfId="2821" priority="2610" operator="containsText" text="BÉLGICA">
      <formula>NOT(ISERROR(SEARCH("BÉLGICA",B21)))</formula>
    </cfRule>
    <cfRule type="containsText" dxfId="2820" priority="2611" operator="containsText" text="ESPAÑA">
      <formula>NOT(ISERROR(SEARCH("ESPAÑA",B21)))</formula>
    </cfRule>
    <cfRule type="containsText" dxfId="2819" priority="2612" operator="containsText" text="ALEMANIA">
      <formula>NOT(ISERROR(SEARCH("ALEMANIA",B21)))</formula>
    </cfRule>
    <cfRule type="containsText" dxfId="2818" priority="2613" operator="containsText" text="PAÍSES NÓRDICOS">
      <formula>NOT(ISERROR(SEARCH("PAÍSES NÓRDICOS",B21)))</formula>
    </cfRule>
    <cfRule type="containsText" dxfId="2817" priority="2614" operator="containsText" text="REINO UNIDO">
      <formula>NOT(ISERROR(SEARCH("REINO UNIDO",B21)))</formula>
    </cfRule>
    <cfRule type="containsText" dxfId="2816" priority="2615" operator="containsText" text="DINAMARCA">
      <formula>NOT(ISERROR(SEARCH("DINAMARCA",B21)))</formula>
    </cfRule>
    <cfRule type="containsText" dxfId="2815" priority="2616" operator="containsText" text="NORUEGA">
      <formula>NOT(ISERROR(SEARCH("NORUEGA",B21)))</formula>
    </cfRule>
    <cfRule type="containsText" dxfId="2814" priority="2617" operator="containsText" text="FINLANDIA">
      <formula>NOT(ISERROR(SEARCH("FINLANDIA",B21)))</formula>
    </cfRule>
    <cfRule type="containsText" dxfId="2813" priority="2618" operator="containsText" text="SUECIA">
      <formula>NOT(ISERROR(SEARCH("SUECIA",B21)))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0:B21">
    <cfRule type="containsText" dxfId="2795" priority="2568" operator="containsText" text="SUIZA">
      <formula>NOT(ISERROR(SEARCH("SUIZA",B20)))</formula>
    </cfRule>
    <cfRule type="containsText" dxfId="2794" priority="2569" operator="containsText" text="AUSTRIA">
      <formula>NOT(ISERROR(SEARCH("AUSTRIA",B20)))</formula>
    </cfRule>
    <cfRule type="containsText" dxfId="2793" priority="2570" operator="containsText" text="IRLANDA">
      <formula>NOT(ISERROR(SEARCH("IRLANDA",B20)))</formula>
    </cfRule>
    <cfRule type="containsText" dxfId="2792" priority="2571" operator="containsText" text="PAÍSES DEL ESTE">
      <formula>NOT(ISERROR(SEARCH("PAÍSES DEL ESTE",B20)))</formula>
    </cfRule>
    <cfRule type="containsText" dxfId="2791" priority="2572" operator="containsText" text="RUSIA">
      <formula>NOT(ISERROR(SEARCH("RUSIA",B20)))</formula>
    </cfRule>
    <cfRule type="containsText" dxfId="2790" priority="2573" operator="containsText" text="HOLANDA">
      <formula>NOT(ISERROR(SEARCH("HOLANDA",B20)))</formula>
    </cfRule>
    <cfRule type="containsText" dxfId="2789" priority="2574" operator="containsText" text="FRANCIA">
      <formula>NOT(ISERROR(SEARCH("FRANCIA",B20)))</formula>
    </cfRule>
    <cfRule type="containsText" dxfId="2788" priority="2575" operator="containsText" text="ITALIA">
      <formula>NOT(ISERROR(SEARCH("ITALIA",B20)))</formula>
    </cfRule>
    <cfRule type="containsText" dxfId="2787" priority="2576" operator="containsText" text="BÉLGICA">
      <formula>NOT(ISERROR(SEARCH("BÉLGICA",B20)))</formula>
    </cfRule>
    <cfRule type="containsText" dxfId="2786" priority="2577" operator="containsText" text="ESPAÑA">
      <formula>NOT(ISERROR(SEARCH("ESPAÑA",B20)))</formula>
    </cfRule>
    <cfRule type="containsText" dxfId="2785" priority="2578" operator="containsText" text="ALEMANIA">
      <formula>NOT(ISERROR(SEARCH("ALEMANIA",B20)))</formula>
    </cfRule>
    <cfRule type="containsText" dxfId="2784" priority="2579" operator="containsText" text="PAÍSES NÓRDICOS">
      <formula>NOT(ISERROR(SEARCH("PAÍSES NÓRDICOS",B20)))</formula>
    </cfRule>
    <cfRule type="containsText" dxfId="2783" priority="2580" operator="containsText" text="REINO UNIDO">
      <formula>NOT(ISERROR(SEARCH("REINO UNIDO",B20)))</formula>
    </cfRule>
    <cfRule type="containsText" dxfId="2782" priority="2581" operator="containsText" text="DINAMARCA">
      <formula>NOT(ISERROR(SEARCH("DINAMARCA",B20)))</formula>
    </cfRule>
    <cfRule type="containsText" dxfId="2781" priority="2582" operator="containsText" text="NORUEGA">
      <formula>NOT(ISERROR(SEARCH("NORUEGA",B20)))</formula>
    </cfRule>
    <cfRule type="containsText" dxfId="2780" priority="2583" operator="containsText" text="FINLANDIA">
      <formula>NOT(ISERROR(SEARCH("FINLANDIA",B20)))</formula>
    </cfRule>
    <cfRule type="containsText" dxfId="2779" priority="2584" operator="containsText" text="SUECIA">
      <formula>NOT(ISERROR(SEARCH("SUECIA",B20)))</formula>
    </cfRule>
  </conditionalFormatting>
  <conditionalFormatting sqref="B20">
    <cfRule type="containsText" dxfId="2778" priority="2551" operator="containsText" text="SUIZA">
      <formula>NOT(ISERROR(SEARCH("SUIZA",B20)))</formula>
    </cfRule>
    <cfRule type="containsText" dxfId="2777" priority="2552" operator="containsText" text="AUSTRIA">
      <formula>NOT(ISERROR(SEARCH("AUSTRIA",B20)))</formula>
    </cfRule>
    <cfRule type="containsText" dxfId="2776" priority="2553" operator="containsText" text="IRLANDA">
      <formula>NOT(ISERROR(SEARCH("IRLANDA",B20)))</formula>
    </cfRule>
    <cfRule type="containsText" dxfId="2775" priority="2554" operator="containsText" text="PAÍSES DEL ESTE">
      <formula>NOT(ISERROR(SEARCH("PAÍSES DEL ESTE",B20)))</formula>
    </cfRule>
    <cfRule type="containsText" dxfId="2774" priority="2555" operator="containsText" text="RUSIA">
      <formula>NOT(ISERROR(SEARCH("RUSIA",B20)))</formula>
    </cfRule>
    <cfRule type="containsText" dxfId="2773" priority="2556" operator="containsText" text="HOLANDA">
      <formula>NOT(ISERROR(SEARCH("HOLANDA",B20)))</formula>
    </cfRule>
    <cfRule type="containsText" dxfId="2772" priority="2557" operator="containsText" text="FRANCIA">
      <formula>NOT(ISERROR(SEARCH("FRANCIA",B20)))</formula>
    </cfRule>
    <cfRule type="containsText" dxfId="2771" priority="2558" operator="containsText" text="ITALIA">
      <formula>NOT(ISERROR(SEARCH("ITALIA",B20)))</formula>
    </cfRule>
    <cfRule type="containsText" dxfId="2770" priority="2559" operator="containsText" text="BÉLGICA">
      <formula>NOT(ISERROR(SEARCH("BÉLGICA",B20)))</formula>
    </cfRule>
    <cfRule type="containsText" dxfId="2769" priority="2560" operator="containsText" text="ESPAÑA">
      <formula>NOT(ISERROR(SEARCH("ESPAÑA",B20)))</formula>
    </cfRule>
    <cfRule type="containsText" dxfId="2768" priority="2561" operator="containsText" text="ALEMANIA">
      <formula>NOT(ISERROR(SEARCH("ALEMANIA",B20)))</formula>
    </cfRule>
    <cfRule type="containsText" dxfId="2767" priority="2562" operator="containsText" text="PAÍSES NÓRDICOS">
      <formula>NOT(ISERROR(SEARCH("PAÍSES NÓRDICOS",B20)))</formula>
    </cfRule>
    <cfRule type="containsText" dxfId="2766" priority="2563" operator="containsText" text="REINO UNIDO">
      <formula>NOT(ISERROR(SEARCH("REINO UNIDO",B20)))</formula>
    </cfRule>
    <cfRule type="containsText" dxfId="2765" priority="2564" operator="containsText" text="DINAMARCA">
      <formula>NOT(ISERROR(SEARCH("DINAMARCA",B20)))</formula>
    </cfRule>
    <cfRule type="containsText" dxfId="2764" priority="2565" operator="containsText" text="NORUEGA">
      <formula>NOT(ISERROR(SEARCH("NORUEGA",B20)))</formula>
    </cfRule>
    <cfRule type="containsText" dxfId="2763" priority="2566" operator="containsText" text="FINLANDIA">
      <formula>NOT(ISERROR(SEARCH("FINLANDIA",B20)))</formula>
    </cfRule>
    <cfRule type="containsText" dxfId="2762" priority="2567" operator="containsText" text="SUECIA">
      <formula>NOT(ISERROR(SEARCH("SUECIA",B20)))</formula>
    </cfRule>
  </conditionalFormatting>
  <conditionalFormatting sqref="B21">
    <cfRule type="containsText" dxfId="2761" priority="2534" operator="containsText" text="SUIZA">
      <formula>NOT(ISERROR(SEARCH("SUIZA",B21)))</formula>
    </cfRule>
    <cfRule type="containsText" dxfId="2760" priority="2535" operator="containsText" text="AUSTRIA">
      <formula>NOT(ISERROR(SEARCH("AUSTRIA",B21)))</formula>
    </cfRule>
    <cfRule type="containsText" dxfId="2759" priority="2536" operator="containsText" text="IRLANDA">
      <formula>NOT(ISERROR(SEARCH("IRLANDA",B21)))</formula>
    </cfRule>
    <cfRule type="containsText" dxfId="2758" priority="2537" operator="containsText" text="PAÍSES DEL ESTE">
      <formula>NOT(ISERROR(SEARCH("PAÍSES DEL ESTE",B21)))</formula>
    </cfRule>
    <cfRule type="containsText" dxfId="2757" priority="2538" operator="containsText" text="RUSIA">
      <formula>NOT(ISERROR(SEARCH("RUSIA",B21)))</formula>
    </cfRule>
    <cfRule type="containsText" dxfId="2756" priority="2539" operator="containsText" text="HOLANDA">
      <formula>NOT(ISERROR(SEARCH("HOLANDA",B21)))</formula>
    </cfRule>
    <cfRule type="containsText" dxfId="2755" priority="2540" operator="containsText" text="FRANCIA">
      <formula>NOT(ISERROR(SEARCH("FRANCIA",B21)))</formula>
    </cfRule>
    <cfRule type="containsText" dxfId="2754" priority="2541" operator="containsText" text="ITALIA">
      <formula>NOT(ISERROR(SEARCH("ITALIA",B21)))</formula>
    </cfRule>
    <cfRule type="containsText" dxfId="2753" priority="2542" operator="containsText" text="BÉLGICA">
      <formula>NOT(ISERROR(SEARCH("BÉLGICA",B21)))</formula>
    </cfRule>
    <cfRule type="containsText" dxfId="2752" priority="2543" operator="containsText" text="ESPAÑA">
      <formula>NOT(ISERROR(SEARCH("ESPAÑA",B21)))</formula>
    </cfRule>
    <cfRule type="containsText" dxfId="2751" priority="2544" operator="containsText" text="ALEMANIA">
      <formula>NOT(ISERROR(SEARCH("ALEMANIA",B21)))</formula>
    </cfRule>
    <cfRule type="containsText" dxfId="2750" priority="2545" operator="containsText" text="PAÍSES NÓRDICOS">
      <formula>NOT(ISERROR(SEARCH("PAÍSES NÓRDICOS",B21)))</formula>
    </cfRule>
    <cfRule type="containsText" dxfId="2749" priority="2546" operator="containsText" text="REINO UNIDO">
      <formula>NOT(ISERROR(SEARCH("REINO UNIDO",B21)))</formula>
    </cfRule>
    <cfRule type="containsText" dxfId="2748" priority="2547" operator="containsText" text="DINAMARCA">
      <formula>NOT(ISERROR(SEARCH("DINAMARCA",B21)))</formula>
    </cfRule>
    <cfRule type="containsText" dxfId="2747" priority="2548" operator="containsText" text="NORUEGA">
      <formula>NOT(ISERROR(SEARCH("NORUEGA",B21)))</formula>
    </cfRule>
    <cfRule type="containsText" dxfId="2746" priority="2549" operator="containsText" text="FINLANDIA">
      <formula>NOT(ISERROR(SEARCH("FINLANDIA",B21)))</formula>
    </cfRule>
    <cfRule type="containsText" dxfId="2745" priority="2550" operator="containsText" text="SUECIA">
      <formula>NOT(ISERROR(SEARCH("SUECIA",B21)))</formula>
    </cfRule>
  </conditionalFormatting>
  <conditionalFormatting sqref="B20">
    <cfRule type="containsText" dxfId="2744" priority="2517" operator="containsText" text="SUIZA">
      <formula>NOT(ISERROR(SEARCH("SUIZA",B20)))</formula>
    </cfRule>
    <cfRule type="containsText" dxfId="2743" priority="2518" operator="containsText" text="AUSTRIA">
      <formula>NOT(ISERROR(SEARCH("AUSTRIA",B20)))</formula>
    </cfRule>
    <cfRule type="containsText" dxfId="2742" priority="2519" operator="containsText" text="IRLANDA">
      <formula>NOT(ISERROR(SEARCH("IRLANDA",B20)))</formula>
    </cfRule>
    <cfRule type="containsText" dxfId="2741" priority="2520" operator="containsText" text="PAÍSES DEL ESTE">
      <formula>NOT(ISERROR(SEARCH("PAÍSES DEL ESTE",B20)))</formula>
    </cfRule>
    <cfRule type="containsText" dxfId="2740" priority="2521" operator="containsText" text="RUSIA">
      <formula>NOT(ISERROR(SEARCH("RUSIA",B20)))</formula>
    </cfRule>
    <cfRule type="containsText" dxfId="2739" priority="2522" operator="containsText" text="HOLANDA">
      <formula>NOT(ISERROR(SEARCH("HOLANDA",B20)))</formula>
    </cfRule>
    <cfRule type="containsText" dxfId="2738" priority="2523" operator="containsText" text="FRANCIA">
      <formula>NOT(ISERROR(SEARCH("FRANCIA",B20)))</formula>
    </cfRule>
    <cfRule type="containsText" dxfId="2737" priority="2524" operator="containsText" text="ITALIA">
      <formula>NOT(ISERROR(SEARCH("ITALIA",B20)))</formula>
    </cfRule>
    <cfRule type="containsText" dxfId="2736" priority="2525" operator="containsText" text="BÉLGICA">
      <formula>NOT(ISERROR(SEARCH("BÉLGICA",B20)))</formula>
    </cfRule>
    <cfRule type="containsText" dxfId="2735" priority="2526" operator="containsText" text="ESPAÑA">
      <formula>NOT(ISERROR(SEARCH("ESPAÑA",B20)))</formula>
    </cfRule>
    <cfRule type="containsText" dxfId="2734" priority="2527" operator="containsText" text="ALEMANIA">
      <formula>NOT(ISERROR(SEARCH("ALEMANIA",B20)))</formula>
    </cfRule>
    <cfRule type="containsText" dxfId="2733" priority="2528" operator="containsText" text="PAÍSES NÓRDICOS">
      <formula>NOT(ISERROR(SEARCH("PAÍSES NÓRDICOS",B20)))</formula>
    </cfRule>
    <cfRule type="containsText" dxfId="2732" priority="2529" operator="containsText" text="REINO UNIDO">
      <formula>NOT(ISERROR(SEARCH("REINO UNIDO",B20)))</formula>
    </cfRule>
    <cfRule type="containsText" dxfId="2731" priority="2530" operator="containsText" text="DINAMARCA">
      <formula>NOT(ISERROR(SEARCH("DINAMARCA",B20)))</formula>
    </cfRule>
    <cfRule type="containsText" dxfId="2730" priority="2531" operator="containsText" text="NORUEGA">
      <formula>NOT(ISERROR(SEARCH("NORUEGA",B20)))</formula>
    </cfRule>
    <cfRule type="containsText" dxfId="2729" priority="2532" operator="containsText" text="FINLANDIA">
      <formula>NOT(ISERROR(SEARCH("FINLANDIA",B20)))</formula>
    </cfRule>
    <cfRule type="containsText" dxfId="2728" priority="2533" operator="containsText" text="SUECIA">
      <formula>NOT(ISERROR(SEARCH("SUECIA",B20)))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1">
    <cfRule type="containsText" dxfId="2710" priority="2483" operator="containsText" text="SUIZA">
      <formula>NOT(ISERROR(SEARCH("SUIZA",B21)))</formula>
    </cfRule>
    <cfRule type="containsText" dxfId="2709" priority="2484" operator="containsText" text="AUSTRIA">
      <formula>NOT(ISERROR(SEARCH("AUSTRIA",B21)))</formula>
    </cfRule>
    <cfRule type="containsText" dxfId="2708" priority="2485" operator="containsText" text="IRLANDA">
      <formula>NOT(ISERROR(SEARCH("IRLANDA",B21)))</formula>
    </cfRule>
    <cfRule type="containsText" dxfId="2707" priority="2486" operator="containsText" text="PAÍSES DEL ESTE">
      <formula>NOT(ISERROR(SEARCH("PAÍSES DEL ESTE",B21)))</formula>
    </cfRule>
    <cfRule type="containsText" dxfId="2706" priority="2487" operator="containsText" text="RUSIA">
      <formula>NOT(ISERROR(SEARCH("RUSIA",B21)))</formula>
    </cfRule>
    <cfRule type="containsText" dxfId="2705" priority="2488" operator="containsText" text="HOLANDA">
      <formula>NOT(ISERROR(SEARCH("HOLANDA",B21)))</formula>
    </cfRule>
    <cfRule type="containsText" dxfId="2704" priority="2489" operator="containsText" text="FRANCIA">
      <formula>NOT(ISERROR(SEARCH("FRANCIA",B21)))</formula>
    </cfRule>
    <cfRule type="containsText" dxfId="2703" priority="2490" operator="containsText" text="ITALIA">
      <formula>NOT(ISERROR(SEARCH("ITALIA",B21)))</formula>
    </cfRule>
    <cfRule type="containsText" dxfId="2702" priority="2491" operator="containsText" text="BÉLGICA">
      <formula>NOT(ISERROR(SEARCH("BÉLGICA",B21)))</formula>
    </cfRule>
    <cfRule type="containsText" dxfId="2701" priority="2492" operator="containsText" text="ESPAÑA">
      <formula>NOT(ISERROR(SEARCH("ESPAÑA",B21)))</formula>
    </cfRule>
    <cfRule type="containsText" dxfId="2700" priority="2493" operator="containsText" text="ALEMANIA">
      <formula>NOT(ISERROR(SEARCH("ALEMANIA",B21)))</formula>
    </cfRule>
    <cfRule type="containsText" dxfId="2699" priority="2494" operator="containsText" text="PAÍSES NÓRDICOS">
      <formula>NOT(ISERROR(SEARCH("PAÍSES NÓRDICOS",B21)))</formula>
    </cfRule>
    <cfRule type="containsText" dxfId="2698" priority="2495" operator="containsText" text="REINO UNIDO">
      <formula>NOT(ISERROR(SEARCH("REINO UNIDO",B21)))</formula>
    </cfRule>
    <cfRule type="containsText" dxfId="2697" priority="2496" operator="containsText" text="DINAMARCA">
      <formula>NOT(ISERROR(SEARCH("DINAMARCA",B21)))</formula>
    </cfRule>
    <cfRule type="containsText" dxfId="2696" priority="2497" operator="containsText" text="NORUEGA">
      <formula>NOT(ISERROR(SEARCH("NORUEGA",B21)))</formula>
    </cfRule>
    <cfRule type="containsText" dxfId="2695" priority="2498" operator="containsText" text="FINLANDIA">
      <formula>NOT(ISERROR(SEARCH("FINLANDIA",B21)))</formula>
    </cfRule>
    <cfRule type="containsText" dxfId="2694" priority="2499" operator="containsText" text="SUECIA">
      <formula>NOT(ISERROR(SEARCH("SUECIA",B21)))</formula>
    </cfRule>
  </conditionalFormatting>
  <conditionalFormatting sqref="B21">
    <cfRule type="containsText" dxfId="2693" priority="2466" operator="containsText" text="SUIZA">
      <formula>NOT(ISERROR(SEARCH("SUIZA",B21)))</formula>
    </cfRule>
    <cfRule type="containsText" dxfId="2692" priority="2467" operator="containsText" text="AUSTRIA">
      <formula>NOT(ISERROR(SEARCH("AUSTRIA",B21)))</formula>
    </cfRule>
    <cfRule type="containsText" dxfId="2691" priority="2468" operator="containsText" text="IRLANDA">
      <formula>NOT(ISERROR(SEARCH("IRLANDA",B21)))</formula>
    </cfRule>
    <cfRule type="containsText" dxfId="2690" priority="2469" operator="containsText" text="PAÍSES DEL ESTE">
      <formula>NOT(ISERROR(SEARCH("PAÍSES DEL ESTE",B21)))</formula>
    </cfRule>
    <cfRule type="containsText" dxfId="2689" priority="2470" operator="containsText" text="RUSIA">
      <formula>NOT(ISERROR(SEARCH("RUSIA",B21)))</formula>
    </cfRule>
    <cfRule type="containsText" dxfId="2688" priority="2471" operator="containsText" text="HOLANDA">
      <formula>NOT(ISERROR(SEARCH("HOLANDA",B21)))</formula>
    </cfRule>
    <cfRule type="containsText" dxfId="2687" priority="2472" operator="containsText" text="FRANCIA">
      <formula>NOT(ISERROR(SEARCH("FRANCIA",B21)))</formula>
    </cfRule>
    <cfRule type="containsText" dxfId="2686" priority="2473" operator="containsText" text="ITALIA">
      <formula>NOT(ISERROR(SEARCH("ITALIA",B21)))</formula>
    </cfRule>
    <cfRule type="containsText" dxfId="2685" priority="2474" operator="containsText" text="BÉLGICA">
      <formula>NOT(ISERROR(SEARCH("BÉLGICA",B21)))</formula>
    </cfRule>
    <cfRule type="containsText" dxfId="2684" priority="2475" operator="containsText" text="ESPAÑA">
      <formula>NOT(ISERROR(SEARCH("ESPAÑA",B21)))</formula>
    </cfRule>
    <cfRule type="containsText" dxfId="2683" priority="2476" operator="containsText" text="ALEMANIA">
      <formula>NOT(ISERROR(SEARCH("ALEMANIA",B21)))</formula>
    </cfRule>
    <cfRule type="containsText" dxfId="2682" priority="2477" operator="containsText" text="PAÍSES NÓRDICOS">
      <formula>NOT(ISERROR(SEARCH("PAÍSES NÓRDICOS",B21)))</formula>
    </cfRule>
    <cfRule type="containsText" dxfId="2681" priority="2478" operator="containsText" text="REINO UNIDO">
      <formula>NOT(ISERROR(SEARCH("REINO UNIDO",B21)))</formula>
    </cfRule>
    <cfRule type="containsText" dxfId="2680" priority="2479" operator="containsText" text="DINAMARCA">
      <formula>NOT(ISERROR(SEARCH("DINAMARCA",B21)))</formula>
    </cfRule>
    <cfRule type="containsText" dxfId="2679" priority="2480" operator="containsText" text="NORUEGA">
      <formula>NOT(ISERROR(SEARCH("NORUEGA",B21)))</formula>
    </cfRule>
    <cfRule type="containsText" dxfId="2678" priority="2481" operator="containsText" text="FINLANDIA">
      <formula>NOT(ISERROR(SEARCH("FINLANDIA",B21)))</formula>
    </cfRule>
    <cfRule type="containsText" dxfId="2677" priority="2482" operator="containsText" text="SUECIA">
      <formula>NOT(ISERROR(SEARCH("SUECIA",B21)))</formula>
    </cfRule>
  </conditionalFormatting>
  <conditionalFormatting sqref="B20">
    <cfRule type="containsText" dxfId="2676" priority="2449" operator="containsText" text="SUIZA">
      <formula>NOT(ISERROR(SEARCH("SUIZA",B20)))</formula>
    </cfRule>
    <cfRule type="containsText" dxfId="2675" priority="2450" operator="containsText" text="AUSTRIA">
      <formula>NOT(ISERROR(SEARCH("AUSTRIA",B20)))</formula>
    </cfRule>
    <cfRule type="containsText" dxfId="2674" priority="2451" operator="containsText" text="IRLANDA">
      <formula>NOT(ISERROR(SEARCH("IRLANDA",B20)))</formula>
    </cfRule>
    <cfRule type="containsText" dxfId="2673" priority="2452" operator="containsText" text="PAÍSES DEL ESTE">
      <formula>NOT(ISERROR(SEARCH("PAÍSES DEL ESTE",B20)))</formula>
    </cfRule>
    <cfRule type="containsText" dxfId="2672" priority="2453" operator="containsText" text="RUSIA">
      <formula>NOT(ISERROR(SEARCH("RUSIA",B20)))</formula>
    </cfRule>
    <cfRule type="containsText" dxfId="2671" priority="2454" operator="containsText" text="HOLANDA">
      <formula>NOT(ISERROR(SEARCH("HOLANDA",B20)))</formula>
    </cfRule>
    <cfRule type="containsText" dxfId="2670" priority="2455" operator="containsText" text="FRANCIA">
      <formula>NOT(ISERROR(SEARCH("FRANCIA",B20)))</formula>
    </cfRule>
    <cfRule type="containsText" dxfId="2669" priority="2456" operator="containsText" text="ITALIA">
      <formula>NOT(ISERROR(SEARCH("ITALIA",B20)))</formula>
    </cfRule>
    <cfRule type="containsText" dxfId="2668" priority="2457" operator="containsText" text="BÉLGICA">
      <formula>NOT(ISERROR(SEARCH("BÉLGICA",B20)))</formula>
    </cfRule>
    <cfRule type="containsText" dxfId="2667" priority="2458" operator="containsText" text="ESPAÑA">
      <formula>NOT(ISERROR(SEARCH("ESPAÑA",B20)))</formula>
    </cfRule>
    <cfRule type="containsText" dxfId="2666" priority="2459" operator="containsText" text="ALEMANIA">
      <formula>NOT(ISERROR(SEARCH("ALEMANIA",B20)))</formula>
    </cfRule>
    <cfRule type="containsText" dxfId="2665" priority="2460" operator="containsText" text="PAÍSES NÓRDICOS">
      <formula>NOT(ISERROR(SEARCH("PAÍSES NÓRDICOS",B20)))</formula>
    </cfRule>
    <cfRule type="containsText" dxfId="2664" priority="2461" operator="containsText" text="REINO UNIDO">
      <formula>NOT(ISERROR(SEARCH("REINO UNIDO",B20)))</formula>
    </cfRule>
    <cfRule type="containsText" dxfId="2663" priority="2462" operator="containsText" text="DINAMARCA">
      <formula>NOT(ISERROR(SEARCH("DINAMARCA",B20)))</formula>
    </cfRule>
    <cfRule type="containsText" dxfId="2662" priority="2463" operator="containsText" text="NORUEGA">
      <formula>NOT(ISERROR(SEARCH("NORUEGA",B20)))</formula>
    </cfRule>
    <cfRule type="containsText" dxfId="2661" priority="2464" operator="containsText" text="FINLANDIA">
      <formula>NOT(ISERROR(SEARCH("FINLANDIA",B20)))</formula>
    </cfRule>
    <cfRule type="containsText" dxfId="2660" priority="2465" operator="containsText" text="SUECIA">
      <formula>NOT(ISERROR(SEARCH("SUECIA",B20)))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21">
    <cfRule type="containsText" dxfId="2642" priority="2415" operator="containsText" text="SUIZA">
      <formula>NOT(ISERROR(SEARCH("SUIZA",B21)))</formula>
    </cfRule>
    <cfRule type="containsText" dxfId="2641" priority="2416" operator="containsText" text="AUSTRIA">
      <formula>NOT(ISERROR(SEARCH("AUSTRIA",B21)))</formula>
    </cfRule>
    <cfRule type="containsText" dxfId="2640" priority="2417" operator="containsText" text="IRLANDA">
      <formula>NOT(ISERROR(SEARCH("IRLANDA",B21)))</formula>
    </cfRule>
    <cfRule type="containsText" dxfId="2639" priority="2418" operator="containsText" text="PAÍSES DEL ESTE">
      <formula>NOT(ISERROR(SEARCH("PAÍSES DEL ESTE",B21)))</formula>
    </cfRule>
    <cfRule type="containsText" dxfId="2638" priority="2419" operator="containsText" text="RUSIA">
      <formula>NOT(ISERROR(SEARCH("RUSIA",B21)))</formula>
    </cfRule>
    <cfRule type="containsText" dxfId="2637" priority="2420" operator="containsText" text="HOLANDA">
      <formula>NOT(ISERROR(SEARCH("HOLANDA",B21)))</formula>
    </cfRule>
    <cfRule type="containsText" dxfId="2636" priority="2421" operator="containsText" text="FRANCIA">
      <formula>NOT(ISERROR(SEARCH("FRANCIA",B21)))</formula>
    </cfRule>
    <cfRule type="containsText" dxfId="2635" priority="2422" operator="containsText" text="ITALIA">
      <formula>NOT(ISERROR(SEARCH("ITALIA",B21)))</formula>
    </cfRule>
    <cfRule type="containsText" dxfId="2634" priority="2423" operator="containsText" text="BÉLGICA">
      <formula>NOT(ISERROR(SEARCH("BÉLGICA",B21)))</formula>
    </cfRule>
    <cfRule type="containsText" dxfId="2633" priority="2424" operator="containsText" text="ESPAÑA">
      <formula>NOT(ISERROR(SEARCH("ESPAÑA",B21)))</formula>
    </cfRule>
    <cfRule type="containsText" dxfId="2632" priority="2425" operator="containsText" text="ALEMANIA">
      <formula>NOT(ISERROR(SEARCH("ALEMANIA",B21)))</formula>
    </cfRule>
    <cfRule type="containsText" dxfId="2631" priority="2426" operator="containsText" text="PAÍSES NÓRDICOS">
      <formula>NOT(ISERROR(SEARCH("PAÍSES NÓRDICOS",B21)))</formula>
    </cfRule>
    <cfRule type="containsText" dxfId="2630" priority="2427" operator="containsText" text="REINO UNIDO">
      <formula>NOT(ISERROR(SEARCH("REINO UNIDO",B21)))</formula>
    </cfRule>
    <cfRule type="containsText" dxfId="2629" priority="2428" operator="containsText" text="DINAMARCA">
      <formula>NOT(ISERROR(SEARCH("DINAMARCA",B21)))</formula>
    </cfRule>
    <cfRule type="containsText" dxfId="2628" priority="2429" operator="containsText" text="NORUEGA">
      <formula>NOT(ISERROR(SEARCH("NORUEGA",B21)))</formula>
    </cfRule>
    <cfRule type="containsText" dxfId="2627" priority="2430" operator="containsText" text="FINLANDIA">
      <formula>NOT(ISERROR(SEARCH("FINLANDIA",B21)))</formula>
    </cfRule>
    <cfRule type="containsText" dxfId="2626" priority="2431" operator="containsText" text="SUECIA">
      <formula>NOT(ISERROR(SEARCH("SUECIA",B21)))</formula>
    </cfRule>
  </conditionalFormatting>
  <conditionalFormatting sqref="B21">
    <cfRule type="containsText" dxfId="2625" priority="2398" operator="containsText" text="SUIZA">
      <formula>NOT(ISERROR(SEARCH("SUIZA",B21)))</formula>
    </cfRule>
    <cfRule type="containsText" dxfId="2624" priority="2399" operator="containsText" text="AUSTRIA">
      <formula>NOT(ISERROR(SEARCH("AUSTRIA",B21)))</formula>
    </cfRule>
    <cfRule type="containsText" dxfId="2623" priority="2400" operator="containsText" text="IRLANDA">
      <formula>NOT(ISERROR(SEARCH("IRLANDA",B21)))</formula>
    </cfRule>
    <cfRule type="containsText" dxfId="2622" priority="2401" operator="containsText" text="PAÍSES DEL ESTE">
      <formula>NOT(ISERROR(SEARCH("PAÍSES DEL ESTE",B21)))</formula>
    </cfRule>
    <cfRule type="containsText" dxfId="2621" priority="2402" operator="containsText" text="RUSIA">
      <formula>NOT(ISERROR(SEARCH("RUSIA",B21)))</formula>
    </cfRule>
    <cfRule type="containsText" dxfId="2620" priority="2403" operator="containsText" text="HOLANDA">
      <formula>NOT(ISERROR(SEARCH("HOLANDA",B21)))</formula>
    </cfRule>
    <cfRule type="containsText" dxfId="2619" priority="2404" operator="containsText" text="FRANCIA">
      <formula>NOT(ISERROR(SEARCH("FRANCIA",B21)))</formula>
    </cfRule>
    <cfRule type="containsText" dxfId="2618" priority="2405" operator="containsText" text="ITALIA">
      <formula>NOT(ISERROR(SEARCH("ITALIA",B21)))</formula>
    </cfRule>
    <cfRule type="containsText" dxfId="2617" priority="2406" operator="containsText" text="BÉLGICA">
      <formula>NOT(ISERROR(SEARCH("BÉLGICA",B21)))</formula>
    </cfRule>
    <cfRule type="containsText" dxfId="2616" priority="2407" operator="containsText" text="ESPAÑA">
      <formula>NOT(ISERROR(SEARCH("ESPAÑA",B21)))</formula>
    </cfRule>
    <cfRule type="containsText" dxfId="2615" priority="2408" operator="containsText" text="ALEMANIA">
      <formula>NOT(ISERROR(SEARCH("ALEMANIA",B21)))</formula>
    </cfRule>
    <cfRule type="containsText" dxfId="2614" priority="2409" operator="containsText" text="PAÍSES NÓRDICOS">
      <formula>NOT(ISERROR(SEARCH("PAÍSES NÓRDICOS",B21)))</formula>
    </cfRule>
    <cfRule type="containsText" dxfId="2613" priority="2410" operator="containsText" text="REINO UNIDO">
      <formula>NOT(ISERROR(SEARCH("REINO UNIDO",B21)))</formula>
    </cfRule>
    <cfRule type="containsText" dxfId="2612" priority="2411" operator="containsText" text="DINAMARCA">
      <formula>NOT(ISERROR(SEARCH("DINAMARCA",B21)))</formula>
    </cfRule>
    <cfRule type="containsText" dxfId="2611" priority="2412" operator="containsText" text="NORUEGA">
      <formula>NOT(ISERROR(SEARCH("NORUEGA",B21)))</formula>
    </cfRule>
    <cfRule type="containsText" dxfId="2610" priority="2413" operator="containsText" text="FINLANDIA">
      <formula>NOT(ISERROR(SEARCH("FINLANDIA",B21)))</formula>
    </cfRule>
    <cfRule type="containsText" dxfId="2609" priority="2414" operator="containsText" text="SUECIA">
      <formula>NOT(ISERROR(SEARCH("SUECIA",B21)))</formula>
    </cfRule>
  </conditionalFormatting>
  <conditionalFormatting sqref="B20:B21">
    <cfRule type="containsText" dxfId="2608" priority="2381" operator="containsText" text="SUIZA">
      <formula>NOT(ISERROR(SEARCH("SUIZA",B20)))</formula>
    </cfRule>
    <cfRule type="containsText" dxfId="2607" priority="2382" operator="containsText" text="AUSTRIA">
      <formula>NOT(ISERROR(SEARCH("AUSTRIA",B20)))</formula>
    </cfRule>
    <cfRule type="containsText" dxfId="2606" priority="2383" operator="containsText" text="IRLANDA">
      <formula>NOT(ISERROR(SEARCH("IRLANDA",B20)))</formula>
    </cfRule>
    <cfRule type="containsText" dxfId="2605" priority="2384" operator="containsText" text="PAÍSES DEL ESTE">
      <formula>NOT(ISERROR(SEARCH("PAÍSES DEL ESTE",B20)))</formula>
    </cfRule>
    <cfRule type="containsText" dxfId="2604" priority="2385" operator="containsText" text="RUSIA">
      <formula>NOT(ISERROR(SEARCH("RUSIA",B20)))</formula>
    </cfRule>
    <cfRule type="containsText" dxfId="2603" priority="2386" operator="containsText" text="HOLANDA">
      <formula>NOT(ISERROR(SEARCH("HOLANDA",B20)))</formula>
    </cfRule>
    <cfRule type="containsText" dxfId="2602" priority="2387" operator="containsText" text="FRANCIA">
      <formula>NOT(ISERROR(SEARCH("FRANCIA",B20)))</formula>
    </cfRule>
    <cfRule type="containsText" dxfId="2601" priority="2388" operator="containsText" text="ITALIA">
      <formula>NOT(ISERROR(SEARCH("ITALIA",B20)))</formula>
    </cfRule>
    <cfRule type="containsText" dxfId="2600" priority="2389" operator="containsText" text="BÉLGICA">
      <formula>NOT(ISERROR(SEARCH("BÉLGICA",B20)))</formula>
    </cfRule>
    <cfRule type="containsText" dxfId="2599" priority="2390" operator="containsText" text="ESPAÑA">
      <formula>NOT(ISERROR(SEARCH("ESPAÑA",B20)))</formula>
    </cfRule>
    <cfRule type="containsText" dxfId="2598" priority="2391" operator="containsText" text="ALEMANIA">
      <formula>NOT(ISERROR(SEARCH("ALEMANIA",B20)))</formula>
    </cfRule>
    <cfRule type="containsText" dxfId="2597" priority="2392" operator="containsText" text="PAÍSES NÓRDICOS">
      <formula>NOT(ISERROR(SEARCH("PAÍSES NÓRDICOS",B20)))</formula>
    </cfRule>
    <cfRule type="containsText" dxfId="2596" priority="2393" operator="containsText" text="REINO UNIDO">
      <formula>NOT(ISERROR(SEARCH("REINO UNIDO",B20)))</formula>
    </cfRule>
    <cfRule type="containsText" dxfId="2595" priority="2394" operator="containsText" text="DINAMARCA">
      <formula>NOT(ISERROR(SEARCH("DINAMARCA",B20)))</formula>
    </cfRule>
    <cfRule type="containsText" dxfId="2594" priority="2395" operator="containsText" text="NORUEGA">
      <formula>NOT(ISERROR(SEARCH("NORUEGA",B20)))</formula>
    </cfRule>
    <cfRule type="containsText" dxfId="2593" priority="2396" operator="containsText" text="FINLANDIA">
      <formula>NOT(ISERROR(SEARCH("FINLANDIA",B20)))</formula>
    </cfRule>
    <cfRule type="containsText" dxfId="2592" priority="2397" operator="containsText" text="SUECIA">
      <formula>NOT(ISERROR(SEARCH("SUECIA",B20)))</formula>
    </cfRule>
  </conditionalFormatting>
  <conditionalFormatting sqref="B21">
    <cfRule type="containsText" dxfId="2591" priority="2364" operator="containsText" text="SUIZA">
      <formula>NOT(ISERROR(SEARCH("SUIZA",B21)))</formula>
    </cfRule>
    <cfRule type="containsText" dxfId="2590" priority="2365" operator="containsText" text="AUSTRIA">
      <formula>NOT(ISERROR(SEARCH("AUSTRIA",B21)))</formula>
    </cfRule>
    <cfRule type="containsText" dxfId="2589" priority="2366" operator="containsText" text="IRLANDA">
      <formula>NOT(ISERROR(SEARCH("IRLANDA",B21)))</formula>
    </cfRule>
    <cfRule type="containsText" dxfId="2588" priority="2367" operator="containsText" text="PAÍSES DEL ESTE">
      <formula>NOT(ISERROR(SEARCH("PAÍSES DEL ESTE",B21)))</formula>
    </cfRule>
    <cfRule type="containsText" dxfId="2587" priority="2368" operator="containsText" text="RUSIA">
      <formula>NOT(ISERROR(SEARCH("RUSIA",B21)))</formula>
    </cfRule>
    <cfRule type="containsText" dxfId="2586" priority="2369" operator="containsText" text="HOLANDA">
      <formula>NOT(ISERROR(SEARCH("HOLANDA",B21)))</formula>
    </cfRule>
    <cfRule type="containsText" dxfId="2585" priority="2370" operator="containsText" text="FRANCIA">
      <formula>NOT(ISERROR(SEARCH("FRANCIA",B21)))</formula>
    </cfRule>
    <cfRule type="containsText" dxfId="2584" priority="2371" operator="containsText" text="ITALIA">
      <formula>NOT(ISERROR(SEARCH("ITALIA",B21)))</formula>
    </cfRule>
    <cfRule type="containsText" dxfId="2583" priority="2372" operator="containsText" text="BÉLGICA">
      <formula>NOT(ISERROR(SEARCH("BÉLGICA",B21)))</formula>
    </cfRule>
    <cfRule type="containsText" dxfId="2582" priority="2373" operator="containsText" text="ESPAÑA">
      <formula>NOT(ISERROR(SEARCH("ESPAÑA",B21)))</formula>
    </cfRule>
    <cfRule type="containsText" dxfId="2581" priority="2374" operator="containsText" text="ALEMANIA">
      <formula>NOT(ISERROR(SEARCH("ALEMANIA",B21)))</formula>
    </cfRule>
    <cfRule type="containsText" dxfId="2580" priority="2375" operator="containsText" text="PAÍSES NÓRDICOS">
      <formula>NOT(ISERROR(SEARCH("PAÍSES NÓRDICOS",B21)))</formula>
    </cfRule>
    <cfRule type="containsText" dxfId="2579" priority="2376" operator="containsText" text="REINO UNIDO">
      <formula>NOT(ISERROR(SEARCH("REINO UNIDO",B21)))</formula>
    </cfRule>
    <cfRule type="containsText" dxfId="2578" priority="2377" operator="containsText" text="DINAMARCA">
      <formula>NOT(ISERROR(SEARCH("DINAMARCA",B21)))</formula>
    </cfRule>
    <cfRule type="containsText" dxfId="2577" priority="2378" operator="containsText" text="NORUEGA">
      <formula>NOT(ISERROR(SEARCH("NORUEGA",B21)))</formula>
    </cfRule>
    <cfRule type="containsText" dxfId="2576" priority="2379" operator="containsText" text="FINLANDIA">
      <formula>NOT(ISERROR(SEARCH("FINLANDIA",B21)))</formula>
    </cfRule>
    <cfRule type="containsText" dxfId="2575" priority="2380" operator="containsText" text="SUECIA">
      <formula>NOT(ISERROR(SEARCH("SUECIA",B21)))</formula>
    </cfRule>
  </conditionalFormatting>
  <conditionalFormatting sqref="B20">
    <cfRule type="containsText" dxfId="2574" priority="2347" operator="containsText" text="SUIZA">
      <formula>NOT(ISERROR(SEARCH("SUIZA",B20)))</formula>
    </cfRule>
    <cfRule type="containsText" dxfId="2573" priority="2348" operator="containsText" text="AUSTRIA">
      <formula>NOT(ISERROR(SEARCH("AUSTRIA",B20)))</formula>
    </cfRule>
    <cfRule type="containsText" dxfId="2572" priority="2349" operator="containsText" text="IRLANDA">
      <formula>NOT(ISERROR(SEARCH("IRLANDA",B20)))</formula>
    </cfRule>
    <cfRule type="containsText" dxfId="2571" priority="2350" operator="containsText" text="PAÍSES DEL ESTE">
      <formula>NOT(ISERROR(SEARCH("PAÍSES DEL ESTE",B20)))</formula>
    </cfRule>
    <cfRule type="containsText" dxfId="2570" priority="2351" operator="containsText" text="RUSIA">
      <formula>NOT(ISERROR(SEARCH("RUSIA",B20)))</formula>
    </cfRule>
    <cfRule type="containsText" dxfId="2569" priority="2352" operator="containsText" text="HOLANDA">
      <formula>NOT(ISERROR(SEARCH("HOLANDA",B20)))</formula>
    </cfRule>
    <cfRule type="containsText" dxfId="2568" priority="2353" operator="containsText" text="FRANCIA">
      <formula>NOT(ISERROR(SEARCH("FRANCIA",B20)))</formula>
    </cfRule>
    <cfRule type="containsText" dxfId="2567" priority="2354" operator="containsText" text="ITALIA">
      <formula>NOT(ISERROR(SEARCH("ITALIA",B20)))</formula>
    </cfRule>
    <cfRule type="containsText" dxfId="2566" priority="2355" operator="containsText" text="BÉLGICA">
      <formula>NOT(ISERROR(SEARCH("BÉLGICA",B20)))</formula>
    </cfRule>
    <cfRule type="containsText" dxfId="2565" priority="2356" operator="containsText" text="ESPAÑA">
      <formula>NOT(ISERROR(SEARCH("ESPAÑA",B20)))</formula>
    </cfRule>
    <cfRule type="containsText" dxfId="2564" priority="2357" operator="containsText" text="ALEMANIA">
      <formula>NOT(ISERROR(SEARCH("ALEMANIA",B20)))</formula>
    </cfRule>
    <cfRule type="containsText" dxfId="2563" priority="2358" operator="containsText" text="PAÍSES NÓRDICOS">
      <formula>NOT(ISERROR(SEARCH("PAÍSES NÓRDICOS",B20)))</formula>
    </cfRule>
    <cfRule type="containsText" dxfId="2562" priority="2359" operator="containsText" text="REINO UNIDO">
      <formula>NOT(ISERROR(SEARCH("REINO UNIDO",B20)))</formula>
    </cfRule>
    <cfRule type="containsText" dxfId="2561" priority="2360" operator="containsText" text="DINAMARCA">
      <formula>NOT(ISERROR(SEARCH("DINAMARCA",B20)))</formula>
    </cfRule>
    <cfRule type="containsText" dxfId="2560" priority="2361" operator="containsText" text="NORUEGA">
      <formula>NOT(ISERROR(SEARCH("NORUEGA",B20)))</formula>
    </cfRule>
    <cfRule type="containsText" dxfId="2559" priority="2362" operator="containsText" text="FINLANDIA">
      <formula>NOT(ISERROR(SEARCH("FINLANDIA",B20)))</formula>
    </cfRule>
    <cfRule type="containsText" dxfId="2558" priority="2363" operator="containsText" text="SUECIA">
      <formula>NOT(ISERROR(SEARCH("SUECIA",B20)))</formula>
    </cfRule>
  </conditionalFormatting>
  <conditionalFormatting sqref="B20:B21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0">
    <cfRule type="containsText" dxfId="2540" priority="2313" operator="containsText" text="SUIZA">
      <formula>NOT(ISERROR(SEARCH("SUIZA",B20)))</formula>
    </cfRule>
    <cfRule type="containsText" dxfId="2539" priority="2314" operator="containsText" text="AUSTRIA">
      <formula>NOT(ISERROR(SEARCH("AUSTRIA",B20)))</formula>
    </cfRule>
    <cfRule type="containsText" dxfId="2538" priority="2315" operator="containsText" text="IRLANDA">
      <formula>NOT(ISERROR(SEARCH("IRLANDA",B20)))</formula>
    </cfRule>
    <cfRule type="containsText" dxfId="2537" priority="2316" operator="containsText" text="PAÍSES DEL ESTE">
      <formula>NOT(ISERROR(SEARCH("PAÍSES DEL ESTE",B20)))</formula>
    </cfRule>
    <cfRule type="containsText" dxfId="2536" priority="2317" operator="containsText" text="RUSIA">
      <formula>NOT(ISERROR(SEARCH("RUSIA",B20)))</formula>
    </cfRule>
    <cfRule type="containsText" dxfId="2535" priority="2318" operator="containsText" text="HOLANDA">
      <formula>NOT(ISERROR(SEARCH("HOLANDA",B20)))</formula>
    </cfRule>
    <cfRule type="containsText" dxfId="2534" priority="2319" operator="containsText" text="FRANCIA">
      <formula>NOT(ISERROR(SEARCH("FRANCIA",B20)))</formula>
    </cfRule>
    <cfRule type="containsText" dxfId="2533" priority="2320" operator="containsText" text="ITALIA">
      <formula>NOT(ISERROR(SEARCH("ITALIA",B20)))</formula>
    </cfRule>
    <cfRule type="containsText" dxfId="2532" priority="2321" operator="containsText" text="BÉLGICA">
      <formula>NOT(ISERROR(SEARCH("BÉLGICA",B20)))</formula>
    </cfRule>
    <cfRule type="containsText" dxfId="2531" priority="2322" operator="containsText" text="ESPAÑA">
      <formula>NOT(ISERROR(SEARCH("ESPAÑA",B20)))</formula>
    </cfRule>
    <cfRule type="containsText" dxfId="2530" priority="2323" operator="containsText" text="ALEMANIA">
      <formula>NOT(ISERROR(SEARCH("ALEMANIA",B20)))</formula>
    </cfRule>
    <cfRule type="containsText" dxfId="2529" priority="2324" operator="containsText" text="PAÍSES NÓRDICOS">
      <formula>NOT(ISERROR(SEARCH("PAÍSES NÓRDICOS",B20)))</formula>
    </cfRule>
    <cfRule type="containsText" dxfId="2528" priority="2325" operator="containsText" text="REINO UNIDO">
      <formula>NOT(ISERROR(SEARCH("REINO UNIDO",B20)))</formula>
    </cfRule>
    <cfRule type="containsText" dxfId="2527" priority="2326" operator="containsText" text="DINAMARCA">
      <formula>NOT(ISERROR(SEARCH("DINAMARCA",B20)))</formula>
    </cfRule>
    <cfRule type="containsText" dxfId="2526" priority="2327" operator="containsText" text="NORUEGA">
      <formula>NOT(ISERROR(SEARCH("NORUEGA",B20)))</formula>
    </cfRule>
    <cfRule type="containsText" dxfId="2525" priority="2328" operator="containsText" text="FINLANDIA">
      <formula>NOT(ISERROR(SEARCH("FINLANDIA",B20)))</formula>
    </cfRule>
    <cfRule type="containsText" dxfId="2524" priority="2329" operator="containsText" text="SUECIA">
      <formula>NOT(ISERROR(SEARCH("SUECIA",B20)))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1">
    <cfRule type="containsText" dxfId="2472" priority="2245" operator="containsText" text="SUIZA">
      <formula>NOT(ISERROR(SEARCH("SUIZA",B21)))</formula>
    </cfRule>
    <cfRule type="containsText" dxfId="2471" priority="2246" operator="containsText" text="AUSTRIA">
      <formula>NOT(ISERROR(SEARCH("AUSTRIA",B21)))</formula>
    </cfRule>
    <cfRule type="containsText" dxfId="2470" priority="2247" operator="containsText" text="IRLANDA">
      <formula>NOT(ISERROR(SEARCH("IRLANDA",B21)))</formula>
    </cfRule>
    <cfRule type="containsText" dxfId="2469" priority="2248" operator="containsText" text="PAÍSES DEL ESTE">
      <formula>NOT(ISERROR(SEARCH("PAÍSES DEL ESTE",B21)))</formula>
    </cfRule>
    <cfRule type="containsText" dxfId="2468" priority="2249" operator="containsText" text="RUSIA">
      <formula>NOT(ISERROR(SEARCH("RUSIA",B21)))</formula>
    </cfRule>
    <cfRule type="containsText" dxfId="2467" priority="2250" operator="containsText" text="HOLANDA">
      <formula>NOT(ISERROR(SEARCH("HOLANDA",B21)))</formula>
    </cfRule>
    <cfRule type="containsText" dxfId="2466" priority="2251" operator="containsText" text="FRANCIA">
      <formula>NOT(ISERROR(SEARCH("FRANCIA",B21)))</formula>
    </cfRule>
    <cfRule type="containsText" dxfId="2465" priority="2252" operator="containsText" text="ITALIA">
      <formula>NOT(ISERROR(SEARCH("ITALIA",B21)))</formula>
    </cfRule>
    <cfRule type="containsText" dxfId="2464" priority="2253" operator="containsText" text="BÉLGICA">
      <formula>NOT(ISERROR(SEARCH("BÉLGICA",B21)))</formula>
    </cfRule>
    <cfRule type="containsText" dxfId="2463" priority="2254" operator="containsText" text="ESPAÑA">
      <formula>NOT(ISERROR(SEARCH("ESPAÑA",B21)))</formula>
    </cfRule>
    <cfRule type="containsText" dxfId="2462" priority="2255" operator="containsText" text="ALEMANIA">
      <formula>NOT(ISERROR(SEARCH("ALEMANIA",B21)))</formula>
    </cfRule>
    <cfRule type="containsText" dxfId="2461" priority="2256" operator="containsText" text="PAÍSES NÓRDICOS">
      <formula>NOT(ISERROR(SEARCH("PAÍSES NÓRDICOS",B21)))</formula>
    </cfRule>
    <cfRule type="containsText" dxfId="2460" priority="2257" operator="containsText" text="REINO UNIDO">
      <formula>NOT(ISERROR(SEARCH("REINO UNIDO",B21)))</formula>
    </cfRule>
    <cfRule type="containsText" dxfId="2459" priority="2258" operator="containsText" text="DINAMARCA">
      <formula>NOT(ISERROR(SEARCH("DINAMARCA",B21)))</formula>
    </cfRule>
    <cfRule type="containsText" dxfId="2458" priority="2259" operator="containsText" text="NORUEGA">
      <formula>NOT(ISERROR(SEARCH("NORUEGA",B21)))</formula>
    </cfRule>
    <cfRule type="containsText" dxfId="2457" priority="2260" operator="containsText" text="FINLANDIA">
      <formula>NOT(ISERROR(SEARCH("FINLANDIA",B21)))</formula>
    </cfRule>
    <cfRule type="containsText" dxfId="2456" priority="2261" operator="containsText" text="SUECIA">
      <formula>NOT(ISERROR(SEARCH("SUECIA",B21)))</formula>
    </cfRule>
  </conditionalFormatting>
  <conditionalFormatting sqref="B20">
    <cfRule type="containsText" dxfId="2455" priority="2228" operator="containsText" text="SUIZA">
      <formula>NOT(ISERROR(SEARCH("SUIZA",B20)))</formula>
    </cfRule>
    <cfRule type="containsText" dxfId="2454" priority="2229" operator="containsText" text="AUSTRIA">
      <formula>NOT(ISERROR(SEARCH("AUSTRIA",B20)))</formula>
    </cfRule>
    <cfRule type="containsText" dxfId="2453" priority="2230" operator="containsText" text="IRLANDA">
      <formula>NOT(ISERROR(SEARCH("IRLANDA",B20)))</formula>
    </cfRule>
    <cfRule type="containsText" dxfId="2452" priority="2231" operator="containsText" text="PAÍSES DEL ESTE">
      <formula>NOT(ISERROR(SEARCH("PAÍSES DEL ESTE",B20)))</formula>
    </cfRule>
    <cfRule type="containsText" dxfId="2451" priority="2232" operator="containsText" text="RUSIA">
      <formula>NOT(ISERROR(SEARCH("RUSIA",B20)))</formula>
    </cfRule>
    <cfRule type="containsText" dxfId="2450" priority="2233" operator="containsText" text="HOLANDA">
      <formula>NOT(ISERROR(SEARCH("HOLANDA",B20)))</formula>
    </cfRule>
    <cfRule type="containsText" dxfId="2449" priority="2234" operator="containsText" text="FRANCIA">
      <formula>NOT(ISERROR(SEARCH("FRANCIA",B20)))</formula>
    </cfRule>
    <cfRule type="containsText" dxfId="2448" priority="2235" operator="containsText" text="ITALIA">
      <formula>NOT(ISERROR(SEARCH("ITALIA",B20)))</formula>
    </cfRule>
    <cfRule type="containsText" dxfId="2447" priority="2236" operator="containsText" text="BÉLGICA">
      <formula>NOT(ISERROR(SEARCH("BÉLGICA",B20)))</formula>
    </cfRule>
    <cfRule type="containsText" dxfId="2446" priority="2237" operator="containsText" text="ESPAÑA">
      <formula>NOT(ISERROR(SEARCH("ESPAÑA",B20)))</formula>
    </cfRule>
    <cfRule type="containsText" dxfId="2445" priority="2238" operator="containsText" text="ALEMANIA">
      <formula>NOT(ISERROR(SEARCH("ALEMANIA",B20)))</formula>
    </cfRule>
    <cfRule type="containsText" dxfId="2444" priority="2239" operator="containsText" text="PAÍSES NÓRDICOS">
      <formula>NOT(ISERROR(SEARCH("PAÍSES NÓRDICOS",B20)))</formula>
    </cfRule>
    <cfRule type="containsText" dxfId="2443" priority="2240" operator="containsText" text="REINO UNIDO">
      <formula>NOT(ISERROR(SEARCH("REINO UNIDO",B20)))</formula>
    </cfRule>
    <cfRule type="containsText" dxfId="2442" priority="2241" operator="containsText" text="DINAMARCA">
      <formula>NOT(ISERROR(SEARCH("DINAMARCA",B20)))</formula>
    </cfRule>
    <cfRule type="containsText" dxfId="2441" priority="2242" operator="containsText" text="NORUEGA">
      <formula>NOT(ISERROR(SEARCH("NORUEGA",B20)))</formula>
    </cfRule>
    <cfRule type="containsText" dxfId="2440" priority="2243" operator="containsText" text="FINLANDIA">
      <formula>NOT(ISERROR(SEARCH("FINLANDIA",B20)))</formula>
    </cfRule>
    <cfRule type="containsText" dxfId="2439" priority="2244" operator="containsText" text="SUECIA">
      <formula>NOT(ISERROR(SEARCH("SUECIA",B20)))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0">
    <cfRule type="containsText" dxfId="2421" priority="2194" operator="containsText" text="SUIZA">
      <formula>NOT(ISERROR(SEARCH("SUIZA",B20)))</formula>
    </cfRule>
    <cfRule type="containsText" dxfId="2420" priority="2195" operator="containsText" text="AUSTRIA">
      <formula>NOT(ISERROR(SEARCH("AUSTRIA",B20)))</formula>
    </cfRule>
    <cfRule type="containsText" dxfId="2419" priority="2196" operator="containsText" text="IRLANDA">
      <formula>NOT(ISERROR(SEARCH("IRLANDA",B20)))</formula>
    </cfRule>
    <cfRule type="containsText" dxfId="2418" priority="2197" operator="containsText" text="PAÍSES DEL ESTE">
      <formula>NOT(ISERROR(SEARCH("PAÍSES DEL ESTE",B20)))</formula>
    </cfRule>
    <cfRule type="containsText" dxfId="2417" priority="2198" operator="containsText" text="RUSIA">
      <formula>NOT(ISERROR(SEARCH("RUSIA",B20)))</formula>
    </cfRule>
    <cfRule type="containsText" dxfId="2416" priority="2199" operator="containsText" text="HOLANDA">
      <formula>NOT(ISERROR(SEARCH("HOLANDA",B20)))</formula>
    </cfRule>
    <cfRule type="containsText" dxfId="2415" priority="2200" operator="containsText" text="FRANCIA">
      <formula>NOT(ISERROR(SEARCH("FRANCIA",B20)))</formula>
    </cfRule>
    <cfRule type="containsText" dxfId="2414" priority="2201" operator="containsText" text="ITALIA">
      <formula>NOT(ISERROR(SEARCH("ITALIA",B20)))</formula>
    </cfRule>
    <cfRule type="containsText" dxfId="2413" priority="2202" operator="containsText" text="BÉLGICA">
      <formula>NOT(ISERROR(SEARCH("BÉLGICA",B20)))</formula>
    </cfRule>
    <cfRule type="containsText" dxfId="2412" priority="2203" operator="containsText" text="ESPAÑA">
      <formula>NOT(ISERROR(SEARCH("ESPAÑA",B20)))</formula>
    </cfRule>
    <cfRule type="containsText" dxfId="2411" priority="2204" operator="containsText" text="ALEMANIA">
      <formula>NOT(ISERROR(SEARCH("ALEMANIA",B20)))</formula>
    </cfRule>
    <cfRule type="containsText" dxfId="2410" priority="2205" operator="containsText" text="PAÍSES NÓRDICOS">
      <formula>NOT(ISERROR(SEARCH("PAÍSES NÓRDICOS",B20)))</formula>
    </cfRule>
    <cfRule type="containsText" dxfId="2409" priority="2206" operator="containsText" text="REINO UNIDO">
      <formula>NOT(ISERROR(SEARCH("REINO UNIDO",B20)))</formula>
    </cfRule>
    <cfRule type="containsText" dxfId="2408" priority="2207" operator="containsText" text="DINAMARCA">
      <formula>NOT(ISERROR(SEARCH("DINAMARCA",B20)))</formula>
    </cfRule>
    <cfRule type="containsText" dxfId="2407" priority="2208" operator="containsText" text="NORUEGA">
      <formula>NOT(ISERROR(SEARCH("NORUEGA",B20)))</formula>
    </cfRule>
    <cfRule type="containsText" dxfId="2406" priority="2209" operator="containsText" text="FINLANDIA">
      <formula>NOT(ISERROR(SEARCH("FINLANDIA",B20)))</formula>
    </cfRule>
    <cfRule type="containsText" dxfId="2405" priority="2210" operator="containsText" text="SUECIA">
      <formula>NOT(ISERROR(SEARCH("SUECIA",B20)))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1">
    <cfRule type="containsText" dxfId="2336" priority="2109" operator="containsText" text="SUIZA">
      <formula>NOT(ISERROR(SEARCH("SUIZA",B21)))</formula>
    </cfRule>
    <cfRule type="containsText" dxfId="2335" priority="2110" operator="containsText" text="AUSTRIA">
      <formula>NOT(ISERROR(SEARCH("AUSTRIA",B21)))</formula>
    </cfRule>
    <cfRule type="containsText" dxfId="2334" priority="2111" operator="containsText" text="IRLANDA">
      <formula>NOT(ISERROR(SEARCH("IRLANDA",B21)))</formula>
    </cfRule>
    <cfRule type="containsText" dxfId="2333" priority="2112" operator="containsText" text="PAÍSES DEL ESTE">
      <formula>NOT(ISERROR(SEARCH("PAÍSES DEL ESTE",B21)))</formula>
    </cfRule>
    <cfRule type="containsText" dxfId="2332" priority="2113" operator="containsText" text="RUSIA">
      <formula>NOT(ISERROR(SEARCH("RUSIA",B21)))</formula>
    </cfRule>
    <cfRule type="containsText" dxfId="2331" priority="2114" operator="containsText" text="HOLANDA">
      <formula>NOT(ISERROR(SEARCH("HOLANDA",B21)))</formula>
    </cfRule>
    <cfRule type="containsText" dxfId="2330" priority="2115" operator="containsText" text="FRANCIA">
      <formula>NOT(ISERROR(SEARCH("FRANCIA",B21)))</formula>
    </cfRule>
    <cfRule type="containsText" dxfId="2329" priority="2116" operator="containsText" text="ITALIA">
      <formula>NOT(ISERROR(SEARCH("ITALIA",B21)))</formula>
    </cfRule>
    <cfRule type="containsText" dxfId="2328" priority="2117" operator="containsText" text="BÉLGICA">
      <formula>NOT(ISERROR(SEARCH("BÉLGICA",B21)))</formula>
    </cfRule>
    <cfRule type="containsText" dxfId="2327" priority="2118" operator="containsText" text="ESPAÑA">
      <formula>NOT(ISERROR(SEARCH("ESPAÑA",B21)))</formula>
    </cfRule>
    <cfRule type="containsText" dxfId="2326" priority="2119" operator="containsText" text="ALEMANIA">
      <formula>NOT(ISERROR(SEARCH("ALEMANIA",B21)))</formula>
    </cfRule>
    <cfRule type="containsText" dxfId="2325" priority="2120" operator="containsText" text="PAÍSES NÓRDICOS">
      <formula>NOT(ISERROR(SEARCH("PAÍSES NÓRDICOS",B21)))</formula>
    </cfRule>
    <cfRule type="containsText" dxfId="2324" priority="2121" operator="containsText" text="REINO UNIDO">
      <formula>NOT(ISERROR(SEARCH("REINO UNIDO",B21)))</formula>
    </cfRule>
    <cfRule type="containsText" dxfId="2323" priority="2122" operator="containsText" text="DINAMARCA">
      <formula>NOT(ISERROR(SEARCH("DINAMARCA",B21)))</formula>
    </cfRule>
    <cfRule type="containsText" dxfId="2322" priority="2123" operator="containsText" text="NORUEGA">
      <formula>NOT(ISERROR(SEARCH("NORUEGA",B21)))</formula>
    </cfRule>
    <cfRule type="containsText" dxfId="2321" priority="2124" operator="containsText" text="FINLANDIA">
      <formula>NOT(ISERROR(SEARCH("FINLANDIA",B21)))</formula>
    </cfRule>
    <cfRule type="containsText" dxfId="2320" priority="2125" operator="containsText" text="SUECIA">
      <formula>NOT(ISERROR(SEARCH("SUECIA",B21)))</formula>
    </cfRule>
  </conditionalFormatting>
  <conditionalFormatting sqref="B21">
    <cfRule type="containsText" dxfId="2319" priority="2092" operator="containsText" text="SUIZA">
      <formula>NOT(ISERROR(SEARCH("SUIZA",B21)))</formula>
    </cfRule>
    <cfRule type="containsText" dxfId="2318" priority="2093" operator="containsText" text="AUSTRIA">
      <formula>NOT(ISERROR(SEARCH("AUSTRIA",B21)))</formula>
    </cfRule>
    <cfRule type="containsText" dxfId="2317" priority="2094" operator="containsText" text="IRLANDA">
      <formula>NOT(ISERROR(SEARCH("IRLANDA",B21)))</formula>
    </cfRule>
    <cfRule type="containsText" dxfId="2316" priority="2095" operator="containsText" text="PAÍSES DEL ESTE">
      <formula>NOT(ISERROR(SEARCH("PAÍSES DEL ESTE",B21)))</formula>
    </cfRule>
    <cfRule type="containsText" dxfId="2315" priority="2096" operator="containsText" text="RUSIA">
      <formula>NOT(ISERROR(SEARCH("RUSIA",B21)))</formula>
    </cfRule>
    <cfRule type="containsText" dxfId="2314" priority="2097" operator="containsText" text="HOLANDA">
      <formula>NOT(ISERROR(SEARCH("HOLANDA",B21)))</formula>
    </cfRule>
    <cfRule type="containsText" dxfId="2313" priority="2098" operator="containsText" text="FRANCIA">
      <formula>NOT(ISERROR(SEARCH("FRANCIA",B21)))</formula>
    </cfRule>
    <cfRule type="containsText" dxfId="2312" priority="2099" operator="containsText" text="ITALIA">
      <formula>NOT(ISERROR(SEARCH("ITALIA",B21)))</formula>
    </cfRule>
    <cfRule type="containsText" dxfId="2311" priority="2100" operator="containsText" text="BÉLGICA">
      <formula>NOT(ISERROR(SEARCH("BÉLGICA",B21)))</formula>
    </cfRule>
    <cfRule type="containsText" dxfId="2310" priority="2101" operator="containsText" text="ESPAÑA">
      <formula>NOT(ISERROR(SEARCH("ESPAÑA",B21)))</formula>
    </cfRule>
    <cfRule type="containsText" dxfId="2309" priority="2102" operator="containsText" text="ALEMANIA">
      <formula>NOT(ISERROR(SEARCH("ALEMANIA",B21)))</formula>
    </cfRule>
    <cfRule type="containsText" dxfId="2308" priority="2103" operator="containsText" text="PAÍSES NÓRDICOS">
      <formula>NOT(ISERROR(SEARCH("PAÍSES NÓRDICOS",B21)))</formula>
    </cfRule>
    <cfRule type="containsText" dxfId="2307" priority="2104" operator="containsText" text="REINO UNIDO">
      <formula>NOT(ISERROR(SEARCH("REINO UNIDO",B21)))</formula>
    </cfRule>
    <cfRule type="containsText" dxfId="2306" priority="2105" operator="containsText" text="DINAMARCA">
      <formula>NOT(ISERROR(SEARCH("DINAMARCA",B21)))</formula>
    </cfRule>
    <cfRule type="containsText" dxfId="2305" priority="2106" operator="containsText" text="NORUEGA">
      <formula>NOT(ISERROR(SEARCH("NORUEGA",B21)))</formula>
    </cfRule>
    <cfRule type="containsText" dxfId="2304" priority="2107" operator="containsText" text="FINLANDIA">
      <formula>NOT(ISERROR(SEARCH("FINLANDIA",B21)))</formula>
    </cfRule>
    <cfRule type="containsText" dxfId="2303" priority="2108" operator="containsText" text="SUECIA">
      <formula>NOT(ISERROR(SEARCH("SUECIA",B21)))</formula>
    </cfRule>
  </conditionalFormatting>
  <conditionalFormatting sqref="B21">
    <cfRule type="containsText" dxfId="2302" priority="2075" operator="containsText" text="SUIZA">
      <formula>NOT(ISERROR(SEARCH("SUIZA",B21)))</formula>
    </cfRule>
    <cfRule type="containsText" dxfId="2301" priority="2076" operator="containsText" text="AUSTRIA">
      <formula>NOT(ISERROR(SEARCH("AUSTRIA",B21)))</formula>
    </cfRule>
    <cfRule type="containsText" dxfId="2300" priority="2077" operator="containsText" text="IRLANDA">
      <formula>NOT(ISERROR(SEARCH("IRLANDA",B21)))</formula>
    </cfRule>
    <cfRule type="containsText" dxfId="2299" priority="2078" operator="containsText" text="PAÍSES DEL ESTE">
      <formula>NOT(ISERROR(SEARCH("PAÍSES DEL ESTE",B21)))</formula>
    </cfRule>
    <cfRule type="containsText" dxfId="2298" priority="2079" operator="containsText" text="RUSIA">
      <formula>NOT(ISERROR(SEARCH("RUSIA",B21)))</formula>
    </cfRule>
    <cfRule type="containsText" dxfId="2297" priority="2080" operator="containsText" text="HOLANDA">
      <formula>NOT(ISERROR(SEARCH("HOLANDA",B21)))</formula>
    </cfRule>
    <cfRule type="containsText" dxfId="2296" priority="2081" operator="containsText" text="FRANCIA">
      <formula>NOT(ISERROR(SEARCH("FRANCIA",B21)))</formula>
    </cfRule>
    <cfRule type="containsText" dxfId="2295" priority="2082" operator="containsText" text="ITALIA">
      <formula>NOT(ISERROR(SEARCH("ITALIA",B21)))</formula>
    </cfRule>
    <cfRule type="containsText" dxfId="2294" priority="2083" operator="containsText" text="BÉLGICA">
      <formula>NOT(ISERROR(SEARCH("BÉLGICA",B21)))</formula>
    </cfRule>
    <cfRule type="containsText" dxfId="2293" priority="2084" operator="containsText" text="ESPAÑA">
      <formula>NOT(ISERROR(SEARCH("ESPAÑA",B21)))</formula>
    </cfRule>
    <cfRule type="containsText" dxfId="2292" priority="2085" operator="containsText" text="ALEMANIA">
      <formula>NOT(ISERROR(SEARCH("ALEMANIA",B21)))</formula>
    </cfRule>
    <cfRule type="containsText" dxfId="2291" priority="2086" operator="containsText" text="PAÍSES NÓRDICOS">
      <formula>NOT(ISERROR(SEARCH("PAÍSES NÓRDICOS",B21)))</formula>
    </cfRule>
    <cfRule type="containsText" dxfId="2290" priority="2087" operator="containsText" text="REINO UNIDO">
      <formula>NOT(ISERROR(SEARCH("REINO UNIDO",B21)))</formula>
    </cfRule>
    <cfRule type="containsText" dxfId="2289" priority="2088" operator="containsText" text="DINAMARCA">
      <formula>NOT(ISERROR(SEARCH("DINAMARCA",B21)))</formula>
    </cfRule>
    <cfRule type="containsText" dxfId="2288" priority="2089" operator="containsText" text="NORUEGA">
      <formula>NOT(ISERROR(SEARCH("NORUEGA",B21)))</formula>
    </cfRule>
    <cfRule type="containsText" dxfId="2287" priority="2090" operator="containsText" text="FINLANDIA">
      <formula>NOT(ISERROR(SEARCH("FINLANDIA",B21)))</formula>
    </cfRule>
    <cfRule type="containsText" dxfId="2286" priority="2091" operator="containsText" text="SUECIA">
      <formula>NOT(ISERROR(SEARCH("SUECIA",B21)))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:B20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19">
    <cfRule type="containsText" dxfId="2115" priority="1888" operator="containsText" text="SUIZA">
      <formula>NOT(ISERROR(SEARCH("SUIZA",B19)))</formula>
    </cfRule>
    <cfRule type="containsText" dxfId="2114" priority="1889" operator="containsText" text="AUSTRIA">
      <formula>NOT(ISERROR(SEARCH("AUSTRIA",B19)))</formula>
    </cfRule>
    <cfRule type="containsText" dxfId="2113" priority="1890" operator="containsText" text="IRLANDA">
      <formula>NOT(ISERROR(SEARCH("IRLANDA",B19)))</formula>
    </cfRule>
    <cfRule type="containsText" dxfId="2112" priority="1891" operator="containsText" text="PAÍSES DEL ESTE">
      <formula>NOT(ISERROR(SEARCH("PAÍSES DEL ESTE",B19)))</formula>
    </cfRule>
    <cfRule type="containsText" dxfId="2111" priority="1892" operator="containsText" text="RUSIA">
      <formula>NOT(ISERROR(SEARCH("RUSIA",B19)))</formula>
    </cfRule>
    <cfRule type="containsText" dxfId="2110" priority="1893" operator="containsText" text="HOLANDA">
      <formula>NOT(ISERROR(SEARCH("HOLANDA",B19)))</formula>
    </cfRule>
    <cfRule type="containsText" dxfId="2109" priority="1894" operator="containsText" text="FRANCIA">
      <formula>NOT(ISERROR(SEARCH("FRANCIA",B19)))</formula>
    </cfRule>
    <cfRule type="containsText" dxfId="2108" priority="1895" operator="containsText" text="ITALIA">
      <formula>NOT(ISERROR(SEARCH("ITALIA",B19)))</formula>
    </cfRule>
    <cfRule type="containsText" dxfId="2107" priority="1896" operator="containsText" text="BÉLGICA">
      <formula>NOT(ISERROR(SEARCH("BÉLGICA",B19)))</formula>
    </cfRule>
    <cfRule type="containsText" dxfId="2106" priority="1897" operator="containsText" text="ESPAÑA">
      <formula>NOT(ISERROR(SEARCH("ESPAÑA",B19)))</formula>
    </cfRule>
    <cfRule type="containsText" dxfId="2105" priority="1898" operator="containsText" text="ALEMANIA">
      <formula>NOT(ISERROR(SEARCH("ALEMANIA",B19)))</formula>
    </cfRule>
    <cfRule type="containsText" dxfId="2104" priority="1899" operator="containsText" text="PAÍSES NÓRDICOS">
      <formula>NOT(ISERROR(SEARCH("PAÍSES NÓRDICOS",B19)))</formula>
    </cfRule>
    <cfRule type="containsText" dxfId="2103" priority="1900" operator="containsText" text="REINO UNIDO">
      <formula>NOT(ISERROR(SEARCH("REINO UNIDO",B19)))</formula>
    </cfRule>
    <cfRule type="containsText" dxfId="2102" priority="1901" operator="containsText" text="DINAMARCA">
      <formula>NOT(ISERROR(SEARCH("DINAMARCA",B19)))</formula>
    </cfRule>
    <cfRule type="containsText" dxfId="2101" priority="1902" operator="containsText" text="NORUEGA">
      <formula>NOT(ISERROR(SEARCH("NORUEGA",B19)))</formula>
    </cfRule>
    <cfRule type="containsText" dxfId="2100" priority="1903" operator="containsText" text="FINLANDIA">
      <formula>NOT(ISERROR(SEARCH("FINLANDIA",B19)))</formula>
    </cfRule>
    <cfRule type="containsText" dxfId="2099" priority="1904" operator="containsText" text="SUECIA">
      <formula>NOT(ISERROR(SEARCH("SUECIA",B19)))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19">
    <cfRule type="containsText" dxfId="2081" priority="1854" operator="containsText" text="SUIZA">
      <formula>NOT(ISERROR(SEARCH("SUIZA",B19)))</formula>
    </cfRule>
    <cfRule type="containsText" dxfId="2080" priority="1855" operator="containsText" text="AUSTRIA">
      <formula>NOT(ISERROR(SEARCH("AUSTRIA",B19)))</formula>
    </cfRule>
    <cfRule type="containsText" dxfId="2079" priority="1856" operator="containsText" text="IRLANDA">
      <formula>NOT(ISERROR(SEARCH("IRLANDA",B19)))</formula>
    </cfRule>
    <cfRule type="containsText" dxfId="2078" priority="1857" operator="containsText" text="PAÍSES DEL ESTE">
      <formula>NOT(ISERROR(SEARCH("PAÍSES DEL ESTE",B19)))</formula>
    </cfRule>
    <cfRule type="containsText" dxfId="2077" priority="1858" operator="containsText" text="RUSIA">
      <formula>NOT(ISERROR(SEARCH("RUSIA",B19)))</formula>
    </cfRule>
    <cfRule type="containsText" dxfId="2076" priority="1859" operator="containsText" text="HOLANDA">
      <formula>NOT(ISERROR(SEARCH("HOLANDA",B19)))</formula>
    </cfRule>
    <cfRule type="containsText" dxfId="2075" priority="1860" operator="containsText" text="FRANCIA">
      <formula>NOT(ISERROR(SEARCH("FRANCIA",B19)))</formula>
    </cfRule>
    <cfRule type="containsText" dxfId="2074" priority="1861" operator="containsText" text="ITALIA">
      <formula>NOT(ISERROR(SEARCH("ITALIA",B19)))</formula>
    </cfRule>
    <cfRule type="containsText" dxfId="2073" priority="1862" operator="containsText" text="BÉLGICA">
      <formula>NOT(ISERROR(SEARCH("BÉLGICA",B19)))</formula>
    </cfRule>
    <cfRule type="containsText" dxfId="2072" priority="1863" operator="containsText" text="ESPAÑA">
      <formula>NOT(ISERROR(SEARCH("ESPAÑA",B19)))</formula>
    </cfRule>
    <cfRule type="containsText" dxfId="2071" priority="1864" operator="containsText" text="ALEMANIA">
      <formula>NOT(ISERROR(SEARCH("ALEMANIA",B19)))</formula>
    </cfRule>
    <cfRule type="containsText" dxfId="2070" priority="1865" operator="containsText" text="PAÍSES NÓRDICOS">
      <formula>NOT(ISERROR(SEARCH("PAÍSES NÓRDICOS",B19)))</formula>
    </cfRule>
    <cfRule type="containsText" dxfId="2069" priority="1866" operator="containsText" text="REINO UNIDO">
      <formula>NOT(ISERROR(SEARCH("REINO UNIDO",B19)))</formula>
    </cfRule>
    <cfRule type="containsText" dxfId="2068" priority="1867" operator="containsText" text="DINAMARCA">
      <formula>NOT(ISERROR(SEARCH("DINAMARCA",B19)))</formula>
    </cfRule>
    <cfRule type="containsText" dxfId="2067" priority="1868" operator="containsText" text="NORUEGA">
      <formula>NOT(ISERROR(SEARCH("NORUEGA",B19)))</formula>
    </cfRule>
    <cfRule type="containsText" dxfId="2066" priority="1869" operator="containsText" text="FINLANDIA">
      <formula>NOT(ISERROR(SEARCH("FINLANDIA",B19)))</formula>
    </cfRule>
    <cfRule type="containsText" dxfId="2065" priority="1870" operator="containsText" text="SUECIA">
      <formula>NOT(ISERROR(SEARCH("SUECIA",B19)))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1">
    <cfRule type="containsText" dxfId="1894" priority="1667" operator="containsText" text="SUIZA">
      <formula>NOT(ISERROR(SEARCH("SUIZA",B21)))</formula>
    </cfRule>
    <cfRule type="containsText" dxfId="1893" priority="1668" operator="containsText" text="AUSTRIA">
      <formula>NOT(ISERROR(SEARCH("AUSTRIA",B21)))</formula>
    </cfRule>
    <cfRule type="containsText" dxfId="1892" priority="1669" operator="containsText" text="IRLANDA">
      <formula>NOT(ISERROR(SEARCH("IRLANDA",B21)))</formula>
    </cfRule>
    <cfRule type="containsText" dxfId="1891" priority="1670" operator="containsText" text="PAÍSES DEL ESTE">
      <formula>NOT(ISERROR(SEARCH("PAÍSES DEL ESTE",B21)))</formula>
    </cfRule>
    <cfRule type="containsText" dxfId="1890" priority="1671" operator="containsText" text="RUSIA">
      <formula>NOT(ISERROR(SEARCH("RUSIA",B21)))</formula>
    </cfRule>
    <cfRule type="containsText" dxfId="1889" priority="1672" operator="containsText" text="HOLANDA">
      <formula>NOT(ISERROR(SEARCH("HOLANDA",B21)))</formula>
    </cfRule>
    <cfRule type="containsText" dxfId="1888" priority="1673" operator="containsText" text="FRANCIA">
      <formula>NOT(ISERROR(SEARCH("FRANCIA",B21)))</formula>
    </cfRule>
    <cfRule type="containsText" dxfId="1887" priority="1674" operator="containsText" text="ITALIA">
      <formula>NOT(ISERROR(SEARCH("ITALIA",B21)))</formula>
    </cfRule>
    <cfRule type="containsText" dxfId="1886" priority="1675" operator="containsText" text="BÉLGICA">
      <formula>NOT(ISERROR(SEARCH("BÉLGICA",B21)))</formula>
    </cfRule>
    <cfRule type="containsText" dxfId="1885" priority="1676" operator="containsText" text="ESPAÑA">
      <formula>NOT(ISERROR(SEARCH("ESPAÑA",B21)))</formula>
    </cfRule>
    <cfRule type="containsText" dxfId="1884" priority="1677" operator="containsText" text="ALEMANIA">
      <formula>NOT(ISERROR(SEARCH("ALEMANIA",B21)))</formula>
    </cfRule>
    <cfRule type="containsText" dxfId="1883" priority="1678" operator="containsText" text="PAÍSES NÓRDICOS">
      <formula>NOT(ISERROR(SEARCH("PAÍSES NÓRDICOS",B21)))</formula>
    </cfRule>
    <cfRule type="containsText" dxfId="1882" priority="1679" operator="containsText" text="REINO UNIDO">
      <formula>NOT(ISERROR(SEARCH("REINO UNIDO",B21)))</formula>
    </cfRule>
    <cfRule type="containsText" dxfId="1881" priority="1680" operator="containsText" text="DINAMARCA">
      <formula>NOT(ISERROR(SEARCH("DINAMARCA",B21)))</formula>
    </cfRule>
    <cfRule type="containsText" dxfId="1880" priority="1681" operator="containsText" text="NORUEGA">
      <formula>NOT(ISERROR(SEARCH("NORUEGA",B21)))</formula>
    </cfRule>
    <cfRule type="containsText" dxfId="1879" priority="1682" operator="containsText" text="FINLANDIA">
      <formula>NOT(ISERROR(SEARCH("FINLANDIA",B21)))</formula>
    </cfRule>
    <cfRule type="containsText" dxfId="1878" priority="1683" operator="containsText" text="SUECIA">
      <formula>NOT(ISERROR(SEARCH("SUECIA",B21)))</formula>
    </cfRule>
  </conditionalFormatting>
  <conditionalFormatting sqref="B21">
    <cfRule type="containsText" dxfId="1877" priority="1650" operator="containsText" text="SUIZA">
      <formula>NOT(ISERROR(SEARCH("SUIZA",B21)))</formula>
    </cfRule>
    <cfRule type="containsText" dxfId="1876" priority="1651" operator="containsText" text="AUSTRIA">
      <formula>NOT(ISERROR(SEARCH("AUSTRIA",B21)))</formula>
    </cfRule>
    <cfRule type="containsText" dxfId="1875" priority="1652" operator="containsText" text="IRLANDA">
      <formula>NOT(ISERROR(SEARCH("IRLANDA",B21)))</formula>
    </cfRule>
    <cfRule type="containsText" dxfId="1874" priority="1653" operator="containsText" text="PAÍSES DEL ESTE">
      <formula>NOT(ISERROR(SEARCH("PAÍSES DEL ESTE",B21)))</formula>
    </cfRule>
    <cfRule type="containsText" dxfId="1873" priority="1654" operator="containsText" text="RUSIA">
      <formula>NOT(ISERROR(SEARCH("RUSIA",B21)))</formula>
    </cfRule>
    <cfRule type="containsText" dxfId="1872" priority="1655" operator="containsText" text="HOLANDA">
      <formula>NOT(ISERROR(SEARCH("HOLANDA",B21)))</formula>
    </cfRule>
    <cfRule type="containsText" dxfId="1871" priority="1656" operator="containsText" text="FRANCIA">
      <formula>NOT(ISERROR(SEARCH("FRANCIA",B21)))</formula>
    </cfRule>
    <cfRule type="containsText" dxfId="1870" priority="1657" operator="containsText" text="ITALIA">
      <formula>NOT(ISERROR(SEARCH("ITALIA",B21)))</formula>
    </cfRule>
    <cfRule type="containsText" dxfId="1869" priority="1658" operator="containsText" text="BÉLGICA">
      <formula>NOT(ISERROR(SEARCH("BÉLGICA",B21)))</formula>
    </cfRule>
    <cfRule type="containsText" dxfId="1868" priority="1659" operator="containsText" text="ESPAÑA">
      <formula>NOT(ISERROR(SEARCH("ESPAÑA",B21)))</formula>
    </cfRule>
    <cfRule type="containsText" dxfId="1867" priority="1660" operator="containsText" text="ALEMANIA">
      <formula>NOT(ISERROR(SEARCH("ALEMANIA",B21)))</formula>
    </cfRule>
    <cfRule type="containsText" dxfId="1866" priority="1661" operator="containsText" text="PAÍSES NÓRDICOS">
      <formula>NOT(ISERROR(SEARCH("PAÍSES NÓRDICOS",B21)))</formula>
    </cfRule>
    <cfRule type="containsText" dxfId="1865" priority="1662" operator="containsText" text="REINO UNIDO">
      <formula>NOT(ISERROR(SEARCH("REINO UNIDO",B21)))</formula>
    </cfRule>
    <cfRule type="containsText" dxfId="1864" priority="1663" operator="containsText" text="DINAMARCA">
      <formula>NOT(ISERROR(SEARCH("DINAMARCA",B21)))</formula>
    </cfRule>
    <cfRule type="containsText" dxfId="1863" priority="1664" operator="containsText" text="NORUEGA">
      <formula>NOT(ISERROR(SEARCH("NORUEGA",B21)))</formula>
    </cfRule>
    <cfRule type="containsText" dxfId="1862" priority="1665" operator="containsText" text="FINLANDIA">
      <formula>NOT(ISERROR(SEARCH("FINLANDIA",B21)))</formula>
    </cfRule>
    <cfRule type="containsText" dxfId="1861" priority="1666" operator="containsText" text="SUECIA">
      <formula>NOT(ISERROR(SEARCH("SUECIA",B21)))</formula>
    </cfRule>
  </conditionalFormatting>
  <conditionalFormatting sqref="B21">
    <cfRule type="containsText" dxfId="1860" priority="1633" operator="containsText" text="SUIZA">
      <formula>NOT(ISERROR(SEARCH("SUIZA",B21)))</formula>
    </cfRule>
    <cfRule type="containsText" dxfId="1859" priority="1634" operator="containsText" text="AUSTRIA">
      <formula>NOT(ISERROR(SEARCH("AUSTRIA",B21)))</formula>
    </cfRule>
    <cfRule type="containsText" dxfId="1858" priority="1635" operator="containsText" text="IRLANDA">
      <formula>NOT(ISERROR(SEARCH("IRLANDA",B21)))</formula>
    </cfRule>
    <cfRule type="containsText" dxfId="1857" priority="1636" operator="containsText" text="PAÍSES DEL ESTE">
      <formula>NOT(ISERROR(SEARCH("PAÍSES DEL ESTE",B21)))</formula>
    </cfRule>
    <cfRule type="containsText" dxfId="1856" priority="1637" operator="containsText" text="RUSIA">
      <formula>NOT(ISERROR(SEARCH("RUSIA",B21)))</formula>
    </cfRule>
    <cfRule type="containsText" dxfId="1855" priority="1638" operator="containsText" text="HOLANDA">
      <formula>NOT(ISERROR(SEARCH("HOLANDA",B21)))</formula>
    </cfRule>
    <cfRule type="containsText" dxfId="1854" priority="1639" operator="containsText" text="FRANCIA">
      <formula>NOT(ISERROR(SEARCH("FRANCIA",B21)))</formula>
    </cfRule>
    <cfRule type="containsText" dxfId="1853" priority="1640" operator="containsText" text="ITALIA">
      <formula>NOT(ISERROR(SEARCH("ITALIA",B21)))</formula>
    </cfRule>
    <cfRule type="containsText" dxfId="1852" priority="1641" operator="containsText" text="BÉLGICA">
      <formula>NOT(ISERROR(SEARCH("BÉLGICA",B21)))</formula>
    </cfRule>
    <cfRule type="containsText" dxfId="1851" priority="1642" operator="containsText" text="ESPAÑA">
      <formula>NOT(ISERROR(SEARCH("ESPAÑA",B21)))</formula>
    </cfRule>
    <cfRule type="containsText" dxfId="1850" priority="1643" operator="containsText" text="ALEMANIA">
      <formula>NOT(ISERROR(SEARCH("ALEMANIA",B21)))</formula>
    </cfRule>
    <cfRule type="containsText" dxfId="1849" priority="1644" operator="containsText" text="PAÍSES NÓRDICOS">
      <formula>NOT(ISERROR(SEARCH("PAÍSES NÓRDICOS",B21)))</formula>
    </cfRule>
    <cfRule type="containsText" dxfId="1848" priority="1645" operator="containsText" text="REINO UNIDO">
      <formula>NOT(ISERROR(SEARCH("REINO UNIDO",B21)))</formula>
    </cfRule>
    <cfRule type="containsText" dxfId="1847" priority="1646" operator="containsText" text="DINAMARCA">
      <formula>NOT(ISERROR(SEARCH("DINAMARCA",B21)))</formula>
    </cfRule>
    <cfRule type="containsText" dxfId="1846" priority="1647" operator="containsText" text="NORUEGA">
      <formula>NOT(ISERROR(SEARCH("NORUEGA",B21)))</formula>
    </cfRule>
    <cfRule type="containsText" dxfId="1845" priority="1648" operator="containsText" text="FINLANDIA">
      <formula>NOT(ISERROR(SEARCH("FINLANDIA",B21)))</formula>
    </cfRule>
    <cfRule type="containsText" dxfId="1844" priority="1649" operator="containsText" text="SUECIA">
      <formula>NOT(ISERROR(SEARCH("SUECIA",B21)))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19">
    <cfRule type="containsText" dxfId="1656" priority="1429" operator="containsText" text="SUIZA">
      <formula>NOT(ISERROR(SEARCH("SUIZA",B19)))</formula>
    </cfRule>
    <cfRule type="containsText" dxfId="1655" priority="1430" operator="containsText" text="AUSTRIA">
      <formula>NOT(ISERROR(SEARCH("AUSTRIA",B19)))</formula>
    </cfRule>
    <cfRule type="containsText" dxfId="1654" priority="1431" operator="containsText" text="IRLANDA">
      <formula>NOT(ISERROR(SEARCH("IRLANDA",B19)))</formula>
    </cfRule>
    <cfRule type="containsText" dxfId="1653" priority="1432" operator="containsText" text="PAÍSES DEL ESTE">
      <formula>NOT(ISERROR(SEARCH("PAÍSES DEL ESTE",B19)))</formula>
    </cfRule>
    <cfRule type="containsText" dxfId="1652" priority="1433" operator="containsText" text="RUSIA">
      <formula>NOT(ISERROR(SEARCH("RUSIA",B19)))</formula>
    </cfRule>
    <cfRule type="containsText" dxfId="1651" priority="1434" operator="containsText" text="HOLANDA">
      <formula>NOT(ISERROR(SEARCH("HOLANDA",B19)))</formula>
    </cfRule>
    <cfRule type="containsText" dxfId="1650" priority="1435" operator="containsText" text="FRANCIA">
      <formula>NOT(ISERROR(SEARCH("FRANCIA",B19)))</formula>
    </cfRule>
    <cfRule type="containsText" dxfId="1649" priority="1436" operator="containsText" text="ITALIA">
      <formula>NOT(ISERROR(SEARCH("ITALIA",B19)))</formula>
    </cfRule>
    <cfRule type="containsText" dxfId="1648" priority="1437" operator="containsText" text="BÉLGICA">
      <formula>NOT(ISERROR(SEARCH("BÉLGICA",B19)))</formula>
    </cfRule>
    <cfRule type="containsText" dxfId="1647" priority="1438" operator="containsText" text="ESPAÑA">
      <formula>NOT(ISERROR(SEARCH("ESPAÑA",B19)))</formula>
    </cfRule>
    <cfRule type="containsText" dxfId="1646" priority="1439" operator="containsText" text="ALEMANIA">
      <formula>NOT(ISERROR(SEARCH("ALEMANIA",B19)))</formula>
    </cfRule>
    <cfRule type="containsText" dxfId="1645" priority="1440" operator="containsText" text="PAÍSES NÓRDICOS">
      <formula>NOT(ISERROR(SEARCH("PAÍSES NÓRDICOS",B19)))</formula>
    </cfRule>
    <cfRule type="containsText" dxfId="1644" priority="1441" operator="containsText" text="REINO UNIDO">
      <formula>NOT(ISERROR(SEARCH("REINO UNIDO",B19)))</formula>
    </cfRule>
    <cfRule type="containsText" dxfId="1643" priority="1442" operator="containsText" text="DINAMARCA">
      <formula>NOT(ISERROR(SEARCH("DINAMARCA",B19)))</formula>
    </cfRule>
    <cfRule type="containsText" dxfId="1642" priority="1443" operator="containsText" text="NORUEGA">
      <formula>NOT(ISERROR(SEARCH("NORUEGA",B19)))</formula>
    </cfRule>
    <cfRule type="containsText" dxfId="1641" priority="1444" operator="containsText" text="FINLANDIA">
      <formula>NOT(ISERROR(SEARCH("FINLANDIA",B19)))</formula>
    </cfRule>
    <cfRule type="containsText" dxfId="1640" priority="1445" operator="containsText" text="SUECIA">
      <formula>NOT(ISERROR(SEARCH("SUECIA",B19)))</formula>
    </cfRule>
  </conditionalFormatting>
  <conditionalFormatting sqref="B19">
    <cfRule type="containsText" dxfId="1639" priority="1412" operator="containsText" text="SUIZA">
      <formula>NOT(ISERROR(SEARCH("SUIZA",B19)))</formula>
    </cfRule>
    <cfRule type="containsText" dxfId="1638" priority="1413" operator="containsText" text="AUSTRIA">
      <formula>NOT(ISERROR(SEARCH("AUSTRIA",B19)))</formula>
    </cfRule>
    <cfRule type="containsText" dxfId="1637" priority="1414" operator="containsText" text="IRLANDA">
      <formula>NOT(ISERROR(SEARCH("IRLANDA",B19)))</formula>
    </cfRule>
    <cfRule type="containsText" dxfId="1636" priority="1415" operator="containsText" text="PAÍSES DEL ESTE">
      <formula>NOT(ISERROR(SEARCH("PAÍSES DEL ESTE",B19)))</formula>
    </cfRule>
    <cfRule type="containsText" dxfId="1635" priority="1416" operator="containsText" text="RUSIA">
      <formula>NOT(ISERROR(SEARCH("RUSIA",B19)))</formula>
    </cfRule>
    <cfRule type="containsText" dxfId="1634" priority="1417" operator="containsText" text="HOLANDA">
      <formula>NOT(ISERROR(SEARCH("HOLANDA",B19)))</formula>
    </cfRule>
    <cfRule type="containsText" dxfId="1633" priority="1418" operator="containsText" text="FRANCIA">
      <formula>NOT(ISERROR(SEARCH("FRANCIA",B19)))</formula>
    </cfRule>
    <cfRule type="containsText" dxfId="1632" priority="1419" operator="containsText" text="ITALIA">
      <formula>NOT(ISERROR(SEARCH("ITALIA",B19)))</formula>
    </cfRule>
    <cfRule type="containsText" dxfId="1631" priority="1420" operator="containsText" text="BÉLGICA">
      <formula>NOT(ISERROR(SEARCH("BÉLGICA",B19)))</formula>
    </cfRule>
    <cfRule type="containsText" dxfId="1630" priority="1421" operator="containsText" text="ESPAÑA">
      <formula>NOT(ISERROR(SEARCH("ESPAÑA",B19)))</formula>
    </cfRule>
    <cfRule type="containsText" dxfId="1629" priority="1422" operator="containsText" text="ALEMANIA">
      <formula>NOT(ISERROR(SEARCH("ALEMANIA",B19)))</formula>
    </cfRule>
    <cfRule type="containsText" dxfId="1628" priority="1423" operator="containsText" text="PAÍSES NÓRDICOS">
      <formula>NOT(ISERROR(SEARCH("PAÍSES NÓRDICOS",B19)))</formula>
    </cfRule>
    <cfRule type="containsText" dxfId="1627" priority="1424" operator="containsText" text="REINO UNIDO">
      <formula>NOT(ISERROR(SEARCH("REINO UNIDO",B19)))</formula>
    </cfRule>
    <cfRule type="containsText" dxfId="1626" priority="1425" operator="containsText" text="DINAMARCA">
      <formula>NOT(ISERROR(SEARCH("DINAMARCA",B19)))</formula>
    </cfRule>
    <cfRule type="containsText" dxfId="1625" priority="1426" operator="containsText" text="NORUEGA">
      <formula>NOT(ISERROR(SEARCH("NORUEGA",B19)))</formula>
    </cfRule>
    <cfRule type="containsText" dxfId="1624" priority="1427" operator="containsText" text="FINLANDIA">
      <formula>NOT(ISERROR(SEARCH("FINLANDIA",B19)))</formula>
    </cfRule>
    <cfRule type="containsText" dxfId="1623" priority="1428" operator="containsText" text="SUECIA">
      <formula>NOT(ISERROR(SEARCH("SUECIA",B19)))</formula>
    </cfRule>
  </conditionalFormatting>
  <conditionalFormatting sqref="B19">
    <cfRule type="containsText" dxfId="1622" priority="1395" operator="containsText" text="SUIZA">
      <formula>NOT(ISERROR(SEARCH("SUIZA",B19)))</formula>
    </cfRule>
    <cfRule type="containsText" dxfId="1621" priority="1396" operator="containsText" text="AUSTRIA">
      <formula>NOT(ISERROR(SEARCH("AUSTRIA",B19)))</formula>
    </cfRule>
    <cfRule type="containsText" dxfId="1620" priority="1397" operator="containsText" text="IRLANDA">
      <formula>NOT(ISERROR(SEARCH("IRLANDA",B19)))</formula>
    </cfRule>
    <cfRule type="containsText" dxfId="1619" priority="1398" operator="containsText" text="PAÍSES DEL ESTE">
      <formula>NOT(ISERROR(SEARCH("PAÍSES DEL ESTE",B19)))</formula>
    </cfRule>
    <cfRule type="containsText" dxfId="1618" priority="1399" operator="containsText" text="RUSIA">
      <formula>NOT(ISERROR(SEARCH("RUSIA",B19)))</formula>
    </cfRule>
    <cfRule type="containsText" dxfId="1617" priority="1400" operator="containsText" text="HOLANDA">
      <formula>NOT(ISERROR(SEARCH("HOLANDA",B19)))</formula>
    </cfRule>
    <cfRule type="containsText" dxfId="1616" priority="1401" operator="containsText" text="FRANCIA">
      <formula>NOT(ISERROR(SEARCH("FRANCIA",B19)))</formula>
    </cfRule>
    <cfRule type="containsText" dxfId="1615" priority="1402" operator="containsText" text="ITALIA">
      <formula>NOT(ISERROR(SEARCH("ITALIA",B19)))</formula>
    </cfRule>
    <cfRule type="containsText" dxfId="1614" priority="1403" operator="containsText" text="BÉLGICA">
      <formula>NOT(ISERROR(SEARCH("BÉLGICA",B19)))</formula>
    </cfRule>
    <cfRule type="containsText" dxfId="1613" priority="1404" operator="containsText" text="ESPAÑA">
      <formula>NOT(ISERROR(SEARCH("ESPAÑA",B19)))</formula>
    </cfRule>
    <cfRule type="containsText" dxfId="1612" priority="1405" operator="containsText" text="ALEMANIA">
      <formula>NOT(ISERROR(SEARCH("ALEMANIA",B19)))</formula>
    </cfRule>
    <cfRule type="containsText" dxfId="1611" priority="1406" operator="containsText" text="PAÍSES NÓRDICOS">
      <formula>NOT(ISERROR(SEARCH("PAÍSES NÓRDICOS",B19)))</formula>
    </cfRule>
    <cfRule type="containsText" dxfId="1610" priority="1407" operator="containsText" text="REINO UNIDO">
      <formula>NOT(ISERROR(SEARCH("REINO UNIDO",B19)))</formula>
    </cfRule>
    <cfRule type="containsText" dxfId="1609" priority="1408" operator="containsText" text="DINAMARCA">
      <formula>NOT(ISERROR(SEARCH("DINAMARCA",B19)))</formula>
    </cfRule>
    <cfRule type="containsText" dxfId="1608" priority="1409" operator="containsText" text="NORUEGA">
      <formula>NOT(ISERROR(SEARCH("NORUEGA",B19)))</formula>
    </cfRule>
    <cfRule type="containsText" dxfId="1607" priority="1410" operator="containsText" text="FINLANDIA">
      <formula>NOT(ISERROR(SEARCH("FINLANDIA",B19)))</formula>
    </cfRule>
    <cfRule type="containsText" dxfId="1606" priority="1411" operator="containsText" text="SUECIA">
      <formula>NOT(ISERROR(SEARCH("SUECIA",B19)))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:B21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:B21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:B21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:B21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:B21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1">
    <cfRule type="containsText" dxfId="1129" priority="902" operator="containsText" text="SUIZA">
      <formula>NOT(ISERROR(SEARCH("SUIZA",B21)))</formula>
    </cfRule>
    <cfRule type="containsText" dxfId="1128" priority="903" operator="containsText" text="AUSTRIA">
      <formula>NOT(ISERROR(SEARCH("AUSTRIA",B21)))</formula>
    </cfRule>
    <cfRule type="containsText" dxfId="1127" priority="904" operator="containsText" text="IRLANDA">
      <formula>NOT(ISERROR(SEARCH("IRLANDA",B21)))</formula>
    </cfRule>
    <cfRule type="containsText" dxfId="1126" priority="905" operator="containsText" text="PAÍSES DEL ESTE">
      <formula>NOT(ISERROR(SEARCH("PAÍSES DEL ESTE",B21)))</formula>
    </cfRule>
    <cfRule type="containsText" dxfId="1125" priority="906" operator="containsText" text="RUSIA">
      <formula>NOT(ISERROR(SEARCH("RUSIA",B21)))</formula>
    </cfRule>
    <cfRule type="containsText" dxfId="1124" priority="907" operator="containsText" text="HOLANDA">
      <formula>NOT(ISERROR(SEARCH("HOLANDA",B21)))</formula>
    </cfRule>
    <cfRule type="containsText" dxfId="1123" priority="908" operator="containsText" text="FRANCIA">
      <formula>NOT(ISERROR(SEARCH("FRANCIA",B21)))</formula>
    </cfRule>
    <cfRule type="containsText" dxfId="1122" priority="909" operator="containsText" text="ITALIA">
      <formula>NOT(ISERROR(SEARCH("ITALIA",B21)))</formula>
    </cfRule>
    <cfRule type="containsText" dxfId="1121" priority="910" operator="containsText" text="BÉLGICA">
      <formula>NOT(ISERROR(SEARCH("BÉLGICA",B21)))</formula>
    </cfRule>
    <cfRule type="containsText" dxfId="1120" priority="911" operator="containsText" text="ESPAÑA">
      <formula>NOT(ISERROR(SEARCH("ESPAÑA",B21)))</formula>
    </cfRule>
    <cfRule type="containsText" dxfId="1119" priority="912" operator="containsText" text="ALEMANIA">
      <formula>NOT(ISERROR(SEARCH("ALEMANIA",B21)))</formula>
    </cfRule>
    <cfRule type="containsText" dxfId="1118" priority="913" operator="containsText" text="PAÍSES NÓRDICOS">
      <formula>NOT(ISERROR(SEARCH("PAÍSES NÓRDICOS",B21)))</formula>
    </cfRule>
    <cfRule type="containsText" dxfId="1117" priority="914" operator="containsText" text="REINO UNIDO">
      <formula>NOT(ISERROR(SEARCH("REINO UNIDO",B21)))</formula>
    </cfRule>
    <cfRule type="containsText" dxfId="1116" priority="915" operator="containsText" text="DINAMARCA">
      <formula>NOT(ISERROR(SEARCH("DINAMARCA",B21)))</formula>
    </cfRule>
    <cfRule type="containsText" dxfId="1115" priority="916" operator="containsText" text="NORUEGA">
      <formula>NOT(ISERROR(SEARCH("NORUEGA",B21)))</formula>
    </cfRule>
    <cfRule type="containsText" dxfId="1114" priority="917" operator="containsText" text="FINLANDIA">
      <formula>NOT(ISERROR(SEARCH("FINLANDIA",B21)))</formula>
    </cfRule>
    <cfRule type="containsText" dxfId="1113" priority="918" operator="containsText" text="SUECIA">
      <formula>NOT(ISERROR(SEARCH("SUECIA",B21)))</formula>
    </cfRule>
  </conditionalFormatting>
  <conditionalFormatting sqref="B21">
    <cfRule type="containsText" dxfId="1112" priority="885" operator="containsText" text="SUIZA">
      <formula>NOT(ISERROR(SEARCH("SUIZA",B21)))</formula>
    </cfRule>
    <cfRule type="containsText" dxfId="1111" priority="886" operator="containsText" text="AUSTRIA">
      <formula>NOT(ISERROR(SEARCH("AUSTRIA",B21)))</formula>
    </cfRule>
    <cfRule type="containsText" dxfId="1110" priority="887" operator="containsText" text="IRLANDA">
      <formula>NOT(ISERROR(SEARCH("IRLANDA",B21)))</formula>
    </cfRule>
    <cfRule type="containsText" dxfId="1109" priority="888" operator="containsText" text="PAÍSES DEL ESTE">
      <formula>NOT(ISERROR(SEARCH("PAÍSES DEL ESTE",B21)))</formula>
    </cfRule>
    <cfRule type="containsText" dxfId="1108" priority="889" operator="containsText" text="RUSIA">
      <formula>NOT(ISERROR(SEARCH("RUSIA",B21)))</formula>
    </cfRule>
    <cfRule type="containsText" dxfId="1107" priority="890" operator="containsText" text="HOLANDA">
      <formula>NOT(ISERROR(SEARCH("HOLANDA",B21)))</formula>
    </cfRule>
    <cfRule type="containsText" dxfId="1106" priority="891" operator="containsText" text="FRANCIA">
      <formula>NOT(ISERROR(SEARCH("FRANCIA",B21)))</formula>
    </cfRule>
    <cfRule type="containsText" dxfId="1105" priority="892" operator="containsText" text="ITALIA">
      <formula>NOT(ISERROR(SEARCH("ITALIA",B21)))</formula>
    </cfRule>
    <cfRule type="containsText" dxfId="1104" priority="893" operator="containsText" text="BÉLGICA">
      <formula>NOT(ISERROR(SEARCH("BÉLGICA",B21)))</formula>
    </cfRule>
    <cfRule type="containsText" dxfId="1103" priority="894" operator="containsText" text="ESPAÑA">
      <formula>NOT(ISERROR(SEARCH("ESPAÑA",B21)))</formula>
    </cfRule>
    <cfRule type="containsText" dxfId="1102" priority="895" operator="containsText" text="ALEMANIA">
      <formula>NOT(ISERROR(SEARCH("ALEMANIA",B21)))</formula>
    </cfRule>
    <cfRule type="containsText" dxfId="1101" priority="896" operator="containsText" text="PAÍSES NÓRDICOS">
      <formula>NOT(ISERROR(SEARCH("PAÍSES NÓRDICOS",B21)))</formula>
    </cfRule>
    <cfRule type="containsText" dxfId="1100" priority="897" operator="containsText" text="REINO UNIDO">
      <formula>NOT(ISERROR(SEARCH("REINO UNIDO",B21)))</formula>
    </cfRule>
    <cfRule type="containsText" dxfId="1099" priority="898" operator="containsText" text="DINAMARCA">
      <formula>NOT(ISERROR(SEARCH("DINAMARCA",B21)))</formula>
    </cfRule>
    <cfRule type="containsText" dxfId="1098" priority="899" operator="containsText" text="NORUEGA">
      <formula>NOT(ISERROR(SEARCH("NORUEGA",B21)))</formula>
    </cfRule>
    <cfRule type="containsText" dxfId="1097" priority="900" operator="containsText" text="FINLANDIA">
      <formula>NOT(ISERROR(SEARCH("FINLANDIA",B21)))</formula>
    </cfRule>
    <cfRule type="containsText" dxfId="1096" priority="901" operator="containsText" text="SUECIA">
      <formula>NOT(ISERROR(SEARCH("SUECIA",B21)))</formula>
    </cfRule>
  </conditionalFormatting>
  <conditionalFormatting sqref="B21">
    <cfRule type="containsText" dxfId="1095" priority="868" operator="containsText" text="SUIZA">
      <formula>NOT(ISERROR(SEARCH("SUIZA",B21)))</formula>
    </cfRule>
    <cfRule type="containsText" dxfId="1094" priority="869" operator="containsText" text="AUSTRIA">
      <formula>NOT(ISERROR(SEARCH("AUSTRIA",B21)))</formula>
    </cfRule>
    <cfRule type="containsText" dxfId="1093" priority="870" operator="containsText" text="IRLANDA">
      <formula>NOT(ISERROR(SEARCH("IRLANDA",B21)))</formula>
    </cfRule>
    <cfRule type="containsText" dxfId="1092" priority="871" operator="containsText" text="PAÍSES DEL ESTE">
      <formula>NOT(ISERROR(SEARCH("PAÍSES DEL ESTE",B21)))</formula>
    </cfRule>
    <cfRule type="containsText" dxfId="1091" priority="872" operator="containsText" text="RUSIA">
      <formula>NOT(ISERROR(SEARCH("RUSIA",B21)))</formula>
    </cfRule>
    <cfRule type="containsText" dxfId="1090" priority="873" operator="containsText" text="HOLANDA">
      <formula>NOT(ISERROR(SEARCH("HOLANDA",B21)))</formula>
    </cfRule>
    <cfRule type="containsText" dxfId="1089" priority="874" operator="containsText" text="FRANCIA">
      <formula>NOT(ISERROR(SEARCH("FRANCIA",B21)))</formula>
    </cfRule>
    <cfRule type="containsText" dxfId="1088" priority="875" operator="containsText" text="ITALIA">
      <formula>NOT(ISERROR(SEARCH("ITALIA",B21)))</formula>
    </cfRule>
    <cfRule type="containsText" dxfId="1087" priority="876" operator="containsText" text="BÉLGICA">
      <formula>NOT(ISERROR(SEARCH("BÉLGICA",B21)))</formula>
    </cfRule>
    <cfRule type="containsText" dxfId="1086" priority="877" operator="containsText" text="ESPAÑA">
      <formula>NOT(ISERROR(SEARCH("ESPAÑA",B21)))</formula>
    </cfRule>
    <cfRule type="containsText" dxfId="1085" priority="878" operator="containsText" text="ALEMANIA">
      <formula>NOT(ISERROR(SEARCH("ALEMANIA",B21)))</formula>
    </cfRule>
    <cfRule type="containsText" dxfId="1084" priority="879" operator="containsText" text="PAÍSES NÓRDICOS">
      <formula>NOT(ISERROR(SEARCH("PAÍSES NÓRDICOS",B21)))</formula>
    </cfRule>
    <cfRule type="containsText" dxfId="1083" priority="880" operator="containsText" text="REINO UNIDO">
      <formula>NOT(ISERROR(SEARCH("REINO UNIDO",B21)))</formula>
    </cfRule>
    <cfRule type="containsText" dxfId="1082" priority="881" operator="containsText" text="DINAMARCA">
      <formula>NOT(ISERROR(SEARCH("DINAMARCA",B21)))</formula>
    </cfRule>
    <cfRule type="containsText" dxfId="1081" priority="882" operator="containsText" text="NORUEGA">
      <formula>NOT(ISERROR(SEARCH("NORUEGA",B21)))</formula>
    </cfRule>
    <cfRule type="containsText" dxfId="1080" priority="883" operator="containsText" text="FINLANDIA">
      <formula>NOT(ISERROR(SEARCH("FINLANDIA",B21)))</formula>
    </cfRule>
    <cfRule type="containsText" dxfId="1079" priority="884" operator="containsText" text="SUECIA">
      <formula>NOT(ISERROR(SEARCH("SUECIA",B21)))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18">
    <cfRule type="containsText" dxfId="857" priority="630" operator="containsText" text="SUIZA">
      <formula>NOT(ISERROR(SEARCH("SUIZA",B18)))</formula>
    </cfRule>
    <cfRule type="containsText" dxfId="856" priority="631" operator="containsText" text="AUSTRIA">
      <formula>NOT(ISERROR(SEARCH("AUSTRIA",B18)))</formula>
    </cfRule>
    <cfRule type="containsText" dxfId="855" priority="632" operator="containsText" text="IRLANDA">
      <formula>NOT(ISERROR(SEARCH("IRLANDA",B18)))</formula>
    </cfRule>
    <cfRule type="containsText" dxfId="854" priority="633" operator="containsText" text="PAÍSES DEL ESTE">
      <formula>NOT(ISERROR(SEARCH("PAÍSES DEL ESTE",B18)))</formula>
    </cfRule>
    <cfRule type="containsText" dxfId="853" priority="634" operator="containsText" text="RUSIA">
      <formula>NOT(ISERROR(SEARCH("RUSIA",B18)))</formula>
    </cfRule>
    <cfRule type="containsText" dxfId="852" priority="635" operator="containsText" text="HOLANDA">
      <formula>NOT(ISERROR(SEARCH("HOLANDA",B18)))</formula>
    </cfRule>
    <cfRule type="containsText" dxfId="851" priority="636" operator="containsText" text="FRANCIA">
      <formula>NOT(ISERROR(SEARCH("FRANCIA",B18)))</formula>
    </cfRule>
    <cfRule type="containsText" dxfId="850" priority="637" operator="containsText" text="ITALIA">
      <formula>NOT(ISERROR(SEARCH("ITALIA",B18)))</formula>
    </cfRule>
    <cfRule type="containsText" dxfId="849" priority="638" operator="containsText" text="BÉLGICA">
      <formula>NOT(ISERROR(SEARCH("BÉLGICA",B18)))</formula>
    </cfRule>
    <cfRule type="containsText" dxfId="848" priority="639" operator="containsText" text="ESPAÑA">
      <formula>NOT(ISERROR(SEARCH("ESPAÑA",B18)))</formula>
    </cfRule>
    <cfRule type="containsText" dxfId="847" priority="640" operator="containsText" text="ALEMANIA">
      <formula>NOT(ISERROR(SEARCH("ALEMANIA",B18)))</formula>
    </cfRule>
    <cfRule type="containsText" dxfId="846" priority="641" operator="containsText" text="PAÍSES NÓRDICOS">
      <formula>NOT(ISERROR(SEARCH("PAÍSES NÓRDICOS",B18)))</formula>
    </cfRule>
    <cfRule type="containsText" dxfId="845" priority="642" operator="containsText" text="REINO UNIDO">
      <formula>NOT(ISERROR(SEARCH("REINO UNIDO",B18)))</formula>
    </cfRule>
    <cfRule type="containsText" dxfId="844" priority="643" operator="containsText" text="DINAMARCA">
      <formula>NOT(ISERROR(SEARCH("DINAMARCA",B18)))</formula>
    </cfRule>
    <cfRule type="containsText" dxfId="843" priority="644" operator="containsText" text="NORUEGA">
      <formula>NOT(ISERROR(SEARCH("NORUEGA",B18)))</formula>
    </cfRule>
    <cfRule type="containsText" dxfId="842" priority="645" operator="containsText" text="FINLANDIA">
      <formula>NOT(ISERROR(SEARCH("FINLANDIA",B18)))</formula>
    </cfRule>
    <cfRule type="containsText" dxfId="841" priority="646" operator="containsText" text="SUECIA">
      <formula>NOT(ISERROR(SEARCH("SUECIA",B18)))</formula>
    </cfRule>
  </conditionalFormatting>
  <conditionalFormatting sqref="B18">
    <cfRule type="containsText" dxfId="840" priority="613" operator="containsText" text="SUIZA">
      <formula>NOT(ISERROR(SEARCH("SUIZA",B18)))</formula>
    </cfRule>
    <cfRule type="containsText" dxfId="839" priority="614" operator="containsText" text="AUSTRIA">
      <formula>NOT(ISERROR(SEARCH("AUSTRIA",B18)))</formula>
    </cfRule>
    <cfRule type="containsText" dxfId="838" priority="615" operator="containsText" text="IRLANDA">
      <formula>NOT(ISERROR(SEARCH("IRLANDA",B18)))</formula>
    </cfRule>
    <cfRule type="containsText" dxfId="837" priority="616" operator="containsText" text="PAÍSES DEL ESTE">
      <formula>NOT(ISERROR(SEARCH("PAÍSES DEL ESTE",B18)))</formula>
    </cfRule>
    <cfRule type="containsText" dxfId="836" priority="617" operator="containsText" text="RUSIA">
      <formula>NOT(ISERROR(SEARCH("RUSIA",B18)))</formula>
    </cfRule>
    <cfRule type="containsText" dxfId="835" priority="618" operator="containsText" text="HOLANDA">
      <formula>NOT(ISERROR(SEARCH("HOLANDA",B18)))</formula>
    </cfRule>
    <cfRule type="containsText" dxfId="834" priority="619" operator="containsText" text="FRANCIA">
      <formula>NOT(ISERROR(SEARCH("FRANCIA",B18)))</formula>
    </cfRule>
    <cfRule type="containsText" dxfId="833" priority="620" operator="containsText" text="ITALIA">
      <formula>NOT(ISERROR(SEARCH("ITALIA",B18)))</formula>
    </cfRule>
    <cfRule type="containsText" dxfId="832" priority="621" operator="containsText" text="BÉLGICA">
      <formula>NOT(ISERROR(SEARCH("BÉLGICA",B18)))</formula>
    </cfRule>
    <cfRule type="containsText" dxfId="831" priority="622" operator="containsText" text="ESPAÑA">
      <formula>NOT(ISERROR(SEARCH("ESPAÑA",B18)))</formula>
    </cfRule>
    <cfRule type="containsText" dxfId="830" priority="623" operator="containsText" text="ALEMANIA">
      <formula>NOT(ISERROR(SEARCH("ALEMANIA",B18)))</formula>
    </cfRule>
    <cfRule type="containsText" dxfId="829" priority="624" operator="containsText" text="PAÍSES NÓRDICOS">
      <formula>NOT(ISERROR(SEARCH("PAÍSES NÓRDICOS",B18)))</formula>
    </cfRule>
    <cfRule type="containsText" dxfId="828" priority="625" operator="containsText" text="REINO UNIDO">
      <formula>NOT(ISERROR(SEARCH("REINO UNIDO",B18)))</formula>
    </cfRule>
    <cfRule type="containsText" dxfId="827" priority="626" operator="containsText" text="DINAMARCA">
      <formula>NOT(ISERROR(SEARCH("DINAMARCA",B18)))</formula>
    </cfRule>
    <cfRule type="containsText" dxfId="826" priority="627" operator="containsText" text="NORUEGA">
      <formula>NOT(ISERROR(SEARCH("NORUEGA",B18)))</formula>
    </cfRule>
    <cfRule type="containsText" dxfId="825" priority="628" operator="containsText" text="FINLANDIA">
      <formula>NOT(ISERROR(SEARCH("FINLANDIA",B18)))</formula>
    </cfRule>
    <cfRule type="containsText" dxfId="824" priority="629" operator="containsText" text="SUECIA">
      <formula>NOT(ISERROR(SEARCH("SUECIA",B18)))</formula>
    </cfRule>
  </conditionalFormatting>
  <conditionalFormatting sqref="B18">
    <cfRule type="containsText" dxfId="823" priority="596" operator="containsText" text="SUIZA">
      <formula>NOT(ISERROR(SEARCH("SUIZA",B18)))</formula>
    </cfRule>
    <cfRule type="containsText" dxfId="822" priority="597" operator="containsText" text="AUSTRIA">
      <formula>NOT(ISERROR(SEARCH("AUSTRIA",B18)))</formula>
    </cfRule>
    <cfRule type="containsText" dxfId="821" priority="598" operator="containsText" text="IRLANDA">
      <formula>NOT(ISERROR(SEARCH("IRLANDA",B18)))</formula>
    </cfRule>
    <cfRule type="containsText" dxfId="820" priority="599" operator="containsText" text="PAÍSES DEL ESTE">
      <formula>NOT(ISERROR(SEARCH("PAÍSES DEL ESTE",B18)))</formula>
    </cfRule>
    <cfRule type="containsText" dxfId="819" priority="600" operator="containsText" text="RUSIA">
      <formula>NOT(ISERROR(SEARCH("RUSIA",B18)))</formula>
    </cfRule>
    <cfRule type="containsText" dxfId="818" priority="601" operator="containsText" text="HOLANDA">
      <formula>NOT(ISERROR(SEARCH("HOLANDA",B18)))</formula>
    </cfRule>
    <cfRule type="containsText" dxfId="817" priority="602" operator="containsText" text="FRANCIA">
      <formula>NOT(ISERROR(SEARCH("FRANCIA",B18)))</formula>
    </cfRule>
    <cfRule type="containsText" dxfId="816" priority="603" operator="containsText" text="ITALIA">
      <formula>NOT(ISERROR(SEARCH("ITALIA",B18)))</formula>
    </cfRule>
    <cfRule type="containsText" dxfId="815" priority="604" operator="containsText" text="BÉLGICA">
      <formula>NOT(ISERROR(SEARCH("BÉLGICA",B18)))</formula>
    </cfRule>
    <cfRule type="containsText" dxfId="814" priority="605" operator="containsText" text="ESPAÑA">
      <formula>NOT(ISERROR(SEARCH("ESPAÑA",B18)))</formula>
    </cfRule>
    <cfRule type="containsText" dxfId="813" priority="606" operator="containsText" text="ALEMANIA">
      <formula>NOT(ISERROR(SEARCH("ALEMANIA",B18)))</formula>
    </cfRule>
    <cfRule type="containsText" dxfId="812" priority="607" operator="containsText" text="PAÍSES NÓRDICOS">
      <formula>NOT(ISERROR(SEARCH("PAÍSES NÓRDICOS",B18)))</formula>
    </cfRule>
    <cfRule type="containsText" dxfId="811" priority="608" operator="containsText" text="REINO UNIDO">
      <formula>NOT(ISERROR(SEARCH("REINO UNIDO",B18)))</formula>
    </cfRule>
    <cfRule type="containsText" dxfId="810" priority="609" operator="containsText" text="DINAMARCA">
      <formula>NOT(ISERROR(SEARCH("DINAMARCA",B18)))</formula>
    </cfRule>
    <cfRule type="containsText" dxfId="809" priority="610" operator="containsText" text="NORUEGA">
      <formula>NOT(ISERROR(SEARCH("NORUEGA",B18)))</formula>
    </cfRule>
    <cfRule type="containsText" dxfId="808" priority="611" operator="containsText" text="FINLANDIA">
      <formula>NOT(ISERROR(SEARCH("FINLANDIA",B18)))</formula>
    </cfRule>
    <cfRule type="containsText" dxfId="807" priority="612" operator="containsText" text="SUECIA">
      <formula>NOT(ISERROR(SEARCH("SUECIA",B18)))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A8">
    <cfRule type="containsText" dxfId="262" priority="35" operator="containsText" text="SUIZA">
      <formula>NOT(ISERROR(SEARCH("SUIZA",A8)))</formula>
    </cfRule>
    <cfRule type="containsText" dxfId="261" priority="36" operator="containsText" text="AUSTRIA">
      <formula>NOT(ISERROR(SEARCH("AUSTRIA",A8)))</formula>
    </cfRule>
    <cfRule type="containsText" dxfId="260" priority="37" operator="containsText" text="IRLANDA">
      <formula>NOT(ISERROR(SEARCH("IRLANDA",A8)))</formula>
    </cfRule>
    <cfRule type="containsText" dxfId="259" priority="38" operator="containsText" text="PAÍSES DEL ESTE">
      <formula>NOT(ISERROR(SEARCH("PAÍSES DEL ESTE",A8)))</formula>
    </cfRule>
    <cfRule type="containsText" dxfId="258" priority="39" operator="containsText" text="RUSIA">
      <formula>NOT(ISERROR(SEARCH("RUSIA",A8)))</formula>
    </cfRule>
    <cfRule type="containsText" dxfId="257" priority="40" operator="containsText" text="HOLANDA">
      <formula>NOT(ISERROR(SEARCH("HOLANDA",A8)))</formula>
    </cfRule>
    <cfRule type="containsText" dxfId="256" priority="41" operator="containsText" text="FRANCIA">
      <formula>NOT(ISERROR(SEARCH("FRANCIA",A8)))</formula>
    </cfRule>
    <cfRule type="containsText" dxfId="255" priority="42" operator="containsText" text="ITALIA">
      <formula>NOT(ISERROR(SEARCH("ITALIA",A8)))</formula>
    </cfRule>
    <cfRule type="containsText" dxfId="254" priority="43" operator="containsText" text="BÉLGICA">
      <formula>NOT(ISERROR(SEARCH("BÉLGICA",A8)))</formula>
    </cfRule>
    <cfRule type="containsText" dxfId="253" priority="44" operator="containsText" text="ESPAÑA">
      <formula>NOT(ISERROR(SEARCH("ESPAÑA",A8)))</formula>
    </cfRule>
    <cfRule type="containsText" dxfId="252" priority="45" operator="containsText" text="ALEMANIA">
      <formula>NOT(ISERROR(SEARCH("ALEMANIA",A8)))</formula>
    </cfRule>
    <cfRule type="containsText" dxfId="251" priority="46" operator="containsText" text="PAÍSES NÓRDICOS">
      <formula>NOT(ISERROR(SEARCH("PAÍSES NÓRDICOS",A8)))</formula>
    </cfRule>
    <cfRule type="containsText" dxfId="250" priority="47" operator="containsText" text="REINO UNIDO">
      <formula>NOT(ISERROR(SEARCH("REINO UNIDO",A8)))</formula>
    </cfRule>
    <cfRule type="containsText" dxfId="249" priority="48" operator="containsText" text="DINAMARCA">
      <formula>NOT(ISERROR(SEARCH("DINAMARCA",A8)))</formula>
    </cfRule>
    <cfRule type="containsText" dxfId="248" priority="49" operator="containsText" text="NORUEGA">
      <formula>NOT(ISERROR(SEARCH("NORUEGA",A8)))</formula>
    </cfRule>
    <cfRule type="containsText" dxfId="247" priority="50" operator="containsText" text="FINLANDIA">
      <formula>NOT(ISERROR(SEARCH("FINLANDIA",A8)))</formula>
    </cfRule>
    <cfRule type="containsText" dxfId="246" priority="51" operator="containsText" text="SUECIA">
      <formula>NOT(ISERROR(SEARCH("SUECIA",A8)))</formula>
    </cfRule>
  </conditionalFormatting>
  <conditionalFormatting sqref="B8">
    <cfRule type="containsText" dxfId="245" priority="18" operator="containsText" text="SUIZA">
      <formula>NOT(ISERROR(SEARCH("SUIZA",B8)))</formula>
    </cfRule>
    <cfRule type="containsText" dxfId="244" priority="19" operator="containsText" text="AUSTRIA">
      <formula>NOT(ISERROR(SEARCH("AUSTRIA",B8)))</formula>
    </cfRule>
    <cfRule type="containsText" dxfId="243" priority="20" operator="containsText" text="IRLANDA">
      <formula>NOT(ISERROR(SEARCH("IRLANDA",B8)))</formula>
    </cfRule>
    <cfRule type="containsText" dxfId="242" priority="21" operator="containsText" text="PAÍSES DEL ESTE">
      <formula>NOT(ISERROR(SEARCH("PAÍSES DEL ESTE",B8)))</formula>
    </cfRule>
    <cfRule type="containsText" dxfId="241" priority="22" operator="containsText" text="RUSIA">
      <formula>NOT(ISERROR(SEARCH("RUSIA",B8)))</formula>
    </cfRule>
    <cfRule type="containsText" dxfId="240" priority="23" operator="containsText" text="HOLANDA">
      <formula>NOT(ISERROR(SEARCH("HOLANDA",B8)))</formula>
    </cfRule>
    <cfRule type="containsText" dxfId="239" priority="24" operator="containsText" text="FRANCIA">
      <formula>NOT(ISERROR(SEARCH("FRANCIA",B8)))</formula>
    </cfRule>
    <cfRule type="containsText" dxfId="238" priority="25" operator="containsText" text="ITALIA">
      <formula>NOT(ISERROR(SEARCH("ITALIA",B8)))</formula>
    </cfRule>
    <cfRule type="containsText" dxfId="237" priority="26" operator="containsText" text="BÉLGICA">
      <formula>NOT(ISERROR(SEARCH("BÉLGICA",B8)))</formula>
    </cfRule>
    <cfRule type="containsText" dxfId="236" priority="27" operator="containsText" text="ESPAÑA">
      <formula>NOT(ISERROR(SEARCH("ESPAÑA",B8)))</formula>
    </cfRule>
    <cfRule type="containsText" dxfId="235" priority="28" operator="containsText" text="ALEMANIA">
      <formula>NOT(ISERROR(SEARCH("ALEMANIA",B8)))</formula>
    </cfRule>
    <cfRule type="containsText" dxfId="234" priority="29" operator="containsText" text="PAÍSES NÓRDICOS">
      <formula>NOT(ISERROR(SEARCH("PAÍSES NÓRDICOS",B8)))</formula>
    </cfRule>
    <cfRule type="containsText" dxfId="233" priority="30" operator="containsText" text="REINO UNIDO">
      <formula>NOT(ISERROR(SEARCH("REINO UNIDO",B8)))</formula>
    </cfRule>
    <cfRule type="containsText" dxfId="232" priority="31" operator="containsText" text="DINAMARCA">
      <formula>NOT(ISERROR(SEARCH("DINAMARCA",B8)))</formula>
    </cfRule>
    <cfRule type="containsText" dxfId="231" priority="32" operator="containsText" text="NORUEGA">
      <formula>NOT(ISERROR(SEARCH("NORUEGA",B8)))</formula>
    </cfRule>
    <cfRule type="containsText" dxfId="230" priority="33" operator="containsText" text="FINLANDIA">
      <formula>NOT(ISERROR(SEARCH("FINLANDIA",B8)))</formula>
    </cfRule>
    <cfRule type="containsText" dxfId="229" priority="34" operator="containsText" text="SUECIA">
      <formula>NOT(ISERROR(SEARCH("SUECIA",B8)))</formula>
    </cfRule>
  </conditionalFormatting>
  <conditionalFormatting sqref="B11">
    <cfRule type="containsText" dxfId="228" priority="1" operator="containsText" text="SUIZA">
      <formula>NOT(ISERROR(SEARCH("SUIZA",B11)))</formula>
    </cfRule>
    <cfRule type="containsText" dxfId="227" priority="2" operator="containsText" text="AUSTRIA">
      <formula>NOT(ISERROR(SEARCH("AUSTRIA",B11)))</formula>
    </cfRule>
    <cfRule type="containsText" dxfId="226" priority="3" operator="containsText" text="IRLANDA">
      <formula>NOT(ISERROR(SEARCH("IRLANDA",B11)))</formula>
    </cfRule>
    <cfRule type="containsText" dxfId="225" priority="4" operator="containsText" text="PAÍSES DEL ESTE">
      <formula>NOT(ISERROR(SEARCH("PAÍSES DEL ESTE",B11)))</formula>
    </cfRule>
    <cfRule type="containsText" dxfId="224" priority="5" operator="containsText" text="RUSIA">
      <formula>NOT(ISERROR(SEARCH("RUSIA",B11)))</formula>
    </cfRule>
    <cfRule type="containsText" dxfId="223" priority="6" operator="containsText" text="HOLANDA">
      <formula>NOT(ISERROR(SEARCH("HOLANDA",B11)))</formula>
    </cfRule>
    <cfRule type="containsText" dxfId="222" priority="7" operator="containsText" text="FRANCIA">
      <formula>NOT(ISERROR(SEARCH("FRANCIA",B11)))</formula>
    </cfRule>
    <cfRule type="containsText" dxfId="221" priority="8" operator="containsText" text="ITALIA">
      <formula>NOT(ISERROR(SEARCH("ITALIA",B11)))</formula>
    </cfRule>
    <cfRule type="containsText" dxfId="220" priority="9" operator="containsText" text="BÉLGICA">
      <formula>NOT(ISERROR(SEARCH("BÉLGICA",B11)))</formula>
    </cfRule>
    <cfRule type="containsText" dxfId="219" priority="10" operator="containsText" text="ESPAÑA">
      <formula>NOT(ISERROR(SEARCH("ESPAÑA",B11)))</formula>
    </cfRule>
    <cfRule type="containsText" dxfId="218" priority="11" operator="containsText" text="ALEMANIA">
      <formula>NOT(ISERROR(SEARCH("ALEMANIA",B11)))</formula>
    </cfRule>
    <cfRule type="containsText" dxfId="217" priority="12" operator="containsText" text="PAÍSES NÓRDICOS">
      <formula>NOT(ISERROR(SEARCH("PAÍSES NÓRDICOS",B11)))</formula>
    </cfRule>
    <cfRule type="containsText" dxfId="216" priority="13" operator="containsText" text="REINO UNIDO">
      <formula>NOT(ISERROR(SEARCH("REINO UNIDO",B11)))</formula>
    </cfRule>
    <cfRule type="containsText" dxfId="215" priority="14" operator="containsText" text="DINAMARCA">
      <formula>NOT(ISERROR(SEARCH("DINAMARCA",B11)))</formula>
    </cfRule>
    <cfRule type="containsText" dxfId="214" priority="15" operator="containsText" text="NORUEGA">
      <formula>NOT(ISERROR(SEARCH("NORUEGA",B11)))</formula>
    </cfRule>
    <cfRule type="containsText" dxfId="213" priority="16" operator="containsText" text="FINLANDIA">
      <formula>NOT(ISERROR(SEARCH("FINLANDIA",B11)))</formula>
    </cfRule>
    <cfRule type="containsText" dxfId="212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224</v>
      </c>
      <c r="C5" s="360"/>
      <c r="D5" s="360"/>
    </row>
    <row r="6" spans="2:5" ht="30" customHeight="1">
      <c r="B6" s="180" t="s">
        <v>197</v>
      </c>
      <c r="C6" s="40" t="str">
        <f>actualizaciones!A3</f>
        <v>I semestre 2011</v>
      </c>
      <c r="D6" s="40" t="str">
        <f>actualizaciones!A2</f>
        <v xml:space="preserve">I semestre 2012 </v>
      </c>
    </row>
    <row r="7" spans="2:5" ht="15" customHeight="1">
      <c r="B7" s="96" t="str">
        <f>'Nacionalidades '!B7</f>
        <v>España</v>
      </c>
      <c r="C7" s="192">
        <f>'Nacionalidades '!C7/'Nacionalidades '!$C$29</f>
        <v>0.78940137634730911</v>
      </c>
      <c r="D7" s="192">
        <f>'Nacionalidades '!D7/'Nacionalidades '!$D$29</f>
        <v>0.77634369782029877</v>
      </c>
      <c r="E7" s="193"/>
    </row>
    <row r="8" spans="2:5" ht="15" customHeight="1">
      <c r="B8" s="96" t="str">
        <f>'Nacionalidades '!B8</f>
        <v>Alemania</v>
      </c>
      <c r="C8" s="192">
        <f>'Nacionalidades '!C8/'Nacionalidades '!$C$29</f>
        <v>2.9962406484569173E-2</v>
      </c>
      <c r="D8" s="192">
        <f>'Nacionalidades '!D8/'Nacionalidades '!$D$29</f>
        <v>3.2548851482467618E-2</v>
      </c>
      <c r="E8" s="193"/>
    </row>
    <row r="9" spans="2:5" ht="15" customHeight="1">
      <c r="B9" s="96" t="str">
        <f>'Nacionalidades '!B9</f>
        <v>Reino Unido</v>
      </c>
      <c r="C9" s="192">
        <f>'Nacionalidades '!C9/'Nacionalidades '!$C$29</f>
        <v>2.4142280839796672E-2</v>
      </c>
      <c r="D9" s="192">
        <f>'Nacionalidades '!D9/'Nacionalidades '!$D$29</f>
        <v>2.9028837041382732E-2</v>
      </c>
      <c r="E9" s="193"/>
    </row>
    <row r="10" spans="2:5" ht="15" customHeight="1">
      <c r="B10" s="96" t="str">
        <f>'Nacionalidades '!B10</f>
        <v>Italia</v>
      </c>
      <c r="C10" s="192">
        <f>'Nacionalidades '!C10/'Nacionalidades '!$C$29</f>
        <v>2.3492824759264116E-2</v>
      </c>
      <c r="D10" s="192">
        <f>'Nacionalidades '!D10/'Nacionalidades '!$D$29</f>
        <v>2.1706755720023466E-2</v>
      </c>
      <c r="E10" s="193"/>
    </row>
    <row r="11" spans="2:5" ht="15" customHeight="1">
      <c r="B11" s="96" t="str">
        <f>'Nacionalidades '!B11</f>
        <v>Francia</v>
      </c>
      <c r="C11" s="192">
        <f>'Nacionalidades '!C11/'Nacionalidades '!$C$29</f>
        <v>2.1182259857369452E-2</v>
      </c>
      <c r="D11" s="192">
        <f>'Nacionalidades '!D11/'Nacionalidades '!$D$29</f>
        <v>1.9495464596777833E-2</v>
      </c>
    </row>
    <row r="12" spans="2:5" ht="15" customHeight="1">
      <c r="B12" s="96" t="str">
        <f>'Nacionalidades '!B12</f>
        <v>Países Nórdicos</v>
      </c>
      <c r="C12" s="192">
        <f>'Nacionalidades '!C12/'Nacionalidades '!$C$29</f>
        <v>1.5387113292617433E-2</v>
      </c>
      <c r="D12" s="192">
        <f>'Nacionalidades '!D12/'Nacionalidades '!$D$29</f>
        <v>1.7780585766505708E-2</v>
      </c>
    </row>
    <row r="13" spans="2:5" ht="15" customHeight="1">
      <c r="B13" s="96" t="str">
        <f>'Nacionalidades '!B13</f>
        <v>Finlandia</v>
      </c>
      <c r="C13" s="192">
        <f>'Nacionalidades '!C13/'Nacionalidades '!$C$29</f>
        <v>4.6336193437995681E-3</v>
      </c>
      <c r="D13" s="192">
        <f>'Nacionalidades '!D13/'Nacionalidades '!$D$29</f>
        <v>5.6748950764926214E-3</v>
      </c>
    </row>
    <row r="14" spans="2:5" ht="15" customHeight="1">
      <c r="B14" s="96" t="str">
        <f>'Nacionalidades '!B14</f>
        <v>Suecia</v>
      </c>
      <c r="C14" s="192">
        <f>'Nacionalidades '!C14/'Nacionalidades '!$C$29</f>
        <v>3.721882923051944E-3</v>
      </c>
      <c r="D14" s="192">
        <f>'Nacionalidades '!D14/'Nacionalidades '!$D$29</f>
        <v>5.4041247348707074E-3</v>
      </c>
      <c r="E14" s="193"/>
    </row>
    <row r="15" spans="2:5" ht="15" customHeight="1">
      <c r="B15" s="96" t="str">
        <f>'Nacionalidades '!B15</f>
        <v>Noruega</v>
      </c>
      <c r="C15" s="192">
        <f>'Nacionalidades '!C15/'Nacionalidades '!$C$29</f>
        <v>3.0349582224886659E-3</v>
      </c>
      <c r="D15" s="192">
        <f>'Nacionalidades '!D15/'Nacionalidades '!$D$29</f>
        <v>3.5764249289227854E-3</v>
      </c>
      <c r="E15" s="193"/>
    </row>
    <row r="16" spans="2:5" ht="15" customHeight="1">
      <c r="B16" s="96" t="str">
        <f>'Nacionalidades '!B16</f>
        <v>Dinamarca</v>
      </c>
      <c r="C16" s="192">
        <f>'Nacionalidades '!C16/'Nacionalidades '!$C$29</f>
        <v>3.9966528032772553E-3</v>
      </c>
      <c r="D16" s="192">
        <f>'Nacionalidades '!D16/'Nacionalidades '!$D$29</f>
        <v>3.1251410262195948E-3</v>
      </c>
      <c r="E16" s="193"/>
    </row>
    <row r="17" spans="2:11" ht="15" customHeight="1">
      <c r="B17" s="96" t="str">
        <f>'Nacionalidades '!B17</f>
        <v>Países del Este</v>
      </c>
      <c r="C17" s="192">
        <f>'Nacionalidades '!C17/'Nacionalidades '!$C$29</f>
        <v>8.7676570871894795E-3</v>
      </c>
      <c r="D17" s="192">
        <f>'Nacionalidades '!D17/'Nacionalidades '!$D$29</f>
        <v>9.194909517577508E-3</v>
      </c>
      <c r="E17" s="193"/>
    </row>
    <row r="18" spans="2:11" ht="15" customHeight="1">
      <c r="B18" s="96" t="str">
        <f>'Nacionalidades '!B18</f>
        <v>Rusia</v>
      </c>
      <c r="C18" s="192">
        <f>'Nacionalidades '!C18/'Nacionalidades '!$C$29</f>
        <v>4.658598423820051E-3</v>
      </c>
      <c r="D18" s="192">
        <f>'Nacionalidades '!D18/'Nacionalidades '!$D$29</f>
        <v>7.852339907035516E-3</v>
      </c>
      <c r="E18" s="193"/>
    </row>
    <row r="19" spans="2:11" ht="15" customHeight="1">
      <c r="B19" s="96" t="str">
        <f>'Nacionalidades '!B19</f>
        <v>Bélgica</v>
      </c>
      <c r="C19" s="192">
        <f>'Nacionalidades '!C19/'Nacionalidades '!$C$29</f>
        <v>4.7959833639327062E-3</v>
      </c>
      <c r="D19" s="192">
        <f>'Nacionalidades '!D19/'Nacionalidades '!$D$29</f>
        <v>5.5056636129789246E-3</v>
      </c>
      <c r="E19" s="193"/>
    </row>
    <row r="20" spans="2:11" ht="15" customHeight="1">
      <c r="B20" s="96" t="str">
        <f>'Nacionalidades '!B20</f>
        <v>Holanda</v>
      </c>
      <c r="C20" s="192">
        <f>'Nacionalidades '!C20/'Nacionalidades '!$C$29</f>
        <v>4.8084729039429477E-3</v>
      </c>
      <c r="D20" s="192">
        <f>'Nacionalidades '!D20/'Nacionalidades '!$D$29</f>
        <v>5.3138679543300689E-3</v>
      </c>
    </row>
    <row r="21" spans="2:11" ht="15" customHeight="1">
      <c r="B21" s="96" t="str">
        <f>'Nacionalidades '!B21</f>
        <v>Suiza</v>
      </c>
      <c r="C21" s="192">
        <f>'Nacionalidades '!C21/'Nacionalidades '!$C$29</f>
        <v>3.9466946432362895E-3</v>
      </c>
      <c r="D21" s="192">
        <f>'Nacionalidades '!D21/'Nacionalidades '!$D$29</f>
        <v>5.0318155151405745E-3</v>
      </c>
    </row>
    <row r="22" spans="2:11" ht="15" customHeight="1">
      <c r="B22" s="96" t="str">
        <f>'Nacionalidades '!B22</f>
        <v>Irlanda</v>
      </c>
      <c r="C22" s="192">
        <f>'Nacionalidades '!C22/'Nacionalidades '!$C$29</f>
        <v>3.1098954625501142E-3</v>
      </c>
      <c r="D22" s="192">
        <f>'Nacionalidades '!D22/'Nacionalidades '!$D$29</f>
        <v>2.9333453675707386E-3</v>
      </c>
    </row>
    <row r="23" spans="2:11" ht="15" customHeight="1">
      <c r="B23" s="96" t="str">
        <f>'Nacionalidades '!B23</f>
        <v>Austria</v>
      </c>
      <c r="C23" s="192">
        <f>'Nacionalidades '!C23/'Nacionalidades '!$C$29</f>
        <v>2.2730962818639389E-3</v>
      </c>
      <c r="D23" s="192">
        <f>'Nacionalidades '!D23/'Nacionalidades '!$D$29</f>
        <v>2.5046256600027078E-3</v>
      </c>
    </row>
    <row r="24" spans="2:11" ht="15" customHeight="1">
      <c r="B24" s="96" t="str">
        <f>'Nacionalidades '!B24</f>
        <v>Resto de Europa</v>
      </c>
      <c r="C24" s="192">
        <f>'Nacionalidades '!C24/'Nacionalidades '!$C$29</f>
        <v>1.3026590230681805E-2</v>
      </c>
      <c r="D24" s="192">
        <f>'Nacionalidades '!D24/'Nacionalidades '!$D$29</f>
        <v>1.1947741324066971E-2</v>
      </c>
    </row>
    <row r="25" spans="2:11" ht="15" customHeight="1">
      <c r="B25" s="96" t="str">
        <f>'Nacionalidades '!B25</f>
        <v>Usa</v>
      </c>
      <c r="C25" s="192">
        <f>'Nacionalidades '!C25/'Nacionalidades '!$C$29</f>
        <v>5.8825733448237098E-3</v>
      </c>
      <c r="D25" s="192">
        <f>'Nacionalidades '!D25/'Nacionalidades '!$D$29</f>
        <v>6.8031048332505978E-3</v>
      </c>
    </row>
    <row r="26" spans="2:11" ht="15" customHeight="1">
      <c r="B26" s="96" t="str">
        <f>'Nacionalidades '!B26</f>
        <v>Resto de América</v>
      </c>
      <c r="C26" s="192">
        <f>'Nacionalidades '!C26/'Nacionalidades '!$C$29</f>
        <v>1.8422071515106098E-2</v>
      </c>
      <c r="D26" s="192">
        <f>'Nacionalidades '!D26/'Nacionalidades '!$D$29</f>
        <v>2.3624712306512027E-2</v>
      </c>
    </row>
    <row r="27" spans="2:11" ht="15" customHeight="1">
      <c r="B27" s="96" t="str">
        <f>'Nacionalidades '!B27</f>
        <v>Resto del Mundo</v>
      </c>
      <c r="C27" s="192">
        <f>'Nacionalidades '!C27/'Nacionalidades '!$C$29</f>
        <v>2.6740105161926885E-2</v>
      </c>
      <c r="D27" s="192">
        <f>'Nacionalidades '!D27/'Nacionalidades '!$D$29</f>
        <v>2.2383681574078253E-2</v>
      </c>
    </row>
    <row r="28" spans="2:11" ht="15" customHeight="1">
      <c r="B28" s="194" t="s">
        <v>220</v>
      </c>
      <c r="C28" s="183">
        <f>'Nacionalidades '!C28/'Nacionalidades '!$C$29</f>
        <v>0.21059862365269086</v>
      </c>
      <c r="D28" s="183">
        <f>'Nacionalidades '!D28/'Nacionalidades '!$D$29</f>
        <v>0.22365630217970126</v>
      </c>
    </row>
    <row r="29" spans="2:11" ht="15" customHeight="1">
      <c r="B29" s="94" t="s">
        <v>81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368" t="s">
        <v>225</v>
      </c>
      <c r="C30" s="368"/>
      <c r="D30" s="36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226</v>
      </c>
      <c r="C5" s="360"/>
      <c r="D5" s="360"/>
    </row>
    <row r="6" spans="2:5" ht="15" customHeight="1">
      <c r="B6" s="180"/>
      <c r="C6" s="369" t="str">
        <f>actualizaciones!$A$2</f>
        <v xml:space="preserve">I semestre 2012 </v>
      </c>
      <c r="D6" s="369" t="s">
        <v>227</v>
      </c>
    </row>
    <row r="7" spans="2:5" ht="15" customHeight="1">
      <c r="B7" s="180" t="s">
        <v>197</v>
      </c>
      <c r="C7" s="40" t="s">
        <v>134</v>
      </c>
      <c r="D7" s="39" t="s">
        <v>228</v>
      </c>
    </row>
    <row r="8" spans="2:5" ht="15" customHeight="1">
      <c r="B8" s="96" t="str">
        <f>'Nacionalidades '!B7</f>
        <v>España</v>
      </c>
      <c r="C8" s="192">
        <v>0.23286928599436543</v>
      </c>
      <c r="D8" s="192">
        <f>'Nacionalidades '!D7/'Nacionalidades '!$D$29</f>
        <v>0.77634369782029877</v>
      </c>
      <c r="E8" s="193"/>
    </row>
    <row r="9" spans="2:5" ht="15" customHeight="1">
      <c r="B9" s="96" t="str">
        <f>'Nacionalidades '!B8</f>
        <v>Alemania</v>
      </c>
      <c r="C9" s="192">
        <v>0.12123415562871824</v>
      </c>
      <c r="D9" s="192">
        <f>'Nacionalidades '!D8/'Nacionalidades '!$D$29</f>
        <v>3.2548851482467618E-2</v>
      </c>
      <c r="E9" s="193"/>
    </row>
    <row r="10" spans="2:5" ht="15" customHeight="1">
      <c r="B10" s="96" t="str">
        <f>'Nacionalidades '!B9</f>
        <v>Reino Unido</v>
      </c>
      <c r="C10" s="192">
        <v>0.31526314188481086</v>
      </c>
      <c r="D10" s="192">
        <f>'Nacionalidades '!D9/'Nacionalidades '!$D$29</f>
        <v>2.9028837041382732E-2</v>
      </c>
      <c r="E10" s="193"/>
    </row>
    <row r="11" spans="2:5" ht="15" customHeight="1">
      <c r="B11" s="96" t="str">
        <f>'Nacionalidades '!B10</f>
        <v>Italia</v>
      </c>
      <c r="C11" s="192">
        <v>1.8905946136950704E-2</v>
      </c>
      <c r="D11" s="192">
        <f>'Nacionalidades '!D10/'Nacionalidades '!$D$29</f>
        <v>2.1706755720023466E-2</v>
      </c>
      <c r="E11" s="193"/>
    </row>
    <row r="12" spans="2:5" ht="15" customHeight="1">
      <c r="B12" s="96" t="str">
        <f>'Nacionalidades '!B11</f>
        <v>Francia</v>
      </c>
      <c r="C12" s="192">
        <v>3.3365738446979723E-2</v>
      </c>
      <c r="D12" s="192">
        <f>'Nacionalidades '!D11/'Nacionalidades '!$D$29</f>
        <v>1.9495464596777833E-2</v>
      </c>
    </row>
    <row r="13" spans="2:5" ht="15" customHeight="1">
      <c r="B13" s="96" t="str">
        <f>'Nacionalidades '!B12</f>
        <v>Países Nórdicos</v>
      </c>
      <c r="C13" s="192">
        <v>0.10846115157467601</v>
      </c>
      <c r="D13" s="192">
        <f>'Nacionalidades '!D12/'Nacionalidades '!$D$29</f>
        <v>1.7780585766505708E-2</v>
      </c>
    </row>
    <row r="14" spans="2:5" ht="15" customHeight="1">
      <c r="B14" s="96" t="str">
        <f>'Nacionalidades '!B13</f>
        <v>Finlandia</v>
      </c>
      <c r="C14" s="192">
        <v>2.4442595237073338E-2</v>
      </c>
      <c r="D14" s="192">
        <f>'Nacionalidades '!D13/'Nacionalidades '!$D$29</f>
        <v>5.6748950764926214E-3</v>
      </c>
    </row>
    <row r="15" spans="2:5" ht="15" customHeight="1">
      <c r="B15" s="96" t="str">
        <f>'Nacionalidades '!B14</f>
        <v>Suecia</v>
      </c>
      <c r="C15" s="192">
        <v>3.9167406650562731E-2</v>
      </c>
      <c r="D15" s="192">
        <f>'Nacionalidades '!D14/'Nacionalidades '!$D$29</f>
        <v>5.4041247348707074E-3</v>
      </c>
      <c r="E15" s="193"/>
    </row>
    <row r="16" spans="2:5" ht="15" customHeight="1">
      <c r="B16" s="96" t="str">
        <f>'Nacionalidades '!B15</f>
        <v>Noruega</v>
      </c>
      <c r="C16" s="192">
        <v>2.1994918800396862E-2</v>
      </c>
      <c r="D16" s="192">
        <f>'Nacionalidades '!D15/'Nacionalidades '!$D$29</f>
        <v>3.5764249289227854E-3</v>
      </c>
      <c r="E16" s="193"/>
    </row>
    <row r="17" spans="2:11" ht="15" customHeight="1">
      <c r="B17" s="96" t="str">
        <f>'Nacionalidades '!B16</f>
        <v>Dinamarca</v>
      </c>
      <c r="C17" s="192">
        <v>2.285623088664308E-2</v>
      </c>
      <c r="D17" s="192">
        <f>'Nacionalidades '!D16/'Nacionalidades '!$D$29</f>
        <v>3.1251410262195948E-3</v>
      </c>
      <c r="E17" s="193"/>
    </row>
    <row r="18" spans="2:11" ht="15" customHeight="1">
      <c r="B18" s="96" t="str">
        <f>'Nacionalidades '!B17</f>
        <v>Países del Este</v>
      </c>
      <c r="C18" s="192">
        <v>2.2096176099360494E-2</v>
      </c>
      <c r="D18" s="192">
        <f>'Nacionalidades '!D17/'Nacionalidades '!$D$29</f>
        <v>9.194909517577508E-3</v>
      </c>
      <c r="E18" s="193"/>
    </row>
    <row r="19" spans="2:11" ht="15" customHeight="1">
      <c r="B19" s="96" t="str">
        <f>'Nacionalidades '!B18</f>
        <v>Rusia</v>
      </c>
      <c r="C19" s="192">
        <v>2.5881448954445465E-2</v>
      </c>
      <c r="D19" s="192">
        <f>'Nacionalidades '!D18/'Nacionalidades '!$D$29</f>
        <v>7.852339907035516E-3</v>
      </c>
      <c r="E19" s="193"/>
    </row>
    <row r="20" spans="2:11" ht="15" customHeight="1">
      <c r="B20" s="96" t="str">
        <f>'Nacionalidades '!B19</f>
        <v>Bélgica</v>
      </c>
      <c r="C20" s="192">
        <v>2.7515733425784443E-2</v>
      </c>
      <c r="D20" s="192">
        <f>'Nacionalidades '!D19/'Nacionalidades '!$D$29</f>
        <v>5.5056636129789246E-3</v>
      </c>
      <c r="E20" s="193"/>
    </row>
    <row r="21" spans="2:11" ht="15" customHeight="1">
      <c r="B21" s="96" t="str">
        <f>'Nacionalidades '!B20</f>
        <v>Holanda</v>
      </c>
      <c r="C21" s="192">
        <v>2.8574976446218831E-2</v>
      </c>
      <c r="D21" s="192">
        <f>'Nacionalidades '!D20/'Nacionalidades '!$D$29</f>
        <v>5.3138679543300689E-3</v>
      </c>
    </row>
    <row r="22" spans="2:11" ht="15" customHeight="1">
      <c r="B22" s="96" t="str">
        <f>'Nacionalidades '!B21</f>
        <v>Suiza</v>
      </c>
      <c r="C22" s="192">
        <v>7.4155345364478355E-3</v>
      </c>
      <c r="D22" s="192">
        <f>'Nacionalidades '!D21/'Nacionalidades '!$D$29</f>
        <v>5.0318155151405745E-3</v>
      </c>
    </row>
    <row r="23" spans="2:11" ht="15" customHeight="1">
      <c r="B23" s="96" t="str">
        <f>'Nacionalidades '!B22</f>
        <v>Irlanda</v>
      </c>
      <c r="C23" s="192">
        <v>1.4469376334210757E-2</v>
      </c>
      <c r="D23" s="192">
        <f>'Nacionalidades '!D22/'Nacionalidades '!$D$29</f>
        <v>2.9333453675707386E-3</v>
      </c>
    </row>
    <row r="24" spans="2:11" ht="15" customHeight="1">
      <c r="B24" s="96" t="str">
        <f>'Nacionalidades '!B23</f>
        <v>Austria</v>
      </c>
      <c r="C24" s="192">
        <v>6.7921562679309801E-3</v>
      </c>
      <c r="D24" s="192">
        <f>'Nacionalidades '!D23/'Nacionalidades '!$D$29</f>
        <v>2.5046256600027078E-3</v>
      </c>
    </row>
    <row r="25" spans="2:11" ht="15" customHeight="1">
      <c r="B25" s="96" t="str">
        <f>'Nacionalidades '!B24</f>
        <v>Resto de Europa</v>
      </c>
      <c r="C25" s="192">
        <v>1.9129295570055674E-2</v>
      </c>
      <c r="D25" s="192">
        <f>'Nacionalidades '!D24/'Nacionalidades '!$D$29</f>
        <v>1.1947741324066971E-2</v>
      </c>
    </row>
    <row r="26" spans="2:11" ht="15" customHeight="1">
      <c r="B26" s="96" t="str">
        <f>'Nacionalidades '!B25</f>
        <v>Usa</v>
      </c>
      <c r="C26" s="192">
        <v>3.0606372876044816E-3</v>
      </c>
      <c r="D26" s="192">
        <f>'Nacionalidades '!D25/'Nacionalidades '!$D$29</f>
        <v>6.8031048332505978E-3</v>
      </c>
    </row>
    <row r="27" spans="2:11" ht="15" customHeight="1">
      <c r="B27" s="96" t="str">
        <f>'Nacionalidades '!B26</f>
        <v>Resto de América</v>
      </c>
      <c r="C27" s="192">
        <v>3.3039881624800454E-3</v>
      </c>
      <c r="D27" s="192">
        <f>'Nacionalidades '!D26/'Nacionalidades '!$D$29</f>
        <v>2.3624712306512027E-2</v>
      </c>
    </row>
    <row r="28" spans="2:11" ht="15" customHeight="1">
      <c r="B28" s="96" t="str">
        <f>'Nacionalidades '!B27</f>
        <v>Resto del Mundo</v>
      </c>
      <c r="C28" s="192">
        <v>1.1661257248960029E-2</v>
      </c>
      <c r="D28" s="192">
        <f>'Nacionalidades '!D27/'Nacionalidades '!$D$29</f>
        <v>2.2383681574078253E-2</v>
      </c>
    </row>
    <row r="29" spans="2:11" ht="15" customHeight="1">
      <c r="B29" s="194" t="s">
        <v>220</v>
      </c>
      <c r="C29" s="195">
        <f>C30-C8</f>
        <v>0.7671307140056346</v>
      </c>
      <c r="D29" s="195">
        <f>'Nacionalidades '!D28/'Nacionalidades '!$D$29</f>
        <v>0.22365630217970126</v>
      </c>
    </row>
    <row r="30" spans="2:11" ht="15" customHeight="1">
      <c r="B30" s="94" t="s">
        <v>81</v>
      </c>
      <c r="C30" s="196">
        <v>1</v>
      </c>
      <c r="D30" s="196">
        <f>'Nacionalidades '!D29/'Nacionalidades '!$D$29</f>
        <v>1</v>
      </c>
    </row>
    <row r="31" spans="2:11" ht="22.5" customHeight="1">
      <c r="B31" s="368" t="s">
        <v>229</v>
      </c>
      <c r="C31" s="368"/>
      <c r="D31" s="36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N30" sqref="N30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60">
        <v>121099</v>
      </c>
      <c r="Q6" s="52">
        <v>-3.7399446758449639E-2</v>
      </c>
      <c r="R6" s="52">
        <f>P6/$P$27</f>
        <v>0.78227812122504081</v>
      </c>
    </row>
    <row r="7" spans="15:18">
      <c r="O7" t="s">
        <v>202</v>
      </c>
      <c r="P7" s="60">
        <v>4747</v>
      </c>
      <c r="Q7" s="52">
        <v>0.21530977982590893</v>
      </c>
      <c r="R7" s="52">
        <f t="shared" ref="R7:R26" si="0">P7/$P$27</f>
        <v>3.0664780398312694E-2</v>
      </c>
    </row>
    <row r="8" spans="15:18">
      <c r="O8" t="s">
        <v>206</v>
      </c>
      <c r="P8" s="60">
        <v>3656</v>
      </c>
      <c r="Q8" s="52">
        <v>0.26243093922651939</v>
      </c>
      <c r="R8" s="52">
        <f t="shared" si="0"/>
        <v>2.361711336343611E-2</v>
      </c>
    </row>
    <row r="9" spans="15:18">
      <c r="O9" t="s">
        <v>203</v>
      </c>
      <c r="P9" s="60">
        <v>3540</v>
      </c>
      <c r="Q9" s="52">
        <v>0.4285714285714286</v>
      </c>
      <c r="R9" s="52">
        <f t="shared" si="0"/>
        <v>2.2867773880351158E-2</v>
      </c>
    </row>
    <row r="10" spans="15:18">
      <c r="O10" t="s">
        <v>204</v>
      </c>
      <c r="P10" s="60">
        <v>3344</v>
      </c>
      <c r="Q10" s="52">
        <v>0.15072264280798353</v>
      </c>
      <c r="R10" s="52">
        <f t="shared" si="0"/>
        <v>2.1601648546862785E-2</v>
      </c>
    </row>
    <row r="11" spans="15:18">
      <c r="O11" t="s">
        <v>207</v>
      </c>
      <c r="P11" s="60">
        <v>2194</v>
      </c>
      <c r="Q11" s="52">
        <v>0.26309729418537708</v>
      </c>
      <c r="R11" s="52">
        <f t="shared" si="0"/>
        <v>1.4172851947313683E-2</v>
      </c>
    </row>
    <row r="12" spans="15:18">
      <c r="O12" t="s">
        <v>211</v>
      </c>
      <c r="P12" s="60">
        <v>618</v>
      </c>
      <c r="Q12" s="52">
        <v>0.10554561717352406</v>
      </c>
      <c r="R12" s="52">
        <f t="shared" si="0"/>
        <v>3.9921706943663879E-3</v>
      </c>
    </row>
    <row r="13" spans="15:18">
      <c r="O13" t="s">
        <v>208</v>
      </c>
      <c r="P13" s="60">
        <v>547</v>
      </c>
      <c r="Q13" s="52">
        <v>0.18655097613882865</v>
      </c>
      <c r="R13" s="52">
        <f t="shared" si="0"/>
        <v>3.5335232521333565E-3</v>
      </c>
    </row>
    <row r="14" spans="15:18">
      <c r="O14" t="s">
        <v>210</v>
      </c>
      <c r="P14" s="60">
        <v>520</v>
      </c>
      <c r="Q14" s="52">
        <v>0.38297872340425543</v>
      </c>
      <c r="R14" s="52">
        <f t="shared" si="0"/>
        <v>3.3591080276222035E-3</v>
      </c>
    </row>
    <row r="15" spans="15:18">
      <c r="O15" t="s">
        <v>209</v>
      </c>
      <c r="P15" s="60">
        <v>509</v>
      </c>
      <c r="Q15" s="52">
        <v>0.49266862170087977</v>
      </c>
      <c r="R15" s="52">
        <f t="shared" si="0"/>
        <v>3.2880499731917342E-3</v>
      </c>
    </row>
    <row r="16" spans="15:18">
      <c r="O16" t="s">
        <v>215</v>
      </c>
      <c r="P16" s="60">
        <v>1420</v>
      </c>
      <c r="Q16" s="52">
        <v>0.67058823529411771</v>
      </c>
      <c r="R16" s="52">
        <f t="shared" si="0"/>
        <v>9.1729488446606333E-3</v>
      </c>
    </row>
    <row r="17" spans="11:18">
      <c r="O17" t="s">
        <v>200</v>
      </c>
      <c r="P17" s="60">
        <v>858</v>
      </c>
      <c r="Q17" s="52">
        <v>6.1881188118811936E-2</v>
      </c>
      <c r="R17" s="52">
        <f t="shared" si="0"/>
        <v>5.542528245576636E-3</v>
      </c>
    </row>
    <row r="18" spans="11:18">
      <c r="O18" t="s">
        <v>214</v>
      </c>
      <c r="P18" s="60">
        <v>810</v>
      </c>
      <c r="Q18" s="52">
        <v>0.91489361702127669</v>
      </c>
      <c r="R18" s="52">
        <f t="shared" si="0"/>
        <v>5.2324567353345865E-3</v>
      </c>
    </row>
    <row r="19" spans="11:18">
      <c r="O19" t="s">
        <v>201</v>
      </c>
      <c r="P19" s="60">
        <v>780</v>
      </c>
      <c r="Q19" s="52">
        <v>0.13868613138686126</v>
      </c>
      <c r="R19" s="52">
        <f t="shared" si="0"/>
        <v>5.0386620414333057E-3</v>
      </c>
    </row>
    <row r="20" spans="11:18">
      <c r="O20" t="s">
        <v>212</v>
      </c>
      <c r="P20" s="60">
        <v>578</v>
      </c>
      <c r="Q20" s="52">
        <v>-0.19722222222222219</v>
      </c>
      <c r="R20" s="52">
        <f t="shared" si="0"/>
        <v>3.7337777691646805E-3</v>
      </c>
    </row>
    <row r="21" spans="11:18">
      <c r="O21" t="s">
        <v>205</v>
      </c>
      <c r="P21" s="60">
        <v>456</v>
      </c>
      <c r="Q21" s="52">
        <v>0.13432835820895517</v>
      </c>
      <c r="R21" s="52">
        <f t="shared" si="0"/>
        <v>2.945679347299471E-3</v>
      </c>
    </row>
    <row r="22" spans="11:18">
      <c r="O22" t="s">
        <v>213</v>
      </c>
      <c r="P22" s="60">
        <v>390</v>
      </c>
      <c r="Q22" s="52">
        <v>0.13372093023255816</v>
      </c>
      <c r="R22" s="52">
        <f t="shared" si="0"/>
        <v>2.5193310207166529E-3</v>
      </c>
    </row>
    <row r="23" spans="11:18" ht="15.75" thickBot="1">
      <c r="O23" t="s">
        <v>216</v>
      </c>
      <c r="P23" s="60">
        <v>2030</v>
      </c>
      <c r="Q23" s="52">
        <v>9.8484848484848397E-2</v>
      </c>
      <c r="R23" s="52">
        <f t="shared" si="0"/>
        <v>1.311344095398668E-2</v>
      </c>
    </row>
    <row r="24" spans="11:18" ht="30" customHeight="1" thickBot="1">
      <c r="K24" s="72" t="s">
        <v>98</v>
      </c>
      <c r="O24" t="s">
        <v>217</v>
      </c>
      <c r="P24" s="60">
        <v>941</v>
      </c>
      <c r="Q24" s="52">
        <v>-0.22615131578947367</v>
      </c>
      <c r="R24" s="52">
        <f t="shared" si="0"/>
        <v>6.07869356537018E-3</v>
      </c>
    </row>
    <row r="25" spans="11:18">
      <c r="O25" t="s">
        <v>218</v>
      </c>
      <c r="P25" s="60">
        <v>3692</v>
      </c>
      <c r="Q25" s="52">
        <v>-0.19878472222222221</v>
      </c>
      <c r="R25" s="52">
        <f t="shared" si="0"/>
        <v>2.3849666996117645E-2</v>
      </c>
    </row>
    <row r="26" spans="11:18">
      <c r="O26" t="s">
        <v>219</v>
      </c>
      <c r="P26" s="60">
        <v>4268</v>
      </c>
      <c r="Q26" s="52">
        <v>0.11261730969760175</v>
      </c>
      <c r="R26" s="52">
        <f t="shared" si="0"/>
        <v>2.7570525119022242E-2</v>
      </c>
    </row>
    <row r="27" spans="11:18">
      <c r="P27" s="174">
        <v>154803</v>
      </c>
    </row>
    <row r="29" spans="11:18">
      <c r="P29" s="60"/>
      <c r="Q29" s="52"/>
    </row>
    <row r="30" spans="11:18">
      <c r="P30" s="60"/>
      <c r="Q30" s="52"/>
    </row>
    <row r="31" spans="11:18">
      <c r="P31" s="60"/>
      <c r="Q31" s="52"/>
    </row>
    <row r="32" spans="11:18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70</v>
      </c>
      <c r="C5" s="338"/>
      <c r="D5" s="338"/>
      <c r="E5" s="338"/>
      <c r="F5" s="338"/>
      <c r="G5" s="338"/>
    </row>
    <row r="6" spans="2:7" ht="44.25" customHeight="1">
      <c r="B6" s="38" t="s">
        <v>71</v>
      </c>
      <c r="C6" s="39" t="str">
        <f>actualizaciones!A3</f>
        <v>I semestre 2011</v>
      </c>
      <c r="D6" s="39" t="s">
        <v>72</v>
      </c>
      <c r="E6" s="40" t="str">
        <f>actualizaciones!A2</f>
        <v xml:space="preserve">I semestre 2012 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80067</v>
      </c>
      <c r="D7" s="44">
        <f>C7/C7</f>
        <v>1</v>
      </c>
      <c r="E7" s="43">
        <v>88636</v>
      </c>
      <c r="F7" s="44">
        <f>E7/E7</f>
        <v>1</v>
      </c>
      <c r="G7" s="44">
        <f>(E7-C7)/C7</f>
        <v>0.10702286834775875</v>
      </c>
    </row>
    <row r="8" spans="2:7" ht="15" customHeight="1">
      <c r="B8" s="45" t="s">
        <v>75</v>
      </c>
      <c r="C8" s="46">
        <v>80067</v>
      </c>
      <c r="D8" s="47">
        <f>C8/C7</f>
        <v>1</v>
      </c>
      <c r="E8" s="46">
        <v>88636</v>
      </c>
      <c r="F8" s="47">
        <f>E8/E7</f>
        <v>1</v>
      </c>
      <c r="G8" s="48">
        <f>(E8-C8)/C8</f>
        <v>0.10702286834775875</v>
      </c>
    </row>
    <row r="9" spans="2:7" ht="15" customHeight="1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>
      <c r="B10" s="339" t="s">
        <v>77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opLeftCell="A10" zoomScaleNormal="100" workbookViewId="0">
      <selection activeCell="E48" sqref="E48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85546875" style="197" customWidth="1"/>
    <col min="3" max="6" width="9.7109375" style="197" customWidth="1"/>
    <col min="7" max="7" width="13.85546875" style="197" customWidth="1"/>
    <col min="8" max="14" width="9.710937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70" t="s">
        <v>230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4" ht="18" customHeight="1">
      <c r="B6" s="360" t="str">
        <f>actualizaciones!A2</f>
        <v xml:space="preserve">I semestre 2012 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2:14" ht="15" customHeight="1">
      <c r="B7" s="371" t="s">
        <v>197</v>
      </c>
      <c r="C7" s="352" t="s">
        <v>81</v>
      </c>
      <c r="D7" s="352" t="s">
        <v>83</v>
      </c>
      <c r="E7" s="372" t="s">
        <v>231</v>
      </c>
      <c r="F7" s="372"/>
      <c r="G7" s="372"/>
      <c r="H7" s="372"/>
      <c r="I7" s="372"/>
      <c r="J7" s="372"/>
      <c r="K7" s="372"/>
      <c r="L7" s="372"/>
      <c r="M7" s="372"/>
      <c r="N7" s="372"/>
    </row>
    <row r="8" spans="2:14" ht="15" customHeight="1">
      <c r="B8" s="371"/>
      <c r="C8" s="352"/>
      <c r="D8" s="352"/>
      <c r="E8" s="102" t="s">
        <v>79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</row>
    <row r="9" spans="2:14" ht="15" customHeight="1">
      <c r="B9" s="96" t="str">
        <f>'Nacionalidades '!B7</f>
        <v>España</v>
      </c>
      <c r="C9" s="198">
        <v>68812</v>
      </c>
      <c r="D9" s="199">
        <v>8.8711336128470819E-2</v>
      </c>
      <c r="E9" s="200">
        <v>68812</v>
      </c>
      <c r="F9" s="201">
        <v>8.8711336128470819E-2</v>
      </c>
      <c r="G9" s="198">
        <v>26299</v>
      </c>
      <c r="H9" s="199">
        <v>0.23824097179716563</v>
      </c>
      <c r="I9" s="200">
        <v>22039</v>
      </c>
      <c r="J9" s="201">
        <v>0.13644098386015568</v>
      </c>
      <c r="K9" s="198">
        <v>18176</v>
      </c>
      <c r="L9" s="199">
        <v>-8.4655285289822246E-2</v>
      </c>
      <c r="M9" s="200">
        <v>2298</v>
      </c>
      <c r="N9" s="201">
        <v>-0.15390279823269515</v>
      </c>
    </row>
    <row r="10" spans="2:14" ht="15" customHeight="1">
      <c r="B10" s="96" t="str">
        <f>'Nacionalidades '!B8</f>
        <v>Alemania</v>
      </c>
      <c r="C10" s="198">
        <v>2885</v>
      </c>
      <c r="D10" s="199">
        <v>0.20258441017090445</v>
      </c>
      <c r="E10" s="200">
        <v>2885</v>
      </c>
      <c r="F10" s="201">
        <v>0.20258441017090445</v>
      </c>
      <c r="G10" s="198">
        <v>733</v>
      </c>
      <c r="H10" s="199">
        <v>0.49591836734693873</v>
      </c>
      <c r="I10" s="200">
        <v>932</v>
      </c>
      <c r="J10" s="201">
        <v>0.43384615384615377</v>
      </c>
      <c r="K10" s="198">
        <v>922</v>
      </c>
      <c r="L10" s="199">
        <v>-5.9183673469387799E-2</v>
      </c>
      <c r="M10" s="200">
        <v>298</v>
      </c>
      <c r="N10" s="201">
        <v>6.8100358422939156E-2</v>
      </c>
    </row>
    <row r="11" spans="2:14" ht="15" customHeight="1">
      <c r="B11" s="96" t="str">
        <f>'Nacionalidades '!B9</f>
        <v>Reino Unido</v>
      </c>
      <c r="C11" s="198">
        <v>2573</v>
      </c>
      <c r="D11" s="199">
        <v>0.33109156751163993</v>
      </c>
      <c r="E11" s="200">
        <v>2573</v>
      </c>
      <c r="F11" s="201">
        <v>0.33109156751163993</v>
      </c>
      <c r="G11" s="198">
        <v>658</v>
      </c>
      <c r="H11" s="199">
        <v>1.2534246575342465</v>
      </c>
      <c r="I11" s="200">
        <v>1112</v>
      </c>
      <c r="J11" s="201">
        <v>0.55742296918767509</v>
      </c>
      <c r="K11" s="198">
        <v>700</v>
      </c>
      <c r="L11" s="199">
        <v>-0.16167664670658688</v>
      </c>
      <c r="M11" s="200">
        <v>103</v>
      </c>
      <c r="N11" s="201">
        <v>0.11956521739130443</v>
      </c>
    </row>
    <row r="12" spans="2:14" ht="15" customHeight="1">
      <c r="B12" s="96" t="str">
        <f>'Nacionalidades '!B10</f>
        <v>Italia</v>
      </c>
      <c r="C12" s="198">
        <v>1924</v>
      </c>
      <c r="D12" s="199">
        <v>2.2860180754917581E-2</v>
      </c>
      <c r="E12" s="200">
        <v>1924</v>
      </c>
      <c r="F12" s="201">
        <v>2.2860180754917581E-2</v>
      </c>
      <c r="G12" s="198">
        <v>286</v>
      </c>
      <c r="H12" s="199">
        <v>0.13944223107569731</v>
      </c>
      <c r="I12" s="200">
        <v>705</v>
      </c>
      <c r="J12" s="201">
        <v>0.12440191387559807</v>
      </c>
      <c r="K12" s="198">
        <v>721</v>
      </c>
      <c r="L12" s="199">
        <v>-0.10211706102117057</v>
      </c>
      <c r="M12" s="200">
        <v>212</v>
      </c>
      <c r="N12" s="201">
        <v>6.0000000000000053E-2</v>
      </c>
    </row>
    <row r="13" spans="2:14" ht="15" customHeight="1">
      <c r="B13" s="96" t="str">
        <f>'Nacionalidades '!B11</f>
        <v>Francia</v>
      </c>
      <c r="C13" s="198">
        <v>1728</v>
      </c>
      <c r="D13" s="199">
        <v>1.8867924528301883E-2</v>
      </c>
      <c r="E13" s="200">
        <v>1728</v>
      </c>
      <c r="F13" s="201">
        <v>1.8867924528301883E-2</v>
      </c>
      <c r="G13" s="198">
        <v>322</v>
      </c>
      <c r="H13" s="199">
        <v>0.36440677966101687</v>
      </c>
      <c r="I13" s="200">
        <v>516</v>
      </c>
      <c r="J13" s="201">
        <v>-1.5267175572519109E-2</v>
      </c>
      <c r="K13" s="198">
        <v>584</v>
      </c>
      <c r="L13" s="199">
        <v>-1.8487394957983239E-2</v>
      </c>
      <c r="M13" s="200">
        <v>306</v>
      </c>
      <c r="N13" s="201">
        <v>-0.1026392961876833</v>
      </c>
    </row>
    <row r="14" spans="2:14" ht="15" customHeight="1">
      <c r="B14" s="96" t="str">
        <f>'Nacionalidades '!B12</f>
        <v>Países Nórdicos</v>
      </c>
      <c r="C14" s="198">
        <v>1576</v>
      </c>
      <c r="D14" s="199">
        <v>0.27922077922077926</v>
      </c>
      <c r="E14" s="200">
        <v>1576</v>
      </c>
      <c r="F14" s="201">
        <v>0.27922077922077926</v>
      </c>
      <c r="G14" s="198">
        <v>184</v>
      </c>
      <c r="H14" s="199">
        <v>8.2352941176470518E-2</v>
      </c>
      <c r="I14" s="200">
        <v>705</v>
      </c>
      <c r="J14" s="201">
        <v>1.6014760147601477</v>
      </c>
      <c r="K14" s="198">
        <v>639</v>
      </c>
      <c r="L14" s="199">
        <v>-8.5836909871244593E-2</v>
      </c>
      <c r="M14" s="200">
        <v>48</v>
      </c>
      <c r="N14" s="201">
        <v>-0.47826086956521741</v>
      </c>
    </row>
    <row r="15" spans="2:14" ht="15" customHeight="1">
      <c r="B15" s="96" t="str">
        <f>'Nacionalidades '!B13</f>
        <v>Finlandia</v>
      </c>
      <c r="C15" s="198">
        <v>503</v>
      </c>
      <c r="D15" s="199">
        <v>0.35579514824797842</v>
      </c>
      <c r="E15" s="200">
        <v>503</v>
      </c>
      <c r="F15" s="201">
        <v>0.35579514824797842</v>
      </c>
      <c r="G15" s="198">
        <v>29</v>
      </c>
      <c r="H15" s="199">
        <v>-0.29268292682926833</v>
      </c>
      <c r="I15" s="200">
        <v>227</v>
      </c>
      <c r="J15" s="201">
        <v>2.2428571428571429</v>
      </c>
      <c r="K15" s="198">
        <v>238</v>
      </c>
      <c r="L15" s="199">
        <v>-2.8571428571428581E-2</v>
      </c>
      <c r="M15" s="200">
        <v>9</v>
      </c>
      <c r="N15" s="201">
        <v>-0.4</v>
      </c>
    </row>
    <row r="16" spans="2:14" ht="15" customHeight="1">
      <c r="B16" s="96" t="str">
        <f>'Nacionalidades '!B14</f>
        <v>Suecia</v>
      </c>
      <c r="C16" s="198">
        <v>479</v>
      </c>
      <c r="D16" s="199">
        <v>0.60738255033557054</v>
      </c>
      <c r="E16" s="200">
        <v>479</v>
      </c>
      <c r="F16" s="201">
        <v>0.60738255033557054</v>
      </c>
      <c r="G16" s="198">
        <v>52</v>
      </c>
      <c r="H16" s="199">
        <v>0.36842105263157898</v>
      </c>
      <c r="I16" s="200">
        <v>200</v>
      </c>
      <c r="J16" s="201">
        <v>3.166666666666667</v>
      </c>
      <c r="K16" s="198">
        <v>214</v>
      </c>
      <c r="L16" s="199">
        <v>0.10309278350515472</v>
      </c>
      <c r="M16" s="200">
        <v>13</v>
      </c>
      <c r="N16" s="201">
        <v>-0.27777777777777779</v>
      </c>
    </row>
    <row r="17" spans="2:16" ht="15" customHeight="1">
      <c r="B17" s="96" t="str">
        <f>'Nacionalidades '!B15</f>
        <v>Noruega</v>
      </c>
      <c r="C17" s="198">
        <v>317</v>
      </c>
      <c r="D17" s="199">
        <v>0.30452674897119336</v>
      </c>
      <c r="E17" s="200">
        <v>317</v>
      </c>
      <c r="F17" s="201">
        <v>0.30452674897119336</v>
      </c>
      <c r="G17" s="198">
        <v>49</v>
      </c>
      <c r="H17" s="199">
        <v>1.0416666666666665</v>
      </c>
      <c r="I17" s="200">
        <v>152</v>
      </c>
      <c r="J17" s="201">
        <v>0.83132530120481918</v>
      </c>
      <c r="K17" s="198">
        <v>112</v>
      </c>
      <c r="L17" s="199">
        <v>-5.084745762711862E-2</v>
      </c>
      <c r="M17" s="200">
        <v>4</v>
      </c>
      <c r="N17" s="201">
        <v>-0.77777777777777779</v>
      </c>
    </row>
    <row r="18" spans="2:16" ht="15" customHeight="1">
      <c r="B18" s="96" t="str">
        <f>'Nacionalidades '!B16</f>
        <v>Dinamarca</v>
      </c>
      <c r="C18" s="198">
        <v>277</v>
      </c>
      <c r="D18" s="199">
        <v>-0.13437500000000002</v>
      </c>
      <c r="E18" s="200">
        <v>277</v>
      </c>
      <c r="F18" s="201">
        <v>-0.13437500000000002</v>
      </c>
      <c r="G18" s="198">
        <v>54</v>
      </c>
      <c r="H18" s="199">
        <v>-0.19402985074626866</v>
      </c>
      <c r="I18" s="200">
        <v>126</v>
      </c>
      <c r="J18" s="201">
        <v>0.8</v>
      </c>
      <c r="K18" s="198">
        <v>75</v>
      </c>
      <c r="L18" s="199">
        <v>-0.471830985915493</v>
      </c>
      <c r="M18" s="200">
        <v>22</v>
      </c>
      <c r="N18" s="201">
        <v>-0.46341463414634143</v>
      </c>
    </row>
    <row r="19" spans="2:16" ht="15" customHeight="1">
      <c r="B19" s="96" t="str">
        <f>'Nacionalidades '!B17</f>
        <v>Países del Este</v>
      </c>
      <c r="C19" s="198">
        <v>815</v>
      </c>
      <c r="D19" s="199">
        <v>0.16096866096866091</v>
      </c>
      <c r="E19" s="200">
        <v>815</v>
      </c>
      <c r="F19" s="201">
        <v>0.16096866096866091</v>
      </c>
      <c r="G19" s="198">
        <v>132</v>
      </c>
      <c r="H19" s="199">
        <v>2.3846153846153846</v>
      </c>
      <c r="I19" s="200">
        <v>190</v>
      </c>
      <c r="J19" s="201">
        <v>1.5333333333333332</v>
      </c>
      <c r="K19" s="198">
        <v>260</v>
      </c>
      <c r="L19" s="199">
        <v>-0.35323383084577109</v>
      </c>
      <c r="M19" s="200">
        <v>233</v>
      </c>
      <c r="N19" s="201">
        <v>0.25268817204301075</v>
      </c>
    </row>
    <row r="20" spans="2:16" ht="15" customHeight="1">
      <c r="B20" s="96" t="str">
        <f>'Nacionalidades '!B18</f>
        <v>Rusia</v>
      </c>
      <c r="C20" s="198">
        <v>696</v>
      </c>
      <c r="D20" s="199">
        <v>0.86595174262734576</v>
      </c>
      <c r="E20" s="200">
        <v>696</v>
      </c>
      <c r="F20" s="201">
        <v>0.86595174262734576</v>
      </c>
      <c r="G20" s="198">
        <v>161</v>
      </c>
      <c r="H20" s="199">
        <v>7.473684210526315</v>
      </c>
      <c r="I20" s="200">
        <v>207</v>
      </c>
      <c r="J20" s="201">
        <v>2.4500000000000002</v>
      </c>
      <c r="K20" s="198">
        <v>297</v>
      </c>
      <c r="L20" s="199">
        <v>8.7912087912087822E-2</v>
      </c>
      <c r="M20" s="200">
        <v>31</v>
      </c>
      <c r="N20" s="201">
        <v>0.47619047619047628</v>
      </c>
    </row>
    <row r="21" spans="2:16" ht="15" customHeight="1">
      <c r="B21" s="96" t="str">
        <f>'Nacionalidades '!B19</f>
        <v>Bélgica</v>
      </c>
      <c r="C21" s="198">
        <v>488</v>
      </c>
      <c r="D21" s="199">
        <v>0.27083333333333326</v>
      </c>
      <c r="E21" s="200">
        <v>488</v>
      </c>
      <c r="F21" s="201">
        <v>0.27083333333333326</v>
      </c>
      <c r="G21" s="198">
        <v>124</v>
      </c>
      <c r="H21" s="199">
        <v>-9.4890510948905105E-2</v>
      </c>
      <c r="I21" s="200">
        <v>155</v>
      </c>
      <c r="J21" s="201">
        <v>0.56565656565656575</v>
      </c>
      <c r="K21" s="198">
        <v>158</v>
      </c>
      <c r="L21" s="199">
        <v>0.64583333333333326</v>
      </c>
      <c r="M21" s="200">
        <v>51</v>
      </c>
      <c r="N21" s="201">
        <v>-1.9230769230769273E-2</v>
      </c>
    </row>
    <row r="22" spans="2:16" ht="15" customHeight="1">
      <c r="B22" s="96" t="str">
        <f>'Nacionalidades '!B20</f>
        <v>Holanda</v>
      </c>
      <c r="C22" s="198">
        <v>471</v>
      </c>
      <c r="D22" s="199">
        <v>0.22337662337662345</v>
      </c>
      <c r="E22" s="200">
        <v>471</v>
      </c>
      <c r="F22" s="201">
        <v>0.22337662337662345</v>
      </c>
      <c r="G22" s="198">
        <v>150</v>
      </c>
      <c r="H22" s="199">
        <v>0.97368421052631571</v>
      </c>
      <c r="I22" s="200">
        <v>111</v>
      </c>
      <c r="J22" s="201">
        <v>1.9210526315789473</v>
      </c>
      <c r="K22" s="198">
        <v>180</v>
      </c>
      <c r="L22" s="199">
        <v>-0.12195121951219512</v>
      </c>
      <c r="M22" s="200">
        <v>30</v>
      </c>
      <c r="N22" s="201">
        <v>-0.54545454545454541</v>
      </c>
    </row>
    <row r="23" spans="2:16" ht="15" customHeight="1">
      <c r="B23" s="96" t="str">
        <f>'Nacionalidades '!B21</f>
        <v>Suiza</v>
      </c>
      <c r="C23" s="198">
        <v>446</v>
      </c>
      <c r="D23" s="199">
        <v>0.41139240506329111</v>
      </c>
      <c r="E23" s="200">
        <v>446</v>
      </c>
      <c r="F23" s="201">
        <v>0.41139240506329111</v>
      </c>
      <c r="G23" s="198">
        <v>138</v>
      </c>
      <c r="H23" s="199">
        <v>2.2093023255813953</v>
      </c>
      <c r="I23" s="200">
        <v>136</v>
      </c>
      <c r="J23" s="201">
        <v>0.20353982300884965</v>
      </c>
      <c r="K23" s="198">
        <v>135</v>
      </c>
      <c r="L23" s="199">
        <v>-7.3529411764705621E-3</v>
      </c>
      <c r="M23" s="200">
        <v>37</v>
      </c>
      <c r="N23" s="201">
        <v>0.54166666666666674</v>
      </c>
    </row>
    <row r="24" spans="2:16" ht="15" customHeight="1">
      <c r="B24" s="96" t="str">
        <f>'Nacionalidades '!B22</f>
        <v>Irlanda</v>
      </c>
      <c r="C24" s="198">
        <v>260</v>
      </c>
      <c r="D24" s="199">
        <v>4.4176706827309342E-2</v>
      </c>
      <c r="E24" s="200">
        <v>260</v>
      </c>
      <c r="F24" s="201">
        <v>4.4176706827309342E-2</v>
      </c>
      <c r="G24" s="198">
        <v>52</v>
      </c>
      <c r="H24" s="199">
        <v>0.33333333333333326</v>
      </c>
      <c r="I24" s="200">
        <v>111</v>
      </c>
      <c r="J24" s="201">
        <v>0.37037037037037046</v>
      </c>
      <c r="K24" s="198">
        <v>78</v>
      </c>
      <c r="L24" s="199">
        <v>-0.20408163265306123</v>
      </c>
      <c r="M24" s="200">
        <v>19</v>
      </c>
      <c r="N24" s="201">
        <v>-0.38709677419354838</v>
      </c>
    </row>
    <row r="25" spans="2:16" ht="15" customHeight="1">
      <c r="B25" s="96" t="str">
        <f>'Nacionalidades '!B23</f>
        <v>Austria</v>
      </c>
      <c r="C25" s="198">
        <v>222</v>
      </c>
      <c r="D25" s="199">
        <v>0.21978021978021989</v>
      </c>
      <c r="E25" s="200">
        <v>222</v>
      </c>
      <c r="F25" s="201">
        <v>0.21978021978021989</v>
      </c>
      <c r="G25" s="198">
        <v>66</v>
      </c>
      <c r="H25" s="199">
        <v>0.78378378378378377</v>
      </c>
      <c r="I25" s="200">
        <v>59</v>
      </c>
      <c r="J25" s="201">
        <v>0.17999999999999994</v>
      </c>
      <c r="K25" s="198">
        <v>58</v>
      </c>
      <c r="L25" s="199">
        <v>-0.15942028985507251</v>
      </c>
      <c r="M25" s="200">
        <v>39</v>
      </c>
      <c r="N25" s="201">
        <v>0.5</v>
      </c>
    </row>
    <row r="26" spans="2:16" ht="15" customHeight="1">
      <c r="B26" s="96" t="str">
        <f>'Nacionalidades '!B24</f>
        <v>Resto de Europa</v>
      </c>
      <c r="C26" s="198">
        <v>1059</v>
      </c>
      <c r="D26" s="199">
        <v>1.5340364333652934E-2</v>
      </c>
      <c r="E26" s="200">
        <v>1059</v>
      </c>
      <c r="F26" s="201">
        <v>1.5340364333652934E-2</v>
      </c>
      <c r="G26" s="198">
        <v>133</v>
      </c>
      <c r="H26" s="199">
        <v>0.12711864406779672</v>
      </c>
      <c r="I26" s="200">
        <v>413</v>
      </c>
      <c r="J26" s="201">
        <v>0.46453900709219864</v>
      </c>
      <c r="K26" s="198">
        <v>484</v>
      </c>
      <c r="L26" s="199">
        <v>-0.1768707482993197</v>
      </c>
      <c r="M26" s="200">
        <v>29</v>
      </c>
      <c r="N26" s="201">
        <v>-0.47272727272727277</v>
      </c>
    </row>
    <row r="27" spans="2:16" ht="15" customHeight="1">
      <c r="B27" s="96" t="str">
        <f>'Nacionalidades '!B25</f>
        <v>Usa</v>
      </c>
      <c r="C27" s="198">
        <v>603</v>
      </c>
      <c r="D27" s="199">
        <v>0.28025477707006363</v>
      </c>
      <c r="E27" s="200">
        <v>603</v>
      </c>
      <c r="F27" s="201">
        <v>0.28025477707006363</v>
      </c>
      <c r="G27" s="198">
        <v>176</v>
      </c>
      <c r="H27" s="199">
        <v>0.23076923076923084</v>
      </c>
      <c r="I27" s="200">
        <v>254</v>
      </c>
      <c r="J27" s="201">
        <v>0.46820809248554918</v>
      </c>
      <c r="K27" s="198">
        <v>152</v>
      </c>
      <c r="L27" s="199">
        <v>7.8014184397163122E-2</v>
      </c>
      <c r="M27" s="200">
        <v>21</v>
      </c>
      <c r="N27" s="201">
        <v>0.5</v>
      </c>
    </row>
    <row r="28" spans="2:16" ht="15" customHeight="1">
      <c r="B28" s="96" t="str">
        <f>'Nacionalidades '!B26</f>
        <v>Resto de América</v>
      </c>
      <c r="C28" s="198">
        <v>2094</v>
      </c>
      <c r="D28" s="199">
        <v>0.41966101694915259</v>
      </c>
      <c r="E28" s="200">
        <v>2094</v>
      </c>
      <c r="F28" s="201">
        <v>0.41966101694915259</v>
      </c>
      <c r="G28" s="198">
        <v>154</v>
      </c>
      <c r="H28" s="199">
        <v>1.0533333333333332</v>
      </c>
      <c r="I28" s="200">
        <v>848</v>
      </c>
      <c r="J28" s="201">
        <v>0.74127310061601648</v>
      </c>
      <c r="K28" s="198">
        <v>669</v>
      </c>
      <c r="L28" s="199">
        <v>-4.7008547008547064E-2</v>
      </c>
      <c r="M28" s="200">
        <v>423</v>
      </c>
      <c r="N28" s="201">
        <v>1.0047393364928912</v>
      </c>
      <c r="O28" s="202"/>
      <c r="P28" s="202"/>
    </row>
    <row r="29" spans="2:16" ht="15" customHeight="1">
      <c r="B29" s="96" t="str">
        <f>'Nacionalidades '!B27</f>
        <v>Resto del Mundo</v>
      </c>
      <c r="C29" s="198">
        <v>1984</v>
      </c>
      <c r="D29" s="199">
        <v>-7.3330219523587092E-2</v>
      </c>
      <c r="E29" s="200">
        <v>1984</v>
      </c>
      <c r="F29" s="201">
        <v>-7.3330219523587092E-2</v>
      </c>
      <c r="G29" s="198">
        <v>479</v>
      </c>
      <c r="H29" s="199">
        <v>0.65172413793103456</v>
      </c>
      <c r="I29" s="200">
        <v>816</v>
      </c>
      <c r="J29" s="201">
        <v>-0.1823647294589178</v>
      </c>
      <c r="K29" s="198">
        <v>534</v>
      </c>
      <c r="L29" s="199">
        <v>-0.18968133535660092</v>
      </c>
      <c r="M29" s="200">
        <v>155</v>
      </c>
      <c r="N29" s="201">
        <v>-0.2010309278350515</v>
      </c>
      <c r="O29" s="202"/>
    </row>
    <row r="30" spans="2:16" ht="15" customHeight="1">
      <c r="B30" s="96" t="str">
        <f>'Nacionalidades '!B28</f>
        <v>Turismo extranjero</v>
      </c>
      <c r="C30" s="203">
        <f>C31-C9</f>
        <v>19824</v>
      </c>
      <c r="D30" s="204">
        <v>0.17566125014826239</v>
      </c>
      <c r="E30" s="203">
        <f>E31-E9</f>
        <v>19824</v>
      </c>
      <c r="F30" s="204">
        <v>0.17566125014826239</v>
      </c>
      <c r="G30" s="198">
        <f>G31-G9</f>
        <v>3948</v>
      </c>
      <c r="H30" s="199">
        <v>0.60814663951120163</v>
      </c>
      <c r="I30" s="203">
        <f>I31-I9</f>
        <v>7270</v>
      </c>
      <c r="J30" s="204">
        <v>0.38687523845860361</v>
      </c>
      <c r="K30" s="198">
        <f>K31-K9</f>
        <v>6571</v>
      </c>
      <c r="L30" s="199">
        <v>-9.7514077736574611E-2</v>
      </c>
      <c r="M30" s="203">
        <f>M31-M9</f>
        <v>2035</v>
      </c>
      <c r="N30" s="204">
        <v>8.0148619957537193E-2</v>
      </c>
      <c r="O30" s="202"/>
    </row>
    <row r="31" spans="2:16" ht="15" customHeight="1">
      <c r="B31" s="205" t="str">
        <f>'Nacionalidades '!B29</f>
        <v>Total</v>
      </c>
      <c r="C31" s="206">
        <v>88636</v>
      </c>
      <c r="D31" s="207">
        <v>0.10702286834775876</v>
      </c>
      <c r="E31" s="206">
        <v>88636</v>
      </c>
      <c r="F31" s="207">
        <v>0.10702286834775876</v>
      </c>
      <c r="G31" s="206">
        <v>30247</v>
      </c>
      <c r="H31" s="207">
        <v>0.27656790748712745</v>
      </c>
      <c r="I31" s="206">
        <v>29309</v>
      </c>
      <c r="J31" s="207">
        <v>0.18973005885934646</v>
      </c>
      <c r="K31" s="206">
        <v>24747</v>
      </c>
      <c r="L31" s="207">
        <v>-8.810523988503205E-2</v>
      </c>
      <c r="M31" s="206">
        <v>4333</v>
      </c>
      <c r="N31" s="207">
        <v>-5.804347826086953E-2</v>
      </c>
      <c r="O31" s="202"/>
    </row>
    <row r="32" spans="2:16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3" t="s">
        <v>237</v>
      </c>
      <c r="C5" s="374"/>
      <c r="D5" s="374"/>
      <c r="E5" s="374"/>
      <c r="F5" s="374"/>
      <c r="G5" s="374"/>
      <c r="H5" s="374"/>
    </row>
    <row r="6" spans="2:8" ht="15" customHeight="1">
      <c r="B6" s="374" t="str">
        <f>actualizaciones!A2</f>
        <v xml:space="preserve">I semestre 2012 </v>
      </c>
      <c r="C6" s="374"/>
      <c r="D6" s="374"/>
      <c r="E6" s="374"/>
      <c r="F6" s="374"/>
      <c r="G6" s="374"/>
      <c r="H6" s="374"/>
    </row>
    <row r="7" spans="2:8" ht="15" customHeight="1">
      <c r="B7" s="371" t="s">
        <v>197</v>
      </c>
      <c r="C7" s="352" t="s">
        <v>81</v>
      </c>
      <c r="D7" s="352" t="s">
        <v>231</v>
      </c>
      <c r="E7" s="352"/>
      <c r="F7" s="352"/>
      <c r="G7" s="352"/>
      <c r="H7" s="352"/>
    </row>
    <row r="8" spans="2:8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>
      <c r="B9" s="96" t="str">
        <f>'Nacionalidad-Alojamiento(datos)'!B9</f>
        <v>España</v>
      </c>
      <c r="C9" s="199">
        <f>'Nacionalidad-Alojamiento(datos)'!D9</f>
        <v>8.8711336128470819E-2</v>
      </c>
      <c r="D9" s="201">
        <f>'Nacionalidad-Alojamiento(datos)'!F9</f>
        <v>8.8711336128470819E-2</v>
      </c>
      <c r="E9" s="201">
        <f>'Nacionalidad-Alojamiento(datos)'!H9</f>
        <v>0.23824097179716563</v>
      </c>
      <c r="F9" s="201">
        <f>'Nacionalidad-Alojamiento(datos)'!J9</f>
        <v>0.13644098386015568</v>
      </c>
      <c r="G9" s="201">
        <f>'Nacionalidad-Alojamiento(datos)'!L9</f>
        <v>-8.4655285289822246E-2</v>
      </c>
      <c r="H9" s="201">
        <f>'Nacionalidad-Alojamiento(datos)'!N9</f>
        <v>-0.15390279823269515</v>
      </c>
    </row>
    <row r="10" spans="2:8">
      <c r="B10" s="96" t="str">
        <f>'Nacionalidad-Alojamiento(datos)'!B10</f>
        <v>Alemania</v>
      </c>
      <c r="C10" s="199">
        <f>'Nacionalidad-Alojamiento(datos)'!D10</f>
        <v>0.20258441017090445</v>
      </c>
      <c r="D10" s="201">
        <f>'Nacionalidad-Alojamiento(datos)'!F10</f>
        <v>0.20258441017090445</v>
      </c>
      <c r="E10" s="201">
        <f>'Nacionalidad-Alojamiento(datos)'!H10</f>
        <v>0.49591836734693873</v>
      </c>
      <c r="F10" s="201">
        <f>'Nacionalidad-Alojamiento(datos)'!J10</f>
        <v>0.43384615384615377</v>
      </c>
      <c r="G10" s="201">
        <f>'Nacionalidad-Alojamiento(datos)'!L10</f>
        <v>-5.9183673469387799E-2</v>
      </c>
      <c r="H10" s="201">
        <f>'Nacionalidad-Alojamiento(datos)'!N10</f>
        <v>6.8100358422939156E-2</v>
      </c>
    </row>
    <row r="11" spans="2:8">
      <c r="B11" s="96" t="str">
        <f>'Nacionalidad-Alojamiento(datos)'!B11</f>
        <v>Reino Unido</v>
      </c>
      <c r="C11" s="199">
        <f>'Nacionalidad-Alojamiento(datos)'!D11</f>
        <v>0.33109156751163993</v>
      </c>
      <c r="D11" s="201">
        <f>'Nacionalidad-Alojamiento(datos)'!F11</f>
        <v>0.33109156751163993</v>
      </c>
      <c r="E11" s="201">
        <f>'Nacionalidad-Alojamiento(datos)'!H11</f>
        <v>1.2534246575342465</v>
      </c>
      <c r="F11" s="201">
        <f>'Nacionalidad-Alojamiento(datos)'!J11</f>
        <v>0.55742296918767509</v>
      </c>
      <c r="G11" s="201">
        <f>'Nacionalidad-Alojamiento(datos)'!L11</f>
        <v>-0.16167664670658688</v>
      </c>
      <c r="H11" s="201">
        <f>'Nacionalidad-Alojamiento(datos)'!N11</f>
        <v>0.11956521739130443</v>
      </c>
    </row>
    <row r="12" spans="2:8">
      <c r="B12" s="96" t="str">
        <f>'Nacionalidad-Alojamiento(datos)'!B12</f>
        <v>Italia</v>
      </c>
      <c r="C12" s="199">
        <f>'Nacionalidad-Alojamiento(datos)'!D12</f>
        <v>2.2860180754917581E-2</v>
      </c>
      <c r="D12" s="201">
        <f>'Nacionalidad-Alojamiento(datos)'!F12</f>
        <v>2.2860180754917581E-2</v>
      </c>
      <c r="E12" s="201">
        <f>'Nacionalidad-Alojamiento(datos)'!H12</f>
        <v>0.13944223107569731</v>
      </c>
      <c r="F12" s="201">
        <f>'Nacionalidad-Alojamiento(datos)'!J12</f>
        <v>0.12440191387559807</v>
      </c>
      <c r="G12" s="201">
        <f>'Nacionalidad-Alojamiento(datos)'!L12</f>
        <v>-0.10211706102117057</v>
      </c>
      <c r="H12" s="201">
        <f>'Nacionalidad-Alojamiento(datos)'!N12</f>
        <v>6.0000000000000053E-2</v>
      </c>
    </row>
    <row r="13" spans="2:8">
      <c r="B13" s="96" t="str">
        <f>'Nacionalidad-Alojamiento(datos)'!B13</f>
        <v>Francia</v>
      </c>
      <c r="C13" s="199">
        <f>'Nacionalidad-Alojamiento(datos)'!D13</f>
        <v>1.8867924528301883E-2</v>
      </c>
      <c r="D13" s="201">
        <f>'Nacionalidad-Alojamiento(datos)'!F13</f>
        <v>1.8867924528301883E-2</v>
      </c>
      <c r="E13" s="201">
        <f>'Nacionalidad-Alojamiento(datos)'!H13</f>
        <v>0.36440677966101687</v>
      </c>
      <c r="F13" s="201">
        <f>'Nacionalidad-Alojamiento(datos)'!J13</f>
        <v>-1.5267175572519109E-2</v>
      </c>
      <c r="G13" s="201">
        <f>'Nacionalidad-Alojamiento(datos)'!L13</f>
        <v>-1.8487394957983239E-2</v>
      </c>
      <c r="H13" s="201">
        <f>'Nacionalidad-Alojamiento(datos)'!N13</f>
        <v>-0.1026392961876833</v>
      </c>
    </row>
    <row r="14" spans="2:8">
      <c r="B14" s="96" t="str">
        <f>'Nacionalidad-Alojamiento(datos)'!B14</f>
        <v>Países Nórdicos</v>
      </c>
      <c r="C14" s="199">
        <f>'Nacionalidad-Alojamiento(datos)'!D14</f>
        <v>0.27922077922077926</v>
      </c>
      <c r="D14" s="201">
        <f>'Nacionalidad-Alojamiento(datos)'!F14</f>
        <v>0.27922077922077926</v>
      </c>
      <c r="E14" s="201">
        <f>'Nacionalidad-Alojamiento(datos)'!H14</f>
        <v>8.2352941176470518E-2</v>
      </c>
      <c r="F14" s="201">
        <f>'Nacionalidad-Alojamiento(datos)'!J14</f>
        <v>1.6014760147601477</v>
      </c>
      <c r="G14" s="201">
        <f>'Nacionalidad-Alojamiento(datos)'!L14</f>
        <v>-8.5836909871244593E-2</v>
      </c>
      <c r="H14" s="201">
        <f>'Nacionalidad-Alojamiento(datos)'!N14</f>
        <v>-0.47826086956521741</v>
      </c>
    </row>
    <row r="15" spans="2:8">
      <c r="B15" s="96" t="str">
        <f>'Nacionalidad-Alojamiento(datos)'!B15</f>
        <v>Finlandia</v>
      </c>
      <c r="C15" s="199">
        <f>'Nacionalidad-Alojamiento(datos)'!D15</f>
        <v>0.35579514824797842</v>
      </c>
      <c r="D15" s="201">
        <f>'Nacionalidad-Alojamiento(datos)'!F15</f>
        <v>0.35579514824797842</v>
      </c>
      <c r="E15" s="201">
        <f>'Nacionalidad-Alojamiento(datos)'!H15</f>
        <v>-0.29268292682926833</v>
      </c>
      <c r="F15" s="201">
        <f>'Nacionalidad-Alojamiento(datos)'!J15</f>
        <v>2.2428571428571429</v>
      </c>
      <c r="G15" s="201">
        <f>'Nacionalidad-Alojamiento(datos)'!L15</f>
        <v>-2.8571428571428581E-2</v>
      </c>
      <c r="H15" s="201">
        <f>'Nacionalidad-Alojamiento(datos)'!N15</f>
        <v>-0.4</v>
      </c>
    </row>
    <row r="16" spans="2:8">
      <c r="B16" s="96" t="str">
        <f>'Nacionalidad-Alojamiento(datos)'!B16</f>
        <v>Suecia</v>
      </c>
      <c r="C16" s="199">
        <f>'Nacionalidad-Alojamiento(datos)'!D16</f>
        <v>0.60738255033557054</v>
      </c>
      <c r="D16" s="201">
        <f>'Nacionalidad-Alojamiento(datos)'!F16</f>
        <v>0.60738255033557054</v>
      </c>
      <c r="E16" s="201">
        <f>'Nacionalidad-Alojamiento(datos)'!H16</f>
        <v>0.36842105263157898</v>
      </c>
      <c r="F16" s="201">
        <f>'Nacionalidad-Alojamiento(datos)'!J16</f>
        <v>3.166666666666667</v>
      </c>
      <c r="G16" s="201">
        <f>'Nacionalidad-Alojamiento(datos)'!L16</f>
        <v>0.10309278350515472</v>
      </c>
      <c r="H16" s="201">
        <f>'Nacionalidad-Alojamiento(datos)'!N16</f>
        <v>-0.27777777777777779</v>
      </c>
    </row>
    <row r="17" spans="2:8">
      <c r="B17" s="96" t="str">
        <f>'Nacionalidad-Alojamiento(datos)'!B17</f>
        <v>Noruega</v>
      </c>
      <c r="C17" s="199">
        <f>'Nacionalidad-Alojamiento(datos)'!D17</f>
        <v>0.30452674897119336</v>
      </c>
      <c r="D17" s="201">
        <f>'Nacionalidad-Alojamiento(datos)'!F17</f>
        <v>0.30452674897119336</v>
      </c>
      <c r="E17" s="201">
        <f>'Nacionalidad-Alojamiento(datos)'!H17</f>
        <v>1.0416666666666665</v>
      </c>
      <c r="F17" s="201">
        <f>'Nacionalidad-Alojamiento(datos)'!J17</f>
        <v>0.83132530120481918</v>
      </c>
      <c r="G17" s="201">
        <f>'Nacionalidad-Alojamiento(datos)'!L17</f>
        <v>-5.084745762711862E-2</v>
      </c>
      <c r="H17" s="201">
        <f>'Nacionalidad-Alojamiento(datos)'!N17</f>
        <v>-0.77777777777777779</v>
      </c>
    </row>
    <row r="18" spans="2:8">
      <c r="B18" s="96" t="str">
        <f>'Nacionalidad-Alojamiento(datos)'!B18</f>
        <v>Dinamarca</v>
      </c>
      <c r="C18" s="199">
        <f>'Nacionalidad-Alojamiento(datos)'!D18</f>
        <v>-0.13437500000000002</v>
      </c>
      <c r="D18" s="201">
        <f>'Nacionalidad-Alojamiento(datos)'!F18</f>
        <v>-0.13437500000000002</v>
      </c>
      <c r="E18" s="201">
        <f>'Nacionalidad-Alojamiento(datos)'!H18</f>
        <v>-0.19402985074626866</v>
      </c>
      <c r="F18" s="201">
        <f>'Nacionalidad-Alojamiento(datos)'!J18</f>
        <v>0.8</v>
      </c>
      <c r="G18" s="201">
        <f>'Nacionalidad-Alojamiento(datos)'!L18</f>
        <v>-0.471830985915493</v>
      </c>
      <c r="H18" s="201">
        <f>'Nacionalidad-Alojamiento(datos)'!N18</f>
        <v>-0.46341463414634143</v>
      </c>
    </row>
    <row r="19" spans="2:8">
      <c r="B19" s="96" t="str">
        <f>'Nacionalidad-Alojamiento(datos)'!B19</f>
        <v>Países del Este</v>
      </c>
      <c r="C19" s="199">
        <f>'Nacionalidad-Alojamiento(datos)'!D19</f>
        <v>0.16096866096866091</v>
      </c>
      <c r="D19" s="201">
        <f>'Nacionalidad-Alojamiento(datos)'!F19</f>
        <v>0.16096866096866091</v>
      </c>
      <c r="E19" s="201">
        <f>'Nacionalidad-Alojamiento(datos)'!H19</f>
        <v>2.3846153846153846</v>
      </c>
      <c r="F19" s="201">
        <f>'Nacionalidad-Alojamiento(datos)'!J19</f>
        <v>1.5333333333333332</v>
      </c>
      <c r="G19" s="201">
        <f>'Nacionalidad-Alojamiento(datos)'!L19</f>
        <v>-0.35323383084577109</v>
      </c>
      <c r="H19" s="201">
        <f>'Nacionalidad-Alojamiento(datos)'!N19</f>
        <v>0.25268817204301075</v>
      </c>
    </row>
    <row r="20" spans="2:8">
      <c r="B20" s="96" t="str">
        <f>'Nacionalidad-Alojamiento(datos)'!B20</f>
        <v>Rusia</v>
      </c>
      <c r="C20" s="199">
        <f>'Nacionalidad-Alojamiento(datos)'!D20</f>
        <v>0.86595174262734576</v>
      </c>
      <c r="D20" s="201">
        <f>'Nacionalidad-Alojamiento(datos)'!F20</f>
        <v>0.86595174262734576</v>
      </c>
      <c r="E20" s="201">
        <f>'Nacionalidad-Alojamiento(datos)'!H20</f>
        <v>7.473684210526315</v>
      </c>
      <c r="F20" s="201">
        <f>'Nacionalidad-Alojamiento(datos)'!J20</f>
        <v>2.4500000000000002</v>
      </c>
      <c r="G20" s="201">
        <f>'Nacionalidad-Alojamiento(datos)'!L20</f>
        <v>8.7912087912087822E-2</v>
      </c>
      <c r="H20" s="201">
        <f>'Nacionalidad-Alojamiento(datos)'!N20</f>
        <v>0.47619047619047628</v>
      </c>
    </row>
    <row r="21" spans="2:8">
      <c r="B21" s="96" t="str">
        <f>'Nacionalidad-Alojamiento(datos)'!B21</f>
        <v>Bélgica</v>
      </c>
      <c r="C21" s="199">
        <f>'Nacionalidad-Alojamiento(datos)'!D21</f>
        <v>0.27083333333333326</v>
      </c>
      <c r="D21" s="201">
        <f>'Nacionalidad-Alojamiento(datos)'!F21</f>
        <v>0.27083333333333326</v>
      </c>
      <c r="E21" s="201">
        <f>'Nacionalidad-Alojamiento(datos)'!H21</f>
        <v>-9.4890510948905105E-2</v>
      </c>
      <c r="F21" s="201">
        <f>'Nacionalidad-Alojamiento(datos)'!J21</f>
        <v>0.56565656565656575</v>
      </c>
      <c r="G21" s="201">
        <f>'Nacionalidad-Alojamiento(datos)'!L21</f>
        <v>0.64583333333333326</v>
      </c>
      <c r="H21" s="201">
        <f>'Nacionalidad-Alojamiento(datos)'!N21</f>
        <v>-1.9230769230769273E-2</v>
      </c>
    </row>
    <row r="22" spans="2:8">
      <c r="B22" s="96" t="str">
        <f>'Nacionalidad-Alojamiento(datos)'!B22</f>
        <v>Holanda</v>
      </c>
      <c r="C22" s="199">
        <f>'Nacionalidad-Alojamiento(datos)'!D22</f>
        <v>0.22337662337662345</v>
      </c>
      <c r="D22" s="201">
        <f>'Nacionalidad-Alojamiento(datos)'!F22</f>
        <v>0.22337662337662345</v>
      </c>
      <c r="E22" s="201">
        <f>'Nacionalidad-Alojamiento(datos)'!H22</f>
        <v>0.97368421052631571</v>
      </c>
      <c r="F22" s="201">
        <f>'Nacionalidad-Alojamiento(datos)'!J22</f>
        <v>1.9210526315789473</v>
      </c>
      <c r="G22" s="201">
        <f>'Nacionalidad-Alojamiento(datos)'!L22</f>
        <v>-0.12195121951219512</v>
      </c>
      <c r="H22" s="201">
        <f>'Nacionalidad-Alojamiento(datos)'!N22</f>
        <v>-0.54545454545454541</v>
      </c>
    </row>
    <row r="23" spans="2:8">
      <c r="B23" s="96" t="str">
        <f>'Nacionalidad-Alojamiento(datos)'!B23</f>
        <v>Suiza</v>
      </c>
      <c r="C23" s="199">
        <f>'Nacionalidad-Alojamiento(datos)'!D23</f>
        <v>0.41139240506329111</v>
      </c>
      <c r="D23" s="201">
        <f>'Nacionalidad-Alojamiento(datos)'!F23</f>
        <v>0.41139240506329111</v>
      </c>
      <c r="E23" s="201">
        <f>'Nacionalidad-Alojamiento(datos)'!H23</f>
        <v>2.2093023255813953</v>
      </c>
      <c r="F23" s="201">
        <f>'Nacionalidad-Alojamiento(datos)'!J23</f>
        <v>0.20353982300884965</v>
      </c>
      <c r="G23" s="201">
        <f>'Nacionalidad-Alojamiento(datos)'!L23</f>
        <v>-7.3529411764705621E-3</v>
      </c>
      <c r="H23" s="201">
        <f>'Nacionalidad-Alojamiento(datos)'!N23</f>
        <v>0.54166666666666674</v>
      </c>
    </row>
    <row r="24" spans="2:8">
      <c r="B24" s="96" t="str">
        <f>'Nacionalidad-Alojamiento(datos)'!B24</f>
        <v>Irlanda</v>
      </c>
      <c r="C24" s="199">
        <f>'Nacionalidad-Alojamiento(datos)'!D24</f>
        <v>4.4176706827309342E-2</v>
      </c>
      <c r="D24" s="201">
        <f>'Nacionalidad-Alojamiento(datos)'!F24</f>
        <v>4.4176706827309342E-2</v>
      </c>
      <c r="E24" s="201">
        <f>'Nacionalidad-Alojamiento(datos)'!H24</f>
        <v>0.33333333333333326</v>
      </c>
      <c r="F24" s="201">
        <f>'Nacionalidad-Alojamiento(datos)'!J24</f>
        <v>0.37037037037037046</v>
      </c>
      <c r="G24" s="201">
        <f>'Nacionalidad-Alojamiento(datos)'!L24</f>
        <v>-0.20408163265306123</v>
      </c>
      <c r="H24" s="201">
        <f>'Nacionalidad-Alojamiento(datos)'!N24</f>
        <v>-0.38709677419354838</v>
      </c>
    </row>
    <row r="25" spans="2:8">
      <c r="B25" s="96" t="str">
        <f>'Nacionalidad-Alojamiento(datos)'!B25</f>
        <v>Austria</v>
      </c>
      <c r="C25" s="199">
        <f>'Nacionalidad-Alojamiento(datos)'!D25</f>
        <v>0.21978021978021989</v>
      </c>
      <c r="D25" s="201">
        <f>'Nacionalidad-Alojamiento(datos)'!F25</f>
        <v>0.21978021978021989</v>
      </c>
      <c r="E25" s="201">
        <f>'Nacionalidad-Alojamiento(datos)'!H25</f>
        <v>0.78378378378378377</v>
      </c>
      <c r="F25" s="201">
        <f>'Nacionalidad-Alojamiento(datos)'!J25</f>
        <v>0.17999999999999994</v>
      </c>
      <c r="G25" s="201">
        <f>'Nacionalidad-Alojamiento(datos)'!L25</f>
        <v>-0.15942028985507251</v>
      </c>
      <c r="H25" s="201">
        <f>'Nacionalidad-Alojamiento(datos)'!N25</f>
        <v>0.5</v>
      </c>
    </row>
    <row r="26" spans="2:8">
      <c r="B26" s="96" t="str">
        <f>'Nacionalidad-Alojamiento(datos)'!B26</f>
        <v>Resto de Europa</v>
      </c>
      <c r="C26" s="199">
        <f>'Nacionalidad-Alojamiento(datos)'!D26</f>
        <v>1.5340364333652934E-2</v>
      </c>
      <c r="D26" s="201">
        <f>'Nacionalidad-Alojamiento(datos)'!F26</f>
        <v>1.5340364333652934E-2</v>
      </c>
      <c r="E26" s="201">
        <f>'Nacionalidad-Alojamiento(datos)'!H26</f>
        <v>0.12711864406779672</v>
      </c>
      <c r="F26" s="201">
        <f>'Nacionalidad-Alojamiento(datos)'!J26</f>
        <v>0.46453900709219864</v>
      </c>
      <c r="G26" s="201">
        <f>'Nacionalidad-Alojamiento(datos)'!L26</f>
        <v>-0.1768707482993197</v>
      </c>
      <c r="H26" s="201">
        <f>'Nacionalidad-Alojamiento(datos)'!N26</f>
        <v>-0.47272727272727277</v>
      </c>
    </row>
    <row r="27" spans="2:8">
      <c r="B27" s="96" t="str">
        <f>'Nacionalidad-Alojamiento(datos)'!B27</f>
        <v>Usa</v>
      </c>
      <c r="C27" s="199">
        <f>'Nacionalidad-Alojamiento(datos)'!D27</f>
        <v>0.28025477707006363</v>
      </c>
      <c r="D27" s="201">
        <f>'Nacionalidad-Alojamiento(datos)'!F27</f>
        <v>0.28025477707006363</v>
      </c>
      <c r="E27" s="201">
        <f>'Nacionalidad-Alojamiento(datos)'!H27</f>
        <v>0.23076923076923084</v>
      </c>
      <c r="F27" s="201">
        <f>'Nacionalidad-Alojamiento(datos)'!J27</f>
        <v>0.46820809248554918</v>
      </c>
      <c r="G27" s="201">
        <f>'Nacionalidad-Alojamiento(datos)'!L27</f>
        <v>7.8014184397163122E-2</v>
      </c>
      <c r="H27" s="201">
        <f>'Nacionalidad-Alojamiento(datos)'!N27</f>
        <v>0.5</v>
      </c>
    </row>
    <row r="28" spans="2:8">
      <c r="B28" s="96" t="str">
        <f>'Nacionalidad-Alojamiento(datos)'!B28</f>
        <v>Resto de América</v>
      </c>
      <c r="C28" s="199">
        <f>'Nacionalidad-Alojamiento(datos)'!D28</f>
        <v>0.41966101694915259</v>
      </c>
      <c r="D28" s="201">
        <f>'Nacionalidad-Alojamiento(datos)'!F28</f>
        <v>0.41966101694915259</v>
      </c>
      <c r="E28" s="201">
        <f>'Nacionalidad-Alojamiento(datos)'!H28</f>
        <v>1.0533333333333332</v>
      </c>
      <c r="F28" s="201">
        <f>'Nacionalidad-Alojamiento(datos)'!J28</f>
        <v>0.74127310061601648</v>
      </c>
      <c r="G28" s="201">
        <f>'Nacionalidad-Alojamiento(datos)'!L28</f>
        <v>-4.7008547008547064E-2</v>
      </c>
      <c r="H28" s="201">
        <f>'Nacionalidad-Alojamiento(datos)'!N28</f>
        <v>1.0047393364928912</v>
      </c>
    </row>
    <row r="29" spans="2:8">
      <c r="B29" s="96" t="str">
        <f>'Nacionalidad-Alojamiento(datos)'!B29</f>
        <v>Resto del Mundo</v>
      </c>
      <c r="C29" s="199">
        <f>'Nacionalidad-Alojamiento(datos)'!D29</f>
        <v>-7.3330219523587092E-2</v>
      </c>
      <c r="D29" s="201">
        <f>'Nacionalidad-Alojamiento(datos)'!F29</f>
        <v>-7.3330219523587092E-2</v>
      </c>
      <c r="E29" s="201">
        <f>'Nacionalidad-Alojamiento(datos)'!H29</f>
        <v>0.65172413793103456</v>
      </c>
      <c r="F29" s="201">
        <f>'Nacionalidad-Alojamiento(datos)'!J29</f>
        <v>-0.1823647294589178</v>
      </c>
      <c r="G29" s="201">
        <f>'Nacionalidad-Alojamiento(datos)'!L29</f>
        <v>-0.18968133535660092</v>
      </c>
      <c r="H29" s="201">
        <f>'Nacionalidad-Alojamiento(datos)'!N29</f>
        <v>-0.2010309278350515</v>
      </c>
    </row>
    <row r="30" spans="2:8">
      <c r="B30" s="208" t="str">
        <f>'Nacionalidad-Alojamiento(datos)'!B30</f>
        <v>Turismo extranjero</v>
      </c>
      <c r="C30" s="199">
        <f>'Nacionalidad-Alojamiento(datos)'!D30</f>
        <v>0.17566125014826239</v>
      </c>
      <c r="D30" s="201">
        <f>'Nacionalidad-Alojamiento(datos)'!F30</f>
        <v>0.17566125014826239</v>
      </c>
      <c r="E30" s="201">
        <f>'Nacionalidad-Alojamiento(datos)'!H30</f>
        <v>0.60814663951120163</v>
      </c>
      <c r="F30" s="201">
        <f>'Nacionalidad-Alojamiento(datos)'!J30</f>
        <v>0.38687523845860361</v>
      </c>
      <c r="G30" s="201">
        <f>'Nacionalidad-Alojamiento(datos)'!L30</f>
        <v>-9.7514077736574611E-2</v>
      </c>
      <c r="H30" s="201">
        <f>'Nacionalidad-Alojamiento(datos)'!N30</f>
        <v>8.0148619957537193E-2</v>
      </c>
    </row>
    <row r="31" spans="2:8">
      <c r="B31" s="205" t="s">
        <v>81</v>
      </c>
      <c r="C31" s="207">
        <f>'Nacionalidad-Alojamiento(datos)'!D31</f>
        <v>0.10702286834775876</v>
      </c>
      <c r="D31" s="207">
        <f>'Nacionalidad-Alojamiento(datos)'!F31</f>
        <v>0.10702286834775876</v>
      </c>
      <c r="E31" s="207">
        <f>'Nacionalidad-Alojamiento(datos)'!H31</f>
        <v>0.27656790748712745</v>
      </c>
      <c r="F31" s="207">
        <f>'Nacionalidad-Alojamiento(datos)'!J31</f>
        <v>0.18973005885934646</v>
      </c>
      <c r="G31" s="207">
        <f>'Nacionalidad-Alojamiento(datos)'!L31</f>
        <v>-8.810523988503205E-2</v>
      </c>
      <c r="H31" s="207">
        <f>'Nacionalidad-Alojamiento(datos)'!N31</f>
        <v>-5.804347826086953E-2</v>
      </c>
    </row>
    <row r="32" spans="2:8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70" t="s">
        <v>238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I semestre 2012 </v>
      </c>
      <c r="C6" s="360"/>
      <c r="D6" s="360"/>
      <c r="E6" s="360"/>
      <c r="F6" s="360"/>
      <c r="G6" s="360"/>
      <c r="H6" s="360"/>
    </row>
    <row r="7" spans="2:8" ht="14.2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 ht="14.25" customHeight="1">
      <c r="B9" s="96" t="str">
        <f>'Nacionalidad-Alojamiento(datos)'!B9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'Nacionalidad-Alojamiento(datos)'!E9/'Nacionalidad-Alojamiento(datos)'!C9</f>
        <v>1</v>
      </c>
      <c r="E9" s="201">
        <f>'Nacionalidad-Alojamiento(datos)'!G9/'Nacionalidad-Alojamiento(datos)'!C9</f>
        <v>0.38218624658489797</v>
      </c>
      <c r="F9" s="201">
        <f>'Nacionalidad-Alojamiento(datos)'!I9/'Nacionalidad-Alojamiento(datos)'!C9</f>
        <v>0.32027843980701043</v>
      </c>
      <c r="G9" s="201">
        <f>'Nacionalidad-Alojamiento(datos)'!K9/'Nacionalidad-Alojamiento(datos)'!C9</f>
        <v>0.26413997558565366</v>
      </c>
      <c r="H9" s="201">
        <f>'Nacionalidad-Alojamiento(datos)'!M9/'Nacionalidad-Alojamiento(datos)'!C9</f>
        <v>3.3395338022437944E-2</v>
      </c>
    </row>
    <row r="10" spans="2:8" ht="14.25" customHeight="1">
      <c r="B10" s="96" t="str">
        <f>'Nacionalidad-Alojamiento(datos)'!B10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'Nacionalidad-Alojamiento(datos)'!E10/'Nacionalidad-Alojamiento(datos)'!C10</f>
        <v>1</v>
      </c>
      <c r="E10" s="201">
        <f>'Nacionalidad-Alojamiento(datos)'!G10/'Nacionalidad-Alojamiento(datos)'!C10</f>
        <v>0.25407279029462737</v>
      </c>
      <c r="F10" s="201">
        <f>'Nacionalidad-Alojamiento(datos)'!I10/'Nacionalidad-Alojamiento(datos)'!C10</f>
        <v>0.32305025996533798</v>
      </c>
      <c r="G10" s="201">
        <f>'Nacionalidad-Alojamiento(datos)'!K10/'Nacionalidad-Alojamiento(datos)'!C10</f>
        <v>0.3195840554592721</v>
      </c>
      <c r="H10" s="201">
        <f>'Nacionalidad-Alojamiento(datos)'!M10/'Nacionalidad-Alojamiento(datos)'!C10</f>
        <v>0.10329289428076256</v>
      </c>
    </row>
    <row r="11" spans="2:8" ht="14.25" customHeight="1">
      <c r="B11" s="96" t="str">
        <f>'Nacionalidad-Alojamiento(datos)'!B11</f>
        <v>Reino Unido</v>
      </c>
      <c r="C11" s="199">
        <f>'Nacionalidad-Alojamiento(datos)'!C11/'Nacionalidad-Alojamiento(datos)'!C11</f>
        <v>1</v>
      </c>
      <c r="D11" s="201">
        <f>'Nacionalidad-Alojamiento(datos)'!E11/'Nacionalidad-Alojamiento(datos)'!C11</f>
        <v>1</v>
      </c>
      <c r="E11" s="201">
        <f>'Nacionalidad-Alojamiento(datos)'!G11/'Nacionalidad-Alojamiento(datos)'!C11</f>
        <v>0.25573260785075785</v>
      </c>
      <c r="F11" s="201">
        <f>'Nacionalidad-Alojamiento(datos)'!I11/'Nacionalidad-Alojamiento(datos)'!C11</f>
        <v>0.43218033424018654</v>
      </c>
      <c r="G11" s="201">
        <f>'Nacionalidad-Alojamiento(datos)'!K11/'Nacionalidad-Alojamiento(datos)'!C11</f>
        <v>0.27205596579867858</v>
      </c>
      <c r="H11" s="201">
        <f>'Nacionalidad-Alojamiento(datos)'!M11/'Nacionalidad-Alojamiento(datos)'!C11</f>
        <v>4.003109211037699E-2</v>
      </c>
    </row>
    <row r="12" spans="2:8" ht="14.25" customHeight="1">
      <c r="B12" s="96" t="str">
        <f>'Nacionalidad-Alojamiento(datos)'!B12</f>
        <v>Italia</v>
      </c>
      <c r="C12" s="199">
        <f>'Nacionalidad-Alojamiento(datos)'!C12/'Nacionalidad-Alojamiento(datos)'!C12</f>
        <v>1</v>
      </c>
      <c r="D12" s="201">
        <f>'Nacionalidad-Alojamiento(datos)'!E12/'Nacionalidad-Alojamiento(datos)'!C12</f>
        <v>1</v>
      </c>
      <c r="E12" s="201">
        <f>'Nacionalidad-Alojamiento(datos)'!G12/'Nacionalidad-Alojamiento(datos)'!C12</f>
        <v>0.14864864864864866</v>
      </c>
      <c r="F12" s="201">
        <f>'Nacionalidad-Alojamiento(datos)'!I12/'Nacionalidad-Alojamiento(datos)'!C12</f>
        <v>0.36642411642411643</v>
      </c>
      <c r="G12" s="201">
        <f>'Nacionalidad-Alojamiento(datos)'!K12/'Nacionalidad-Alojamiento(datos)'!C12</f>
        <v>0.37474012474012475</v>
      </c>
      <c r="H12" s="201">
        <f>'Nacionalidad-Alojamiento(datos)'!M12/'Nacionalidad-Alojamiento(datos)'!C12</f>
        <v>0.11018711018711019</v>
      </c>
    </row>
    <row r="13" spans="2:8" ht="14.25" customHeight="1">
      <c r="B13" s="96" t="str">
        <f>'Nacionalidad-Alojamiento(datos)'!B13</f>
        <v>Francia</v>
      </c>
      <c r="C13" s="199">
        <f>'Nacionalidad-Alojamiento(datos)'!C13/'Nacionalidad-Alojamiento(datos)'!C13</f>
        <v>1</v>
      </c>
      <c r="D13" s="201">
        <f>'Nacionalidad-Alojamiento(datos)'!E13/'Nacionalidad-Alojamiento(datos)'!C13</f>
        <v>1</v>
      </c>
      <c r="E13" s="201">
        <f>'Nacionalidad-Alojamiento(datos)'!G13/'Nacionalidad-Alojamiento(datos)'!C13</f>
        <v>0.18634259259259259</v>
      </c>
      <c r="F13" s="201">
        <f>'Nacionalidad-Alojamiento(datos)'!I13/'Nacionalidad-Alojamiento(datos)'!C13</f>
        <v>0.2986111111111111</v>
      </c>
      <c r="G13" s="201">
        <f>'Nacionalidad-Alojamiento(datos)'!K13/'Nacionalidad-Alojamiento(datos)'!C13</f>
        <v>0.33796296296296297</v>
      </c>
      <c r="H13" s="201">
        <f>'Nacionalidad-Alojamiento(datos)'!M13/'Nacionalidad-Alojamiento(datos)'!C13</f>
        <v>0.17708333333333334</v>
      </c>
    </row>
    <row r="14" spans="2:8" ht="14.25" customHeight="1">
      <c r="B14" s="96" t="str">
        <f>'Nacionalidad-Alojamiento(datos)'!B14</f>
        <v>Países Nórdicos</v>
      </c>
      <c r="C14" s="199">
        <f>'Nacionalidad-Alojamiento(datos)'!C14/'Nacionalidad-Alojamiento(datos)'!C14</f>
        <v>1</v>
      </c>
      <c r="D14" s="201">
        <f>'Nacionalidad-Alojamiento(datos)'!E14/'Nacionalidad-Alojamiento(datos)'!C14</f>
        <v>1</v>
      </c>
      <c r="E14" s="201">
        <f>'Nacionalidad-Alojamiento(datos)'!G14/'Nacionalidad-Alojamiento(datos)'!C14</f>
        <v>0.116751269035533</v>
      </c>
      <c r="F14" s="201">
        <f>'Nacionalidad-Alojamiento(datos)'!I14/'Nacionalidad-Alojamiento(datos)'!C14</f>
        <v>0.44733502538071068</v>
      </c>
      <c r="G14" s="201">
        <f>'Nacionalidad-Alojamiento(datos)'!K14/'Nacionalidad-Alojamiento(datos)'!C14</f>
        <v>0.40545685279187815</v>
      </c>
      <c r="H14" s="201">
        <f>'Nacionalidad-Alojamiento(datos)'!M14/'Nacionalidad-Alojamiento(datos)'!C14</f>
        <v>3.0456852791878174E-2</v>
      </c>
    </row>
    <row r="15" spans="2:8" ht="14.25" customHeight="1">
      <c r="B15" s="96" t="str">
        <f>'Nacionalidad-Alojamiento(datos)'!B15</f>
        <v>Finlandia</v>
      </c>
      <c r="C15" s="199">
        <f>'Nacionalidad-Alojamiento(datos)'!C15/'Nacionalidad-Alojamiento(datos)'!C15</f>
        <v>1</v>
      </c>
      <c r="D15" s="201">
        <f>'Nacionalidad-Alojamiento(datos)'!E15/'Nacionalidad-Alojamiento(datos)'!C15</f>
        <v>1</v>
      </c>
      <c r="E15" s="201">
        <f>'Nacionalidad-Alojamiento(datos)'!G15/'Nacionalidad-Alojamiento(datos)'!C15</f>
        <v>5.7654075546719682E-2</v>
      </c>
      <c r="F15" s="201">
        <f>'Nacionalidad-Alojamiento(datos)'!I15/'Nacionalidad-Alojamiento(datos)'!C15</f>
        <v>0.45129224652087474</v>
      </c>
      <c r="G15" s="201">
        <f>'Nacionalidad-Alojamiento(datos)'!K15/'Nacionalidad-Alojamiento(datos)'!C15</f>
        <v>0.47316103379721669</v>
      </c>
      <c r="H15" s="201">
        <f>'Nacionalidad-Alojamiento(datos)'!M15/'Nacionalidad-Alojamiento(datos)'!C15</f>
        <v>1.7892644135188866E-2</v>
      </c>
    </row>
    <row r="16" spans="2:8" ht="14.25" customHeight="1">
      <c r="B16" s="96" t="str">
        <f>'Nacionalidad-Alojamiento(datos)'!B16</f>
        <v>Suecia</v>
      </c>
      <c r="C16" s="199">
        <f>'Nacionalidad-Alojamiento(datos)'!C16/'Nacionalidad-Alojamiento(datos)'!C16</f>
        <v>1</v>
      </c>
      <c r="D16" s="201">
        <f>'Nacionalidad-Alojamiento(datos)'!E16/'Nacionalidad-Alojamiento(datos)'!C16</f>
        <v>1</v>
      </c>
      <c r="E16" s="201">
        <f>'Nacionalidad-Alojamiento(datos)'!G16/'Nacionalidad-Alojamiento(datos)'!C16</f>
        <v>0.10855949895615867</v>
      </c>
      <c r="F16" s="201">
        <f>'Nacionalidad-Alojamiento(datos)'!I16/'Nacionalidad-Alojamiento(datos)'!C16</f>
        <v>0.41753653444676408</v>
      </c>
      <c r="G16" s="201">
        <f>'Nacionalidad-Alojamiento(datos)'!K16/'Nacionalidad-Alojamiento(datos)'!C16</f>
        <v>0.44676409185803756</v>
      </c>
      <c r="H16" s="201">
        <f>'Nacionalidad-Alojamiento(datos)'!M16/'Nacionalidad-Alojamiento(datos)'!C16</f>
        <v>2.7139874739039668E-2</v>
      </c>
    </row>
    <row r="17" spans="2:8" ht="14.25" customHeight="1">
      <c r="B17" s="96" t="str">
        <f>'Nacionalidad-Alojamiento(datos)'!B17</f>
        <v>Noruega</v>
      </c>
      <c r="C17" s="199">
        <f>'Nacionalidad-Alojamiento(datos)'!C17/'Nacionalidad-Alojamiento(datos)'!C17</f>
        <v>1</v>
      </c>
      <c r="D17" s="201">
        <f>'Nacionalidad-Alojamiento(datos)'!E17/'Nacionalidad-Alojamiento(datos)'!C17</f>
        <v>1</v>
      </c>
      <c r="E17" s="201">
        <f>'Nacionalidad-Alojamiento(datos)'!G17/'Nacionalidad-Alojamiento(datos)'!C17</f>
        <v>0.15457413249211358</v>
      </c>
      <c r="F17" s="201">
        <f>'Nacionalidad-Alojamiento(datos)'!I17/'Nacionalidad-Alojamiento(datos)'!C17</f>
        <v>0.47949526813880128</v>
      </c>
      <c r="G17" s="201">
        <f>'Nacionalidad-Alojamiento(datos)'!K17/'Nacionalidad-Alojamiento(datos)'!C17</f>
        <v>0.35331230283911674</v>
      </c>
      <c r="H17" s="201">
        <f>'Nacionalidad-Alojamiento(datos)'!M17/'Nacionalidad-Alojamiento(datos)'!C17</f>
        <v>1.2618296529968454E-2</v>
      </c>
    </row>
    <row r="18" spans="2:8" ht="14.25" customHeight="1">
      <c r="B18" s="96" t="str">
        <f>'Nacionalidad-Alojamiento(datos)'!B18</f>
        <v>Dinamarca</v>
      </c>
      <c r="C18" s="199">
        <f>'Nacionalidad-Alojamiento(datos)'!C18/'Nacionalidad-Alojamiento(datos)'!C18</f>
        <v>1</v>
      </c>
      <c r="D18" s="201">
        <f>'Nacionalidad-Alojamiento(datos)'!E18/'Nacionalidad-Alojamiento(datos)'!C18</f>
        <v>1</v>
      </c>
      <c r="E18" s="201">
        <f>'Nacionalidad-Alojamiento(datos)'!G18/'Nacionalidad-Alojamiento(datos)'!C18</f>
        <v>0.19494584837545126</v>
      </c>
      <c r="F18" s="201">
        <f>'Nacionalidad-Alojamiento(datos)'!I18/'Nacionalidad-Alojamiento(datos)'!C18</f>
        <v>0.45487364620938631</v>
      </c>
      <c r="G18" s="201">
        <f>'Nacionalidad-Alojamiento(datos)'!K18/'Nacionalidad-Alojamiento(datos)'!C18</f>
        <v>0.27075812274368233</v>
      </c>
      <c r="H18" s="201">
        <f>'Nacionalidad-Alojamiento(datos)'!M18/'Nacionalidad-Alojamiento(datos)'!C18</f>
        <v>7.9422382671480149E-2</v>
      </c>
    </row>
    <row r="19" spans="2:8" ht="14.25" customHeight="1">
      <c r="B19" s="96" t="str">
        <f>'Nacionalidad-Alojamiento(datos)'!B19</f>
        <v>Países del Este</v>
      </c>
      <c r="C19" s="199">
        <f>'Nacionalidad-Alojamiento(datos)'!C19/'Nacionalidad-Alojamiento(datos)'!C19</f>
        <v>1</v>
      </c>
      <c r="D19" s="201">
        <f>'Nacionalidad-Alojamiento(datos)'!E19/'Nacionalidad-Alojamiento(datos)'!C19</f>
        <v>1</v>
      </c>
      <c r="E19" s="201">
        <f>'Nacionalidad-Alojamiento(datos)'!G19/'Nacionalidad-Alojamiento(datos)'!C19</f>
        <v>0.16196319018404909</v>
      </c>
      <c r="F19" s="201">
        <f>'Nacionalidad-Alojamiento(datos)'!I19/'Nacionalidad-Alojamiento(datos)'!C19</f>
        <v>0.23312883435582821</v>
      </c>
      <c r="G19" s="201">
        <f>'Nacionalidad-Alojamiento(datos)'!K19/'Nacionalidad-Alojamiento(datos)'!C19</f>
        <v>0.31901840490797545</v>
      </c>
      <c r="H19" s="201">
        <f>'Nacionalidad-Alojamiento(datos)'!M19/'Nacionalidad-Alojamiento(datos)'!C19</f>
        <v>0.28588957055214725</v>
      </c>
    </row>
    <row r="20" spans="2:8" ht="14.25" customHeight="1">
      <c r="B20" s="96" t="str">
        <f>'Nacionalidad-Alojamiento(datos)'!B20</f>
        <v>Rusia</v>
      </c>
      <c r="C20" s="199">
        <f>'Nacionalidad-Alojamiento(datos)'!C20/'Nacionalidad-Alojamiento(datos)'!C20</f>
        <v>1</v>
      </c>
      <c r="D20" s="201">
        <f>'Nacionalidad-Alojamiento(datos)'!E20/'Nacionalidad-Alojamiento(datos)'!C20</f>
        <v>1</v>
      </c>
      <c r="E20" s="201">
        <f>'Nacionalidad-Alojamiento(datos)'!G20/'Nacionalidad-Alojamiento(datos)'!C20</f>
        <v>0.23132183908045978</v>
      </c>
      <c r="F20" s="201">
        <f>'Nacionalidad-Alojamiento(datos)'!I20/'Nacionalidad-Alojamiento(datos)'!C20</f>
        <v>0.29741379310344829</v>
      </c>
      <c r="G20" s="201">
        <f>'Nacionalidad-Alojamiento(datos)'!K20/'Nacionalidad-Alojamiento(datos)'!C20</f>
        <v>0.42672413793103448</v>
      </c>
      <c r="H20" s="201">
        <f>'Nacionalidad-Alojamiento(datos)'!M20/'Nacionalidad-Alojamiento(datos)'!C20</f>
        <v>4.4540229885057472E-2</v>
      </c>
    </row>
    <row r="21" spans="2:8" ht="14.25" customHeight="1">
      <c r="B21" s="96" t="str">
        <f>'Nacionalidad-Alojamiento(datos)'!B21</f>
        <v>Bélgica</v>
      </c>
      <c r="C21" s="199">
        <f>'Nacionalidad-Alojamiento(datos)'!C21/'Nacionalidad-Alojamiento(datos)'!C21</f>
        <v>1</v>
      </c>
      <c r="D21" s="201">
        <f>'Nacionalidad-Alojamiento(datos)'!E21/'Nacionalidad-Alojamiento(datos)'!C21</f>
        <v>1</v>
      </c>
      <c r="E21" s="201">
        <f>'Nacionalidad-Alojamiento(datos)'!G21/'Nacionalidad-Alojamiento(datos)'!C21</f>
        <v>0.25409836065573771</v>
      </c>
      <c r="F21" s="201">
        <f>'Nacionalidad-Alojamiento(datos)'!I21/'Nacionalidad-Alojamiento(datos)'!C21</f>
        <v>0.31762295081967212</v>
      </c>
      <c r="G21" s="201">
        <f>'Nacionalidad-Alojamiento(datos)'!K21/'Nacionalidad-Alojamiento(datos)'!C21</f>
        <v>0.32377049180327871</v>
      </c>
      <c r="H21" s="201">
        <f>'Nacionalidad-Alojamiento(datos)'!M21/'Nacionalidad-Alojamiento(datos)'!C21</f>
        <v>0.10450819672131148</v>
      </c>
    </row>
    <row r="22" spans="2:8" ht="14.25" customHeight="1">
      <c r="B22" s="96" t="str">
        <f>'Nacionalidad-Alojamiento(datos)'!B22</f>
        <v>Holanda</v>
      </c>
      <c r="C22" s="199">
        <f>'Nacionalidad-Alojamiento(datos)'!C22/'Nacionalidad-Alojamiento(datos)'!C22</f>
        <v>1</v>
      </c>
      <c r="D22" s="201">
        <f>'Nacionalidad-Alojamiento(datos)'!E22/'Nacionalidad-Alojamiento(datos)'!C22</f>
        <v>1</v>
      </c>
      <c r="E22" s="201">
        <f>'Nacionalidad-Alojamiento(datos)'!G22/'Nacionalidad-Alojamiento(datos)'!C22</f>
        <v>0.31847133757961782</v>
      </c>
      <c r="F22" s="201">
        <f>'Nacionalidad-Alojamiento(datos)'!I22/'Nacionalidad-Alojamiento(datos)'!C22</f>
        <v>0.2356687898089172</v>
      </c>
      <c r="G22" s="201">
        <f>'Nacionalidad-Alojamiento(datos)'!K22/'Nacionalidad-Alojamiento(datos)'!C22</f>
        <v>0.38216560509554143</v>
      </c>
      <c r="H22" s="201">
        <f>'Nacionalidad-Alojamiento(datos)'!M22/'Nacionalidad-Alojamiento(datos)'!C22</f>
        <v>6.3694267515923567E-2</v>
      </c>
    </row>
    <row r="23" spans="2:8" ht="14.25" customHeight="1">
      <c r="B23" s="96" t="str">
        <f>'Nacionalidad-Alojamiento(datos)'!B23</f>
        <v>Suiza</v>
      </c>
      <c r="C23" s="199">
        <f>'Nacionalidad-Alojamiento(datos)'!C23/'Nacionalidad-Alojamiento(datos)'!C23</f>
        <v>1</v>
      </c>
      <c r="D23" s="201">
        <f>'Nacionalidad-Alojamiento(datos)'!E23/'Nacionalidad-Alojamiento(datos)'!C23</f>
        <v>1</v>
      </c>
      <c r="E23" s="201">
        <f>'Nacionalidad-Alojamiento(datos)'!G23/'Nacionalidad-Alojamiento(datos)'!C23</f>
        <v>0.3094170403587444</v>
      </c>
      <c r="F23" s="201">
        <f>'Nacionalidad-Alojamiento(datos)'!I23/'Nacionalidad-Alojamiento(datos)'!C23</f>
        <v>0.30493273542600896</v>
      </c>
      <c r="G23" s="201">
        <f>'Nacionalidad-Alojamiento(datos)'!K23/'Nacionalidad-Alojamiento(datos)'!C23</f>
        <v>0.30269058295964124</v>
      </c>
      <c r="H23" s="201">
        <f>'Nacionalidad-Alojamiento(datos)'!M23/'Nacionalidad-Alojamiento(datos)'!C23</f>
        <v>8.2959641255605385E-2</v>
      </c>
    </row>
    <row r="24" spans="2:8" ht="14.25" customHeight="1">
      <c r="B24" s="96" t="str">
        <f>'Nacionalidad-Alojamiento(datos)'!B24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'Nacionalidad-Alojamiento(datos)'!E24/'Nacionalidad-Alojamiento(datos)'!C24</f>
        <v>1</v>
      </c>
      <c r="E24" s="201">
        <f>'Nacionalidad-Alojamiento(datos)'!G24/'Nacionalidad-Alojamiento(datos)'!C24</f>
        <v>0.2</v>
      </c>
      <c r="F24" s="201">
        <f>'Nacionalidad-Alojamiento(datos)'!I24/'Nacionalidad-Alojamiento(datos)'!C24</f>
        <v>0.42692307692307691</v>
      </c>
      <c r="G24" s="201">
        <f>'Nacionalidad-Alojamiento(datos)'!K24/'Nacionalidad-Alojamiento(datos)'!C24</f>
        <v>0.3</v>
      </c>
      <c r="H24" s="201">
        <f>'Nacionalidad-Alojamiento(datos)'!M24/'Nacionalidad-Alojamiento(datos)'!C24</f>
        <v>7.3076923076923081E-2</v>
      </c>
    </row>
    <row r="25" spans="2:8" ht="14.25" customHeight="1">
      <c r="B25" s="96" t="str">
        <f>'Nacionalidad-Alojamiento(datos)'!B25</f>
        <v>Austria</v>
      </c>
      <c r="C25" s="199">
        <f>'Nacionalidad-Alojamiento(datos)'!C25/'Nacionalidad-Alojamiento(datos)'!C25</f>
        <v>1</v>
      </c>
      <c r="D25" s="201">
        <f>'Nacionalidad-Alojamiento(datos)'!E25/'Nacionalidad-Alojamiento(datos)'!C25</f>
        <v>1</v>
      </c>
      <c r="E25" s="201">
        <f>'Nacionalidad-Alojamiento(datos)'!G25/'Nacionalidad-Alojamiento(datos)'!C25</f>
        <v>0.29729729729729731</v>
      </c>
      <c r="F25" s="201">
        <f>'Nacionalidad-Alojamiento(datos)'!I25/'Nacionalidad-Alojamiento(datos)'!C25</f>
        <v>0.26576576576576577</v>
      </c>
      <c r="G25" s="201">
        <f>'Nacionalidad-Alojamiento(datos)'!K25/'Nacionalidad-Alojamiento(datos)'!C25</f>
        <v>0.26126126126126126</v>
      </c>
      <c r="H25" s="201">
        <f>'Nacionalidad-Alojamiento(datos)'!M25/'Nacionalidad-Alojamiento(datos)'!C25</f>
        <v>0.17567567567567569</v>
      </c>
    </row>
    <row r="26" spans="2:8" ht="14.25" customHeight="1">
      <c r="B26" s="96" t="str">
        <f>'Nacionalidad-Alojamiento(datos)'!B26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'Nacionalidad-Alojamiento(datos)'!E26/'Nacionalidad-Alojamiento(datos)'!C26</f>
        <v>1</v>
      </c>
      <c r="E26" s="201">
        <f>'Nacionalidad-Alojamiento(datos)'!G26/'Nacionalidad-Alojamiento(datos)'!C26</f>
        <v>0.12559017941454201</v>
      </c>
      <c r="F26" s="201">
        <f>'Nacionalidad-Alojamiento(datos)'!I26/'Nacionalidad-Alojamiento(datos)'!C26</f>
        <v>0.38999055712936731</v>
      </c>
      <c r="G26" s="201">
        <f>'Nacionalidad-Alojamiento(datos)'!K26/'Nacionalidad-Alojamiento(datos)'!C26</f>
        <v>0.45703493862134087</v>
      </c>
      <c r="H26" s="201">
        <f>'Nacionalidad-Alojamiento(datos)'!M26/'Nacionalidad-Alojamiento(datos)'!C26</f>
        <v>2.7384324834749764E-2</v>
      </c>
    </row>
    <row r="27" spans="2:8" ht="14.25" customHeight="1">
      <c r="B27" s="96" t="str">
        <f>'Nacionalidad-Alojamiento(datos)'!B27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'Nacionalidad-Alojamiento(datos)'!E27/'Nacionalidad-Alojamiento(datos)'!C27</f>
        <v>1</v>
      </c>
      <c r="E27" s="201">
        <f>'Nacionalidad-Alojamiento(datos)'!G27/'Nacionalidad-Alojamiento(datos)'!C27</f>
        <v>0.29187396351575456</v>
      </c>
      <c r="F27" s="201">
        <f>'Nacionalidad-Alojamiento(datos)'!I27/'Nacionalidad-Alojamiento(datos)'!C27</f>
        <v>0.42122719734660036</v>
      </c>
      <c r="G27" s="201">
        <f>'Nacionalidad-Alojamiento(datos)'!K27/'Nacionalidad-Alojamiento(datos)'!C27</f>
        <v>0.25207296849087896</v>
      </c>
      <c r="H27" s="201">
        <f>'Nacionalidad-Alojamiento(datos)'!M27/'Nacionalidad-Alojamiento(datos)'!C27</f>
        <v>3.482587064676617E-2</v>
      </c>
    </row>
    <row r="28" spans="2:8" ht="14.25" customHeight="1">
      <c r="B28" s="96" t="str">
        <f>'Nacionalidad-Alojamiento(datos)'!B28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'Nacionalidad-Alojamiento(datos)'!E28/'Nacionalidad-Alojamiento(datos)'!C28</f>
        <v>1</v>
      </c>
      <c r="E28" s="201">
        <f>'Nacionalidad-Alojamiento(datos)'!G28/'Nacionalidad-Alojamiento(datos)'!C28</f>
        <v>7.3543457497612222E-2</v>
      </c>
      <c r="F28" s="201">
        <f>'Nacionalidad-Alojamiento(datos)'!I28/'Nacionalidad-Alojamiento(datos)'!C28</f>
        <v>0.40496657115568291</v>
      </c>
      <c r="G28" s="201">
        <f>'Nacionalidad-Alojamiento(datos)'!K28/'Nacionalidad-Alojamiento(datos)'!C28</f>
        <v>0.31948424068767911</v>
      </c>
      <c r="H28" s="201">
        <f>'Nacionalidad-Alojamiento(datos)'!M28/'Nacionalidad-Alojamiento(datos)'!C28</f>
        <v>0.2020057306590258</v>
      </c>
    </row>
    <row r="29" spans="2:8" ht="14.25" customHeight="1">
      <c r="B29" s="96" t="str">
        <f>'Nacionalidad-Alojamiento(datos)'!B29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'Nacionalidad-Alojamiento(datos)'!E29/'Nacionalidad-Alojamiento(datos)'!C29</f>
        <v>1</v>
      </c>
      <c r="E29" s="201">
        <f>'Nacionalidad-Alojamiento(datos)'!G29/'Nacionalidad-Alojamiento(datos)'!C29</f>
        <v>0.24143145161290322</v>
      </c>
      <c r="F29" s="201">
        <f>'Nacionalidad-Alojamiento(datos)'!I29/'Nacionalidad-Alojamiento(datos)'!C29</f>
        <v>0.41129032258064518</v>
      </c>
      <c r="G29" s="201">
        <f>'Nacionalidad-Alojamiento(datos)'!K29/'Nacionalidad-Alojamiento(datos)'!C29</f>
        <v>0.26915322580645162</v>
      </c>
      <c r="H29" s="201">
        <f>'Nacionalidad-Alojamiento(datos)'!M29/'Nacionalidad-Alojamiento(datos)'!C29</f>
        <v>7.8125E-2</v>
      </c>
    </row>
    <row r="30" spans="2:8" ht="14.25" customHeight="1">
      <c r="B30" s="208" t="str">
        <f>'Nacionalidad-Alojamiento(datos)'!B30</f>
        <v>Turismo extranjero</v>
      </c>
      <c r="C30" s="204">
        <f>'Nacionalidad-Alojamiento(datos)'!C30/'Nacionalidad-Alojamiento(datos)'!C30</f>
        <v>1</v>
      </c>
      <c r="D30" s="204">
        <f>'Nacionalidad-Alojamiento(datos)'!E30/'Nacionalidad-Alojamiento(datos)'!C30</f>
        <v>1</v>
      </c>
      <c r="E30" s="204">
        <f>'Nacionalidad-Alojamiento(datos)'!G30/'Nacionalidad-Alojamiento(datos)'!C30</f>
        <v>0.19915254237288135</v>
      </c>
      <c r="F30" s="204">
        <f>'Nacionalidad-Alojamiento(datos)'!I30/'Nacionalidad-Alojamiento(datos)'!C30</f>
        <v>0.36672719935431802</v>
      </c>
      <c r="G30" s="204">
        <f>'Nacionalidad-Alojamiento(datos)'!K30/'Nacionalidad-Alojamiento(datos)'!C30</f>
        <v>0.33146690879741725</v>
      </c>
      <c r="H30" s="204">
        <f>'Nacionalidad-Alojamiento(datos)'!M30/'Nacionalidad-Alojamiento(datos)'!C30</f>
        <v>0.10265334947538338</v>
      </c>
    </row>
    <row r="31" spans="2:8" ht="14.25" customHeight="1">
      <c r="B31" s="205" t="s">
        <v>81</v>
      </c>
      <c r="C31" s="207">
        <f>'Nacionalidad-Alojamiento(datos)'!C31/'Nacionalidad-Alojamiento(datos)'!C31</f>
        <v>1</v>
      </c>
      <c r="D31" s="207">
        <f>'Nacionalidad-Alojamiento(datos)'!E31/'Nacionalidad-Alojamiento(datos)'!C31</f>
        <v>1</v>
      </c>
      <c r="E31" s="207">
        <f>'Nacionalidad-Alojamiento(datos)'!G31/'Nacionalidad-Alojamiento(datos)'!C31</f>
        <v>0.34124960512658514</v>
      </c>
      <c r="F31" s="207">
        <f>'Nacionalidad-Alojamiento(datos)'!I31/'Nacionalidad-Alojamiento(datos)'!C31</f>
        <v>0.33066699760819529</v>
      </c>
      <c r="G31" s="207">
        <f>'Nacionalidad-Alojamiento(datos)'!K31/'Nacionalidad-Alojamiento(datos)'!C31</f>
        <v>0.27919806850489642</v>
      </c>
      <c r="H31" s="207">
        <f>'Nacionalidad-Alojamiento(datos)'!M31/'Nacionalidad-Alojamiento(datos)'!C31</f>
        <v>4.8885328760323123E-2</v>
      </c>
    </row>
    <row r="32" spans="2:8" ht="14.2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140625" style="197" customWidth="1"/>
    <col min="3" max="3" width="8.7109375" style="197" customWidth="1"/>
    <col min="4" max="4" width="10.85546875" style="197" customWidth="1"/>
    <col min="5" max="5" width="12.5703125" style="197" customWidth="1"/>
    <col min="6" max="8" width="9.7109375" style="197" bestFit="1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0" t="s">
        <v>239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I semestre 2012 </v>
      </c>
      <c r="C6" s="360"/>
      <c r="D6" s="360"/>
      <c r="E6" s="360"/>
      <c r="F6" s="360"/>
      <c r="G6" s="360"/>
      <c r="H6" s="360"/>
    </row>
    <row r="7" spans="2:8" ht="1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240</v>
      </c>
      <c r="F8" s="102" t="s">
        <v>234</v>
      </c>
      <c r="G8" s="102" t="s">
        <v>235</v>
      </c>
      <c r="H8" s="102" t="s">
        <v>236</v>
      </c>
    </row>
    <row r="9" spans="2:8" ht="15" customHeight="1">
      <c r="B9" s="96" t="str">
        <f>'Nacionalidad-Alojamiento(datos)'!B9</f>
        <v>España</v>
      </c>
      <c r="C9" s="209">
        <f>'Nacionalidad-Alojamiento(datos)'!C9/'Nacionalidad-Alojamiento(datos)'!$C$31</f>
        <v>0.77634369782029877</v>
      </c>
      <c r="D9" s="210">
        <f>'Nacionalidad-Alojamiento(datos)'!E9/'Nacionalidad-Alojamiento(datos)'!$E$31</f>
        <v>0.77634369782029877</v>
      </c>
      <c r="E9" s="210">
        <f>'Nacionalidad-Alojamiento(datos)'!G9/'Nacionalidad-Alojamiento(datos)'!$G$31</f>
        <v>0.86947465864383244</v>
      </c>
      <c r="F9" s="210">
        <f>'Nacionalidad-Alojamiento(datos)'!I9/'Nacionalidad-Alojamiento(datos)'!$I$31</f>
        <v>0.75195332491726086</v>
      </c>
      <c r="G9" s="210">
        <f>'Nacionalidad-Alojamiento(datos)'!K9/'Nacionalidad-Alojamiento(datos)'!$K$31</f>
        <v>0.73447286539782597</v>
      </c>
      <c r="H9" s="210">
        <f>'Nacionalidad-Alojamiento(datos)'!M9/'Nacionalidad-Alojamiento(datos)'!$M$31</f>
        <v>0.53034848834525727</v>
      </c>
    </row>
    <row r="10" spans="2:8" ht="15" customHeight="1">
      <c r="B10" s="96" t="str">
        <f>'Nacionalidad-Alojamiento(datos)'!B10</f>
        <v>Alemania</v>
      </c>
      <c r="C10" s="209">
        <f>'Nacionalidad-Alojamiento(datos)'!C10/'Nacionalidad-Alojamiento(datos)'!$C$31</f>
        <v>3.2548851482467618E-2</v>
      </c>
      <c r="D10" s="210">
        <f>'Nacionalidad-Alojamiento(datos)'!E10/'Nacionalidad-Alojamiento(datos)'!$E$31</f>
        <v>3.2548851482467618E-2</v>
      </c>
      <c r="E10" s="210">
        <f>'Nacionalidad-Alojamiento(datos)'!G10/'Nacionalidad-Alojamiento(datos)'!$G$31</f>
        <v>2.423380831156809E-2</v>
      </c>
      <c r="F10" s="210">
        <f>'Nacionalidad-Alojamiento(datos)'!I10/'Nacionalidad-Alojamiento(datos)'!$I$31</f>
        <v>3.179910607663175E-2</v>
      </c>
      <c r="G10" s="210">
        <f>'Nacionalidad-Alojamiento(datos)'!K10/'Nacionalidad-Alojamiento(datos)'!$K$31</f>
        <v>3.7257041257526165E-2</v>
      </c>
      <c r="H10" s="210">
        <f>'Nacionalidad-Alojamiento(datos)'!M10/'Nacionalidad-Alojamiento(datos)'!$M$31</f>
        <v>6.8774521117009005E-2</v>
      </c>
    </row>
    <row r="11" spans="2:8" ht="15" customHeight="1">
      <c r="B11" s="96" t="str">
        <f>'Nacionalidad-Alojamiento(datos)'!B11</f>
        <v>Reino Unido</v>
      </c>
      <c r="C11" s="209">
        <f>'Nacionalidad-Alojamiento(datos)'!C11/'Nacionalidad-Alojamiento(datos)'!$C$31</f>
        <v>2.9028837041382732E-2</v>
      </c>
      <c r="D11" s="210">
        <f>'Nacionalidad-Alojamiento(datos)'!E11/'Nacionalidad-Alojamiento(datos)'!$E$31</f>
        <v>2.9028837041382732E-2</v>
      </c>
      <c r="E11" s="210">
        <f>'Nacionalidad-Alojamiento(datos)'!G11/'Nacionalidad-Alojamiento(datos)'!$G$31</f>
        <v>2.1754223559361258E-2</v>
      </c>
      <c r="F11" s="210">
        <f>'Nacionalidad-Alojamiento(datos)'!I11/'Nacionalidad-Alojamiento(datos)'!$I$31</f>
        <v>3.7940564331775221E-2</v>
      </c>
      <c r="G11" s="210">
        <f>'Nacionalidad-Alojamiento(datos)'!K11/'Nacionalidad-Alojamiento(datos)'!$K$31</f>
        <v>2.8286256920030711E-2</v>
      </c>
      <c r="H11" s="210">
        <f>'Nacionalidad-Alojamiento(datos)'!M11/'Nacionalidad-Alojamiento(datos)'!$M$31</f>
        <v>2.3771059312254789E-2</v>
      </c>
    </row>
    <row r="12" spans="2:8" ht="15" customHeight="1">
      <c r="B12" s="96" t="str">
        <f>'Nacionalidad-Alojamiento(datos)'!B12</f>
        <v>Italia</v>
      </c>
      <c r="C12" s="209">
        <f>'Nacionalidad-Alojamiento(datos)'!C12/'Nacionalidad-Alojamiento(datos)'!$C$31</f>
        <v>2.1706755720023466E-2</v>
      </c>
      <c r="D12" s="210">
        <f>'Nacionalidad-Alojamiento(datos)'!E12/'Nacionalidad-Alojamiento(datos)'!$E$31</f>
        <v>2.1706755720023466E-2</v>
      </c>
      <c r="E12" s="210">
        <f>'Nacionalidad-Alojamiento(datos)'!G12/'Nacionalidad-Alojamiento(datos)'!$G$31</f>
        <v>9.4554831884153794E-3</v>
      </c>
      <c r="F12" s="210">
        <f>'Nacionalidad-Alojamiento(datos)'!I12/'Nacionalidad-Alojamiento(datos)'!$I$31</f>
        <v>2.4054044832645262E-2</v>
      </c>
      <c r="G12" s="210">
        <f>'Nacionalidad-Alojamiento(datos)'!K12/'Nacionalidad-Alojamiento(datos)'!$K$31</f>
        <v>2.9134844627631631E-2</v>
      </c>
      <c r="H12" s="210">
        <f>'Nacionalidad-Alojamiento(datos)'!M12/'Nacionalidad-Alojamiento(datos)'!$M$31</f>
        <v>4.8926840526194323E-2</v>
      </c>
    </row>
    <row r="13" spans="2:8" ht="15" customHeight="1">
      <c r="B13" s="96" t="str">
        <f>'Nacionalidad-Alojamiento(datos)'!B13</f>
        <v>Francia</v>
      </c>
      <c r="C13" s="209">
        <f>'Nacionalidad-Alojamiento(datos)'!C13/'Nacionalidad-Alojamiento(datos)'!$C$31</f>
        <v>1.9495464596777833E-2</v>
      </c>
      <c r="D13" s="210">
        <f>'Nacionalidad-Alojamiento(datos)'!E13/'Nacionalidad-Alojamiento(datos)'!$E$31</f>
        <v>1.9495464596777833E-2</v>
      </c>
      <c r="E13" s="210">
        <f>'Nacionalidad-Alojamiento(datos)'!G13/'Nacionalidad-Alojamiento(datos)'!$G$31</f>
        <v>1.0645683869474658E-2</v>
      </c>
      <c r="F13" s="210">
        <f>'Nacionalidad-Alojamiento(datos)'!I13/'Nacionalidad-Alojamiento(datos)'!$I$31</f>
        <v>1.7605513664744617E-2</v>
      </c>
      <c r="G13" s="210">
        <f>'Nacionalidad-Alojamiento(datos)'!K13/'Nacionalidad-Alojamiento(datos)'!$K$31</f>
        <v>2.359882005899705E-2</v>
      </c>
      <c r="H13" s="210">
        <f>'Nacionalidad-Alojamiento(datos)'!M13/'Nacionalidad-Alojamiento(datos)'!$M$31</f>
        <v>7.0620816985922E-2</v>
      </c>
    </row>
    <row r="14" spans="2:8" ht="15" customHeight="1">
      <c r="B14" s="96" t="str">
        <f>'Nacionalidad-Alojamiento(datos)'!B14</f>
        <v>Países Nórdicos</v>
      </c>
      <c r="C14" s="209">
        <f>'Nacionalidad-Alojamiento(datos)'!C14/'Nacionalidad-Alojamiento(datos)'!$C$31</f>
        <v>1.7780585766505708E-2</v>
      </c>
      <c r="D14" s="210">
        <f>'Nacionalidad-Alojamiento(datos)'!E14/'Nacionalidad-Alojamiento(datos)'!$E$31</f>
        <v>1.7780585766505708E-2</v>
      </c>
      <c r="E14" s="210">
        <f>'Nacionalidad-Alojamiento(datos)'!G14/'Nacionalidad-Alojamiento(datos)'!$G$31</f>
        <v>6.0832479254140908E-3</v>
      </c>
      <c r="F14" s="210">
        <f>'Nacionalidad-Alojamiento(datos)'!I14/'Nacionalidad-Alojamiento(datos)'!$I$31</f>
        <v>2.4054044832645262E-2</v>
      </c>
      <c r="G14" s="210">
        <f>'Nacionalidad-Alojamiento(datos)'!K14/'Nacionalidad-Alojamiento(datos)'!$K$31</f>
        <v>2.5821311674142321E-2</v>
      </c>
      <c r="H14" s="210">
        <f>'Nacionalidad-Alojamiento(datos)'!M14/'Nacionalidad-Alojamiento(datos)'!$M$31</f>
        <v>1.1077775213477959E-2</v>
      </c>
    </row>
    <row r="15" spans="2:8" ht="15" customHeight="1">
      <c r="B15" s="96" t="str">
        <f>'Nacionalidad-Alojamiento(datos)'!B15</f>
        <v>Finlandia</v>
      </c>
      <c r="C15" s="209">
        <f>'Nacionalidad-Alojamiento(datos)'!C15/'Nacionalidad-Alojamiento(datos)'!$C$31</f>
        <v>5.6748950764926214E-3</v>
      </c>
      <c r="D15" s="210">
        <f>'Nacionalidad-Alojamiento(datos)'!E15/'Nacionalidad-Alojamiento(datos)'!$E$31</f>
        <v>5.6748950764926214E-3</v>
      </c>
      <c r="E15" s="210">
        <f>'Nacionalidad-Alojamiento(datos)'!G15/'Nacionalidad-Alojamiento(datos)'!$G$31</f>
        <v>9.5877277085330771E-4</v>
      </c>
      <c r="F15" s="210">
        <f>'Nacionalidad-Alojamiento(datos)'!I15/'Nacionalidad-Alojamiento(datos)'!$I$31</f>
        <v>7.7450612439864891E-3</v>
      </c>
      <c r="G15" s="210">
        <f>'Nacionalidad-Alojamiento(datos)'!K15/'Nacionalidad-Alojamiento(datos)'!$K$31</f>
        <v>9.6173273528104425E-3</v>
      </c>
      <c r="H15" s="210">
        <f>'Nacionalidad-Alojamiento(datos)'!M15/'Nacionalidad-Alojamiento(datos)'!$M$31</f>
        <v>2.0770828525271175E-3</v>
      </c>
    </row>
    <row r="16" spans="2:8" ht="15" customHeight="1">
      <c r="B16" s="96" t="str">
        <f>'Nacionalidad-Alojamiento(datos)'!B16</f>
        <v>Suecia</v>
      </c>
      <c r="C16" s="209">
        <f>'Nacionalidad-Alojamiento(datos)'!C16/'Nacionalidad-Alojamiento(datos)'!$C$31</f>
        <v>5.4041247348707074E-3</v>
      </c>
      <c r="D16" s="210">
        <f>'Nacionalidad-Alojamiento(datos)'!E16/'Nacionalidad-Alojamiento(datos)'!$E$31</f>
        <v>5.4041247348707074E-3</v>
      </c>
      <c r="E16" s="210">
        <f>'Nacionalidad-Alojamiento(datos)'!G16/'Nacionalidad-Alojamiento(datos)'!$G$31</f>
        <v>1.7191787615300691E-3</v>
      </c>
      <c r="F16" s="210">
        <f>'Nacionalidad-Alojamiento(datos)'!I16/'Nacionalidad-Alojamiento(datos)'!$I$31</f>
        <v>6.8238425057149683E-3</v>
      </c>
      <c r="G16" s="210">
        <f>'Nacionalidad-Alojamiento(datos)'!K16/'Nacionalidad-Alojamiento(datos)'!$K$31</f>
        <v>8.6475128298379601E-3</v>
      </c>
      <c r="H16" s="210">
        <f>'Nacionalidad-Alojamiento(datos)'!M16/'Nacionalidad-Alojamiento(datos)'!$M$31</f>
        <v>3.0002307869836141E-3</v>
      </c>
    </row>
    <row r="17" spans="2:10" ht="15" customHeight="1">
      <c r="B17" s="96" t="str">
        <f>'Nacionalidad-Alojamiento(datos)'!B17</f>
        <v>Noruega</v>
      </c>
      <c r="C17" s="209">
        <f>'Nacionalidad-Alojamiento(datos)'!C17/'Nacionalidad-Alojamiento(datos)'!$C$31</f>
        <v>3.5764249289227854E-3</v>
      </c>
      <c r="D17" s="210">
        <f>'Nacionalidad-Alojamiento(datos)'!E17/'Nacionalidad-Alojamiento(datos)'!$E$31</f>
        <v>3.5764249289227854E-3</v>
      </c>
      <c r="E17" s="210">
        <f>'Nacionalidad-Alojamiento(datos)'!G17/'Nacionalidad-Alojamiento(datos)'!$G$31</f>
        <v>1.6199953714417959E-3</v>
      </c>
      <c r="F17" s="210">
        <f>'Nacionalidad-Alojamiento(datos)'!I17/'Nacionalidad-Alojamiento(datos)'!$I$31</f>
        <v>5.1861203043433758E-3</v>
      </c>
      <c r="G17" s="210">
        <f>'Nacionalidad-Alojamiento(datos)'!K17/'Nacionalidad-Alojamiento(datos)'!$K$31</f>
        <v>4.5258011072049137E-3</v>
      </c>
      <c r="H17" s="210">
        <f>'Nacionalidad-Alojamiento(datos)'!M17/'Nacionalidad-Alojamiento(datos)'!$M$31</f>
        <v>9.231479344564967E-4</v>
      </c>
    </row>
    <row r="18" spans="2:10" ht="15" customHeight="1">
      <c r="B18" s="96" t="str">
        <f>'Nacionalidad-Alojamiento(datos)'!B18</f>
        <v>Dinamarca</v>
      </c>
      <c r="C18" s="209">
        <f>'Nacionalidad-Alojamiento(datos)'!C18/'Nacionalidad-Alojamiento(datos)'!$C$31</f>
        <v>3.1251410262195948E-3</v>
      </c>
      <c r="D18" s="210">
        <f>'Nacionalidad-Alojamiento(datos)'!E18/'Nacionalidad-Alojamiento(datos)'!$E$31</f>
        <v>3.1251410262195948E-3</v>
      </c>
      <c r="E18" s="210">
        <f>'Nacionalidad-Alojamiento(datos)'!G18/'Nacionalidad-Alojamiento(datos)'!$G$31</f>
        <v>1.7853010215889179E-3</v>
      </c>
      <c r="F18" s="210">
        <f>'Nacionalidad-Alojamiento(datos)'!I18/'Nacionalidad-Alojamiento(datos)'!$I$31</f>
        <v>4.2990207786004295E-3</v>
      </c>
      <c r="G18" s="210">
        <f>'Nacionalidad-Alojamiento(datos)'!K18/'Nacionalidad-Alojamiento(datos)'!$K$31</f>
        <v>3.0306703842890048E-3</v>
      </c>
      <c r="H18" s="210">
        <f>'Nacionalidad-Alojamiento(datos)'!M18/'Nacionalidad-Alojamiento(datos)'!$M$31</f>
        <v>5.0773136395107317E-3</v>
      </c>
    </row>
    <row r="19" spans="2:10" ht="15" customHeight="1">
      <c r="B19" s="96" t="str">
        <f>'Nacionalidad-Alojamiento(datos)'!B19</f>
        <v>Países del Este</v>
      </c>
      <c r="C19" s="209">
        <f>'Nacionalidad-Alojamiento(datos)'!C19/'Nacionalidad-Alojamiento(datos)'!$C$31</f>
        <v>9.194909517577508E-3</v>
      </c>
      <c r="D19" s="210">
        <f>'Nacionalidad-Alojamiento(datos)'!E19/'Nacionalidad-Alojamiento(datos)'!$E$31</f>
        <v>9.194909517577508E-3</v>
      </c>
      <c r="E19" s="210">
        <f>'Nacionalidad-Alojamiento(datos)'!G19/'Nacionalidad-Alojamiento(datos)'!$G$31</f>
        <v>4.3640691638840217E-3</v>
      </c>
      <c r="F19" s="210">
        <f>'Nacionalidad-Alojamiento(datos)'!I19/'Nacionalidad-Alojamiento(datos)'!$I$31</f>
        <v>6.4826503804292198E-3</v>
      </c>
      <c r="G19" s="210">
        <f>'Nacionalidad-Alojamiento(datos)'!K19/'Nacionalidad-Alojamiento(datos)'!$K$31</f>
        <v>1.050632399886855E-2</v>
      </c>
      <c r="H19" s="210">
        <f>'Nacionalidad-Alojamiento(datos)'!M19/'Nacionalidad-Alojamiento(datos)'!$M$31</f>
        <v>5.3773367182090928E-2</v>
      </c>
    </row>
    <row r="20" spans="2:10" ht="15" customHeight="1">
      <c r="B20" s="96" t="str">
        <f>'Nacionalidad-Alojamiento(datos)'!B20</f>
        <v>Rusia</v>
      </c>
      <c r="C20" s="209">
        <f>'Nacionalidad-Alojamiento(datos)'!C20/'Nacionalidad-Alojamiento(datos)'!$C$31</f>
        <v>7.852339907035516E-3</v>
      </c>
      <c r="D20" s="210">
        <f>'Nacionalidad-Alojamiento(datos)'!E20/'Nacionalidad-Alojamiento(datos)'!$E$31</f>
        <v>7.852339907035516E-3</v>
      </c>
      <c r="E20" s="210">
        <f>'Nacionalidad-Alojamiento(datos)'!G20/'Nacionalidad-Alojamiento(datos)'!$G$31</f>
        <v>5.3228419347373292E-3</v>
      </c>
      <c r="F20" s="210">
        <f>'Nacionalidad-Alojamiento(datos)'!I20/'Nacionalidad-Alojamiento(datos)'!$I$31</f>
        <v>7.0626769934149921E-3</v>
      </c>
      <c r="G20" s="210">
        <f>'Nacionalidad-Alojamiento(datos)'!K20/'Nacionalidad-Alojamiento(datos)'!$K$31</f>
        <v>1.2001454721784459E-2</v>
      </c>
      <c r="H20" s="210">
        <f>'Nacionalidad-Alojamiento(datos)'!M20/'Nacionalidad-Alojamiento(datos)'!$M$31</f>
        <v>7.1543964920378492E-3</v>
      </c>
    </row>
    <row r="21" spans="2:10" ht="15" customHeight="1">
      <c r="B21" s="96" t="str">
        <f>'Nacionalidad-Alojamiento(datos)'!B21</f>
        <v>Bélgica</v>
      </c>
      <c r="C21" s="209">
        <f>'Nacionalidad-Alojamiento(datos)'!C21/'Nacionalidad-Alojamiento(datos)'!$C$31</f>
        <v>5.5056636129789246E-3</v>
      </c>
      <c r="D21" s="210">
        <f>'Nacionalidad-Alojamiento(datos)'!E21/'Nacionalidad-Alojamiento(datos)'!$E$31</f>
        <v>5.5056636129789246E-3</v>
      </c>
      <c r="E21" s="210">
        <f>'Nacionalidad-Alojamiento(datos)'!G21/'Nacionalidad-Alojamiento(datos)'!$G$31</f>
        <v>4.0995801236486263E-3</v>
      </c>
      <c r="F21" s="210">
        <f>'Nacionalidad-Alojamiento(datos)'!I21/'Nacionalidad-Alojamiento(datos)'!$I$31</f>
        <v>5.2884779419291005E-3</v>
      </c>
      <c r="G21" s="210">
        <f>'Nacionalidad-Alojamiento(datos)'!K21/'Nacionalidad-Alojamiento(datos)'!$K$31</f>
        <v>6.3846122762355037E-3</v>
      </c>
      <c r="H21" s="210">
        <f>'Nacionalidad-Alojamiento(datos)'!M21/'Nacionalidad-Alojamiento(datos)'!$M$31</f>
        <v>1.1770136164320332E-2</v>
      </c>
    </row>
    <row r="22" spans="2:10" ht="15" customHeight="1">
      <c r="B22" s="96" t="str">
        <f>'Nacionalidad-Alojamiento(datos)'!B22</f>
        <v>Holanda</v>
      </c>
      <c r="C22" s="209">
        <f>'Nacionalidad-Alojamiento(datos)'!C22/'Nacionalidad-Alojamiento(datos)'!$C$31</f>
        <v>5.3138679543300689E-3</v>
      </c>
      <c r="D22" s="210">
        <f>'Nacionalidad-Alojamiento(datos)'!E22/'Nacionalidad-Alojamiento(datos)'!$E$31</f>
        <v>5.3138679543300689E-3</v>
      </c>
      <c r="E22" s="210">
        <f>'Nacionalidad-Alojamiento(datos)'!G22/'Nacionalidad-Alojamiento(datos)'!$G$31</f>
        <v>4.9591695044136613E-3</v>
      </c>
      <c r="F22" s="210">
        <f>'Nacionalidad-Alojamiento(datos)'!I22/'Nacionalidad-Alojamiento(datos)'!$I$31</f>
        <v>3.7872325906718072E-3</v>
      </c>
      <c r="G22" s="210">
        <f>'Nacionalidad-Alojamiento(datos)'!K22/'Nacionalidad-Alojamiento(datos)'!$K$31</f>
        <v>7.2736089222936113E-3</v>
      </c>
      <c r="H22" s="210">
        <f>'Nacionalidad-Alojamiento(datos)'!M22/'Nacionalidad-Alojamiento(datos)'!$M$31</f>
        <v>6.9236095084237248E-3</v>
      </c>
    </row>
    <row r="23" spans="2:10" ht="15" customHeight="1">
      <c r="B23" s="96" t="str">
        <f>'Nacionalidad-Alojamiento(datos)'!B23</f>
        <v>Suiza</v>
      </c>
      <c r="C23" s="209">
        <f>'Nacionalidad-Alojamiento(datos)'!C23/'Nacionalidad-Alojamiento(datos)'!$C$31</f>
        <v>5.0318155151405745E-3</v>
      </c>
      <c r="D23" s="210">
        <f>'Nacionalidad-Alojamiento(datos)'!E23/'Nacionalidad-Alojamiento(datos)'!$E$31</f>
        <v>5.0318155151405745E-3</v>
      </c>
      <c r="E23" s="210">
        <f>'Nacionalidad-Alojamiento(datos)'!G23/'Nacionalidad-Alojamiento(datos)'!$G$31</f>
        <v>4.5624359440605677E-3</v>
      </c>
      <c r="F23" s="210">
        <f>'Nacionalidad-Alojamiento(datos)'!I23/'Nacionalidad-Alojamiento(datos)'!$I$31</f>
        <v>4.640212903886178E-3</v>
      </c>
      <c r="G23" s="210">
        <f>'Nacionalidad-Alojamiento(datos)'!K23/'Nacionalidad-Alojamiento(datos)'!$K$31</f>
        <v>5.4552066917202087E-3</v>
      </c>
      <c r="H23" s="210">
        <f>'Nacionalidad-Alojamiento(datos)'!M23/'Nacionalidad-Alojamiento(datos)'!$M$31</f>
        <v>8.5391183937225945E-3</v>
      </c>
    </row>
    <row r="24" spans="2:10" ht="15" customHeight="1">
      <c r="B24" s="96" t="str">
        <f>'Nacionalidad-Alojamiento(datos)'!B24</f>
        <v>Irlanda</v>
      </c>
      <c r="C24" s="209">
        <f>'Nacionalidad-Alojamiento(datos)'!C24/'Nacionalidad-Alojamiento(datos)'!$C$31</f>
        <v>2.9333453675707386E-3</v>
      </c>
      <c r="D24" s="210">
        <f>'Nacionalidad-Alojamiento(datos)'!E24/'Nacionalidad-Alojamiento(datos)'!$E$31</f>
        <v>2.9333453675707386E-3</v>
      </c>
      <c r="E24" s="210">
        <f>'Nacionalidad-Alojamiento(datos)'!G24/'Nacionalidad-Alojamiento(datos)'!$G$31</f>
        <v>1.7191787615300691E-3</v>
      </c>
      <c r="F24" s="210">
        <f>'Nacionalidad-Alojamiento(datos)'!I24/'Nacionalidad-Alojamiento(datos)'!$I$31</f>
        <v>3.7872325906718072E-3</v>
      </c>
      <c r="G24" s="210">
        <f>'Nacionalidad-Alojamiento(datos)'!K24/'Nacionalidad-Alojamiento(datos)'!$K$31</f>
        <v>3.1518971996605648E-3</v>
      </c>
      <c r="H24" s="210">
        <f>'Nacionalidad-Alojamiento(datos)'!M24/'Nacionalidad-Alojamiento(datos)'!$M$31</f>
        <v>4.3849526886683594E-3</v>
      </c>
    </row>
    <row r="25" spans="2:10" ht="15" customHeight="1">
      <c r="B25" s="96" t="str">
        <f>'Nacionalidad-Alojamiento(datos)'!B25</f>
        <v>Austria</v>
      </c>
      <c r="C25" s="209">
        <f>'Nacionalidad-Alojamiento(datos)'!C25/'Nacionalidad-Alojamiento(datos)'!$C$31</f>
        <v>2.5046256600027078E-3</v>
      </c>
      <c r="D25" s="210">
        <f>'Nacionalidad-Alojamiento(datos)'!E25/'Nacionalidad-Alojamiento(datos)'!$E$31</f>
        <v>2.5046256600027078E-3</v>
      </c>
      <c r="E25" s="210">
        <f>'Nacionalidad-Alojamiento(datos)'!G25/'Nacionalidad-Alojamiento(datos)'!$G$31</f>
        <v>2.1820345819420109E-3</v>
      </c>
      <c r="F25" s="210">
        <f>'Nacionalidad-Alojamiento(datos)'!I25/'Nacionalidad-Alojamiento(datos)'!$I$31</f>
        <v>2.0130335391859155E-3</v>
      </c>
      <c r="G25" s="210">
        <f>'Nacionalidad-Alojamiento(datos)'!K25/'Nacionalidad-Alojamiento(datos)'!$K$31</f>
        <v>2.3437184305168304E-3</v>
      </c>
      <c r="H25" s="210">
        <f>'Nacionalidad-Alojamiento(datos)'!M25/'Nacionalidad-Alojamiento(datos)'!$M$31</f>
        <v>9.0006923609508415E-3</v>
      </c>
    </row>
    <row r="26" spans="2:10" ht="15" customHeight="1">
      <c r="B26" s="96" t="str">
        <f>'Nacionalidad-Alojamiento(datos)'!B26</f>
        <v>Resto de Europa</v>
      </c>
      <c r="C26" s="209">
        <f>'Nacionalidad-Alojamiento(datos)'!C26/'Nacionalidad-Alojamiento(datos)'!$C$31</f>
        <v>1.1947741324066971E-2</v>
      </c>
      <c r="D26" s="210">
        <f>'Nacionalidad-Alojamiento(datos)'!E26/'Nacionalidad-Alojamiento(datos)'!$E$31</f>
        <v>1.1947741324066971E-2</v>
      </c>
      <c r="E26" s="210">
        <f>'Nacionalidad-Alojamiento(datos)'!G26/'Nacionalidad-Alojamiento(datos)'!$G$31</f>
        <v>4.3971302939134456E-3</v>
      </c>
      <c r="F26" s="210">
        <f>'Nacionalidad-Alojamiento(datos)'!I26/'Nacionalidad-Alojamiento(datos)'!$I$31</f>
        <v>1.4091234774301409E-2</v>
      </c>
      <c r="G26" s="210">
        <f>'Nacionalidad-Alojamiento(datos)'!K26/'Nacionalidad-Alojamiento(datos)'!$K$31</f>
        <v>1.9557926213278377E-2</v>
      </c>
      <c r="H26" s="210">
        <f>'Nacionalidad-Alojamiento(datos)'!M26/'Nacionalidad-Alojamiento(datos)'!$M$31</f>
        <v>6.6928225248096005E-3</v>
      </c>
    </row>
    <row r="27" spans="2:10" ht="15" customHeight="1">
      <c r="B27" s="96" t="str">
        <f>'Nacionalidad-Alojamiento(datos)'!B27</f>
        <v>Usa</v>
      </c>
      <c r="C27" s="209">
        <f>'Nacionalidad-Alojamiento(datos)'!C27/'Nacionalidad-Alojamiento(datos)'!$C$31</f>
        <v>6.8031048332505978E-3</v>
      </c>
      <c r="D27" s="210">
        <f>'Nacionalidad-Alojamiento(datos)'!E27/'Nacionalidad-Alojamiento(datos)'!$E$31</f>
        <v>6.8031048332505978E-3</v>
      </c>
      <c r="E27" s="210">
        <f>'Nacionalidad-Alojamiento(datos)'!G27/'Nacionalidad-Alojamiento(datos)'!$G$31</f>
        <v>5.8187588851786954E-3</v>
      </c>
      <c r="F27" s="210">
        <f>'Nacionalidad-Alojamiento(datos)'!I27/'Nacionalidad-Alojamiento(datos)'!$I$31</f>
        <v>8.66627998225801E-3</v>
      </c>
      <c r="G27" s="210">
        <f>'Nacionalidad-Alojamiento(datos)'!K27/'Nacionalidad-Alojamiento(datos)'!$K$31</f>
        <v>6.1421586454923826E-3</v>
      </c>
      <c r="H27" s="210">
        <f>'Nacionalidad-Alojamiento(datos)'!M27/'Nacionalidad-Alojamiento(datos)'!$M$31</f>
        <v>4.8465266558966073E-3</v>
      </c>
    </row>
    <row r="28" spans="2:10" ht="15" customHeight="1">
      <c r="B28" s="96" t="str">
        <f>'Nacionalidad-Alojamiento(datos)'!B28</f>
        <v>Resto de América</v>
      </c>
      <c r="C28" s="209">
        <f>'Nacionalidad-Alojamiento(datos)'!C28/'Nacionalidad-Alojamiento(datos)'!$C$31</f>
        <v>2.3624712306512027E-2</v>
      </c>
      <c r="D28" s="210">
        <f>'Nacionalidad-Alojamiento(datos)'!E28/'Nacionalidad-Alojamiento(datos)'!$E$31</f>
        <v>2.3624712306512027E-2</v>
      </c>
      <c r="E28" s="210">
        <f>'Nacionalidad-Alojamiento(datos)'!G28/'Nacionalidad-Alojamiento(datos)'!$G$31</f>
        <v>5.0914140245313586E-3</v>
      </c>
      <c r="F28" s="210">
        <f>'Nacionalidad-Alojamiento(datos)'!I28/'Nacionalidad-Alojamiento(datos)'!$I$31</f>
        <v>2.8933092224231464E-2</v>
      </c>
      <c r="G28" s="210">
        <f>'Nacionalidad-Alojamiento(datos)'!K28/'Nacionalidad-Alojamiento(datos)'!$K$31</f>
        <v>2.7033579827857923E-2</v>
      </c>
      <c r="H28" s="210">
        <f>'Nacionalidad-Alojamiento(datos)'!M28/'Nacionalidad-Alojamiento(datos)'!$M$31</f>
        <v>9.7622894068774516E-2</v>
      </c>
      <c r="I28" s="202"/>
      <c r="J28" s="202"/>
    </row>
    <row r="29" spans="2:10" ht="15" customHeight="1">
      <c r="B29" s="96" t="str">
        <f>'Nacionalidad-Alojamiento(datos)'!B29</f>
        <v>Resto del Mundo</v>
      </c>
      <c r="C29" s="209">
        <f>'Nacionalidad-Alojamiento(datos)'!C29/'Nacionalidad-Alojamiento(datos)'!$C$31</f>
        <v>2.2383681574078253E-2</v>
      </c>
      <c r="D29" s="210">
        <f>'Nacionalidad-Alojamiento(datos)'!E29/'Nacionalidad-Alojamiento(datos)'!$E$31</f>
        <v>2.2383681574078253E-2</v>
      </c>
      <c r="E29" s="210">
        <f>'Nacionalidad-Alojamiento(datos)'!G29/'Nacionalidad-Alojamiento(datos)'!$G$31</f>
        <v>1.583628128409429E-2</v>
      </c>
      <c r="F29" s="210">
        <f>'Nacionalidad-Alojamiento(datos)'!I29/'Nacionalidad-Alojamiento(datos)'!$I$31</f>
        <v>2.784127742331707E-2</v>
      </c>
      <c r="G29" s="210">
        <f>'Nacionalidad-Alojamiento(datos)'!K29/'Nacionalidad-Alojamiento(datos)'!$K$31</f>
        <v>2.1578373136137714E-2</v>
      </c>
      <c r="H29" s="210">
        <f>'Nacionalidad-Alojamiento(datos)'!M29/'Nacionalidad-Alojamiento(datos)'!$M$31</f>
        <v>3.5771982460189249E-2</v>
      </c>
    </row>
    <row r="30" spans="2:10" ht="15" customHeight="1">
      <c r="B30" s="208" t="str">
        <f>'Nacionalidad-Alojamiento(datos)'!B30</f>
        <v>Turismo extranjero</v>
      </c>
      <c r="C30" s="211">
        <f>'Nacionalidad-Alojamiento(datos)'!C30/'Nacionalidad-Alojamiento(datos)'!$C$31</f>
        <v>0.22365630217970126</v>
      </c>
      <c r="D30" s="211">
        <f>'Nacionalidad-Alojamiento(datos)'!E30/'Nacionalidad-Alojamiento(datos)'!$E$31</f>
        <v>0.22365630217970126</v>
      </c>
      <c r="E30" s="211">
        <f>'Nacionalidad-Alojamiento(datos)'!G30/'Nacionalidad-Alojamiento(datos)'!$G$31</f>
        <v>0.13052534135616756</v>
      </c>
      <c r="F30" s="211">
        <f>'Nacionalidad-Alojamiento(datos)'!I30/'Nacionalidad-Alojamiento(datos)'!$I$31</f>
        <v>0.24804667508273909</v>
      </c>
      <c r="G30" s="211">
        <f>'Nacionalidad-Alojamiento(datos)'!K30/'Nacionalidad-Alojamiento(datos)'!$K$31</f>
        <v>0.26552713460217398</v>
      </c>
      <c r="H30" s="211">
        <f>'Nacionalidad-Alojamiento(datos)'!M30/'Nacionalidad-Alojamiento(datos)'!$M$31</f>
        <v>0.46965151165474267</v>
      </c>
    </row>
    <row r="31" spans="2:10" ht="15" customHeight="1">
      <c r="B31" s="205" t="s">
        <v>81</v>
      </c>
      <c r="C31" s="212">
        <f>'Nacionalidad-Alojamiento(datos)'!C31/'Nacionalidad-Alojamiento(datos)'!$C$31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</row>
    <row r="32" spans="2:10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2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60" t="s">
        <v>241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</row>
    <row r="6" spans="2:26" s="163" customFormat="1" ht="25.5">
      <c r="B6" s="102" t="s">
        <v>197</v>
      </c>
      <c r="C6" s="102" t="s">
        <v>198</v>
      </c>
      <c r="D6" s="103" t="s">
        <v>200</v>
      </c>
      <c r="E6" s="102" t="s">
        <v>201</v>
      </c>
      <c r="F6" s="103" t="s">
        <v>202</v>
      </c>
      <c r="G6" s="161" t="s">
        <v>203</v>
      </c>
      <c r="H6" s="213" t="s">
        <v>204</v>
      </c>
      <c r="I6" s="161" t="s">
        <v>205</v>
      </c>
      <c r="J6" s="213" t="s">
        <v>206</v>
      </c>
      <c r="K6" s="102" t="s">
        <v>223</v>
      </c>
      <c r="L6" s="214" t="s">
        <v>208</v>
      </c>
      <c r="M6" s="162" t="s">
        <v>209</v>
      </c>
      <c r="N6" s="214" t="s">
        <v>210</v>
      </c>
      <c r="O6" s="162" t="s">
        <v>211</v>
      </c>
      <c r="P6" s="103" t="s">
        <v>212</v>
      </c>
      <c r="Q6" s="102" t="s">
        <v>213</v>
      </c>
      <c r="R6" s="103" t="s">
        <v>214</v>
      </c>
      <c r="S6" s="102" t="s">
        <v>215</v>
      </c>
      <c r="T6" s="103" t="s">
        <v>216</v>
      </c>
      <c r="U6" s="102" t="s">
        <v>217</v>
      </c>
      <c r="V6" s="103" t="s">
        <v>218</v>
      </c>
      <c r="W6" s="102" t="s">
        <v>219</v>
      </c>
      <c r="X6" s="103" t="s">
        <v>220</v>
      </c>
      <c r="Y6" s="102" t="s">
        <v>81</v>
      </c>
      <c r="Z6"/>
    </row>
    <row r="7" spans="2:26">
      <c r="B7" s="55" t="s">
        <v>90</v>
      </c>
      <c r="C7" s="215">
        <v>0.85861917326297277</v>
      </c>
      <c r="D7" s="166">
        <v>1.9788918205804751E-3</v>
      </c>
      <c r="E7" s="215">
        <v>4.6907065376722368E-3</v>
      </c>
      <c r="F7" s="166">
        <v>1.5684549985341543E-2</v>
      </c>
      <c r="G7" s="215">
        <v>1.0847258868367047E-2</v>
      </c>
      <c r="H7" s="166">
        <v>1.3705658164761067E-2</v>
      </c>
      <c r="I7" s="215">
        <v>1.6857226619759601E-3</v>
      </c>
      <c r="J7" s="166">
        <v>1.5904426854294929E-2</v>
      </c>
      <c r="K7" s="215">
        <v>5.0571679859278806E-3</v>
      </c>
      <c r="L7" s="166">
        <v>2.931691586045148E-4</v>
      </c>
      <c r="M7" s="215">
        <v>5.863383172090296E-4</v>
      </c>
      <c r="N7" s="166">
        <v>1.8323072412782175E-3</v>
      </c>
      <c r="O7" s="215">
        <v>2.3453532688361184E-3</v>
      </c>
      <c r="P7" s="166">
        <v>3.1515684549985341E-3</v>
      </c>
      <c r="Q7" s="215">
        <v>7.3292289651128697E-4</v>
      </c>
      <c r="R7" s="166">
        <v>2.7118147170917617E-3</v>
      </c>
      <c r="S7" s="215">
        <v>4.1776605101143359E-3</v>
      </c>
      <c r="T7" s="166">
        <v>7.0360598065083556E-3</v>
      </c>
      <c r="U7" s="215">
        <v>6.2298446203459396E-3</v>
      </c>
      <c r="V7" s="166">
        <v>2.3453532688361183E-2</v>
      </c>
      <c r="W7" s="215">
        <v>2.433304016417473E-2</v>
      </c>
      <c r="X7" s="166">
        <v>0.14138082673702726</v>
      </c>
      <c r="Y7" s="216">
        <v>1</v>
      </c>
    </row>
    <row r="8" spans="2:26">
      <c r="B8" s="55" t="s">
        <v>91</v>
      </c>
      <c r="C8" s="215">
        <v>0.82779036620130109</v>
      </c>
      <c r="D8" s="166">
        <v>4.8242087566698344E-3</v>
      </c>
      <c r="E8" s="215">
        <v>2.8506688107594472E-3</v>
      </c>
      <c r="F8" s="166">
        <v>1.9443023170820847E-2</v>
      </c>
      <c r="G8" s="215">
        <v>1.893136466632556E-2</v>
      </c>
      <c r="H8" s="166">
        <v>1.8200423945618011E-2</v>
      </c>
      <c r="I8" s="215">
        <v>1.5349755134858563E-3</v>
      </c>
      <c r="J8" s="166">
        <v>2.2805350486075578E-2</v>
      </c>
      <c r="K8" s="215">
        <v>5.847525765660405E-3</v>
      </c>
      <c r="L8" s="166">
        <v>1.5349755134858563E-3</v>
      </c>
      <c r="M8" s="215">
        <v>7.3094072070755062E-4</v>
      </c>
      <c r="N8" s="166">
        <v>1.3887873693443462E-3</v>
      </c>
      <c r="O8" s="215">
        <v>2.1928221621226518E-3</v>
      </c>
      <c r="P8" s="166">
        <v>2.2659162341934071E-3</v>
      </c>
      <c r="Q8" s="215">
        <v>1.4618814414151012E-3</v>
      </c>
      <c r="R8" s="166">
        <v>3.5816095314669979E-3</v>
      </c>
      <c r="S8" s="215">
        <v>6.651560558438711E-3</v>
      </c>
      <c r="T8" s="166">
        <v>1.3668591477231196E-2</v>
      </c>
      <c r="U8" s="215">
        <v>6.7246546305094659E-3</v>
      </c>
      <c r="V8" s="166">
        <v>2.4778890431985966E-2</v>
      </c>
      <c r="W8" s="215">
        <v>1.863898837804254E-2</v>
      </c>
      <c r="X8" s="166">
        <v>0.17220963379869891</v>
      </c>
      <c r="Y8" s="216">
        <v>1</v>
      </c>
    </row>
    <row r="9" spans="2:26">
      <c r="B9" s="55" t="s">
        <v>92</v>
      </c>
      <c r="C9" s="215">
        <v>0.76799768936385293</v>
      </c>
      <c r="D9" s="166">
        <v>5.8487977471297567E-3</v>
      </c>
      <c r="E9" s="215">
        <v>4.9101018124052282E-3</v>
      </c>
      <c r="F9" s="166">
        <v>2.6355693551881002E-2</v>
      </c>
      <c r="G9" s="215">
        <v>2.4261679543649359E-2</v>
      </c>
      <c r="H9" s="166">
        <v>2.5344790237562278E-2</v>
      </c>
      <c r="I9" s="215">
        <v>2.0940140082316414E-3</v>
      </c>
      <c r="J9" s="166">
        <v>1.9495992490432521E-2</v>
      </c>
      <c r="K9" s="215">
        <v>1.0614484800346595E-2</v>
      </c>
      <c r="L9" s="166">
        <v>2.8160878041735863E-3</v>
      </c>
      <c r="M9" s="215">
        <v>3.177124702144559E-3</v>
      </c>
      <c r="N9" s="166">
        <v>1.083110693912918E-3</v>
      </c>
      <c r="O9" s="215">
        <v>3.5381616001155317E-3</v>
      </c>
      <c r="P9" s="166">
        <v>3.8269911184923098E-3</v>
      </c>
      <c r="Q9" s="215">
        <v>1.9495992490432522E-3</v>
      </c>
      <c r="R9" s="166">
        <v>1.8340674416925409E-2</v>
      </c>
      <c r="S9" s="215">
        <v>1.4297061159650517E-2</v>
      </c>
      <c r="T9" s="166">
        <v>1.4585890678027295E-2</v>
      </c>
      <c r="U9" s="215">
        <v>1.0542277420752401E-2</v>
      </c>
      <c r="V9" s="166">
        <v>3.0038269911184922E-2</v>
      </c>
      <c r="W9" s="215">
        <v>1.9495992490432521E-2</v>
      </c>
      <c r="X9" s="166">
        <v>0.23200231063614701</v>
      </c>
      <c r="Y9" s="216">
        <v>1</v>
      </c>
    </row>
    <row r="10" spans="2:26">
      <c r="B10" s="55" t="s">
        <v>93</v>
      </c>
      <c r="C10" s="215">
        <v>0.7743678559057845</v>
      </c>
      <c r="D10" s="166">
        <v>5.6113612746795981E-3</v>
      </c>
      <c r="E10" s="215">
        <v>4.4336681676480777E-3</v>
      </c>
      <c r="F10" s="166">
        <v>4.2951160374090754E-2</v>
      </c>
      <c r="G10" s="215">
        <v>1.898164184274333E-2</v>
      </c>
      <c r="H10" s="166">
        <v>2.4939383443020435E-2</v>
      </c>
      <c r="I10" s="215">
        <v>1.8011776931070316E-3</v>
      </c>
      <c r="J10" s="166">
        <v>2.0782819535850365E-2</v>
      </c>
      <c r="K10" s="215">
        <v>2.2029788708001385E-2</v>
      </c>
      <c r="L10" s="166">
        <v>7.9667474887426398E-3</v>
      </c>
      <c r="M10" s="215">
        <v>4.1565639071700728E-3</v>
      </c>
      <c r="N10" s="166">
        <v>5.0571527537235884E-3</v>
      </c>
      <c r="O10" s="215">
        <v>4.8493245583650845E-3</v>
      </c>
      <c r="P10" s="166">
        <v>5.1957048839625913E-3</v>
      </c>
      <c r="Q10" s="215">
        <v>1.1776931070315206E-3</v>
      </c>
      <c r="R10" s="166">
        <v>3.8101835815725666E-3</v>
      </c>
      <c r="S10" s="215">
        <v>9.4908209213716652E-3</v>
      </c>
      <c r="T10" s="166">
        <v>1.2469691721510218E-2</v>
      </c>
      <c r="U10" s="215">
        <v>6.9276065119501214E-3</v>
      </c>
      <c r="V10" s="166">
        <v>2.4662279182542431E-2</v>
      </c>
      <c r="W10" s="215">
        <v>2.0367163145133357E-2</v>
      </c>
      <c r="X10" s="166">
        <v>0.22563214409421545</v>
      </c>
      <c r="Y10" s="216">
        <v>1</v>
      </c>
    </row>
    <row r="11" spans="2:26" customFormat="1">
      <c r="B11" s="55" t="s">
        <v>94</v>
      </c>
      <c r="C11" s="215">
        <v>0.73015433976876698</v>
      </c>
      <c r="D11" s="166">
        <v>6.0297615754826579E-3</v>
      </c>
      <c r="E11" s="215">
        <v>7.5233722409691877E-3</v>
      </c>
      <c r="F11" s="166">
        <v>4.2706201250207444E-2</v>
      </c>
      <c r="G11" s="215">
        <v>2.3455219339492173E-2</v>
      </c>
      <c r="H11" s="166">
        <v>4.8846600652763181E-2</v>
      </c>
      <c r="I11" s="215">
        <v>3.3191348121922887E-3</v>
      </c>
      <c r="J11" s="166">
        <v>2.328926259888256E-2</v>
      </c>
      <c r="K11" s="215">
        <v>3.4187088565580573E-2</v>
      </c>
      <c r="L11" s="166">
        <v>1.1229739447917242E-2</v>
      </c>
      <c r="M11" s="215">
        <v>6.5276317973115006E-3</v>
      </c>
      <c r="N11" s="166">
        <v>3.7616861204845939E-3</v>
      </c>
      <c r="O11" s="215">
        <v>1.2668031199867235E-2</v>
      </c>
      <c r="P11" s="166">
        <v>5.4765724401172758E-3</v>
      </c>
      <c r="Q11" s="215">
        <v>3.6510482934115174E-3</v>
      </c>
      <c r="R11" s="166">
        <v>7.0808209326768826E-3</v>
      </c>
      <c r="S11" s="215">
        <v>8.8510261658461022E-3</v>
      </c>
      <c r="T11" s="166">
        <v>1.2446755545721081E-2</v>
      </c>
      <c r="U11" s="215">
        <v>5.6978480942634288E-3</v>
      </c>
      <c r="V11" s="166">
        <v>2.0412679094982573E-2</v>
      </c>
      <c r="W11" s="215">
        <v>1.6872268628644133E-2</v>
      </c>
      <c r="X11" s="166">
        <v>0.26984566023123308</v>
      </c>
      <c r="Y11" s="216">
        <v>1</v>
      </c>
    </row>
    <row r="12" spans="2:26" customFormat="1">
      <c r="B12" s="55" t="s">
        <v>95</v>
      </c>
      <c r="C12" s="215">
        <v>0.7196655518394649</v>
      </c>
      <c r="D12" s="166">
        <v>7.1571906354515047E-3</v>
      </c>
      <c r="E12" s="215">
        <v>7.8260869565217397E-3</v>
      </c>
      <c r="F12" s="166">
        <v>4.3344481605351169E-2</v>
      </c>
      <c r="G12" s="215">
        <v>1.9197324414715718E-2</v>
      </c>
      <c r="H12" s="166">
        <v>3.6321070234113711E-2</v>
      </c>
      <c r="I12" s="215">
        <v>6.7558528428093645E-3</v>
      </c>
      <c r="J12" s="166">
        <v>2.7023411371237458E-2</v>
      </c>
      <c r="K12" s="215">
        <v>2.3010033444816055E-2</v>
      </c>
      <c r="L12" s="166">
        <v>6.4882943143812705E-3</v>
      </c>
      <c r="M12" s="215">
        <v>5.150501672240803E-3</v>
      </c>
      <c r="N12" s="166">
        <v>5.150501672240803E-3</v>
      </c>
      <c r="O12" s="215">
        <v>6.2207357859531773E-3</v>
      </c>
      <c r="P12" s="166">
        <v>9.6989966555183944E-3</v>
      </c>
      <c r="Q12" s="215">
        <v>5.4849498327759197E-3</v>
      </c>
      <c r="R12" s="166">
        <v>1.1571906354515051E-2</v>
      </c>
      <c r="S12" s="215">
        <v>1.1505016722408027E-2</v>
      </c>
      <c r="T12" s="166">
        <v>1.1304347826086957E-2</v>
      </c>
      <c r="U12" s="215">
        <v>5.150501672240803E-3</v>
      </c>
      <c r="V12" s="166">
        <v>1.9665551839464883E-2</v>
      </c>
      <c r="W12" s="215">
        <v>3.5317725752508362E-2</v>
      </c>
      <c r="X12" s="166">
        <v>0.2803344481605351</v>
      </c>
      <c r="Y12" s="216">
        <v>1</v>
      </c>
    </row>
    <row r="13" spans="2:26" customFormat="1" ht="30" customHeight="1">
      <c r="B13" s="169" t="str">
        <f>actualizaciones!$A$2</f>
        <v xml:space="preserve">I semestre 2012 </v>
      </c>
      <c r="C13" s="108">
        <v>0.77634369782029877</v>
      </c>
      <c r="D13" s="108">
        <v>5.3138679543300689E-3</v>
      </c>
      <c r="E13" s="108">
        <v>5.5056636129789246E-3</v>
      </c>
      <c r="F13" s="108">
        <v>3.2548851482467618E-2</v>
      </c>
      <c r="G13" s="108">
        <v>1.9495464596777833E-2</v>
      </c>
      <c r="H13" s="108">
        <v>2.9028837041382732E-2</v>
      </c>
      <c r="I13" s="108">
        <v>2.9333453675707386E-3</v>
      </c>
      <c r="J13" s="108">
        <v>2.1706755720023466E-2</v>
      </c>
      <c r="K13" s="108">
        <v>1.7780585766505708E-2</v>
      </c>
      <c r="L13" s="108">
        <v>5.4041247348707074E-3</v>
      </c>
      <c r="M13" s="108">
        <v>3.5764249289227854E-3</v>
      </c>
      <c r="N13" s="108">
        <v>3.1251410262195948E-3</v>
      </c>
      <c r="O13" s="108">
        <v>5.6748950764926214E-3</v>
      </c>
      <c r="P13" s="108">
        <v>5.0318155151405745E-3</v>
      </c>
      <c r="Q13" s="108">
        <v>2.5046256600027078E-3</v>
      </c>
      <c r="R13" s="108">
        <v>7.852339907035516E-3</v>
      </c>
      <c r="S13" s="108">
        <v>9.194909517577508E-3</v>
      </c>
      <c r="T13" s="108">
        <v>1.1947741324066971E-2</v>
      </c>
      <c r="U13" s="108">
        <v>6.8031048332505978E-3</v>
      </c>
      <c r="V13" s="108">
        <v>2.3624712306512027E-2</v>
      </c>
      <c r="W13" s="108">
        <v>2.2383681574078253E-2</v>
      </c>
      <c r="X13" s="108">
        <v>0.22365630217970126</v>
      </c>
      <c r="Y13" s="108">
        <v>1</v>
      </c>
    </row>
    <row r="14" spans="2:26" customFormat="1" outlineLevel="1">
      <c r="B14" s="55" t="s">
        <v>84</v>
      </c>
      <c r="C14" s="215">
        <v>0.68679639755548405</v>
      </c>
      <c r="D14" s="166">
        <v>1.0775168864586683E-2</v>
      </c>
      <c r="E14" s="215">
        <v>9.8102283692505631E-3</v>
      </c>
      <c r="F14" s="166">
        <v>5.3875844322933422E-2</v>
      </c>
      <c r="G14" s="215">
        <v>2.621421678996462E-2</v>
      </c>
      <c r="H14" s="166">
        <v>3.1762624638147316E-2</v>
      </c>
      <c r="I14" s="215">
        <v>6.1112898037954328E-3</v>
      </c>
      <c r="J14" s="166">
        <v>2.6696687037632678E-2</v>
      </c>
      <c r="K14" s="215">
        <v>2.5088452878739145E-2</v>
      </c>
      <c r="L14" s="166">
        <v>6.1112898037954328E-3</v>
      </c>
      <c r="M14" s="215">
        <v>7.3978771309102607E-3</v>
      </c>
      <c r="N14" s="166">
        <v>6.1112898037954328E-3</v>
      </c>
      <c r="O14" s="215">
        <v>5.4679961402380184E-3</v>
      </c>
      <c r="P14" s="166">
        <v>4.9855258925699582E-3</v>
      </c>
      <c r="Q14" s="215">
        <v>4.2618205210678672E-3</v>
      </c>
      <c r="R14" s="166">
        <v>9.086522997748472E-3</v>
      </c>
      <c r="S14" s="215">
        <v>1.3750402058539724E-2</v>
      </c>
      <c r="T14" s="166">
        <v>1.4232872306207784E-2</v>
      </c>
      <c r="U14" s="215">
        <v>6.9958185911868772E-3</v>
      </c>
      <c r="V14" s="166">
        <v>3.3210035381151498E-2</v>
      </c>
      <c r="W14" s="215">
        <v>3.6346091990993888E-2</v>
      </c>
      <c r="X14" s="166">
        <v>0.31320360244451589</v>
      </c>
      <c r="Y14" s="216">
        <v>1</v>
      </c>
    </row>
    <row r="15" spans="2:26" customFormat="1" outlineLevel="1">
      <c r="B15" s="55" t="s">
        <v>85</v>
      </c>
      <c r="C15" s="215">
        <v>0.78165536313952722</v>
      </c>
      <c r="D15" s="166">
        <v>8.2965694343846708E-3</v>
      </c>
      <c r="E15" s="215">
        <v>6.2553499703693945E-3</v>
      </c>
      <c r="F15" s="166">
        <v>2.9828142490287746E-2</v>
      </c>
      <c r="G15" s="215">
        <v>1.8831895700269968E-2</v>
      </c>
      <c r="H15" s="166">
        <v>2.0214657272667413E-2</v>
      </c>
      <c r="I15" s="215">
        <v>2.7655231447948903E-3</v>
      </c>
      <c r="J15" s="166">
        <v>2.0675577796799894E-2</v>
      </c>
      <c r="K15" s="215">
        <v>1.4881148350562982E-2</v>
      </c>
      <c r="L15" s="166">
        <v>4.4775136630012509E-3</v>
      </c>
      <c r="M15" s="215">
        <v>3.5556726147362877E-3</v>
      </c>
      <c r="N15" s="166">
        <v>2.8313689339566736E-3</v>
      </c>
      <c r="O15" s="215">
        <v>4.0165931388687695E-3</v>
      </c>
      <c r="P15" s="166">
        <v>4.1482847171923354E-3</v>
      </c>
      <c r="Q15" s="215">
        <v>2.7655231447948903E-3</v>
      </c>
      <c r="R15" s="166">
        <v>7.0454994403107924E-3</v>
      </c>
      <c r="S15" s="215">
        <v>1.270823730822414E-2</v>
      </c>
      <c r="T15" s="166">
        <v>1.3235003621518403E-2</v>
      </c>
      <c r="U15" s="215">
        <v>6.6504247053400939E-3</v>
      </c>
      <c r="V15" s="166">
        <v>2.3836175676565485E-2</v>
      </c>
      <c r="W15" s="215">
        <v>2.6206624086389674E-2</v>
      </c>
      <c r="X15" s="166">
        <v>0.21834463686047278</v>
      </c>
      <c r="Y15" s="216">
        <v>1</v>
      </c>
    </row>
    <row r="16" spans="2:26" customFormat="1" outlineLevel="1">
      <c r="B16" s="55" t="s">
        <v>86</v>
      </c>
      <c r="C16" s="215">
        <v>0.7823108993448481</v>
      </c>
      <c r="D16" s="166">
        <v>5.1369863013698627E-3</v>
      </c>
      <c r="E16" s="215">
        <v>4.764740917212627E-3</v>
      </c>
      <c r="F16" s="166">
        <v>3.5363311494937461E-2</v>
      </c>
      <c r="G16" s="215">
        <v>2.7769505658129839E-2</v>
      </c>
      <c r="H16" s="166">
        <v>1.5410958904109588E-2</v>
      </c>
      <c r="I16" s="215">
        <v>2.829064919594997E-3</v>
      </c>
      <c r="J16" s="166">
        <v>1.7569982132221561E-2</v>
      </c>
      <c r="K16" s="215">
        <v>1.5187611673615247E-2</v>
      </c>
      <c r="L16" s="166">
        <v>3.6480047647409171E-3</v>
      </c>
      <c r="M16" s="215">
        <v>5.3603335318642047E-3</v>
      </c>
      <c r="N16" s="166">
        <v>2.0845741512805242E-3</v>
      </c>
      <c r="O16" s="215">
        <v>4.0946992257296011E-3</v>
      </c>
      <c r="P16" s="166">
        <v>6.998213222156045E-3</v>
      </c>
      <c r="Q16" s="215">
        <v>2.4568195354377604E-3</v>
      </c>
      <c r="R16" s="166">
        <v>3.7969029184038118E-3</v>
      </c>
      <c r="S16" s="215">
        <v>9.8272781417510415E-3</v>
      </c>
      <c r="T16" s="166">
        <v>1.4368671828469327E-2</v>
      </c>
      <c r="U16" s="215">
        <v>5.1369863013698627E-3</v>
      </c>
      <c r="V16" s="166">
        <v>2.5759380583680762E-2</v>
      </c>
      <c r="W16" s="215">
        <v>2.531268612269208E-2</v>
      </c>
      <c r="X16" s="166">
        <v>0.21768910065515187</v>
      </c>
      <c r="Y16" s="216">
        <v>1</v>
      </c>
    </row>
    <row r="17" spans="2:25" customFormat="1" outlineLevel="1">
      <c r="B17" s="55" t="s">
        <v>87</v>
      </c>
      <c r="C17" s="215">
        <v>0.81397108907893745</v>
      </c>
      <c r="D17" s="166">
        <v>5.1464466812987213E-3</v>
      </c>
      <c r="E17" s="215">
        <v>4.6166654052826762E-3</v>
      </c>
      <c r="F17" s="166">
        <v>2.3688791341860291E-2</v>
      </c>
      <c r="G17" s="215">
        <v>1.5742072201619616E-2</v>
      </c>
      <c r="H17" s="166">
        <v>1.324453190040112E-2</v>
      </c>
      <c r="I17" s="215">
        <v>1.6650268674789979E-3</v>
      </c>
      <c r="J17" s="166">
        <v>2.3613108302429426E-2</v>
      </c>
      <c r="K17" s="215">
        <v>5.6762279573147655E-3</v>
      </c>
      <c r="L17" s="166">
        <v>2.1948081434950426E-3</v>
      </c>
      <c r="M17" s="215">
        <v>9.8387951260122601E-4</v>
      </c>
      <c r="N17" s="166">
        <v>1.3622947097555438E-3</v>
      </c>
      <c r="O17" s="215">
        <v>1.1352455914629531E-3</v>
      </c>
      <c r="P17" s="166">
        <v>1.2866116703246803E-3</v>
      </c>
      <c r="Q17" s="215">
        <v>1.5136607886172709E-3</v>
      </c>
      <c r="R17" s="166">
        <v>3.3300537349579959E-3</v>
      </c>
      <c r="S17" s="215">
        <v>8.7792325739801703E-3</v>
      </c>
      <c r="T17" s="166">
        <v>8.1737682585332622E-3</v>
      </c>
      <c r="U17" s="215">
        <v>5.3734957995913114E-3</v>
      </c>
      <c r="V17" s="166">
        <v>4.0036327858926815E-2</v>
      </c>
      <c r="W17" s="215">
        <v>2.4142889578445469E-2</v>
      </c>
      <c r="X17" s="166">
        <v>0.18602891092106258</v>
      </c>
      <c r="Y17" s="216">
        <v>1</v>
      </c>
    </row>
    <row r="18" spans="2:25" customFormat="1" outlineLevel="1">
      <c r="B18" s="55" t="s">
        <v>88</v>
      </c>
      <c r="C18" s="215">
        <v>0.74679791271347251</v>
      </c>
      <c r="D18" s="166">
        <v>4.5066413662239093E-3</v>
      </c>
      <c r="E18" s="215">
        <v>3.2020872865275141E-3</v>
      </c>
      <c r="F18" s="166">
        <v>2.6091081593927895E-2</v>
      </c>
      <c r="G18" s="215">
        <v>4.5185009487666031E-2</v>
      </c>
      <c r="H18" s="166">
        <v>1.6603415559772294E-2</v>
      </c>
      <c r="I18" s="215">
        <v>9.4876660341555979E-4</v>
      </c>
      <c r="J18" s="166">
        <v>3.77134724857685E-2</v>
      </c>
      <c r="K18" s="215">
        <v>8.0645161290322578E-3</v>
      </c>
      <c r="L18" s="166">
        <v>1.3045540796963948E-3</v>
      </c>
      <c r="M18" s="215">
        <v>2.3719165085388993E-3</v>
      </c>
      <c r="N18" s="166">
        <v>2.4905123339658444E-3</v>
      </c>
      <c r="O18" s="215">
        <v>1.8975332068311196E-3</v>
      </c>
      <c r="P18" s="166">
        <v>1.4231499051233396E-3</v>
      </c>
      <c r="Q18" s="215">
        <v>5.218216318785579E-3</v>
      </c>
      <c r="R18" s="166">
        <v>4.9810246679316888E-3</v>
      </c>
      <c r="S18" s="215">
        <v>5.4554079696394683E-3</v>
      </c>
      <c r="T18" s="166">
        <v>2.0517077798861479E-2</v>
      </c>
      <c r="U18" s="215">
        <v>6.4041745730550282E-3</v>
      </c>
      <c r="V18" s="166">
        <v>3.8069259962049337E-2</v>
      </c>
      <c r="W18" s="215">
        <v>2.8818785578747629E-2</v>
      </c>
      <c r="X18" s="166">
        <v>0.25320208728652749</v>
      </c>
      <c r="Y18" s="216">
        <v>1</v>
      </c>
    </row>
    <row r="19" spans="2:25" customFormat="1" outlineLevel="1">
      <c r="B19" s="55" t="s">
        <v>89</v>
      </c>
      <c r="C19" s="215">
        <v>0.82436025257560652</v>
      </c>
      <c r="D19" s="166">
        <v>3.1571950814223994E-3</v>
      </c>
      <c r="E19" s="215">
        <v>2.243270189431705E-3</v>
      </c>
      <c r="F19" s="166">
        <v>1.8029245596543703E-2</v>
      </c>
      <c r="G19" s="215">
        <v>2.243270189431705E-2</v>
      </c>
      <c r="H19" s="166">
        <v>1.5536723163841809E-2</v>
      </c>
      <c r="I19" s="215">
        <v>1.744765702891326E-3</v>
      </c>
      <c r="J19" s="166">
        <v>2.1851113326686607E-2</v>
      </c>
      <c r="K19" s="215">
        <v>6.3974742439348621E-3</v>
      </c>
      <c r="L19" s="166">
        <v>1.3293452974410102E-3</v>
      </c>
      <c r="M19" s="215">
        <v>1.2462612163509472E-3</v>
      </c>
      <c r="N19" s="166">
        <v>1.1631771352608839E-3</v>
      </c>
      <c r="O19" s="215">
        <v>2.6586905948820204E-3</v>
      </c>
      <c r="P19" s="166">
        <v>1.1631771352608839E-3</v>
      </c>
      <c r="Q19" s="215">
        <v>1.3293452974410102E-3</v>
      </c>
      <c r="R19" s="166">
        <v>6.6467264872050518E-3</v>
      </c>
      <c r="S19" s="215">
        <v>4.9850448654037887E-3</v>
      </c>
      <c r="T19" s="166">
        <v>1.1216350947158525E-2</v>
      </c>
      <c r="U19" s="215">
        <v>7.3113991359255569E-3</v>
      </c>
      <c r="V19" s="166">
        <v>2.0438683948155532E-2</v>
      </c>
      <c r="W19" s="215">
        <v>3.115653040877368E-2</v>
      </c>
      <c r="X19" s="166">
        <v>0.17563974742439348</v>
      </c>
      <c r="Y19" s="216">
        <v>1</v>
      </c>
    </row>
    <row r="20" spans="2:25" customFormat="1" outlineLevel="1">
      <c r="B20" s="55" t="s">
        <v>90</v>
      </c>
      <c r="C20" s="215">
        <v>0.85597082953509573</v>
      </c>
      <c r="D20" s="166">
        <v>2.5689898069114112E-3</v>
      </c>
      <c r="E20" s="215">
        <v>2.1546366122482804E-3</v>
      </c>
      <c r="F20" s="166">
        <v>1.6076903952929478E-2</v>
      </c>
      <c r="G20" s="215">
        <v>1.0773183061241403E-2</v>
      </c>
      <c r="H20" s="166">
        <v>1.2927819673489683E-2</v>
      </c>
      <c r="I20" s="215">
        <v>1.3259302229220186E-3</v>
      </c>
      <c r="J20" s="166">
        <v>1.7734316731582E-2</v>
      </c>
      <c r="K20" s="215">
        <v>7.5412281428689819E-3</v>
      </c>
      <c r="L20" s="166">
        <v>1.6574127786525234E-3</v>
      </c>
      <c r="M20" s="215">
        <v>9.1157702825888785E-4</v>
      </c>
      <c r="N20" s="166">
        <v>2.7347310847766638E-3</v>
      </c>
      <c r="O20" s="215">
        <v>2.2375072511809065E-3</v>
      </c>
      <c r="P20" s="166">
        <v>2.1546366122482804E-3</v>
      </c>
      <c r="Q20" s="215">
        <v>1.0773183061241402E-3</v>
      </c>
      <c r="R20" s="166">
        <v>2.1546366122482804E-3</v>
      </c>
      <c r="S20" s="215">
        <v>9.2815115604541303E-3</v>
      </c>
      <c r="T20" s="166">
        <v>1.209911328416342E-2</v>
      </c>
      <c r="U20" s="215">
        <v>6.2981685588795891E-3</v>
      </c>
      <c r="V20" s="166">
        <v>2.3783873373663712E-2</v>
      </c>
      <c r="W20" s="215">
        <v>1.6076903952929478E-2</v>
      </c>
      <c r="X20" s="166">
        <v>0.14402917046490429</v>
      </c>
      <c r="Y20" s="216">
        <v>1</v>
      </c>
    </row>
    <row r="21" spans="2:25" customFormat="1" outlineLevel="1">
      <c r="B21" s="55" t="s">
        <v>91</v>
      </c>
      <c r="C21" s="215">
        <v>0.84496124031007747</v>
      </c>
      <c r="D21" s="166">
        <v>3.0399756801945585E-3</v>
      </c>
      <c r="E21" s="215">
        <v>4.2559659522723821E-3</v>
      </c>
      <c r="F21" s="166">
        <v>1.6187870497036023E-2</v>
      </c>
      <c r="G21" s="215">
        <v>1.4363885088919288E-2</v>
      </c>
      <c r="H21" s="166">
        <v>1.4819881440948472E-2</v>
      </c>
      <c r="I21" s="215">
        <v>2.127982976136191E-3</v>
      </c>
      <c r="J21" s="166">
        <v>1.3907888736890105E-2</v>
      </c>
      <c r="K21" s="215">
        <v>5.0159598723210214E-3</v>
      </c>
      <c r="L21" s="166">
        <v>9.8799209606323141E-4</v>
      </c>
      <c r="M21" s="215">
        <v>8.3599331205350352E-4</v>
      </c>
      <c r="N21" s="166">
        <v>1.0639914880680955E-3</v>
      </c>
      <c r="O21" s="215">
        <v>2.127982976136191E-3</v>
      </c>
      <c r="P21" s="166">
        <v>2.5079799361605107E-3</v>
      </c>
      <c r="Q21" s="215">
        <v>2.2039823681410547E-3</v>
      </c>
      <c r="R21" s="166">
        <v>2.2799817601459188E-3</v>
      </c>
      <c r="S21" s="215">
        <v>2.8879768961848303E-3</v>
      </c>
      <c r="T21" s="166">
        <v>1.1855905152758778E-2</v>
      </c>
      <c r="U21" s="215">
        <v>4.3319653442772457E-3</v>
      </c>
      <c r="V21" s="166">
        <v>1.3299893600851194E-2</v>
      </c>
      <c r="W21" s="215">
        <v>4.1951664386684906E-2</v>
      </c>
      <c r="X21" s="166">
        <v>0.15503875968992248</v>
      </c>
      <c r="Y21" s="216">
        <v>1</v>
      </c>
    </row>
    <row r="22" spans="2:25" customFormat="1" outlineLevel="1">
      <c r="B22" s="55" t="s">
        <v>92</v>
      </c>
      <c r="C22" s="215">
        <v>0.76165515050432853</v>
      </c>
      <c r="D22" s="166">
        <v>6.5920101659915813E-3</v>
      </c>
      <c r="E22" s="215">
        <v>6.353744738305139E-3</v>
      </c>
      <c r="F22" s="166">
        <v>3.8678421094432529E-2</v>
      </c>
      <c r="G22" s="215">
        <v>1.9696608688745929E-2</v>
      </c>
      <c r="H22" s="166">
        <v>1.7631641648796759E-2</v>
      </c>
      <c r="I22" s="215">
        <v>2.4620760860932412E-3</v>
      </c>
      <c r="J22" s="166">
        <v>2.2476372011754429E-2</v>
      </c>
      <c r="K22" s="215">
        <v>1.2707489476610278E-2</v>
      </c>
      <c r="L22" s="166">
        <v>1.8267016122627273E-3</v>
      </c>
      <c r="M22" s="215">
        <v>2.9386069414661267E-3</v>
      </c>
      <c r="N22" s="166">
        <v>5.4006830275593679E-3</v>
      </c>
      <c r="O22" s="215">
        <v>2.5414978953220554E-3</v>
      </c>
      <c r="P22" s="166">
        <v>5.4006830275593679E-3</v>
      </c>
      <c r="Q22" s="215">
        <v>2.5414978953220554E-3</v>
      </c>
      <c r="R22" s="166">
        <v>1.0165991581288222E-2</v>
      </c>
      <c r="S22" s="215">
        <v>1.4216503851957748E-2</v>
      </c>
      <c r="T22" s="166">
        <v>1.5248987371932332E-2</v>
      </c>
      <c r="U22" s="215">
        <v>8.8952426336271935E-3</v>
      </c>
      <c r="V22" s="166">
        <v>2.7479945993169726E-2</v>
      </c>
      <c r="W22" s="215">
        <v>2.7797633230084981E-2</v>
      </c>
      <c r="X22" s="166">
        <v>0.2383448494956715</v>
      </c>
      <c r="Y22" s="216">
        <v>1</v>
      </c>
    </row>
    <row r="23" spans="2:25" customFormat="1" outlineLevel="1">
      <c r="B23" s="55" t="s">
        <v>93</v>
      </c>
      <c r="C23" s="215">
        <v>0.76417461113898644</v>
      </c>
      <c r="D23" s="166">
        <v>4.7039638735574514E-3</v>
      </c>
      <c r="E23" s="215">
        <v>5.0802809834420469E-3</v>
      </c>
      <c r="F23" s="166">
        <v>3.2425990968389364E-2</v>
      </c>
      <c r="G23" s="215">
        <v>2.6404917210235825E-2</v>
      </c>
      <c r="H23" s="166">
        <v>2.8725539387857501E-2</v>
      </c>
      <c r="I23" s="215">
        <v>2.9478173607626694E-3</v>
      </c>
      <c r="J23" s="166">
        <v>3.1736076266934268E-2</v>
      </c>
      <c r="K23" s="215">
        <v>2.0509282488710485E-2</v>
      </c>
      <c r="L23" s="166">
        <v>3.5750125439036628E-3</v>
      </c>
      <c r="M23" s="215">
        <v>3.2614149523331661E-3</v>
      </c>
      <c r="N23" s="166">
        <v>5.644756648268941E-3</v>
      </c>
      <c r="O23" s="215">
        <v>8.0280983442047159E-3</v>
      </c>
      <c r="P23" s="166">
        <v>3.7004515805318613E-3</v>
      </c>
      <c r="Q23" s="215">
        <v>1.6934269944806823E-3</v>
      </c>
      <c r="R23" s="166">
        <v>6.2719518314099344E-3</v>
      </c>
      <c r="S23" s="215">
        <v>1.0474159558454592E-2</v>
      </c>
      <c r="T23" s="166">
        <v>1.5742599096838936E-2</v>
      </c>
      <c r="U23" s="215">
        <v>5.3311590566984448E-3</v>
      </c>
      <c r="V23" s="166">
        <v>1.2669342699448069E-2</v>
      </c>
      <c r="W23" s="215">
        <v>2.7408429503261413E-2</v>
      </c>
      <c r="X23" s="166">
        <v>0.23582538886101354</v>
      </c>
      <c r="Y23" s="216">
        <v>1</v>
      </c>
    </row>
    <row r="24" spans="2:25" customFormat="1" outlineLevel="1">
      <c r="B24" s="55" t="s">
        <v>94</v>
      </c>
      <c r="C24" s="215">
        <v>0.75633257902036644</v>
      </c>
      <c r="D24" s="166">
        <v>5.401854149937952E-3</v>
      </c>
      <c r="E24" s="215">
        <v>4.4528797722461497E-3</v>
      </c>
      <c r="F24" s="166">
        <v>3.7374990875246365E-2</v>
      </c>
      <c r="G24" s="215">
        <v>3.226512884152128E-2</v>
      </c>
      <c r="H24" s="166">
        <v>3.3433097306372728E-2</v>
      </c>
      <c r="I24" s="215">
        <v>4.8908679465654425E-3</v>
      </c>
      <c r="J24" s="166">
        <v>2.2921381122709687E-2</v>
      </c>
      <c r="K24" s="215">
        <v>2.452733776188043E-2</v>
      </c>
      <c r="L24" s="166">
        <v>8.0297831958537121E-3</v>
      </c>
      <c r="M24" s="215">
        <v>5.474852178991167E-3</v>
      </c>
      <c r="N24" s="166">
        <v>5.474852178991167E-3</v>
      </c>
      <c r="O24" s="215">
        <v>5.5478502080443829E-3</v>
      </c>
      <c r="P24" s="166">
        <v>4.4528797722461497E-3</v>
      </c>
      <c r="Q24" s="215">
        <v>3.1389152492882692E-3</v>
      </c>
      <c r="R24" s="166">
        <v>3.357909336447916E-3</v>
      </c>
      <c r="S24" s="215">
        <v>7.5917950215344185E-3</v>
      </c>
      <c r="T24" s="166">
        <v>1.1752682677567705E-2</v>
      </c>
      <c r="U24" s="215">
        <v>6.2778304985765384E-3</v>
      </c>
      <c r="V24" s="166">
        <v>1.416161763632382E-2</v>
      </c>
      <c r="W24" s="215">
        <v>2.76662530111687E-2</v>
      </c>
      <c r="X24" s="166">
        <v>0.24366742097963354</v>
      </c>
      <c r="Y24" s="216">
        <v>1</v>
      </c>
    </row>
    <row r="25" spans="2:25" customFormat="1" outlineLevel="1">
      <c r="B25" s="55" t="s">
        <v>95</v>
      </c>
      <c r="C25" s="215">
        <v>0.76324555837563457</v>
      </c>
      <c r="D25" s="166">
        <v>6.5038071065989852E-3</v>
      </c>
      <c r="E25" s="215">
        <v>6.3451776649746192E-3</v>
      </c>
      <c r="F25" s="166">
        <v>3.7753807106598987E-2</v>
      </c>
      <c r="G25" s="215">
        <v>2.109771573604061E-2</v>
      </c>
      <c r="H25" s="166">
        <v>3.5215736040609139E-2</v>
      </c>
      <c r="I25" s="215">
        <v>4.7588832487309649E-3</v>
      </c>
      <c r="J25" s="166">
        <v>3.0218908629441623E-2</v>
      </c>
      <c r="K25" s="215">
        <v>1.9987309644670052E-2</v>
      </c>
      <c r="L25" s="166">
        <v>5.9486040609137052E-3</v>
      </c>
      <c r="M25" s="215">
        <v>4.5209390862944159E-3</v>
      </c>
      <c r="N25" s="166">
        <v>3.1725888324873096E-3</v>
      </c>
      <c r="O25" s="215">
        <v>6.3451776649746192E-3</v>
      </c>
      <c r="P25" s="166">
        <v>5.4727157360406091E-3</v>
      </c>
      <c r="Q25" s="215">
        <v>3.0139593908629441E-3</v>
      </c>
      <c r="R25" s="166">
        <v>3.4105329949238577E-3</v>
      </c>
      <c r="S25" s="215">
        <v>8.0901015228426396E-3</v>
      </c>
      <c r="T25" s="166">
        <v>1.0866116751269035E-2</v>
      </c>
      <c r="U25" s="215">
        <v>4.3623096446700508E-3</v>
      </c>
      <c r="V25" s="166">
        <v>2.1494289340101523E-2</v>
      </c>
      <c r="W25" s="215">
        <v>1.8163071065989848E-2</v>
      </c>
      <c r="X25" s="166">
        <v>0.23675444162436549</v>
      </c>
      <c r="Y25" s="216">
        <v>1</v>
      </c>
    </row>
    <row r="26" spans="2:25" customFormat="1">
      <c r="B26" s="171">
        <v>2011</v>
      </c>
      <c r="C26" s="173">
        <v>0.78227812122504081</v>
      </c>
      <c r="D26" s="173">
        <v>5.542528245576636E-3</v>
      </c>
      <c r="E26" s="173">
        <v>5.0386620414333057E-3</v>
      </c>
      <c r="F26" s="173">
        <v>3.0664780398312694E-2</v>
      </c>
      <c r="G26" s="173">
        <v>2.2867773880351158E-2</v>
      </c>
      <c r="H26" s="173">
        <v>2.1601648546862785E-2</v>
      </c>
      <c r="I26" s="173">
        <v>2.945679347299471E-3</v>
      </c>
      <c r="J26" s="173">
        <v>2.361711336343611E-2</v>
      </c>
      <c r="K26" s="173">
        <v>1.4172851947313683E-2</v>
      </c>
      <c r="L26" s="173">
        <v>3.5335232521333565E-3</v>
      </c>
      <c r="M26" s="173">
        <v>3.2880499731917342E-3</v>
      </c>
      <c r="N26" s="173">
        <v>3.3591080276222035E-3</v>
      </c>
      <c r="O26" s="173">
        <v>3.9921706943663879E-3</v>
      </c>
      <c r="P26" s="173">
        <v>3.7337777691646805E-3</v>
      </c>
      <c r="Q26" s="173">
        <v>2.5193310207166529E-3</v>
      </c>
      <c r="R26" s="173">
        <v>5.2324567353345865E-3</v>
      </c>
      <c r="S26" s="173">
        <v>9.1729488446606333E-3</v>
      </c>
      <c r="T26" s="173">
        <v>1.311344095398668E-2</v>
      </c>
      <c r="U26" s="173">
        <v>6.07869356537018E-3</v>
      </c>
      <c r="V26" s="173">
        <v>2.3849666996117645E-2</v>
      </c>
      <c r="W26" s="173">
        <v>2.7570525119022242E-2</v>
      </c>
      <c r="X26" s="173">
        <v>0.21772187877495913</v>
      </c>
      <c r="Y26" s="173">
        <v>1</v>
      </c>
    </row>
    <row r="27" spans="2:25" customFormat="1" hidden="1" outlineLevel="1">
      <c r="B27" s="55" t="s">
        <v>84</v>
      </c>
      <c r="C27" s="215">
        <v>0.74040749553837004</v>
      </c>
      <c r="D27" s="166">
        <v>7.9565734681737062E-3</v>
      </c>
      <c r="E27" s="215">
        <v>5.5026769779892917E-3</v>
      </c>
      <c r="F27" s="166">
        <v>4.5954788816180842E-2</v>
      </c>
      <c r="G27" s="215">
        <v>2.5356930398572279E-2</v>
      </c>
      <c r="H27" s="166">
        <v>3.1454491374182034E-2</v>
      </c>
      <c r="I27" s="215">
        <v>4.907792980368828E-3</v>
      </c>
      <c r="J27" s="166">
        <v>2.156454491374182E-2</v>
      </c>
      <c r="K27" s="215">
        <v>1.7251635930993457E-2</v>
      </c>
      <c r="L27" s="166">
        <v>3.7180249851279002E-3</v>
      </c>
      <c r="M27" s="215">
        <v>4.3129089827483643E-3</v>
      </c>
      <c r="N27" s="166">
        <v>3.7180249851279002E-3</v>
      </c>
      <c r="O27" s="215">
        <v>5.5026769779892917E-3</v>
      </c>
      <c r="P27" s="166">
        <v>6.0975609756097563E-3</v>
      </c>
      <c r="Q27" s="215">
        <v>2.5282569898869719E-3</v>
      </c>
      <c r="R27" s="166">
        <v>2.8256989886972042E-3</v>
      </c>
      <c r="S27" s="215">
        <v>5.6513979773944083E-3</v>
      </c>
      <c r="T27" s="166">
        <v>1.7400356930398573E-2</v>
      </c>
      <c r="U27" s="215">
        <v>1.1154074955383701E-2</v>
      </c>
      <c r="V27" s="166">
        <v>3.2123735871505056E-2</v>
      </c>
      <c r="W27" s="215">
        <v>2.1861986912552051E-2</v>
      </c>
      <c r="X27" s="166">
        <v>0.25959250446162996</v>
      </c>
      <c r="Y27" s="216">
        <v>1</v>
      </c>
    </row>
    <row r="28" spans="2:25" customFormat="1" hidden="1" outlineLevel="1">
      <c r="B28" s="55" t="s">
        <v>85</v>
      </c>
      <c r="C28" s="215">
        <v>0.79227758243216351</v>
      </c>
      <c r="D28" s="166">
        <v>5.373847276587275E-3</v>
      </c>
      <c r="E28" s="215">
        <v>6.9660983215020233E-3</v>
      </c>
      <c r="F28" s="166">
        <v>3.0584488821070788E-2</v>
      </c>
      <c r="G28" s="215">
        <v>1.764744908113846E-2</v>
      </c>
      <c r="H28" s="166">
        <v>1.9836794267896238E-2</v>
      </c>
      <c r="I28" s="215">
        <v>3.3835334704438399E-3</v>
      </c>
      <c r="J28" s="166">
        <v>1.9438731506667552E-2</v>
      </c>
      <c r="K28" s="215">
        <v>1.572347906853314E-2</v>
      </c>
      <c r="L28" s="166">
        <v>4.0469714058249855E-3</v>
      </c>
      <c r="M28" s="215">
        <v>2.5210641544483512E-3</v>
      </c>
      <c r="N28" s="166">
        <v>2.9854707092151528E-3</v>
      </c>
      <c r="O28" s="215">
        <v>6.1699727990446492E-3</v>
      </c>
      <c r="P28" s="166">
        <v>5.4401910701253895E-3</v>
      </c>
      <c r="Q28" s="215">
        <v>1.6585948384528627E-3</v>
      </c>
      <c r="R28" s="166">
        <v>2.7864393286008093E-3</v>
      </c>
      <c r="S28" s="215">
        <v>1.0017912824255291E-2</v>
      </c>
      <c r="T28" s="166">
        <v>1.2008226630398727E-2</v>
      </c>
      <c r="U28" s="215">
        <v>5.2411596895110459E-3</v>
      </c>
      <c r="V28" s="166">
        <v>1.9770450474358124E-2</v>
      </c>
      <c r="W28" s="215">
        <v>3.1845020898294968E-2</v>
      </c>
      <c r="X28" s="166">
        <v>0.20772241756783652</v>
      </c>
      <c r="Y28" s="216">
        <v>1</v>
      </c>
    </row>
    <row r="29" spans="2:25" customFormat="1" hidden="1" outlineLevel="1">
      <c r="B29" s="55" t="s">
        <v>86</v>
      </c>
      <c r="C29" s="215">
        <v>0.81346777097587319</v>
      </c>
      <c r="D29" s="166">
        <v>3.8890889449045732E-3</v>
      </c>
      <c r="E29" s="215">
        <v>5.2574720921858119E-3</v>
      </c>
      <c r="F29" s="166">
        <v>3.1472812387468491E-2</v>
      </c>
      <c r="G29" s="215">
        <v>1.2315448325531149E-2</v>
      </c>
      <c r="H29" s="166">
        <v>1.389989196975153E-2</v>
      </c>
      <c r="I29" s="215">
        <v>1.6564638098667628E-3</v>
      </c>
      <c r="J29" s="166">
        <v>1.4764133957508103E-2</v>
      </c>
      <c r="K29" s="215">
        <v>1.0658984515664386E-2</v>
      </c>
      <c r="L29" s="166">
        <v>2.8087864602088586E-3</v>
      </c>
      <c r="M29" s="215">
        <v>3.5289881166726683E-3</v>
      </c>
      <c r="N29" s="166">
        <v>2.6647461289160965E-3</v>
      </c>
      <c r="O29" s="215">
        <v>1.6564638098667628E-3</v>
      </c>
      <c r="P29" s="166">
        <v>1.0082823190493338E-2</v>
      </c>
      <c r="Q29" s="215">
        <v>2.9528267915016203E-3</v>
      </c>
      <c r="R29" s="166">
        <v>4.0331292761973348E-3</v>
      </c>
      <c r="S29" s="215">
        <v>5.9056535830032406E-3</v>
      </c>
      <c r="T29" s="166">
        <v>1.4980194454447246E-2</v>
      </c>
      <c r="U29" s="215">
        <v>6.7698955707598124E-3</v>
      </c>
      <c r="V29" s="166">
        <v>2.484695714800144E-2</v>
      </c>
      <c r="W29" s="215">
        <v>2.3046453006841917E-2</v>
      </c>
      <c r="X29" s="166">
        <v>0.18653222902412675</v>
      </c>
      <c r="Y29" s="216">
        <v>1</v>
      </c>
    </row>
    <row r="30" spans="2:25" customFormat="1" hidden="1" outlineLevel="1">
      <c r="B30" s="55" t="s">
        <v>87</v>
      </c>
      <c r="C30" s="215">
        <v>0.83607498087222643</v>
      </c>
      <c r="D30" s="166">
        <v>4.3037490436113237E-3</v>
      </c>
      <c r="E30" s="215">
        <v>4.2081101759755164E-3</v>
      </c>
      <c r="F30" s="166">
        <v>2.5248661055853099E-2</v>
      </c>
      <c r="G30" s="215">
        <v>1.0520275439938791E-2</v>
      </c>
      <c r="H30" s="166">
        <v>1.1572302983932671E-2</v>
      </c>
      <c r="I30" s="215">
        <v>7.6511094108645751E-4</v>
      </c>
      <c r="J30" s="166">
        <v>1.8458301453710788E-2</v>
      </c>
      <c r="K30" s="215">
        <v>6.9816373374139247E-3</v>
      </c>
      <c r="L30" s="166">
        <v>2.7735271614384087E-3</v>
      </c>
      <c r="M30" s="215">
        <v>4.7819433817903597E-4</v>
      </c>
      <c r="N30" s="166">
        <v>9.5638867635807194E-4</v>
      </c>
      <c r="O30" s="215">
        <v>2.7735271614384087E-3</v>
      </c>
      <c r="P30" s="166">
        <v>6.0252486610558528E-3</v>
      </c>
      <c r="Q30" s="215">
        <v>1.2433052792654934E-3</v>
      </c>
      <c r="R30" s="166">
        <v>7.6511094108645751E-4</v>
      </c>
      <c r="S30" s="215">
        <v>4.399387911247131E-3</v>
      </c>
      <c r="T30" s="166">
        <v>1.2624330527926549E-2</v>
      </c>
      <c r="U30" s="215">
        <v>5.4514154552410101E-3</v>
      </c>
      <c r="V30" s="166">
        <v>3.404743687834736E-2</v>
      </c>
      <c r="W30" s="215">
        <v>1.73106350420811E-2</v>
      </c>
      <c r="X30" s="166">
        <v>0.16392501912777352</v>
      </c>
      <c r="Y30" s="216">
        <v>1</v>
      </c>
    </row>
    <row r="31" spans="2:25" customFormat="1" hidden="1" outlineLevel="1">
      <c r="B31" s="55" t="s">
        <v>88</v>
      </c>
      <c r="C31" s="215">
        <v>0.76565532740831543</v>
      </c>
      <c r="D31" s="166">
        <v>1.5323322096230463E-3</v>
      </c>
      <c r="E31" s="215">
        <v>5.0056185514352845E-3</v>
      </c>
      <c r="F31" s="166">
        <v>1.7979364592910409E-2</v>
      </c>
      <c r="G31" s="215">
        <v>2.196342833793033E-2</v>
      </c>
      <c r="H31" s="166">
        <v>1.3790989886607416E-2</v>
      </c>
      <c r="I31" s="215">
        <v>1.6344876902645827E-3</v>
      </c>
      <c r="J31" s="166">
        <v>4.3109612830728367E-2</v>
      </c>
      <c r="K31" s="215">
        <v>1.3280212483399735E-2</v>
      </c>
      <c r="L31" s="166">
        <v>2.8603534579630199E-3</v>
      </c>
      <c r="M31" s="215">
        <v>2.0431096128307284E-3</v>
      </c>
      <c r="N31" s="166">
        <v>2.5538870160384105E-3</v>
      </c>
      <c r="O31" s="215">
        <v>5.8228623965675755E-3</v>
      </c>
      <c r="P31" s="166">
        <v>4.4948411482276024E-3</v>
      </c>
      <c r="Q31" s="215">
        <v>3.0646644192460926E-3</v>
      </c>
      <c r="R31" s="166">
        <v>3.2689753805291654E-3</v>
      </c>
      <c r="S31" s="215">
        <v>2.7581979773214833E-3</v>
      </c>
      <c r="T31" s="166">
        <v>1.113494738992747E-2</v>
      </c>
      <c r="U31" s="215">
        <v>5.1077740320768211E-3</v>
      </c>
      <c r="V31" s="166">
        <v>4.4539789559709879E-2</v>
      </c>
      <c r="W31" s="215">
        <v>4.1679436101746861E-2</v>
      </c>
      <c r="X31" s="166">
        <v>0.23434467259168454</v>
      </c>
      <c r="Y31" s="216">
        <v>1</v>
      </c>
    </row>
    <row r="32" spans="2:25" customFormat="1" hidden="1" outlineLevel="1">
      <c r="B32" s="55" t="s">
        <v>89</v>
      </c>
      <c r="C32" s="215">
        <v>0.82452172274055224</v>
      </c>
      <c r="D32" s="166">
        <v>5.0890585241730284E-3</v>
      </c>
      <c r="E32" s="215">
        <v>3.5811893318254641E-3</v>
      </c>
      <c r="F32" s="166">
        <v>1.5644142870605976E-2</v>
      </c>
      <c r="G32" s="215">
        <v>1.3665064555649798E-2</v>
      </c>
      <c r="H32" s="166">
        <v>1.1780228065215342E-2</v>
      </c>
      <c r="I32" s="215">
        <v>1.6021110168692866E-3</v>
      </c>
      <c r="J32" s="166">
        <v>1.8188672132692488E-2</v>
      </c>
      <c r="K32" s="215">
        <v>8.4817642069550461E-3</v>
      </c>
      <c r="L32" s="166">
        <v>1.1309018942606728E-3</v>
      </c>
      <c r="M32" s="215">
        <v>2.1675619639996229E-3</v>
      </c>
      <c r="N32" s="166">
        <v>2.1675619639996229E-3</v>
      </c>
      <c r="O32" s="215">
        <v>3.0157383846951278E-3</v>
      </c>
      <c r="P32" s="166">
        <v>2.8272547356516823E-3</v>
      </c>
      <c r="Q32" s="215">
        <v>2.0733201394779002E-3</v>
      </c>
      <c r="R32" s="166">
        <v>1.3193855433041185E-3</v>
      </c>
      <c r="S32" s="215">
        <v>4.1466402789558003E-3</v>
      </c>
      <c r="T32" s="166">
        <v>8.2932805579116007E-3</v>
      </c>
      <c r="U32" s="215">
        <v>1.1497502591650175E-2</v>
      </c>
      <c r="V32" s="166">
        <v>4.052398454434078E-2</v>
      </c>
      <c r="W32" s="215">
        <v>2.6764678164169258E-2</v>
      </c>
      <c r="X32" s="166">
        <v>0.17547827725944773</v>
      </c>
      <c r="Y32" s="216">
        <v>1</v>
      </c>
    </row>
    <row r="33" spans="2:25" customFormat="1" hidden="1" outlineLevel="1">
      <c r="B33" s="55" t="s">
        <v>90</v>
      </c>
      <c r="C33" s="215">
        <v>0.8561741050307522</v>
      </c>
      <c r="D33" s="166">
        <v>2.7598170635546445E-3</v>
      </c>
      <c r="E33" s="215">
        <v>3.0752247279608896E-3</v>
      </c>
      <c r="F33" s="166">
        <v>1.174893549913263E-2</v>
      </c>
      <c r="G33" s="215">
        <v>8.9891184355779842E-3</v>
      </c>
      <c r="H33" s="166">
        <v>1.427219681438259E-2</v>
      </c>
      <c r="I33" s="215">
        <v>2.1290017347421544E-3</v>
      </c>
      <c r="J33" s="166">
        <v>1.3247121905062293E-2</v>
      </c>
      <c r="K33" s="215">
        <v>3.3906323923671346E-3</v>
      </c>
      <c r="L33" s="166">
        <v>5.5196341271092884E-4</v>
      </c>
      <c r="M33" s="215">
        <v>7.0966724491405137E-4</v>
      </c>
      <c r="N33" s="166">
        <v>1.1039268254218577E-3</v>
      </c>
      <c r="O33" s="215">
        <v>1.0250749093202965E-3</v>
      </c>
      <c r="P33" s="166">
        <v>2.7598170635546445E-3</v>
      </c>
      <c r="Q33" s="215">
        <v>3.9425958050780632E-4</v>
      </c>
      <c r="R33" s="166">
        <v>1.2616306576249802E-3</v>
      </c>
      <c r="S33" s="215">
        <v>3.6271881406718183E-3</v>
      </c>
      <c r="T33" s="166">
        <v>1.2300898911843558E-2</v>
      </c>
      <c r="U33" s="215">
        <v>8.358303106765495E-3</v>
      </c>
      <c r="V33" s="166">
        <v>3.1777322188929188E-2</v>
      </c>
      <c r="W33" s="215">
        <v>2.3734426746569941E-2</v>
      </c>
      <c r="X33" s="166">
        <v>0.14382589496924775</v>
      </c>
      <c r="Y33" s="216">
        <v>1</v>
      </c>
    </row>
    <row r="34" spans="2:25" customFormat="1" hidden="1" outlineLevel="1">
      <c r="B34" s="55" t="s">
        <v>91</v>
      </c>
      <c r="C34" s="215">
        <v>0.85669380188603206</v>
      </c>
      <c r="D34" s="166">
        <v>4.271782058515354E-3</v>
      </c>
      <c r="E34" s="215">
        <v>4.9971790118481501E-3</v>
      </c>
      <c r="F34" s="166">
        <v>1.5475135004432981E-2</v>
      </c>
      <c r="G34" s="215">
        <v>1.1445151930361892E-2</v>
      </c>
      <c r="H34" s="166">
        <v>1.1606351253324735E-2</v>
      </c>
      <c r="I34" s="215">
        <v>1.6119932296284356E-3</v>
      </c>
      <c r="J34" s="166">
        <v>1.2089949222213266E-2</v>
      </c>
      <c r="K34" s="215">
        <v>6.9315708874022729E-3</v>
      </c>
      <c r="L34" s="166">
        <v>2.3373901829612316E-3</v>
      </c>
      <c r="M34" s="215">
        <v>2.0149915370355443E-3</v>
      </c>
      <c r="N34" s="166">
        <v>8.0599661481421778E-4</v>
      </c>
      <c r="O34" s="215">
        <v>1.7731925525912792E-3</v>
      </c>
      <c r="P34" s="166">
        <v>2.7403884903683404E-3</v>
      </c>
      <c r="Q34" s="215">
        <v>1.3701942451841702E-3</v>
      </c>
      <c r="R34" s="166">
        <v>2.6597888288869185E-3</v>
      </c>
      <c r="S34" s="215">
        <v>4.1911823970339325E-3</v>
      </c>
      <c r="T34" s="166">
        <v>1.6281131619247199E-2</v>
      </c>
      <c r="U34" s="215">
        <v>5.8031756266623677E-3</v>
      </c>
      <c r="V34" s="166">
        <v>2.0714113000725398E-2</v>
      </c>
      <c r="W34" s="215">
        <v>2.1117111308132507E-2</v>
      </c>
      <c r="X34" s="166">
        <v>0.14330619811396791</v>
      </c>
      <c r="Y34" s="216">
        <v>1</v>
      </c>
    </row>
    <row r="35" spans="2:25" customFormat="1" hidden="1" outlineLevel="1">
      <c r="B35" s="55" t="s">
        <v>92</v>
      </c>
      <c r="C35" s="215">
        <v>0.82699483922191341</v>
      </c>
      <c r="D35" s="166">
        <v>5.6371576022231041E-3</v>
      </c>
      <c r="E35" s="215">
        <v>4.128622469233823E-3</v>
      </c>
      <c r="F35" s="166">
        <v>2.1119491861849939E-2</v>
      </c>
      <c r="G35" s="215">
        <v>1.889638745533942E-2</v>
      </c>
      <c r="H35" s="166">
        <v>1.3656212782850338E-2</v>
      </c>
      <c r="I35" s="215">
        <v>2.4612941643509328E-3</v>
      </c>
      <c r="J35" s="166">
        <v>1.4211988884477967E-2</v>
      </c>
      <c r="K35" s="215">
        <v>7.22508932115919E-3</v>
      </c>
      <c r="L35" s="166">
        <v>1.5879317189360857E-3</v>
      </c>
      <c r="M35" s="215">
        <v>1.9055180627233028E-3</v>
      </c>
      <c r="N35" s="166">
        <v>1.7467248908296944E-3</v>
      </c>
      <c r="O35" s="215">
        <v>1.9849146486701072E-3</v>
      </c>
      <c r="P35" s="166">
        <v>3.33465660976578E-3</v>
      </c>
      <c r="Q35" s="215">
        <v>1.3497419610956729E-3</v>
      </c>
      <c r="R35" s="166">
        <v>2.5406907502977371E-3</v>
      </c>
      <c r="S35" s="215">
        <v>6.0341405319571263E-3</v>
      </c>
      <c r="T35" s="166">
        <v>8.0190551806272325E-3</v>
      </c>
      <c r="U35" s="215">
        <v>1.167129813418023E-2</v>
      </c>
      <c r="V35" s="166">
        <v>2.4295355299722113E-2</v>
      </c>
      <c r="W35" s="215">
        <v>2.8423977768955933E-2</v>
      </c>
      <c r="X35" s="166">
        <v>0.17300516077808653</v>
      </c>
      <c r="Y35" s="216">
        <v>1</v>
      </c>
    </row>
    <row r="36" spans="2:25" customFormat="1" hidden="1" outlineLevel="1">
      <c r="B36" s="55" t="s">
        <v>93</v>
      </c>
      <c r="C36" s="215">
        <v>0.83360779470289559</v>
      </c>
      <c r="D36" s="166">
        <v>2.881844380403458E-3</v>
      </c>
      <c r="E36" s="215">
        <v>3.2249210923562511E-3</v>
      </c>
      <c r="F36" s="166">
        <v>2.662275284753671E-2</v>
      </c>
      <c r="G36" s="215">
        <v>1.4271991217236175E-2</v>
      </c>
      <c r="H36" s="166">
        <v>1.7016604912858516E-2</v>
      </c>
      <c r="I36" s="215">
        <v>2.2643062988884316E-3</v>
      </c>
      <c r="J36" s="166">
        <v>1.3928914505283382E-2</v>
      </c>
      <c r="K36" s="215">
        <v>8.7827638259914912E-3</v>
      </c>
      <c r="L36" s="166">
        <v>2.6759983532317825E-3</v>
      </c>
      <c r="M36" s="215">
        <v>9.6061479346781938E-4</v>
      </c>
      <c r="N36" s="166">
        <v>1.8526142445450802E-3</v>
      </c>
      <c r="O36" s="215">
        <v>3.2935364347468094E-3</v>
      </c>
      <c r="P36" s="166">
        <v>2.6759983532317825E-3</v>
      </c>
      <c r="Q36" s="215">
        <v>2.5387676684506654E-3</v>
      </c>
      <c r="R36" s="166">
        <v>2.8132290380128997E-3</v>
      </c>
      <c r="S36" s="215">
        <v>5.1461506792918896E-3</v>
      </c>
      <c r="T36" s="166">
        <v>9.2630712227254018E-3</v>
      </c>
      <c r="U36" s="215">
        <v>9.1258405379442843E-3</v>
      </c>
      <c r="V36" s="166">
        <v>2.4632907918210514E-2</v>
      </c>
      <c r="W36" s="215">
        <v>2.1202140798682587E-2</v>
      </c>
      <c r="X36" s="166">
        <v>0.16639220529710444</v>
      </c>
      <c r="Y36" s="216">
        <v>1</v>
      </c>
    </row>
    <row r="37" spans="2:25" customFormat="1" hidden="1" outlineLevel="1">
      <c r="B37" s="55" t="s">
        <v>94</v>
      </c>
      <c r="C37" s="215">
        <v>0.80326988483799744</v>
      </c>
      <c r="D37" s="166">
        <v>9.1294229965988433E-3</v>
      </c>
      <c r="E37" s="215">
        <v>2.6851244107643653E-3</v>
      </c>
      <c r="F37" s="166">
        <v>2.4285458559579927E-2</v>
      </c>
      <c r="G37" s="215">
        <v>1.7900829405095769E-2</v>
      </c>
      <c r="H37" s="166">
        <v>2.0764962109911092E-2</v>
      </c>
      <c r="I37" s="215">
        <v>3.1028104302165999E-3</v>
      </c>
      <c r="J37" s="166">
        <v>1.8974879169401517E-2</v>
      </c>
      <c r="K37" s="215">
        <v>1.7483143385643534E-2</v>
      </c>
      <c r="L37" s="166">
        <v>5.9669431350319229E-3</v>
      </c>
      <c r="M37" s="215">
        <v>3.1028104302165999E-3</v>
      </c>
      <c r="N37" s="166">
        <v>4.4752073512739424E-3</v>
      </c>
      <c r="O37" s="215">
        <v>3.9381824691210694E-3</v>
      </c>
      <c r="P37" s="166">
        <v>3.2221492929172383E-3</v>
      </c>
      <c r="Q37" s="215">
        <v>4.0575213318217078E-3</v>
      </c>
      <c r="R37" s="166">
        <v>4.3558684885733039E-3</v>
      </c>
      <c r="S37" s="215">
        <v>5.1315710961274538E-3</v>
      </c>
      <c r="T37" s="166">
        <v>1.0322811623605228E-2</v>
      </c>
      <c r="U37" s="215">
        <v>6.3249597231338382E-3</v>
      </c>
      <c r="V37" s="166">
        <v>2.8820335342204188E-2</v>
      </c>
      <c r="W37" s="215">
        <v>2.0168267796407902E-2</v>
      </c>
      <c r="X37" s="166">
        <v>0.19673011516200251</v>
      </c>
      <c r="Y37" s="216">
        <v>1</v>
      </c>
    </row>
    <row r="38" spans="2:25" customFormat="1" hidden="1" outlineLevel="1">
      <c r="B38" s="55" t="s">
        <v>95</v>
      </c>
      <c r="C38" s="215">
        <v>0.76660600545950863</v>
      </c>
      <c r="D38" s="166">
        <v>7.4309978768577496E-3</v>
      </c>
      <c r="E38" s="215">
        <v>4.3221110100090995E-3</v>
      </c>
      <c r="F38" s="166">
        <v>2.8965726417955716E-2</v>
      </c>
      <c r="G38" s="215">
        <v>1.7288444040036398E-2</v>
      </c>
      <c r="H38" s="166">
        <v>3.9202305125872007E-2</v>
      </c>
      <c r="I38" s="215">
        <v>4.397937518956627E-3</v>
      </c>
      <c r="J38" s="166">
        <v>2.1383075523202913E-2</v>
      </c>
      <c r="K38" s="215">
        <v>1.4103730664240218E-2</v>
      </c>
      <c r="L38" s="166">
        <v>3.5638459205338188E-3</v>
      </c>
      <c r="M38" s="215">
        <v>1.8198362147406734E-3</v>
      </c>
      <c r="N38" s="166">
        <v>2.8814073400060662E-3</v>
      </c>
      <c r="O38" s="215">
        <v>5.8386411889596599E-3</v>
      </c>
      <c r="P38" s="166">
        <v>5.6869881710646039E-3</v>
      </c>
      <c r="Q38" s="215">
        <v>2.6539278131634818E-3</v>
      </c>
      <c r="R38" s="166">
        <v>2.8814073400060662E-3</v>
      </c>
      <c r="S38" s="215">
        <v>6.7485592963299973E-3</v>
      </c>
      <c r="T38" s="166">
        <v>9.781619654231119E-3</v>
      </c>
      <c r="U38" s="215">
        <v>7.5826508947528055E-3</v>
      </c>
      <c r="V38" s="166">
        <v>3.8140734000606615E-2</v>
      </c>
      <c r="W38" s="215">
        <v>2.2823779193205943E-2</v>
      </c>
      <c r="X38" s="166">
        <v>0.23339399454049137</v>
      </c>
      <c r="Y38" s="216">
        <v>1</v>
      </c>
    </row>
    <row r="39" spans="2:25" customFormat="1" ht="15" customHeight="1" collapsed="1">
      <c r="B39" s="176">
        <v>2010</v>
      </c>
      <c r="C39" s="178">
        <v>0.80920066637936028</v>
      </c>
      <c r="D39" s="178">
        <v>5.1972444312941013E-3</v>
      </c>
      <c r="E39" s="178">
        <v>4.4060797468273008E-3</v>
      </c>
      <c r="F39" s="178">
        <v>2.5124302906726185E-2</v>
      </c>
      <c r="G39" s="178">
        <v>1.5939073887062848E-2</v>
      </c>
      <c r="H39" s="178">
        <v>1.8692069699679032E-2</v>
      </c>
      <c r="I39" s="178">
        <v>2.5857577492329562E-3</v>
      </c>
      <c r="J39" s="178">
        <v>1.8627747367608562E-2</v>
      </c>
      <c r="K39" s="178">
        <v>1.1172789080640908E-2</v>
      </c>
      <c r="L39" s="178">
        <v>2.9652595084487384E-3</v>
      </c>
      <c r="M39" s="178">
        <v>2.1933915236030796E-3</v>
      </c>
      <c r="N39" s="178">
        <v>2.4185196858497304E-3</v>
      </c>
      <c r="O39" s="178">
        <v>3.5956183627393595E-3</v>
      </c>
      <c r="P39" s="178">
        <v>4.6312079090739516E-3</v>
      </c>
      <c r="Q39" s="178">
        <v>2.2126882232242212E-3</v>
      </c>
      <c r="R39" s="178">
        <v>2.7208346465809464E-3</v>
      </c>
      <c r="S39" s="178">
        <v>5.4673982259900817E-3</v>
      </c>
      <c r="T39" s="178">
        <v>1.1886766966623143E-2</v>
      </c>
      <c r="U39" s="178">
        <v>7.8215955797693408E-3</v>
      </c>
      <c r="V39" s="178">
        <v>2.963973061807329E-2</v>
      </c>
      <c r="W39" s="178">
        <v>2.4674046582232885E-2</v>
      </c>
      <c r="X39" s="178">
        <v>0.19079933362063975</v>
      </c>
      <c r="Y39" s="178">
        <v>1</v>
      </c>
    </row>
    <row r="40" spans="2:25" customFormat="1" ht="15" hidden="1" customHeight="1" outlineLevel="1">
      <c r="B40" s="55" t="s">
        <v>84</v>
      </c>
      <c r="C40" s="215">
        <v>0.76639156350298032</v>
      </c>
      <c r="D40" s="166">
        <v>7.5653370013755161E-3</v>
      </c>
      <c r="E40" s="215">
        <v>7.336084364970197E-3</v>
      </c>
      <c r="F40" s="166">
        <v>4.1723979825767997E-2</v>
      </c>
      <c r="G40" s="215">
        <v>1.7346782821335779E-2</v>
      </c>
      <c r="H40" s="166">
        <v>2.9420755005349228E-2</v>
      </c>
      <c r="I40" s="215">
        <v>3.3623720006113402E-3</v>
      </c>
      <c r="J40" s="166">
        <v>2.0785572367415558E-2</v>
      </c>
      <c r="K40" s="215">
        <v>1.2073972184013449E-2</v>
      </c>
      <c r="L40" s="166">
        <v>1.6047684548372307E-3</v>
      </c>
      <c r="M40" s="215">
        <v>4.2793825462326147E-3</v>
      </c>
      <c r="N40" s="166">
        <v>2.3689439095216261E-3</v>
      </c>
      <c r="O40" s="215">
        <v>3.8208772734219776E-3</v>
      </c>
      <c r="P40" s="166">
        <v>6.9539966376279995E-3</v>
      </c>
      <c r="Q40" s="215">
        <v>3.6680421824850985E-3</v>
      </c>
      <c r="R40" s="166">
        <v>1.6047684548372307E-3</v>
      </c>
      <c r="S40" s="215">
        <v>5.7313159101329662E-3</v>
      </c>
      <c r="T40" s="166">
        <v>9.9342809108971426E-3</v>
      </c>
      <c r="U40" s="215">
        <v>6.4190738193489229E-3</v>
      </c>
      <c r="V40" s="166">
        <v>3.6604004279382547E-2</v>
      </c>
      <c r="W40" s="215">
        <v>2.3078098731468745E-2</v>
      </c>
      <c r="X40" s="166">
        <v>0.23360843649701971</v>
      </c>
      <c r="Y40" s="216">
        <v>1</v>
      </c>
    </row>
    <row r="41" spans="2:25" customFormat="1" ht="15" hidden="1" customHeight="1" outlineLevel="1">
      <c r="B41" s="55" t="s">
        <v>85</v>
      </c>
      <c r="C41" s="215">
        <v>0.79814152966404572</v>
      </c>
      <c r="D41" s="166">
        <v>3.5739814152966403E-3</v>
      </c>
      <c r="E41" s="215">
        <v>4.0028591851322369E-3</v>
      </c>
      <c r="F41" s="166">
        <v>4.0314510364546106E-2</v>
      </c>
      <c r="G41" s="215">
        <v>1.3867047891350966E-2</v>
      </c>
      <c r="H41" s="166">
        <v>1.8441744102930663E-2</v>
      </c>
      <c r="I41" s="215">
        <v>1.858470335954253E-3</v>
      </c>
      <c r="J41" s="166">
        <v>1.4653323802716226E-2</v>
      </c>
      <c r="K41" s="215">
        <v>1.093638313080772E-2</v>
      </c>
      <c r="L41" s="166">
        <v>3.0021443888491781E-3</v>
      </c>
      <c r="M41" s="215">
        <v>3.2165832737669764E-3</v>
      </c>
      <c r="N41" s="166">
        <v>1.1436740528949249E-3</v>
      </c>
      <c r="O41" s="215">
        <v>3.5739814152966403E-3</v>
      </c>
      <c r="P41" s="166">
        <v>3.3595425303788421E-3</v>
      </c>
      <c r="Q41" s="215">
        <v>4.0028591851322369E-3</v>
      </c>
      <c r="R41" s="166">
        <v>2.4303073624017154E-3</v>
      </c>
      <c r="S41" s="215">
        <v>7.3624017155110794E-3</v>
      </c>
      <c r="T41" s="166">
        <v>1.0007147962830594E-2</v>
      </c>
      <c r="U41" s="215">
        <v>6.9335239456754828E-3</v>
      </c>
      <c r="V41" s="166">
        <v>3.5954253037884201E-2</v>
      </c>
      <c r="W41" s="215">
        <v>2.416011436740529E-2</v>
      </c>
      <c r="X41" s="166">
        <v>0.20185847033595425</v>
      </c>
      <c r="Y41" s="216">
        <v>1</v>
      </c>
    </row>
    <row r="42" spans="2:25" customFormat="1" ht="15" hidden="1" customHeight="1" outlineLevel="1">
      <c r="B42" s="55" t="s">
        <v>86</v>
      </c>
      <c r="C42" s="215">
        <v>0.83449137325318135</v>
      </c>
      <c r="D42" s="166">
        <v>4.2157857756265123E-3</v>
      </c>
      <c r="E42" s="215">
        <v>1.8736825669451167E-3</v>
      </c>
      <c r="F42" s="166">
        <v>2.4904364118978842E-2</v>
      </c>
      <c r="G42" s="215">
        <v>1.3193848075571864E-2</v>
      </c>
      <c r="H42" s="166">
        <v>1.6785072995550005E-2</v>
      </c>
      <c r="I42" s="215">
        <v>1.8736825669451167E-3</v>
      </c>
      <c r="J42" s="166">
        <v>1.3740338824264189E-2</v>
      </c>
      <c r="K42" s="215">
        <v>6.7920993051760479E-3</v>
      </c>
      <c r="L42" s="166">
        <v>3.2008743851979077E-3</v>
      </c>
      <c r="M42" s="215">
        <v>1.7175423530330237E-3</v>
      </c>
      <c r="N42" s="166">
        <v>1.2491217112967445E-3</v>
      </c>
      <c r="O42" s="215">
        <v>6.2456085564837227E-4</v>
      </c>
      <c r="P42" s="166">
        <v>4.2157857756265123E-3</v>
      </c>
      <c r="Q42" s="215">
        <v>1.9517526739011633E-3</v>
      </c>
      <c r="R42" s="166">
        <v>3.3570145991100009E-3</v>
      </c>
      <c r="S42" s="215">
        <v>5.4649074869232567E-3</v>
      </c>
      <c r="T42" s="166">
        <v>9.7587633695058167E-3</v>
      </c>
      <c r="U42" s="215">
        <v>4.2938558825825592E-3</v>
      </c>
      <c r="V42" s="166">
        <v>3.5756108985869312E-2</v>
      </c>
      <c r="W42" s="215">
        <v>1.7331563744242329E-2</v>
      </c>
      <c r="X42" s="166">
        <v>0.16550862674681865</v>
      </c>
      <c r="Y42" s="216">
        <v>1</v>
      </c>
    </row>
    <row r="43" spans="2:25" customFormat="1" ht="15" hidden="1" customHeight="1" outlineLevel="1">
      <c r="B43" s="55" t="s">
        <v>87</v>
      </c>
      <c r="C43" s="215">
        <v>0.83152027330756095</v>
      </c>
      <c r="D43" s="166">
        <v>3.2365369055111031E-3</v>
      </c>
      <c r="E43" s="215">
        <v>2.7870178908567834E-3</v>
      </c>
      <c r="F43" s="166">
        <v>1.7800952980311067E-2</v>
      </c>
      <c r="G43" s="215">
        <v>1.492403128652342E-2</v>
      </c>
      <c r="H43" s="166">
        <v>1.0968263957565404E-2</v>
      </c>
      <c r="I43" s="215">
        <v>2.6971140879259192E-3</v>
      </c>
      <c r="J43" s="166">
        <v>1.7531241571518474E-2</v>
      </c>
      <c r="K43" s="215">
        <v>5.6639395846444307E-3</v>
      </c>
      <c r="L43" s="166">
        <v>1.9778836644790076E-3</v>
      </c>
      <c r="M43" s="215">
        <v>9.8894183223950378E-4</v>
      </c>
      <c r="N43" s="166">
        <v>1.3485570439629596E-3</v>
      </c>
      <c r="O43" s="215">
        <v>1.3485570439629596E-3</v>
      </c>
      <c r="P43" s="166">
        <v>2.6971140879259192E-3</v>
      </c>
      <c r="Q43" s="215">
        <v>2.2475950732715995E-3</v>
      </c>
      <c r="R43" s="166">
        <v>1.9778836644790076E-3</v>
      </c>
      <c r="S43" s="215">
        <v>7.3721118403308463E-3</v>
      </c>
      <c r="T43" s="166">
        <v>1.2496628607390092E-2</v>
      </c>
      <c r="U43" s="215">
        <v>7.3721118403308463E-3</v>
      </c>
      <c r="V43" s="166">
        <v>4.0276903713027064E-2</v>
      </c>
      <c r="W43" s="215">
        <v>1.8430279600827115E-2</v>
      </c>
      <c r="X43" s="166">
        <v>0.1684797266924391</v>
      </c>
      <c r="Y43" s="216">
        <v>1</v>
      </c>
    </row>
    <row r="44" spans="2:25" customFormat="1" ht="15" hidden="1" customHeight="1" outlineLevel="1">
      <c r="B44" s="55" t="s">
        <v>88</v>
      </c>
      <c r="C44" s="215">
        <v>0.77356307059277352</v>
      </c>
      <c r="D44" s="166">
        <v>5.0147871930050145E-3</v>
      </c>
      <c r="E44" s="215">
        <v>5.2719557670052718E-3</v>
      </c>
      <c r="F44" s="166">
        <v>1.6458788736016458E-2</v>
      </c>
      <c r="G44" s="215">
        <v>3.0345891732030346E-2</v>
      </c>
      <c r="H44" s="166">
        <v>1.3244181561013244E-2</v>
      </c>
      <c r="I44" s="215">
        <v>2.1859328790021859E-3</v>
      </c>
      <c r="J44" s="166">
        <v>3.5875016073035872E-2</v>
      </c>
      <c r="K44" s="215">
        <v>6.0434614890060431E-3</v>
      </c>
      <c r="L44" s="166">
        <v>2.5716857400025716E-4</v>
      </c>
      <c r="M44" s="215">
        <v>1.6715957310016716E-3</v>
      </c>
      <c r="N44" s="166">
        <v>9.0009000900090005E-4</v>
      </c>
      <c r="O44" s="215">
        <v>3.2146071750032146E-3</v>
      </c>
      <c r="P44" s="166">
        <v>1.5430114440015429E-3</v>
      </c>
      <c r="Q44" s="215">
        <v>1.2858428700012858E-3</v>
      </c>
      <c r="R44" s="166">
        <v>3.7289443230037289E-3</v>
      </c>
      <c r="S44" s="215">
        <v>4.757618619004758E-3</v>
      </c>
      <c r="T44" s="166">
        <v>9.6438215250096437E-3</v>
      </c>
      <c r="U44" s="215">
        <v>7.3293043590073291E-3</v>
      </c>
      <c r="V44" s="166">
        <v>4.3461489006043463E-2</v>
      </c>
      <c r="W44" s="215">
        <v>4.0246881831040249E-2</v>
      </c>
      <c r="X44" s="166">
        <v>0.22643692940722643</v>
      </c>
      <c r="Y44" s="216">
        <v>1</v>
      </c>
    </row>
    <row r="45" spans="2:25" customFormat="1" ht="15" hidden="1" customHeight="1" outlineLevel="1">
      <c r="B45" s="55" t="s">
        <v>89</v>
      </c>
      <c r="C45" s="215">
        <v>0.83700588730025227</v>
      </c>
      <c r="D45" s="166">
        <v>4.6257359125315388E-3</v>
      </c>
      <c r="E45" s="215">
        <v>1.8502943650126156E-3</v>
      </c>
      <c r="F45" s="166">
        <v>1.0513036164844407E-2</v>
      </c>
      <c r="G45" s="215">
        <v>1.6232127838519763E-2</v>
      </c>
      <c r="H45" s="166">
        <v>1.3120269133725821E-2</v>
      </c>
      <c r="I45" s="215">
        <v>2.4390243902439024E-3</v>
      </c>
      <c r="J45" s="166">
        <v>1.8334735071488646E-2</v>
      </c>
      <c r="K45" s="215">
        <v>8.1581160639192605E-3</v>
      </c>
      <c r="L45" s="166">
        <v>1.5138772077375945E-3</v>
      </c>
      <c r="M45" s="215">
        <v>3.8687973086627418E-3</v>
      </c>
      <c r="N45" s="166">
        <v>1.5979814970563499E-3</v>
      </c>
      <c r="O45" s="215">
        <v>1.1774600504625735E-3</v>
      </c>
      <c r="P45" s="166">
        <v>2.6913372582001681E-3</v>
      </c>
      <c r="Q45" s="215">
        <v>2.1026072329688814E-3</v>
      </c>
      <c r="R45" s="166">
        <v>1.6820857863751051E-3</v>
      </c>
      <c r="S45" s="215">
        <v>6.6442388561816649E-3</v>
      </c>
      <c r="T45" s="166">
        <v>1.1017661900756939E-2</v>
      </c>
      <c r="U45" s="215">
        <v>8.7468460891505471E-3</v>
      </c>
      <c r="V45" s="166">
        <v>3.6248948696383516E-2</v>
      </c>
      <c r="W45" s="215">
        <v>1.8587047939444913E-2</v>
      </c>
      <c r="X45" s="166">
        <v>0.1629941126997477</v>
      </c>
      <c r="Y45" s="216">
        <v>1</v>
      </c>
    </row>
    <row r="46" spans="2:25" customFormat="1" ht="15" hidden="1" customHeight="1" outlineLevel="1">
      <c r="B46" s="55" t="s">
        <v>90</v>
      </c>
      <c r="C46" s="215">
        <v>0.86933333333333329</v>
      </c>
      <c r="D46" s="166">
        <v>2.352941176470588E-3</v>
      </c>
      <c r="E46" s="215">
        <v>1.7254901960784314E-3</v>
      </c>
      <c r="F46" s="166">
        <v>1.2E-2</v>
      </c>
      <c r="G46" s="215">
        <v>1.1450980392156862E-2</v>
      </c>
      <c r="H46" s="166">
        <v>1.1058823529411765E-2</v>
      </c>
      <c r="I46" s="215">
        <v>6.2745098039215688E-4</v>
      </c>
      <c r="J46" s="166">
        <v>1.5450980392156862E-2</v>
      </c>
      <c r="K46" s="215">
        <v>2.7450980392156863E-3</v>
      </c>
      <c r="L46" s="166">
        <v>1.019607843137255E-3</v>
      </c>
      <c r="M46" s="215">
        <v>8.6274509803921568E-4</v>
      </c>
      <c r="N46" s="166">
        <v>4.7058823529411766E-4</v>
      </c>
      <c r="O46" s="215">
        <v>3.9215686274509802E-4</v>
      </c>
      <c r="P46" s="166">
        <v>1.411764705882353E-3</v>
      </c>
      <c r="Q46" s="215">
        <v>9.4117647058823532E-4</v>
      </c>
      <c r="R46" s="166">
        <v>1.9607843137254902E-3</v>
      </c>
      <c r="S46" s="215">
        <v>5.5686274509803924E-3</v>
      </c>
      <c r="T46" s="166">
        <v>1.4588235294117647E-2</v>
      </c>
      <c r="U46" s="215">
        <v>5.2549019607843134E-3</v>
      </c>
      <c r="V46" s="166">
        <v>2.5647058823529412E-2</v>
      </c>
      <c r="W46" s="215">
        <v>1.7882352941176471E-2</v>
      </c>
      <c r="X46" s="166">
        <v>0.13066666666666665</v>
      </c>
      <c r="Y46" s="216">
        <v>1</v>
      </c>
    </row>
    <row r="47" spans="2:25" customFormat="1" ht="15" hidden="1" customHeight="1" outlineLevel="1">
      <c r="B47" s="55" t="s">
        <v>91</v>
      </c>
      <c r="C47" s="215">
        <v>0.85023007273267037</v>
      </c>
      <c r="D47" s="166">
        <v>3.7108505269407748E-3</v>
      </c>
      <c r="E47" s="215">
        <v>3.6366335164019592E-3</v>
      </c>
      <c r="F47" s="166">
        <v>1.6773044381772302E-2</v>
      </c>
      <c r="G47" s="215">
        <v>1.3136410865370342E-2</v>
      </c>
      <c r="H47" s="166">
        <v>1.4843402107763099E-2</v>
      </c>
      <c r="I47" s="215">
        <v>1.632774231853941E-3</v>
      </c>
      <c r="J47" s="166">
        <v>9.9450794122012773E-3</v>
      </c>
      <c r="K47" s="215">
        <v>5.2694077482559002E-3</v>
      </c>
      <c r="L47" s="166">
        <v>1.1132551580822325E-3</v>
      </c>
      <c r="M47" s="215">
        <v>1.5585572213151254E-3</v>
      </c>
      <c r="N47" s="166">
        <v>9.648211370046015E-4</v>
      </c>
      <c r="O47" s="215">
        <v>1.632774231853941E-3</v>
      </c>
      <c r="P47" s="166">
        <v>2.9686804215526197E-3</v>
      </c>
      <c r="Q47" s="215">
        <v>1.4101232002374944E-3</v>
      </c>
      <c r="R47" s="166">
        <v>2.8202464004749889E-3</v>
      </c>
      <c r="S47" s="215">
        <v>8.0154371381920744E-3</v>
      </c>
      <c r="T47" s="166">
        <v>8.7576072435802278E-3</v>
      </c>
      <c r="U47" s="215">
        <v>6.4568799168769481E-3</v>
      </c>
      <c r="V47" s="166">
        <v>2.9909455247142645E-2</v>
      </c>
      <c r="W47" s="215">
        <v>2.0483894908713076E-2</v>
      </c>
      <c r="X47" s="166">
        <v>0.14976992726732968</v>
      </c>
      <c r="Y47" s="216">
        <v>1</v>
      </c>
    </row>
    <row r="48" spans="2:25" customFormat="1" ht="15" hidden="1" customHeight="1" outlineLevel="1">
      <c r="B48" s="55" t="s">
        <v>92</v>
      </c>
      <c r="C48" s="215">
        <v>0.82536891199633</v>
      </c>
      <c r="D48" s="166">
        <v>2.8289624589035861E-3</v>
      </c>
      <c r="E48" s="215">
        <v>4.7404235797843869E-3</v>
      </c>
      <c r="F48" s="166">
        <v>1.6667940974080586E-2</v>
      </c>
      <c r="G48" s="215">
        <v>2.3931493233427633E-2</v>
      </c>
      <c r="H48" s="166">
        <v>1.3915436960012233E-2</v>
      </c>
      <c r="I48" s="215">
        <v>2.4466702347274256E-3</v>
      </c>
      <c r="J48" s="166">
        <v>1.2539184952978056E-2</v>
      </c>
      <c r="K48" s="215">
        <v>8.4104289318755257E-3</v>
      </c>
      <c r="L48" s="166">
        <v>1.7585442312103372E-3</v>
      </c>
      <c r="M48" s="215">
        <v>1.376252007034177E-3</v>
      </c>
      <c r="N48" s="166">
        <v>2.2172949002217295E-3</v>
      </c>
      <c r="O48" s="215">
        <v>3.0583377934092822E-3</v>
      </c>
      <c r="P48" s="166">
        <v>4.5110482452786907E-3</v>
      </c>
      <c r="Q48" s="215">
        <v>1.8350026760455692E-3</v>
      </c>
      <c r="R48" s="166">
        <v>3.6700053520911384E-3</v>
      </c>
      <c r="S48" s="215">
        <v>5.1991742487957791E-3</v>
      </c>
      <c r="T48" s="166">
        <v>1.338022784616561E-2</v>
      </c>
      <c r="U48" s="215">
        <v>6.0402171419833318E-3</v>
      </c>
      <c r="V48" s="166">
        <v>3.494150928970105E-2</v>
      </c>
      <c r="W48" s="215">
        <v>1.9573361877819405E-2</v>
      </c>
      <c r="X48" s="166">
        <v>0.17463108800367</v>
      </c>
      <c r="Y48" s="216">
        <v>1</v>
      </c>
    </row>
    <row r="49" spans="2:25" customFormat="1" ht="15" hidden="1" customHeight="1" outlineLevel="1">
      <c r="B49" s="55" t="s">
        <v>93</v>
      </c>
      <c r="C49" s="215">
        <v>0.82629527886028242</v>
      </c>
      <c r="D49" s="166">
        <v>3.1942758576630676E-3</v>
      </c>
      <c r="E49" s="215">
        <v>4.0247875806554657E-3</v>
      </c>
      <c r="F49" s="166">
        <v>2.3382099278093656E-2</v>
      </c>
      <c r="G49" s="215">
        <v>1.9293426180284928E-2</v>
      </c>
      <c r="H49" s="166">
        <v>1.7312975148533829E-2</v>
      </c>
      <c r="I49" s="215">
        <v>3.3220468919695906E-3</v>
      </c>
      <c r="J49" s="166">
        <v>1.9740624800357758E-2</v>
      </c>
      <c r="K49" s="215">
        <v>1.4565897910943589E-2</v>
      </c>
      <c r="L49" s="166">
        <v>4.1525586149619882E-3</v>
      </c>
      <c r="M49" s="215">
        <v>2.5554206861304542E-3</v>
      </c>
      <c r="N49" s="166">
        <v>3.2581613748163293E-3</v>
      </c>
      <c r="O49" s="215">
        <v>4.5997572350348175E-3</v>
      </c>
      <c r="P49" s="166">
        <v>3.1303903405098064E-3</v>
      </c>
      <c r="Q49" s="215">
        <v>3.2581613748163293E-3</v>
      </c>
      <c r="R49" s="166">
        <v>2.2998786175174087E-3</v>
      </c>
      <c r="S49" s="215">
        <v>7.0274068868587487E-3</v>
      </c>
      <c r="T49" s="166">
        <v>1.3224302050725101E-2</v>
      </c>
      <c r="U49" s="215">
        <v>5.6219255094869993E-3</v>
      </c>
      <c r="V49" s="166">
        <v>1.5460295151089248E-2</v>
      </c>
      <c r="W49" s="215">
        <v>1.8846227560212099E-2</v>
      </c>
      <c r="X49" s="166">
        <v>0.17370472113971763</v>
      </c>
      <c r="Y49" s="216">
        <v>1</v>
      </c>
    </row>
    <row r="50" spans="2:25" customFormat="1" ht="15" hidden="1" customHeight="1" outlineLevel="1">
      <c r="B50" s="55" t="s">
        <v>94</v>
      </c>
      <c r="C50" s="215">
        <v>0.83726601634590037</v>
      </c>
      <c r="D50" s="166">
        <v>4.4160295280780389E-3</v>
      </c>
      <c r="E50" s="215">
        <v>2.4387028737147378E-3</v>
      </c>
      <c r="F50" s="166">
        <v>2.3859741629317165E-2</v>
      </c>
      <c r="G50" s="215">
        <v>1.5027682573161087E-2</v>
      </c>
      <c r="H50" s="166">
        <v>2.1223306090166094E-2</v>
      </c>
      <c r="I50" s="215">
        <v>2.9659899815449513E-3</v>
      </c>
      <c r="J50" s="166">
        <v>1.4698128130767202E-2</v>
      </c>
      <c r="K50" s="215">
        <v>1.5686791457948854E-2</v>
      </c>
      <c r="L50" s="166">
        <v>4.4819404165568153E-3</v>
      </c>
      <c r="M50" s="215">
        <v>3.5591879778539416E-3</v>
      </c>
      <c r="N50" s="166">
        <v>4.3501186395992616E-3</v>
      </c>
      <c r="O50" s="215">
        <v>3.2955444239388346E-3</v>
      </c>
      <c r="P50" s="166">
        <v>4.2182968626417088E-3</v>
      </c>
      <c r="Q50" s="215">
        <v>2.1750593197996308E-3</v>
      </c>
      <c r="R50" s="166">
        <v>1.4500395465330872E-3</v>
      </c>
      <c r="S50" s="215">
        <v>4.5478513050355917E-3</v>
      </c>
      <c r="T50" s="166">
        <v>9.6889006063801738E-3</v>
      </c>
      <c r="U50" s="215">
        <v>5.0092275243870284E-3</v>
      </c>
      <c r="V50" s="166">
        <v>1.8982335881887687E-2</v>
      </c>
      <c r="W50" s="215">
        <v>1.634590034273662E-2</v>
      </c>
      <c r="X50" s="166">
        <v>0.16273398365409966</v>
      </c>
      <c r="Y50" s="216">
        <v>1</v>
      </c>
    </row>
    <row r="51" spans="2:25" customFormat="1" ht="15" hidden="1" customHeight="1" outlineLevel="1">
      <c r="B51" s="55" t="s">
        <v>95</v>
      </c>
      <c r="C51" s="215">
        <v>0.79926308032424465</v>
      </c>
      <c r="D51" s="166">
        <v>7.8850405305821662E-3</v>
      </c>
      <c r="E51" s="215">
        <v>5.2321296978629327E-3</v>
      </c>
      <c r="F51" s="166">
        <v>3.0582166543846722E-2</v>
      </c>
      <c r="G51" s="215">
        <v>1.3117170228445099E-2</v>
      </c>
      <c r="H51" s="166">
        <v>2.6160648489314663E-2</v>
      </c>
      <c r="I51" s="215">
        <v>3.6109064112011791E-3</v>
      </c>
      <c r="J51" s="166">
        <v>2.1665438467207074E-2</v>
      </c>
      <c r="K51" s="215">
        <v>1.8422991893883568E-2</v>
      </c>
      <c r="L51" s="166">
        <v>2.5792188651436992E-3</v>
      </c>
      <c r="M51" s="215">
        <v>3.3898305084745762E-3</v>
      </c>
      <c r="N51" s="166">
        <v>3.9793662490788502E-3</v>
      </c>
      <c r="O51" s="215">
        <v>8.4745762711864406E-3</v>
      </c>
      <c r="P51" s="166">
        <v>4.4952100221075904E-3</v>
      </c>
      <c r="Q51" s="215">
        <v>2.5055268975681649E-3</v>
      </c>
      <c r="R51" s="166">
        <v>4.9373618275607963E-3</v>
      </c>
      <c r="S51" s="215">
        <v>5.5268975681650699E-3</v>
      </c>
      <c r="T51" s="166">
        <v>9.4325718496683867E-3</v>
      </c>
      <c r="U51" s="215">
        <v>4.0530582166543845E-3</v>
      </c>
      <c r="V51" s="166">
        <v>2.313927781871776E-2</v>
      </c>
      <c r="W51" s="215">
        <v>1.9970523212969785E-2</v>
      </c>
      <c r="X51" s="166">
        <v>0.20073691967575535</v>
      </c>
      <c r="Y51" s="216">
        <v>1</v>
      </c>
    </row>
    <row r="52" spans="2:25" customFormat="1" collapsed="1">
      <c r="B52" s="176">
        <v>2009</v>
      </c>
      <c r="C52" s="178">
        <v>0.82215801986098602</v>
      </c>
      <c r="D52" s="178">
        <v>4.3660484670246741E-3</v>
      </c>
      <c r="E52" s="178">
        <v>3.7182667953592919E-3</v>
      </c>
      <c r="F52" s="178">
        <v>2.3449696514286824E-2</v>
      </c>
      <c r="G52" s="178">
        <v>1.6382398476417509E-2</v>
      </c>
      <c r="H52" s="178">
        <v>1.7554883302131851E-2</v>
      </c>
      <c r="I52" s="178">
        <v>2.4486147188951435E-3</v>
      </c>
      <c r="J52" s="178">
        <v>1.7269859366599083E-2</v>
      </c>
      <c r="K52" s="178">
        <v>9.9564042934969198E-3</v>
      </c>
      <c r="L52" s="178">
        <v>2.3644031015786441E-3</v>
      </c>
      <c r="M52" s="178">
        <v>2.4810038024784126E-3</v>
      </c>
      <c r="N52" s="178">
        <v>2.0923347994791833E-3</v>
      </c>
      <c r="O52" s="178">
        <v>3.0186625899606798E-3</v>
      </c>
      <c r="P52" s="178">
        <v>3.6081439111761773E-3</v>
      </c>
      <c r="Q52" s="178">
        <v>2.3449696514286824E-3</v>
      </c>
      <c r="R52" s="178">
        <v>2.6235157702447966E-3</v>
      </c>
      <c r="S52" s="178">
        <v>6.1344924306711663E-3</v>
      </c>
      <c r="T52" s="178">
        <v>1.1018766235028146E-2</v>
      </c>
      <c r="U52" s="178">
        <v>6.0308473632047057E-3</v>
      </c>
      <c r="V52" s="178">
        <v>3.0368004767673103E-2</v>
      </c>
      <c r="W52" s="178">
        <v>2.0567068075375877E-2</v>
      </c>
      <c r="X52" s="178">
        <v>0.17784198013901395</v>
      </c>
      <c r="Y52" s="178">
        <v>1</v>
      </c>
    </row>
    <row r="53" spans="2:25" customFormat="1" ht="15" hidden="1" customHeight="1" outlineLevel="1">
      <c r="B53" s="55" t="s">
        <v>84</v>
      </c>
      <c r="C53" s="215">
        <v>0.77659310686833627</v>
      </c>
      <c r="D53" s="166">
        <v>6.6947681626580713E-3</v>
      </c>
      <c r="E53" s="215">
        <v>3.223406893131664E-3</v>
      </c>
      <c r="F53" s="166">
        <v>3.3597818001487728E-2</v>
      </c>
      <c r="G53" s="215">
        <v>1.8162658070914953E-2</v>
      </c>
      <c r="H53" s="166">
        <v>2.894867344408629E-2</v>
      </c>
      <c r="I53" s="215">
        <v>4.1532358046119516E-3</v>
      </c>
      <c r="J53" s="166">
        <v>1.6303000247954377E-2</v>
      </c>
      <c r="K53" s="215">
        <v>1.3761467889908258E-2</v>
      </c>
      <c r="L53" s="166">
        <v>2.1696007934540046E-3</v>
      </c>
      <c r="M53" s="215">
        <v>4.7731217455988101E-3</v>
      </c>
      <c r="N53" s="166">
        <v>1.9216464170592612E-3</v>
      </c>
      <c r="O53" s="215">
        <v>4.8970989337961818E-3</v>
      </c>
      <c r="P53" s="166">
        <v>3.6573270518224649E-3</v>
      </c>
      <c r="Q53" s="215">
        <v>2.1696007934540046E-3</v>
      </c>
      <c r="R53" s="166">
        <v>6.012893627572527E-3</v>
      </c>
      <c r="S53" s="215">
        <v>5.9509050334738411E-3</v>
      </c>
      <c r="T53" s="166">
        <v>1.4567319613191174E-2</v>
      </c>
      <c r="U53" s="215">
        <v>5.9509050334738411E-3</v>
      </c>
      <c r="V53" s="166">
        <v>3.2296057525415325E-2</v>
      </c>
      <c r="W53" s="215">
        <v>2.7956855938507316E-2</v>
      </c>
      <c r="X53" s="166">
        <v>0.22340689313166379</v>
      </c>
      <c r="Y53" s="216">
        <v>1</v>
      </c>
    </row>
    <row r="54" spans="2:25" customFormat="1" ht="15" hidden="1" customHeight="1" outlineLevel="1">
      <c r="B54" s="55" t="s">
        <v>85</v>
      </c>
      <c r="C54" s="215">
        <v>0.80872050664125983</v>
      </c>
      <c r="D54" s="166">
        <v>3.3626632292775879E-3</v>
      </c>
      <c r="E54" s="215">
        <v>2.3538642604943117E-3</v>
      </c>
      <c r="F54" s="166">
        <v>2.3258420669169982E-2</v>
      </c>
      <c r="G54" s="215">
        <v>1.5131984531749146E-2</v>
      </c>
      <c r="H54" s="166">
        <v>2.2529843636159837E-2</v>
      </c>
      <c r="I54" s="215">
        <v>1.681331614638794E-3</v>
      </c>
      <c r="J54" s="166">
        <v>1.664518298492406E-2</v>
      </c>
      <c r="K54" s="215">
        <v>1.7317715630779579E-2</v>
      </c>
      <c r="L54" s="166">
        <v>6.0527938126996583E-3</v>
      </c>
      <c r="M54" s="215">
        <v>3.754973939359973E-3</v>
      </c>
      <c r="N54" s="166">
        <v>2.5780418091128172E-3</v>
      </c>
      <c r="O54" s="215">
        <v>4.9319060696071289E-3</v>
      </c>
      <c r="P54" s="166">
        <v>3.6428851650507203E-3</v>
      </c>
      <c r="Q54" s="215">
        <v>1.8494647761026733E-3</v>
      </c>
      <c r="R54" s="166">
        <v>5.8286162640811519E-3</v>
      </c>
      <c r="S54" s="215">
        <v>4.9879504567617557E-3</v>
      </c>
      <c r="T54" s="166">
        <v>1.7373760017934205E-2</v>
      </c>
      <c r="U54" s="215">
        <v>6.7813708457098018E-3</v>
      </c>
      <c r="V54" s="166">
        <v>2.8078237964467859E-2</v>
      </c>
      <c r="W54" s="215">
        <v>2.045620131143866E-2</v>
      </c>
      <c r="X54" s="166">
        <v>0.19127949335874012</v>
      </c>
      <c r="Y54" s="216">
        <v>1</v>
      </c>
    </row>
    <row r="55" spans="2:25" customFormat="1" ht="15" hidden="1" customHeight="1" outlineLevel="1">
      <c r="B55" s="55" t="s">
        <v>86</v>
      </c>
      <c r="C55" s="215">
        <v>0.81722441997220141</v>
      </c>
      <c r="D55" s="166">
        <v>2.5660215973484445E-3</v>
      </c>
      <c r="E55" s="215">
        <v>1.8710574147332408E-3</v>
      </c>
      <c r="F55" s="166">
        <v>1.8015609964717204E-2</v>
      </c>
      <c r="G55" s="215">
        <v>1.1493638404789907E-2</v>
      </c>
      <c r="H55" s="166">
        <v>2.2987276809579814E-2</v>
      </c>
      <c r="I55" s="215">
        <v>2.1383513311237037E-3</v>
      </c>
      <c r="J55" s="166">
        <v>1.609109376670587E-2</v>
      </c>
      <c r="K55" s="215">
        <v>1.0959050572008982E-2</v>
      </c>
      <c r="L55" s="166">
        <v>3.0471506468512776E-3</v>
      </c>
      <c r="M55" s="215">
        <v>2.7263979471827222E-3</v>
      </c>
      <c r="N55" s="166">
        <v>2.6194803806265368E-3</v>
      </c>
      <c r="O55" s="215">
        <v>2.5660215973484445E-3</v>
      </c>
      <c r="P55" s="166">
        <v>5.7200898107559071E-3</v>
      </c>
      <c r="Q55" s="215">
        <v>9.0879931572757403E-4</v>
      </c>
      <c r="R55" s="166">
        <v>3.5817384796322034E-3</v>
      </c>
      <c r="S55" s="215">
        <v>6.8427242595958514E-3</v>
      </c>
      <c r="T55" s="166">
        <v>1.4594247834919277E-2</v>
      </c>
      <c r="U55" s="215">
        <v>5.6131722441997217E-3</v>
      </c>
      <c r="V55" s="166">
        <v>3.7153854378274349E-2</v>
      </c>
      <c r="W55" s="215">
        <v>2.2238853843686519E-2</v>
      </c>
      <c r="X55" s="166">
        <v>0.18277558002779856</v>
      </c>
      <c r="Y55" s="216">
        <v>1</v>
      </c>
    </row>
    <row r="56" spans="2:25" customFormat="1" ht="15" hidden="1" customHeight="1" outlineLevel="1">
      <c r="B56" s="55" t="s">
        <v>87</v>
      </c>
      <c r="C56" s="215">
        <v>0.84670278842341751</v>
      </c>
      <c r="D56" s="166">
        <v>2.5109026034095413E-3</v>
      </c>
      <c r="E56" s="215">
        <v>1.5197568389057751E-3</v>
      </c>
      <c r="F56" s="166">
        <v>1.6254790537861767E-2</v>
      </c>
      <c r="G56" s="215">
        <v>1.2752742169948461E-2</v>
      </c>
      <c r="H56" s="166">
        <v>1.1299061715342937E-2</v>
      </c>
      <c r="I56" s="215">
        <v>1.7179859918065284E-3</v>
      </c>
      <c r="J56" s="166">
        <v>1.328135324435047E-2</v>
      </c>
      <c r="K56" s="215">
        <v>5.8147218184220958E-3</v>
      </c>
      <c r="L56" s="166">
        <v>9.9114576450376642E-4</v>
      </c>
      <c r="M56" s="215">
        <v>1.5197568389057751E-3</v>
      </c>
      <c r="N56" s="166">
        <v>7.2684022730276198E-4</v>
      </c>
      <c r="O56" s="215">
        <v>2.5769789877097926E-3</v>
      </c>
      <c r="P56" s="166">
        <v>4.0306594423153161E-3</v>
      </c>
      <c r="Q56" s="215">
        <v>8.589929959032642E-4</v>
      </c>
      <c r="R56" s="166">
        <v>2.114444297608035E-3</v>
      </c>
      <c r="S56" s="215">
        <v>4.4271177481168232E-3</v>
      </c>
      <c r="T56" s="166">
        <v>1.4272499008854236E-2</v>
      </c>
      <c r="U56" s="215">
        <v>3.3038192150125546E-3</v>
      </c>
      <c r="V56" s="166">
        <v>3.1980970001321531E-2</v>
      </c>
      <c r="W56" s="215">
        <v>2.7157393947403199E-2</v>
      </c>
      <c r="X56" s="166">
        <v>0.15329721157658252</v>
      </c>
      <c r="Y56" s="216">
        <v>1</v>
      </c>
    </row>
    <row r="57" spans="2:25" customFormat="1" ht="15" hidden="1" customHeight="1" outlineLevel="1">
      <c r="B57" s="55" t="s">
        <v>88</v>
      </c>
      <c r="C57" s="215">
        <v>0.78144296392590185</v>
      </c>
      <c r="D57" s="166">
        <v>1.9499512512187196E-3</v>
      </c>
      <c r="E57" s="215">
        <v>2.5999350016249595E-3</v>
      </c>
      <c r="F57" s="166">
        <v>1.8280792980175497E-2</v>
      </c>
      <c r="G57" s="215">
        <v>3.2417939551511211E-2</v>
      </c>
      <c r="H57" s="166">
        <v>1.1699707507312317E-2</v>
      </c>
      <c r="I57" s="215">
        <v>1.8687032824179395E-3</v>
      </c>
      <c r="J57" s="166">
        <v>2.9411764705882353E-2</v>
      </c>
      <c r="K57" s="215">
        <v>4.5498862528436787E-3</v>
      </c>
      <c r="L57" s="166">
        <v>8.9372765680857983E-4</v>
      </c>
      <c r="M57" s="215">
        <v>1.8687032824179395E-3</v>
      </c>
      <c r="N57" s="166">
        <v>8.1247968800779978E-4</v>
      </c>
      <c r="O57" s="215">
        <v>9.7497562560935978E-4</v>
      </c>
      <c r="P57" s="166">
        <v>5.6873578160545983E-4</v>
      </c>
      <c r="Q57" s="215">
        <v>2.5186870328241795E-3</v>
      </c>
      <c r="R57" s="166">
        <v>3.136171595710107E-2</v>
      </c>
      <c r="S57" s="215">
        <v>5.1998700032499191E-3</v>
      </c>
      <c r="T57" s="166">
        <v>1.2512187195320117E-2</v>
      </c>
      <c r="U57" s="215">
        <v>2.9249268768280793E-3</v>
      </c>
      <c r="V57" s="166">
        <v>3.9242768930776731E-2</v>
      </c>
      <c r="W57" s="215">
        <v>2.1449463763405913E-2</v>
      </c>
      <c r="X57" s="166">
        <v>0.21855703607409815</v>
      </c>
      <c r="Y57" s="216">
        <v>1</v>
      </c>
    </row>
    <row r="58" spans="2:25" customFormat="1" ht="15" hidden="1" customHeight="1" outlineLevel="1">
      <c r="B58" s="55" t="s">
        <v>89</v>
      </c>
      <c r="C58" s="215">
        <v>0.88039419722103196</v>
      </c>
      <c r="D58" s="166">
        <v>1.7751117096162087E-3</v>
      </c>
      <c r="E58" s="215">
        <v>2.8156944359429515E-3</v>
      </c>
      <c r="F58" s="166">
        <v>1.0895513252127073E-2</v>
      </c>
      <c r="G58" s="215">
        <v>1.4200893676929669E-2</v>
      </c>
      <c r="H58" s="166">
        <v>1.1017934749341984E-2</v>
      </c>
      <c r="I58" s="215">
        <v>1.3466364693640203E-3</v>
      </c>
      <c r="J58" s="166">
        <v>1.4078472179714759E-2</v>
      </c>
      <c r="K58" s="215">
        <v>3.7950664136622392E-3</v>
      </c>
      <c r="L58" s="166">
        <v>9.7937197771928741E-4</v>
      </c>
      <c r="M58" s="215">
        <v>1.2242149721491094E-3</v>
      </c>
      <c r="N58" s="166">
        <v>4.2847524025218831E-4</v>
      </c>
      <c r="O58" s="215">
        <v>1.163004223541654E-3</v>
      </c>
      <c r="P58" s="166">
        <v>1.4078472179714758E-3</v>
      </c>
      <c r="Q58" s="215">
        <v>1.836322458223664E-4</v>
      </c>
      <c r="R58" s="166">
        <v>2.5096406929056743E-3</v>
      </c>
      <c r="S58" s="215">
        <v>4.9580706372038931E-3</v>
      </c>
      <c r="T58" s="166">
        <v>8.3246618106139446E-3</v>
      </c>
      <c r="U58" s="215">
        <v>4.2235416539144277E-3</v>
      </c>
      <c r="V58" s="166">
        <v>2.4606720940197099E-2</v>
      </c>
      <c r="W58" s="215">
        <v>1.3466364693640204E-2</v>
      </c>
      <c r="X58" s="166">
        <v>0.11960580277896798</v>
      </c>
      <c r="Y58" s="216">
        <v>1</v>
      </c>
    </row>
    <row r="59" spans="2:25" customFormat="1" ht="15" hidden="1" customHeight="1" outlineLevel="1">
      <c r="B59" s="55" t="s">
        <v>90</v>
      </c>
      <c r="C59" s="215">
        <v>0.88193005181347151</v>
      </c>
      <c r="D59" s="166">
        <v>1.4896373056994818E-3</v>
      </c>
      <c r="E59" s="215">
        <v>2.3963730569948188E-3</v>
      </c>
      <c r="F59" s="166">
        <v>1.2240932642487047E-2</v>
      </c>
      <c r="G59" s="215">
        <v>1.0945595854922279E-2</v>
      </c>
      <c r="H59" s="166">
        <v>7.9015544041450784E-3</v>
      </c>
      <c r="I59" s="215">
        <v>2.5259067357512955E-3</v>
      </c>
      <c r="J59" s="166">
        <v>1.055699481865285E-2</v>
      </c>
      <c r="K59" s="215">
        <v>4.9870466321243522E-3</v>
      </c>
      <c r="L59" s="166">
        <v>1.0362694300518134E-3</v>
      </c>
      <c r="M59" s="215">
        <v>8.4196891191709849E-4</v>
      </c>
      <c r="N59" s="166">
        <v>9.7150259067357511E-4</v>
      </c>
      <c r="O59" s="215">
        <v>2.1373056994818652E-3</v>
      </c>
      <c r="P59" s="166">
        <v>1.8134715025906736E-3</v>
      </c>
      <c r="Q59" s="215">
        <v>9.7150259067357511E-4</v>
      </c>
      <c r="R59" s="166">
        <v>1.0362694300518134E-3</v>
      </c>
      <c r="S59" s="215">
        <v>2.9792746113989636E-3</v>
      </c>
      <c r="T59" s="166">
        <v>8.095854922279792E-3</v>
      </c>
      <c r="U59" s="215">
        <v>6.2823834196891193E-3</v>
      </c>
      <c r="V59" s="166">
        <v>2.7655440414507772E-2</v>
      </c>
      <c r="W59" s="215">
        <v>1.6191709844559584E-2</v>
      </c>
      <c r="X59" s="166">
        <v>0.11806994818652849</v>
      </c>
      <c r="Y59" s="216">
        <v>1</v>
      </c>
    </row>
    <row r="60" spans="2:25" customFormat="1" ht="15" hidden="1" customHeight="1" outlineLevel="1">
      <c r="B60" s="55" t="s">
        <v>91</v>
      </c>
      <c r="C60" s="215">
        <v>0.87601078167115898</v>
      </c>
      <c r="D60" s="166">
        <v>3.0395136778115501E-3</v>
      </c>
      <c r="E60" s="215">
        <v>2.2366232723518955E-3</v>
      </c>
      <c r="F60" s="166">
        <v>1.4279979354246717E-2</v>
      </c>
      <c r="G60" s="215">
        <v>1.2100705396570511E-2</v>
      </c>
      <c r="H60" s="166">
        <v>1.1011068417732408E-2</v>
      </c>
      <c r="I60" s="215">
        <v>9.1758903481103406E-4</v>
      </c>
      <c r="J60" s="166">
        <v>1.1527212249813614E-2</v>
      </c>
      <c r="K60" s="215">
        <v>4.874691747433618E-3</v>
      </c>
      <c r="L60" s="166">
        <v>8.6023972013534442E-4</v>
      </c>
      <c r="M60" s="215">
        <v>1.2043356081894822E-3</v>
      </c>
      <c r="N60" s="166">
        <v>1.3190342375408613E-3</v>
      </c>
      <c r="O60" s="215">
        <v>1.4910821815679303E-3</v>
      </c>
      <c r="P60" s="166">
        <v>2.5233698457303435E-3</v>
      </c>
      <c r="Q60" s="215">
        <v>6.3084246143258588E-4</v>
      </c>
      <c r="R60" s="166">
        <v>2.293972587027585E-3</v>
      </c>
      <c r="S60" s="215">
        <v>5.7349314675689623E-3</v>
      </c>
      <c r="T60" s="166">
        <v>8.6023972013534438E-3</v>
      </c>
      <c r="U60" s="215">
        <v>3.5556575098927568E-3</v>
      </c>
      <c r="V60" s="166">
        <v>2.5749842289384643E-2</v>
      </c>
      <c r="W60" s="215">
        <v>1.4910821815679303E-2</v>
      </c>
      <c r="X60" s="166">
        <v>0.12398921832884097</v>
      </c>
      <c r="Y60" s="216">
        <v>1</v>
      </c>
    </row>
    <row r="61" spans="2:25" customFormat="1" ht="15" hidden="1" customHeight="1" outlineLevel="1">
      <c r="B61" s="55" t="s">
        <v>92</v>
      </c>
      <c r="C61" s="215">
        <v>0.86352526573068833</v>
      </c>
      <c r="D61" s="166">
        <v>2.9557210254078327E-3</v>
      </c>
      <c r="E61" s="215">
        <v>2.8420394475075312E-3</v>
      </c>
      <c r="F61" s="166">
        <v>2.165634059000739E-2</v>
      </c>
      <c r="G61" s="215">
        <v>1.3812311714886602E-2</v>
      </c>
      <c r="H61" s="166">
        <v>1.4551241971238561E-2</v>
      </c>
      <c r="I61" s="215">
        <v>1.3641789348036151E-3</v>
      </c>
      <c r="J61" s="166">
        <v>1.267549593588359E-2</v>
      </c>
      <c r="K61" s="215">
        <v>6.3661683624168701E-3</v>
      </c>
      <c r="L61" s="166">
        <v>1.9325868243051214E-3</v>
      </c>
      <c r="M61" s="215">
        <v>5.6840788950150625E-4</v>
      </c>
      <c r="N61" s="166">
        <v>1.5915420906042175E-3</v>
      </c>
      <c r="O61" s="215">
        <v>2.273631558006025E-3</v>
      </c>
      <c r="P61" s="166">
        <v>3.2399249701585858E-3</v>
      </c>
      <c r="Q61" s="215">
        <v>1.8757460353549707E-3</v>
      </c>
      <c r="R61" s="166">
        <v>2.6715170806570795E-3</v>
      </c>
      <c r="S61" s="215">
        <v>3.3536065480588872E-3</v>
      </c>
      <c r="T61" s="166">
        <v>8.4124367646222931E-3</v>
      </c>
      <c r="U61" s="215">
        <v>4.2630591712612973E-3</v>
      </c>
      <c r="V61" s="166">
        <v>2.4839424771215826E-2</v>
      </c>
      <c r="W61" s="215">
        <v>1.1595520945830728E-2</v>
      </c>
      <c r="X61" s="166">
        <v>0.13647473426931167</v>
      </c>
      <c r="Y61" s="216">
        <v>1</v>
      </c>
    </row>
    <row r="62" spans="2:25" customFormat="1" ht="15" hidden="1" customHeight="1" outlineLevel="1">
      <c r="B62" s="55" t="s">
        <v>93</v>
      </c>
      <c r="C62" s="215">
        <v>0.80466437073288621</v>
      </c>
      <c r="D62" s="166">
        <v>4.0480937707691378E-3</v>
      </c>
      <c r="E62" s="215">
        <v>5.2564799709987316E-3</v>
      </c>
      <c r="F62" s="166">
        <v>3.4499426016554889E-2</v>
      </c>
      <c r="G62" s="215">
        <v>1.5709020602984715E-2</v>
      </c>
      <c r="H62" s="166">
        <v>2.1086339194006404E-2</v>
      </c>
      <c r="I62" s="215">
        <v>3.2626427406199023E-3</v>
      </c>
      <c r="J62" s="166">
        <v>1.7279922663283185E-2</v>
      </c>
      <c r="K62" s="215">
        <v>1.7461180593317624E-2</v>
      </c>
      <c r="L62" s="166">
        <v>6.1627696211709266E-3</v>
      </c>
      <c r="M62" s="215">
        <v>4.8335448009183737E-3</v>
      </c>
      <c r="N62" s="166">
        <v>3.3834813606428613E-3</v>
      </c>
      <c r="O62" s="215">
        <v>3.0813848105854633E-3</v>
      </c>
      <c r="P62" s="166">
        <v>3.2022234306084223E-3</v>
      </c>
      <c r="Q62" s="215">
        <v>2.5376110204821463E-3</v>
      </c>
      <c r="R62" s="166">
        <v>1.6917406803214307E-3</v>
      </c>
      <c r="S62" s="215">
        <v>6.9482206513201616E-3</v>
      </c>
      <c r="T62" s="166">
        <v>1.2506797172376292E-2</v>
      </c>
      <c r="U62" s="215">
        <v>4.6522868708839347E-3</v>
      </c>
      <c r="V62" s="166">
        <v>3.0572170865808712E-2</v>
      </c>
      <c r="W62" s="215">
        <v>1.4621473022778079E-2</v>
      </c>
      <c r="X62" s="166">
        <v>0.19533562926711376</v>
      </c>
      <c r="Y62" s="216">
        <v>1</v>
      </c>
    </row>
    <row r="63" spans="2:25" customFormat="1" ht="15" hidden="1" customHeight="1" outlineLevel="1">
      <c r="B63" s="55" t="s">
        <v>94</v>
      </c>
      <c r="C63" s="215">
        <v>0.84727460604494964</v>
      </c>
      <c r="D63" s="166">
        <v>3.0999741668819429E-3</v>
      </c>
      <c r="E63" s="215">
        <v>2.3766468612761559E-3</v>
      </c>
      <c r="F63" s="166">
        <v>2.3404804959958666E-2</v>
      </c>
      <c r="G63" s="215">
        <v>1.4466546112115732E-2</v>
      </c>
      <c r="H63" s="166">
        <v>2.0769826918109014E-2</v>
      </c>
      <c r="I63" s="215">
        <v>2.0149832084732627E-3</v>
      </c>
      <c r="J63" s="166">
        <v>1.5241539653836218E-2</v>
      </c>
      <c r="K63" s="215">
        <v>1.6946525445621287E-2</v>
      </c>
      <c r="L63" s="166">
        <v>6.044949625419788E-3</v>
      </c>
      <c r="M63" s="215">
        <v>3.1516404029966415E-3</v>
      </c>
      <c r="N63" s="166">
        <v>5.0632911392405064E-3</v>
      </c>
      <c r="O63" s="215">
        <v>2.6866442779643505E-3</v>
      </c>
      <c r="P63" s="166">
        <v>2.9449754585378456E-3</v>
      </c>
      <c r="Q63" s="215">
        <v>2.9966416946525447E-3</v>
      </c>
      <c r="R63" s="166">
        <v>1.8599845001291656E-3</v>
      </c>
      <c r="S63" s="215">
        <v>2.0666494445879618E-3</v>
      </c>
      <c r="T63" s="166">
        <v>8.266597778351847E-3</v>
      </c>
      <c r="U63" s="215">
        <v>3.3066391113407388E-3</v>
      </c>
      <c r="V63" s="166">
        <v>2.1441487987600105E-2</v>
      </c>
      <c r="W63" s="215">
        <v>1.1521570653577886E-2</v>
      </c>
      <c r="X63" s="166">
        <v>0.15272539395505039</v>
      </c>
      <c r="Y63" s="216">
        <v>1</v>
      </c>
    </row>
    <row r="64" spans="2:25" customFormat="1" ht="15" hidden="1" customHeight="1" outlineLevel="1">
      <c r="B64" s="55" t="s">
        <v>95</v>
      </c>
      <c r="C64" s="215">
        <v>0.83606171240136617</v>
      </c>
      <c r="D64" s="166">
        <v>2.8854080791426216E-3</v>
      </c>
      <c r="E64" s="215">
        <v>2.8265221999764457E-3</v>
      </c>
      <c r="F64" s="166">
        <v>2.8441879637262985E-2</v>
      </c>
      <c r="G64" s="215">
        <v>9.7750559415852086E-3</v>
      </c>
      <c r="H64" s="166">
        <v>2.0492285949829232E-2</v>
      </c>
      <c r="I64" s="215">
        <v>1.7665763749852785E-3</v>
      </c>
      <c r="J64" s="166">
        <v>1.790130726651749E-2</v>
      </c>
      <c r="K64" s="215">
        <v>1.1011659404074902E-2</v>
      </c>
      <c r="L64" s="166">
        <v>4.2986691791308445E-3</v>
      </c>
      <c r="M64" s="215">
        <v>2.8265221999764457E-3</v>
      </c>
      <c r="N64" s="166">
        <v>1.9432340124838064E-3</v>
      </c>
      <c r="O64" s="215">
        <v>1.9432340124838064E-3</v>
      </c>
      <c r="P64" s="166">
        <v>3.5331527499705569E-3</v>
      </c>
      <c r="Q64" s="215">
        <v>1.6488046166529267E-3</v>
      </c>
      <c r="R64" s="166">
        <v>2.8854080791426216E-3</v>
      </c>
      <c r="S64" s="215">
        <v>4.0631256624661409E-3</v>
      </c>
      <c r="T64" s="166">
        <v>1.0835001766576376E-2</v>
      </c>
      <c r="U64" s="215">
        <v>5.9474737957837713E-3</v>
      </c>
      <c r="V64" s="166">
        <v>2.6439759745613002E-2</v>
      </c>
      <c r="W64" s="215">
        <v>1.3484866329054292E-2</v>
      </c>
      <c r="X64" s="166">
        <v>0.16393828759863385</v>
      </c>
      <c r="Y64" s="216">
        <v>1</v>
      </c>
    </row>
    <row r="65" spans="2:25" customFormat="1" collapsed="1">
      <c r="B65" s="176">
        <v>2008</v>
      </c>
      <c r="C65" s="178">
        <v>0.83605581078781688</v>
      </c>
      <c r="D65" s="178">
        <v>3.0577825821497561E-3</v>
      </c>
      <c r="E65" s="178">
        <v>2.687445575473681E-3</v>
      </c>
      <c r="F65" s="178">
        <v>2.1364441641894123E-2</v>
      </c>
      <c r="G65" s="178">
        <v>1.4668348196859141E-2</v>
      </c>
      <c r="H65" s="178">
        <v>1.7330771001611466E-2</v>
      </c>
      <c r="I65" s="178">
        <v>2.0518671991512278E-3</v>
      </c>
      <c r="J65" s="178">
        <v>1.5644236254992044E-2</v>
      </c>
      <c r="K65" s="178">
        <v>1.0109199371427999E-2</v>
      </c>
      <c r="L65" s="178">
        <v>2.9977279324185009E-3</v>
      </c>
      <c r="M65" s="178">
        <v>2.4722497472700155E-3</v>
      </c>
      <c r="N65" s="178">
        <v>2.0368535367184136E-3</v>
      </c>
      <c r="O65" s="178">
        <v>2.6023681550210692E-3</v>
      </c>
      <c r="P65" s="178">
        <v>3.1078281235924691E-3</v>
      </c>
      <c r="Q65" s="178">
        <v>1.5964527720225405E-3</v>
      </c>
      <c r="R65" s="178">
        <v>4.7192945580478238E-3</v>
      </c>
      <c r="S65" s="178">
        <v>4.7743446536348075E-3</v>
      </c>
      <c r="T65" s="178">
        <v>1.1500465423535416E-2</v>
      </c>
      <c r="U65" s="178">
        <v>4.769340099490536E-3</v>
      </c>
      <c r="V65" s="178">
        <v>2.8871272858301055E-2</v>
      </c>
      <c r="W65" s="178">
        <v>1.7691098899998998E-2</v>
      </c>
      <c r="X65" s="178">
        <v>0.16394418921218309</v>
      </c>
      <c r="Y65" s="178">
        <v>1</v>
      </c>
    </row>
    <row r="66" spans="2:25" customFormat="1" ht="15" hidden="1" customHeight="1" outlineLevel="1">
      <c r="B66" s="55" t="s">
        <v>84</v>
      </c>
      <c r="C66" s="215">
        <v>0.80916301645554634</v>
      </c>
      <c r="D66" s="166">
        <v>6.3336095655262227E-3</v>
      </c>
      <c r="E66" s="215">
        <v>4.0842902805729841E-3</v>
      </c>
      <c r="F66" s="166">
        <v>3.0898543861726056E-2</v>
      </c>
      <c r="G66" s="215">
        <v>1.0062744169527642E-2</v>
      </c>
      <c r="H66" s="166">
        <v>2.7346987096010418E-2</v>
      </c>
      <c r="I66" s="215">
        <v>4.2026755060968393E-3</v>
      </c>
      <c r="J66" s="166">
        <v>1.9592754824197939E-2</v>
      </c>
      <c r="K66" s="215">
        <v>1.1542559488575826E-2</v>
      </c>
      <c r="L66" s="166">
        <v>3.0780158636202204E-3</v>
      </c>
      <c r="M66" s="215">
        <v>2.5452823487628743E-3</v>
      </c>
      <c r="N66" s="166">
        <v>2.7820527998105838E-3</v>
      </c>
      <c r="O66" s="215">
        <v>3.1372084763821475E-3</v>
      </c>
      <c r="P66" s="166">
        <v>3.0780158636202204E-3</v>
      </c>
      <c r="Q66" s="215">
        <v>1.3614300935243281E-3</v>
      </c>
      <c r="R66" s="166">
        <v>2.2493192849532377E-3</v>
      </c>
      <c r="S66" s="215">
        <v>4.2618681188587668E-3</v>
      </c>
      <c r="T66" s="166">
        <v>1.0181129395051497E-2</v>
      </c>
      <c r="U66" s="215">
        <v>4.0250976678110574E-3</v>
      </c>
      <c r="V66" s="166">
        <v>2.7524564934296201E-2</v>
      </c>
      <c r="W66" s="215">
        <v>2.4091393394104415E-2</v>
      </c>
      <c r="X66" s="166">
        <v>0.19083698354445366</v>
      </c>
      <c r="Y66" s="216">
        <v>1</v>
      </c>
    </row>
    <row r="67" spans="2:25" customFormat="1" ht="15" hidden="1" customHeight="1" outlineLevel="1">
      <c r="B67" s="55" t="s">
        <v>85</v>
      </c>
      <c r="C67" s="215">
        <v>0.83595113438045376</v>
      </c>
      <c r="D67" s="166">
        <v>1.7980855677190756E-3</v>
      </c>
      <c r="E67" s="215">
        <v>2.009625046274261E-3</v>
      </c>
      <c r="F67" s="166">
        <v>2.6706859167592151E-2</v>
      </c>
      <c r="G67" s="215">
        <v>1.0259664709926491E-2</v>
      </c>
      <c r="H67" s="166">
        <v>2.0519329419852982E-2</v>
      </c>
      <c r="I67" s="215">
        <v>2.2740493944682426E-3</v>
      </c>
      <c r="J67" s="166">
        <v>1.0048125231371304E-2</v>
      </c>
      <c r="K67" s="215">
        <v>1.6923158284414829E-2</v>
      </c>
      <c r="L67" s="166">
        <v>6.7163784441271355E-3</v>
      </c>
      <c r="M67" s="215">
        <v>4.0721349621873184E-3</v>
      </c>
      <c r="N67" s="166">
        <v>2.3269342641070389E-3</v>
      </c>
      <c r="O67" s="215">
        <v>3.8077106139933364E-3</v>
      </c>
      <c r="P67" s="166">
        <v>4.7596382674916704E-3</v>
      </c>
      <c r="Q67" s="215">
        <v>1.7980855677190756E-3</v>
      </c>
      <c r="R67" s="166">
        <v>8.4615791422074148E-4</v>
      </c>
      <c r="S67" s="215">
        <v>5.5529113120736159E-3</v>
      </c>
      <c r="T67" s="166">
        <v>9.1490824475117666E-3</v>
      </c>
      <c r="U67" s="215">
        <v>4.9182928764080593E-3</v>
      </c>
      <c r="V67" s="166">
        <v>2.9245332910254378E-2</v>
      </c>
      <c r="W67" s="215">
        <v>1.7240467502247607E-2</v>
      </c>
      <c r="X67" s="166">
        <v>0.16404886561954624</v>
      </c>
      <c r="Y67" s="216">
        <v>1</v>
      </c>
    </row>
    <row r="68" spans="2:25" customFormat="1" ht="15" hidden="1" customHeight="1" outlineLevel="1">
      <c r="B68" s="55" t="s">
        <v>86</v>
      </c>
      <c r="C68" s="215">
        <v>0.84953303355240406</v>
      </c>
      <c r="D68" s="166">
        <v>2.767208578346593E-3</v>
      </c>
      <c r="E68" s="215">
        <v>2.1330566124754986E-3</v>
      </c>
      <c r="F68" s="166">
        <v>1.9658710942003919E-2</v>
      </c>
      <c r="G68" s="215">
        <v>1.0377032168799724E-2</v>
      </c>
      <c r="H68" s="166">
        <v>1.4412544678888504E-2</v>
      </c>
      <c r="I68" s="215">
        <v>3.6319612590799033E-3</v>
      </c>
      <c r="J68" s="166">
        <v>1.1587685921826357E-2</v>
      </c>
      <c r="K68" s="215">
        <v>1.262538913870633E-2</v>
      </c>
      <c r="L68" s="166">
        <v>3.170759829355471E-3</v>
      </c>
      <c r="M68" s="215">
        <v>4.381413582382105E-3</v>
      </c>
      <c r="N68" s="166">
        <v>2.5366078634843766E-3</v>
      </c>
      <c r="O68" s="215">
        <v>2.5366078634843766E-3</v>
      </c>
      <c r="P68" s="166">
        <v>5.8226680502709563E-3</v>
      </c>
      <c r="Q68" s="215">
        <v>1.4412544678888504E-3</v>
      </c>
      <c r="R68" s="166">
        <v>9.224028594488643E-4</v>
      </c>
      <c r="S68" s="215">
        <v>5.2461662631154158E-3</v>
      </c>
      <c r="T68" s="166">
        <v>6.74507090971982E-3</v>
      </c>
      <c r="U68" s="215">
        <v>7.0909719820131441E-3</v>
      </c>
      <c r="V68" s="166">
        <v>2.5711979707137091E-2</v>
      </c>
      <c r="W68" s="215">
        <v>2.0292862907875013E-2</v>
      </c>
      <c r="X68" s="166">
        <v>0.150466966447596</v>
      </c>
      <c r="Y68" s="216">
        <v>1</v>
      </c>
    </row>
    <row r="69" spans="2:25" customFormat="1" ht="15" hidden="1" customHeight="1" outlineLevel="1">
      <c r="B69" s="55" t="s">
        <v>87</v>
      </c>
      <c r="C69" s="215">
        <v>0.85773195876288655</v>
      </c>
      <c r="D69" s="166">
        <v>3.0572342694632063E-3</v>
      </c>
      <c r="E69" s="215">
        <v>3.0572342694632063E-3</v>
      </c>
      <c r="F69" s="166">
        <v>1.4788482047635975E-2</v>
      </c>
      <c r="G69" s="215">
        <v>9.8826875222182715E-3</v>
      </c>
      <c r="H69" s="166">
        <v>1.3224315677212941E-2</v>
      </c>
      <c r="I69" s="215">
        <v>3.2705296836118025E-3</v>
      </c>
      <c r="J69" s="166">
        <v>1.429079274795592E-2</v>
      </c>
      <c r="K69" s="215">
        <v>4.8346960540348385E-3</v>
      </c>
      <c r="L69" s="166">
        <v>1.2797724848915748E-3</v>
      </c>
      <c r="M69" s="215">
        <v>9.9537859936011373E-4</v>
      </c>
      <c r="N69" s="166">
        <v>4.9768929968005686E-4</v>
      </c>
      <c r="O69" s="215">
        <v>2.0618556701030928E-3</v>
      </c>
      <c r="P69" s="166">
        <v>1.7774617845716318E-3</v>
      </c>
      <c r="Q69" s="215">
        <v>1.4219694276573053E-3</v>
      </c>
      <c r="R69" s="166">
        <v>7.8208318521151793E-4</v>
      </c>
      <c r="S69" s="215">
        <v>6.7543547813722002E-3</v>
      </c>
      <c r="T69" s="166">
        <v>6.7543547813722002E-3</v>
      </c>
      <c r="U69" s="215">
        <v>5.9722715961606828E-3</v>
      </c>
      <c r="V69" s="166">
        <v>2.616423746889442E-2</v>
      </c>
      <c r="W69" s="215">
        <v>2.6235335940277285E-2</v>
      </c>
      <c r="X69" s="166">
        <v>0.1422680412371134</v>
      </c>
      <c r="Y69" s="216">
        <v>1</v>
      </c>
    </row>
    <row r="70" spans="2:25" customFormat="1" ht="15" hidden="1" customHeight="1" outlineLevel="1">
      <c r="B70" s="55" t="s">
        <v>88</v>
      </c>
      <c r="C70" s="215">
        <v>0.82090899969900677</v>
      </c>
      <c r="D70" s="166">
        <v>2.2072840373231666E-3</v>
      </c>
      <c r="E70" s="215">
        <v>7.0231764823918937E-4</v>
      </c>
      <c r="F70" s="166">
        <v>1.514999498344537E-2</v>
      </c>
      <c r="G70" s="215">
        <v>2.3778468947526839E-2</v>
      </c>
      <c r="H70" s="166">
        <v>9.8324470753486503E-3</v>
      </c>
      <c r="I70" s="215">
        <v>4.3142369820407343E-3</v>
      </c>
      <c r="J70" s="166">
        <v>2.698906391090599E-2</v>
      </c>
      <c r="K70" s="215">
        <v>1.0033109260559848E-2</v>
      </c>
      <c r="L70" s="166">
        <v>5.0165546302799241E-4</v>
      </c>
      <c r="M70" s="215">
        <v>8.0264874084478785E-4</v>
      </c>
      <c r="N70" s="166">
        <v>7.5248319454198857E-3</v>
      </c>
      <c r="O70" s="215">
        <v>1.2039731112671818E-3</v>
      </c>
      <c r="P70" s="166">
        <v>1.6052974816895757E-3</v>
      </c>
      <c r="Q70" s="215">
        <v>2.0066218521119696E-3</v>
      </c>
      <c r="R70" s="166">
        <v>1.8059596669007724E-3</v>
      </c>
      <c r="S70" s="215">
        <v>6.2205277415471058E-3</v>
      </c>
      <c r="T70" s="166">
        <v>1.4548008427811778E-2</v>
      </c>
      <c r="U70" s="215">
        <v>7.4245008528142867E-3</v>
      </c>
      <c r="V70" s="166">
        <v>3.2507274004213903E-2</v>
      </c>
      <c r="W70" s="215">
        <v>1.9965887428514097E-2</v>
      </c>
      <c r="X70" s="166">
        <v>0.17909100030099329</v>
      </c>
      <c r="Y70" s="216">
        <v>1</v>
      </c>
    </row>
    <row r="71" spans="2:25" customFormat="1" ht="15" hidden="1" customHeight="1" outlineLevel="1">
      <c r="B71" s="55" t="s">
        <v>89</v>
      </c>
      <c r="C71" s="215">
        <v>0.8860724233983287</v>
      </c>
      <c r="D71" s="166">
        <v>2.0891364902506965E-3</v>
      </c>
      <c r="E71" s="215">
        <v>2.3676880222841226E-3</v>
      </c>
      <c r="F71" s="166">
        <v>1.2116991643454039E-2</v>
      </c>
      <c r="G71" s="215">
        <v>9.401114206128134E-3</v>
      </c>
      <c r="H71" s="166">
        <v>1.0376044568245125E-2</v>
      </c>
      <c r="I71" s="215">
        <v>2.5766016713091922E-3</v>
      </c>
      <c r="J71" s="166">
        <v>1.2883008356545961E-2</v>
      </c>
      <c r="K71" s="215">
        <v>3.3426183844011141E-3</v>
      </c>
      <c r="L71" s="166">
        <v>6.9637883008356546E-4</v>
      </c>
      <c r="M71" s="215">
        <v>1.4623955431754875E-3</v>
      </c>
      <c r="N71" s="166">
        <v>3.4818941504178273E-4</v>
      </c>
      <c r="O71" s="215">
        <v>8.3565459610027853E-4</v>
      </c>
      <c r="P71" s="166">
        <v>8.3565459610027853E-4</v>
      </c>
      <c r="Q71" s="215">
        <v>1.6016713091922005E-3</v>
      </c>
      <c r="R71" s="166">
        <v>5.5710306406685239E-4</v>
      </c>
      <c r="S71" s="215">
        <v>5.5013927576601672E-3</v>
      </c>
      <c r="T71" s="166">
        <v>1.0236768802228412E-2</v>
      </c>
      <c r="U71" s="215">
        <v>4.178272980501393E-3</v>
      </c>
      <c r="V71" s="166">
        <v>2.5626740947075208E-2</v>
      </c>
      <c r="W71" s="215">
        <v>1.0236768802228412E-2</v>
      </c>
      <c r="X71" s="166">
        <v>0.11392757660167131</v>
      </c>
      <c r="Y71" s="216">
        <v>1</v>
      </c>
    </row>
    <row r="72" spans="2:25" customFormat="1" ht="15" hidden="1" customHeight="1" outlineLevel="1">
      <c r="B72" s="55" t="s">
        <v>90</v>
      </c>
      <c r="C72" s="215">
        <v>0.90562599650747855</v>
      </c>
      <c r="D72" s="166">
        <v>3.7962189659099537E-4</v>
      </c>
      <c r="E72" s="215">
        <v>1.1388656897729861E-3</v>
      </c>
      <c r="F72" s="166">
        <v>1.146458127704806E-2</v>
      </c>
      <c r="G72" s="215">
        <v>7.7442866904563054E-3</v>
      </c>
      <c r="H72" s="166">
        <v>6.6054210006833191E-3</v>
      </c>
      <c r="I72" s="215">
        <v>2.5055045175005693E-3</v>
      </c>
      <c r="J72" s="166">
        <v>9.3386986561384867E-3</v>
      </c>
      <c r="K72" s="215">
        <v>2.7332776554551668E-3</v>
      </c>
      <c r="L72" s="166">
        <v>9.8701693113658804E-4</v>
      </c>
      <c r="M72" s="215">
        <v>1.2147900690911851E-3</v>
      </c>
      <c r="N72" s="166">
        <v>3.7962189659099537E-4</v>
      </c>
      <c r="O72" s="215">
        <v>1.5184875863639814E-4</v>
      </c>
      <c r="P72" s="166">
        <v>9.110925518183889E-4</v>
      </c>
      <c r="Q72" s="215">
        <v>1.0629413104547871E-3</v>
      </c>
      <c r="R72" s="166">
        <v>1.5184875863639814E-4</v>
      </c>
      <c r="S72" s="215">
        <v>4.9350846556829395E-3</v>
      </c>
      <c r="T72" s="166">
        <v>9.1109255181838888E-3</v>
      </c>
      <c r="U72" s="215">
        <v>2.8851264140915649E-3</v>
      </c>
      <c r="V72" s="166">
        <v>2.3916179485232707E-2</v>
      </c>
      <c r="W72" s="215">
        <v>9.4905474147748848E-3</v>
      </c>
      <c r="X72" s="166">
        <v>9.4374003492521452E-2</v>
      </c>
      <c r="Y72" s="216">
        <v>1</v>
      </c>
    </row>
    <row r="73" spans="2:25" customFormat="1" ht="15" hidden="1" customHeight="1" outlineLevel="1">
      <c r="B73" s="55" t="s">
        <v>91</v>
      </c>
      <c r="C73" s="215">
        <v>0.87783512155371457</v>
      </c>
      <c r="D73" s="166">
        <v>1.1544207524107021E-3</v>
      </c>
      <c r="E73" s="215">
        <v>1.9013988863235095E-3</v>
      </c>
      <c r="F73" s="166">
        <v>1.2970256688849654E-2</v>
      </c>
      <c r="G73" s="215">
        <v>9.9144370501154412E-3</v>
      </c>
      <c r="H73" s="166">
        <v>7.6735026483770201E-3</v>
      </c>
      <c r="I73" s="215">
        <v>1.7655846801575444E-3</v>
      </c>
      <c r="J73" s="166">
        <v>1.2562814070351759E-2</v>
      </c>
      <c r="K73" s="215">
        <v>4.278147494227896E-3</v>
      </c>
      <c r="L73" s="166">
        <v>1.4260491647426321E-3</v>
      </c>
      <c r="M73" s="215">
        <v>4.0744261849789487E-4</v>
      </c>
      <c r="N73" s="166">
        <v>4.0744261849789487E-4</v>
      </c>
      <c r="O73" s="215">
        <v>2.0372130924894744E-3</v>
      </c>
      <c r="P73" s="166">
        <v>1.9693059894064918E-3</v>
      </c>
      <c r="Q73" s="215">
        <v>8.1488523699578975E-4</v>
      </c>
      <c r="R73" s="166">
        <v>1.8334917832405269E-3</v>
      </c>
      <c r="S73" s="215">
        <v>5.9758250713024584E-3</v>
      </c>
      <c r="T73" s="166">
        <v>1.1951650142604917E-2</v>
      </c>
      <c r="U73" s="215">
        <v>4.2102403911449138E-3</v>
      </c>
      <c r="V73" s="166">
        <v>3.035447507809317E-2</v>
      </c>
      <c r="W73" s="215">
        <v>1.2834442482683688E-2</v>
      </c>
      <c r="X73" s="166">
        <v>0.12216487844628549</v>
      </c>
      <c r="Y73" s="216">
        <v>1</v>
      </c>
    </row>
    <row r="74" spans="2:25" customFormat="1" ht="15" hidden="1" customHeight="1" outlineLevel="1">
      <c r="B74" s="55" t="s">
        <v>92</v>
      </c>
      <c r="C74" s="215">
        <v>0.83585076168344952</v>
      </c>
      <c r="D74" s="166">
        <v>5.0994061451071519E-3</v>
      </c>
      <c r="E74" s="215">
        <v>2.6465272398657372E-3</v>
      </c>
      <c r="F74" s="166">
        <v>1.6395558998192616E-2</v>
      </c>
      <c r="G74" s="215">
        <v>1.852569067906016E-2</v>
      </c>
      <c r="H74" s="166">
        <v>2.8595404079524916E-2</v>
      </c>
      <c r="I74" s="215">
        <v>4.1311644719855406E-3</v>
      </c>
      <c r="J74" s="166">
        <v>1.7686547895688097E-2</v>
      </c>
      <c r="K74" s="215">
        <v>7.1649883810999222E-3</v>
      </c>
      <c r="L74" s="166">
        <v>2.1301316808675446E-3</v>
      </c>
      <c r="M74" s="215">
        <v>2.0655822359927703E-3</v>
      </c>
      <c r="N74" s="166">
        <v>9.0369222824683711E-4</v>
      </c>
      <c r="O74" s="215">
        <v>2.0655822359927703E-3</v>
      </c>
      <c r="P74" s="166">
        <v>1.613736121869352E-3</v>
      </c>
      <c r="Q74" s="215">
        <v>1.8073844564936742E-3</v>
      </c>
      <c r="R74" s="166">
        <v>2.2592305706170927E-3</v>
      </c>
      <c r="S74" s="215">
        <v>6.5840433772269558E-3</v>
      </c>
      <c r="T74" s="166">
        <v>1.0908856183836819E-2</v>
      </c>
      <c r="U74" s="215">
        <v>6.6485928221017296E-3</v>
      </c>
      <c r="V74" s="166">
        <v>2.3173250710043895E-2</v>
      </c>
      <c r="W74" s="215">
        <v>1.0908856183836819E-2</v>
      </c>
      <c r="X74" s="166">
        <v>0.16414923831655048</v>
      </c>
      <c r="Y74" s="216">
        <v>1</v>
      </c>
    </row>
    <row r="75" spans="2:25" customFormat="1" ht="15" hidden="1" customHeight="1" outlineLevel="1">
      <c r="B75" s="55" t="s">
        <v>93</v>
      </c>
      <c r="C75" s="215">
        <v>0.85178364726928335</v>
      </c>
      <c r="D75" s="166">
        <v>4.5775018415237295E-3</v>
      </c>
      <c r="E75" s="215">
        <v>1.1575292013048511E-3</v>
      </c>
      <c r="F75" s="166">
        <v>2.2361359570661897E-2</v>
      </c>
      <c r="G75" s="215">
        <v>1.1838366831526887E-2</v>
      </c>
      <c r="H75" s="166">
        <v>1.7626012838051142E-2</v>
      </c>
      <c r="I75" s="215">
        <v>4.1039671682626538E-3</v>
      </c>
      <c r="J75" s="166">
        <v>1.3890350415658214E-2</v>
      </c>
      <c r="K75" s="215">
        <v>1.0786067557613386E-2</v>
      </c>
      <c r="L75" s="166">
        <v>3.5252025676102282E-3</v>
      </c>
      <c r="M75" s="215">
        <v>3.156897821740503E-3</v>
      </c>
      <c r="N75" s="166">
        <v>2.0519835841313269E-3</v>
      </c>
      <c r="O75" s="215">
        <v>2.0519835841313269E-3</v>
      </c>
      <c r="P75" s="166">
        <v>2.7359781121751026E-3</v>
      </c>
      <c r="Q75" s="215">
        <v>2.1045985478270021E-3</v>
      </c>
      <c r="R75" s="166">
        <v>2.5781332210880773E-3</v>
      </c>
      <c r="S75" s="215">
        <v>5.3667262969588547E-3</v>
      </c>
      <c r="T75" s="166">
        <v>1.1838366831526887E-2</v>
      </c>
      <c r="U75" s="215">
        <v>5.1562664421761547E-3</v>
      </c>
      <c r="V75" s="166">
        <v>1.9625381458486794E-2</v>
      </c>
      <c r="W75" s="215">
        <v>1.2469746395874988E-2</v>
      </c>
      <c r="X75" s="166">
        <v>0.14821635273071662</v>
      </c>
      <c r="Y75" s="216">
        <v>1</v>
      </c>
    </row>
    <row r="76" spans="2:25" customFormat="1" ht="15" hidden="1" customHeight="1" outlineLevel="1">
      <c r="B76" s="55" t="s">
        <v>94</v>
      </c>
      <c r="C76" s="215">
        <v>0.85803442386020234</v>
      </c>
      <c r="D76" s="166">
        <v>2.8905531467612665E-3</v>
      </c>
      <c r="E76" s="215">
        <v>2.3649980291683089E-3</v>
      </c>
      <c r="F76" s="166">
        <v>2.2730258835895415E-2</v>
      </c>
      <c r="G76" s="215">
        <v>1.1299435028248588E-2</v>
      </c>
      <c r="H76" s="166">
        <v>2.1087899093417423E-2</v>
      </c>
      <c r="I76" s="215">
        <v>4.3358297201418995E-3</v>
      </c>
      <c r="J76" s="166">
        <v>1.3270266719222178E-2</v>
      </c>
      <c r="K76" s="215">
        <v>8.671659440283799E-3</v>
      </c>
      <c r="L76" s="166">
        <v>2.1022204703718302E-3</v>
      </c>
      <c r="M76" s="215">
        <v>1.510970963079753E-3</v>
      </c>
      <c r="N76" s="166">
        <v>3.0876363158586257E-3</v>
      </c>
      <c r="O76" s="215">
        <v>1.970831690973591E-3</v>
      </c>
      <c r="P76" s="166">
        <v>3.0876363158586257E-3</v>
      </c>
      <c r="Q76" s="215">
        <v>3.0219419261595061E-3</v>
      </c>
      <c r="R76" s="166">
        <v>1.3795821836815136E-3</v>
      </c>
      <c r="S76" s="215">
        <v>3.2847194849559848E-3</v>
      </c>
      <c r="T76" s="166">
        <v>8.868742609381159E-3</v>
      </c>
      <c r="U76" s="215">
        <v>4.2701353304427803E-3</v>
      </c>
      <c r="V76" s="166">
        <v>2.1679148600709498E-2</v>
      </c>
      <c r="W76" s="215">
        <v>9.722769675469714E-3</v>
      </c>
      <c r="X76" s="166">
        <v>0.14196557613979766</v>
      </c>
      <c r="Y76" s="216">
        <v>1</v>
      </c>
    </row>
    <row r="77" spans="2:25" customFormat="1" ht="15" hidden="1" customHeight="1" outlineLevel="1">
      <c r="B77" s="55" t="s">
        <v>95</v>
      </c>
      <c r="C77" s="215">
        <v>0.82187909285172678</v>
      </c>
      <c r="D77" s="166">
        <v>4.3427310953332871E-3</v>
      </c>
      <c r="E77" s="215">
        <v>4.6873922933756114E-3</v>
      </c>
      <c r="F77" s="166">
        <v>2.5711725373957401E-2</v>
      </c>
      <c r="G77" s="215">
        <v>1.5854415109946923E-2</v>
      </c>
      <c r="H77" s="166">
        <v>2.3092300268835735E-2</v>
      </c>
      <c r="I77" s="215">
        <v>8.4097332322327148E-3</v>
      </c>
      <c r="J77" s="166">
        <v>1.6405873026814642E-2</v>
      </c>
      <c r="K77" s="215">
        <v>9.1679878679258291E-3</v>
      </c>
      <c r="L77" s="166">
        <v>2.2747639070793409E-3</v>
      </c>
      <c r="M77" s="215">
        <v>2.205831667470876E-3</v>
      </c>
      <c r="N77" s="166">
        <v>2.7572895843385953E-3</v>
      </c>
      <c r="O77" s="215">
        <v>1.9301027090370165E-3</v>
      </c>
      <c r="P77" s="166">
        <v>3.5844764596401736E-3</v>
      </c>
      <c r="Q77" s="215">
        <v>2.9640863031639899E-3</v>
      </c>
      <c r="R77" s="166">
        <v>1.6543737506031571E-3</v>
      </c>
      <c r="S77" s="215">
        <v>7.306817398497277E-3</v>
      </c>
      <c r="T77" s="166">
        <v>1.440683807816916E-2</v>
      </c>
      <c r="U77" s="215">
        <v>3.5155442200317088E-3</v>
      </c>
      <c r="V77" s="166">
        <v>2.2609774591576481E-2</v>
      </c>
      <c r="W77" s="215">
        <v>1.440683807816916E-2</v>
      </c>
      <c r="X77" s="166">
        <v>0.17812090714827325</v>
      </c>
      <c r="Y77" s="216">
        <v>1</v>
      </c>
    </row>
    <row r="78" spans="2:25" customFormat="1" collapsed="1">
      <c r="B78" s="176">
        <v>2007</v>
      </c>
      <c r="C78" s="178">
        <v>0.85024365012386682</v>
      </c>
      <c r="D78" s="178">
        <v>3.1524786976288351E-3</v>
      </c>
      <c r="E78" s="178">
        <v>2.384776631366891E-3</v>
      </c>
      <c r="F78" s="178">
        <v>1.9824136335175456E-2</v>
      </c>
      <c r="G78" s="178">
        <v>1.2070889935480358E-2</v>
      </c>
      <c r="H78" s="178">
        <v>1.7243350665614027E-2</v>
      </c>
      <c r="I78" s="178">
        <v>3.7677292897394712E-3</v>
      </c>
      <c r="J78" s="178">
        <v>1.4499224130890481E-2</v>
      </c>
      <c r="K78" s="178">
        <v>8.8748536738082924E-3</v>
      </c>
      <c r="L78" s="178">
        <v>2.5372281055181991E-3</v>
      </c>
      <c r="M78" s="178">
        <v>2.2214357662047749E-3</v>
      </c>
      <c r="N78" s="178">
        <v>2.0308714235156397E-3</v>
      </c>
      <c r="O78" s="178">
        <v>2.0853183785696783E-3</v>
      </c>
      <c r="P78" s="178">
        <v>2.7931287942721803E-3</v>
      </c>
      <c r="Q78" s="178">
        <v>1.7858601257724662E-3</v>
      </c>
      <c r="R78" s="178">
        <v>1.442844308932023E-3</v>
      </c>
      <c r="S78" s="178">
        <v>5.5372553289957261E-3</v>
      </c>
      <c r="T78" s="178">
        <v>1.0252361636675469E-2</v>
      </c>
      <c r="U78" s="178">
        <v>5.0036751694661477E-3</v>
      </c>
      <c r="V78" s="178">
        <v>2.5459396183268451E-2</v>
      </c>
      <c r="W78" s="178">
        <v>1.5664388969046907E-2</v>
      </c>
      <c r="X78" s="178">
        <v>0.14975634987613318</v>
      </c>
      <c r="Y78" s="178">
        <v>1</v>
      </c>
    </row>
    <row r="79" spans="2:25" customFormat="1" ht="15" hidden="1" customHeight="1" outlineLevel="1">
      <c r="B79" s="55" t="s">
        <v>84</v>
      </c>
      <c r="C79" s="215">
        <v>0.82993641927624928</v>
      </c>
      <c r="D79" s="166">
        <v>4.9319626834630698E-3</v>
      </c>
      <c r="E79" s="215">
        <v>2.6739556717570861E-3</v>
      </c>
      <c r="F79" s="166">
        <v>2.810624517202448E-2</v>
      </c>
      <c r="G79" s="215">
        <v>1.2240774852932438E-2</v>
      </c>
      <c r="H79" s="166">
        <v>2.2996018777110938E-2</v>
      </c>
      <c r="I79" s="215">
        <v>5.4667538178144867E-3</v>
      </c>
      <c r="J79" s="166">
        <v>1.4201675678887634E-2</v>
      </c>
      <c r="K79" s="215">
        <v>1.0161031552676926E-2</v>
      </c>
      <c r="L79" s="166">
        <v>2.3768494860062985E-3</v>
      </c>
      <c r="M79" s="215">
        <v>1.6043734030542515E-3</v>
      </c>
      <c r="N79" s="166">
        <v>2.5551131974567709E-3</v>
      </c>
      <c r="O79" s="215">
        <v>3.6246954661596055E-3</v>
      </c>
      <c r="P79" s="166">
        <v>3.208746806108503E-3</v>
      </c>
      <c r="Q79" s="215">
        <v>1.4261096916037793E-3</v>
      </c>
      <c r="R79" s="166">
        <v>3.4464317547091331E-3</v>
      </c>
      <c r="S79" s="215">
        <v>4.1594866005110224E-3</v>
      </c>
      <c r="T79" s="166">
        <v>1.1646562481430863E-2</v>
      </c>
      <c r="U79" s="215">
        <v>4.8131202091627545E-3</v>
      </c>
      <c r="V79" s="166">
        <v>2.5967080634618812E-2</v>
      </c>
      <c r="W79" s="215">
        <v>1.4617624338938737E-2</v>
      </c>
      <c r="X79" s="166">
        <v>0.17006358072375066</v>
      </c>
      <c r="Y79" s="216">
        <v>1</v>
      </c>
    </row>
    <row r="80" spans="2:25" customFormat="1" ht="15" hidden="1" customHeight="1" outlineLevel="1">
      <c r="B80" s="55" t="s">
        <v>85</v>
      </c>
      <c r="C80" s="215">
        <v>0.84596671642616239</v>
      </c>
      <c r="D80" s="166">
        <v>3.870183004367778E-3</v>
      </c>
      <c r="E80" s="215">
        <v>2.4326864598883174E-3</v>
      </c>
      <c r="F80" s="166">
        <v>2.4879747885221428E-2</v>
      </c>
      <c r="G80" s="215">
        <v>1.1665837341737159E-2</v>
      </c>
      <c r="H80" s="166">
        <v>1.6697075247415271E-2</v>
      </c>
      <c r="I80" s="215">
        <v>4.9759495770442864E-4</v>
      </c>
      <c r="J80" s="166">
        <v>1.238458561397689E-2</v>
      </c>
      <c r="K80" s="215">
        <v>1.3379775529385747E-2</v>
      </c>
      <c r="L80" s="166">
        <v>5.9158511638193181E-3</v>
      </c>
      <c r="M80" s="215">
        <v>3.593741361198651E-3</v>
      </c>
      <c r="N80" s="166">
        <v>2.1009564880853653E-3</v>
      </c>
      <c r="O80" s="215">
        <v>1.7692265162824127E-3</v>
      </c>
      <c r="P80" s="166">
        <v>1.9903798308177146E-3</v>
      </c>
      <c r="Q80" s="215">
        <v>2.1562448167191904E-3</v>
      </c>
      <c r="R80" s="166">
        <v>1.4927848731132857E-3</v>
      </c>
      <c r="S80" s="215">
        <v>3.1514347321280477E-3</v>
      </c>
      <c r="T80" s="166">
        <v>9.0119975673135407E-3</v>
      </c>
      <c r="U80" s="215">
        <v>7.2427710510311275E-3</v>
      </c>
      <c r="V80" s="166">
        <v>2.8915795875490685E-2</v>
      </c>
      <c r="W80" s="215">
        <v>1.4264388787526953E-2</v>
      </c>
      <c r="X80" s="166">
        <v>0.15403328357383755</v>
      </c>
      <c r="Y80" s="216">
        <v>1</v>
      </c>
    </row>
    <row r="81" spans="2:25" customFormat="1" ht="15" hidden="1" customHeight="1" outlineLevel="1">
      <c r="B81" s="55" t="s">
        <v>86</v>
      </c>
      <c r="C81" s="215">
        <v>0.87235395079778777</v>
      </c>
      <c r="D81" s="166">
        <v>3.051299980929375E-3</v>
      </c>
      <c r="E81" s="215">
        <v>1.8434937384781641E-3</v>
      </c>
      <c r="F81" s="166">
        <v>1.3413006166168711E-2</v>
      </c>
      <c r="G81" s="215">
        <v>1.195092492530672E-2</v>
      </c>
      <c r="H81" s="166">
        <v>1.3222299917360625E-2</v>
      </c>
      <c r="I81" s="215">
        <v>1.1442374928485157E-3</v>
      </c>
      <c r="J81" s="166">
        <v>1.1378806178882461E-2</v>
      </c>
      <c r="K81" s="215">
        <v>5.5304812154344926E-3</v>
      </c>
      <c r="L81" s="166">
        <v>1.5892187400673829E-3</v>
      </c>
      <c r="M81" s="215">
        <v>1.3349437416566017E-3</v>
      </c>
      <c r="N81" s="166">
        <v>8.2639374483503905E-4</v>
      </c>
      <c r="O81" s="215">
        <v>1.7799249888754689E-3</v>
      </c>
      <c r="P81" s="166">
        <v>6.8654249570910941E-3</v>
      </c>
      <c r="Q81" s="215">
        <v>1.5892187400673829E-3</v>
      </c>
      <c r="R81" s="166">
        <v>8.8996249443773446E-4</v>
      </c>
      <c r="S81" s="215">
        <v>2.4791812345051172E-3</v>
      </c>
      <c r="T81" s="166">
        <v>7.8825249507342189E-3</v>
      </c>
      <c r="U81" s="215">
        <v>2.6698874833132034E-3</v>
      </c>
      <c r="V81" s="166">
        <v>3.2102218549361135E-2</v>
      </c>
      <c r="W81" s="215">
        <v>1.1633081177293243E-2</v>
      </c>
      <c r="X81" s="166">
        <v>0.1276460492022122</v>
      </c>
      <c r="Y81" s="216">
        <v>1</v>
      </c>
    </row>
    <row r="82" spans="2:25" customFormat="1" ht="15" hidden="1" customHeight="1" outlineLevel="1">
      <c r="B82" s="55" t="s">
        <v>87</v>
      </c>
      <c r="C82" s="215">
        <v>0.86350065958480871</v>
      </c>
      <c r="D82" s="166">
        <v>4.5823786711101855E-3</v>
      </c>
      <c r="E82" s="215">
        <v>2.7077692147469278E-3</v>
      </c>
      <c r="F82" s="166">
        <v>1.6246615288481567E-2</v>
      </c>
      <c r="G82" s="215">
        <v>8.6093175032979242E-3</v>
      </c>
      <c r="H82" s="166">
        <v>1.3122266194542804E-2</v>
      </c>
      <c r="I82" s="215">
        <v>8.3315975838367008E-4</v>
      </c>
      <c r="J82" s="166">
        <v>1.5552315489828508E-2</v>
      </c>
      <c r="K82" s="215">
        <v>4.8600985905714088E-3</v>
      </c>
      <c r="L82" s="166">
        <v>1.6663195167673402E-3</v>
      </c>
      <c r="M82" s="215">
        <v>9.7201971811428176E-4</v>
      </c>
      <c r="N82" s="166">
        <v>1.0414496979795876E-3</v>
      </c>
      <c r="O82" s="215">
        <v>1.1803096577101993E-3</v>
      </c>
      <c r="P82" s="166">
        <v>3.1243490939387628E-3</v>
      </c>
      <c r="Q82" s="215">
        <v>2.0134694160938694E-3</v>
      </c>
      <c r="R82" s="166">
        <v>4.1657987919183504E-4</v>
      </c>
      <c r="S82" s="215">
        <v>2.6383392348816219E-3</v>
      </c>
      <c r="T82" s="166">
        <v>5.6238283690897726E-3</v>
      </c>
      <c r="U82" s="215">
        <v>3.888078872457127E-3</v>
      </c>
      <c r="V82" s="166">
        <v>3.4159550093730472E-2</v>
      </c>
      <c r="W82" s="215">
        <v>1.8121224744844823E-2</v>
      </c>
      <c r="X82" s="166">
        <v>0.13649934041519127</v>
      </c>
      <c r="Y82" s="216">
        <v>1</v>
      </c>
    </row>
    <row r="83" spans="2:25" customFormat="1" ht="15" hidden="1" customHeight="1" outlineLevel="1">
      <c r="B83" s="55" t="s">
        <v>88</v>
      </c>
      <c r="C83" s="215">
        <v>0.82655150921556408</v>
      </c>
      <c r="D83" s="166">
        <v>5.2533167126702874E-3</v>
      </c>
      <c r="E83" s="215">
        <v>2.6711779894933664E-3</v>
      </c>
      <c r="F83" s="166">
        <v>3.0273350547591487E-2</v>
      </c>
      <c r="G83" s="215">
        <v>1.9232481524352238E-2</v>
      </c>
      <c r="H83" s="166">
        <v>1.5047636007479298E-2</v>
      </c>
      <c r="I83" s="215">
        <v>2.0479031252782476E-3</v>
      </c>
      <c r="J83" s="166">
        <v>3.7574570385540025E-2</v>
      </c>
      <c r="K83" s="215">
        <v>4.3629240495058324E-3</v>
      </c>
      <c r="L83" s="166">
        <v>6.232748642151189E-4</v>
      </c>
      <c r="M83" s="215">
        <v>1.7807853263289109E-3</v>
      </c>
      <c r="N83" s="166">
        <v>8.0135339684800995E-4</v>
      </c>
      <c r="O83" s="215">
        <v>1.1575104621137922E-3</v>
      </c>
      <c r="P83" s="166">
        <v>1.9588638589618022E-3</v>
      </c>
      <c r="Q83" s="215">
        <v>1.0684711957973465E-3</v>
      </c>
      <c r="R83" s="166">
        <v>8.0135339684800995E-4</v>
      </c>
      <c r="S83" s="215">
        <v>4.5410025821387232E-3</v>
      </c>
      <c r="T83" s="166">
        <v>5.4313952453031791E-3</v>
      </c>
      <c r="U83" s="215">
        <v>3.7396491852907132E-3</v>
      </c>
      <c r="V83" s="166">
        <v>2.9650075683376367E-2</v>
      </c>
      <c r="W83" s="215">
        <v>9.7943192948090115E-3</v>
      </c>
      <c r="X83" s="166">
        <v>0.17344849078443594</v>
      </c>
      <c r="Y83" s="216">
        <v>1</v>
      </c>
    </row>
    <row r="84" spans="2:25" customFormat="1" ht="15" hidden="1" customHeight="1" outlineLevel="1">
      <c r="B84" s="55" t="s">
        <v>89</v>
      </c>
      <c r="C84" s="215">
        <v>0.87444098116275915</v>
      </c>
      <c r="D84" s="166">
        <v>4.7431901341645211E-3</v>
      </c>
      <c r="E84" s="215">
        <v>3.6590323892126304E-3</v>
      </c>
      <c r="F84" s="166">
        <v>1.0435018295161946E-2</v>
      </c>
      <c r="G84" s="215">
        <v>1.0502778154221439E-2</v>
      </c>
      <c r="H84" s="166">
        <v>1.4703889415910014E-2</v>
      </c>
      <c r="I84" s="215">
        <v>2.1683154899037808E-3</v>
      </c>
      <c r="J84" s="166">
        <v>1.5517007724623933E-2</v>
      </c>
      <c r="K84" s="215">
        <v>5.8951077381759042E-3</v>
      </c>
      <c r="L84" s="166">
        <v>2.3038352080227672E-3</v>
      </c>
      <c r="M84" s="215">
        <v>1.4907168993088494E-3</v>
      </c>
      <c r="N84" s="166">
        <v>1.3551971811898631E-3</v>
      </c>
      <c r="O84" s="215">
        <v>7.453584496544247E-4</v>
      </c>
      <c r="P84" s="166">
        <v>2.0327957717847945E-3</v>
      </c>
      <c r="Q84" s="215">
        <v>1.0841577449518904E-3</v>
      </c>
      <c r="R84" s="166">
        <v>1.5584767583683426E-3</v>
      </c>
      <c r="S84" s="215">
        <v>3.3879929529746578E-3</v>
      </c>
      <c r="T84" s="166">
        <v>7.0470253421872882E-3</v>
      </c>
      <c r="U84" s="215">
        <v>4.5399105569860418E-3</v>
      </c>
      <c r="V84" s="166">
        <v>2.9340018972760538E-2</v>
      </c>
      <c r="W84" s="215">
        <v>8.9443013958530968E-3</v>
      </c>
      <c r="X84" s="166">
        <v>0.12555901883724083</v>
      </c>
      <c r="Y84" s="216">
        <v>1</v>
      </c>
    </row>
    <row r="85" spans="2:25" customFormat="1" ht="15" hidden="1" customHeight="1" outlineLevel="1">
      <c r="B85" s="55" t="s">
        <v>90</v>
      </c>
      <c r="C85" s="215">
        <v>0.88702610020956374</v>
      </c>
      <c r="D85" s="166">
        <v>3.1117038165999872E-3</v>
      </c>
      <c r="E85" s="215">
        <v>2.4766622213755001E-3</v>
      </c>
      <c r="F85" s="166">
        <v>1.0605194640248936E-2</v>
      </c>
      <c r="G85" s="215">
        <v>8.6365656950530261E-3</v>
      </c>
      <c r="H85" s="166">
        <v>1.1049723756906077E-2</v>
      </c>
      <c r="I85" s="215">
        <v>1.9051247856734616E-3</v>
      </c>
      <c r="J85" s="166">
        <v>1.0033657204546898E-2</v>
      </c>
      <c r="K85" s="215">
        <v>5.6518701974979362E-3</v>
      </c>
      <c r="L85" s="166">
        <v>1.2065790309265256E-3</v>
      </c>
      <c r="M85" s="215">
        <v>1.7781164666285641E-3</v>
      </c>
      <c r="N85" s="166">
        <v>1.2065790309265256E-3</v>
      </c>
      <c r="O85" s="215">
        <v>1.4605956690163205E-3</v>
      </c>
      <c r="P85" s="166">
        <v>1.5240998285387694E-3</v>
      </c>
      <c r="Q85" s="215">
        <v>1.0160665523591796E-3</v>
      </c>
      <c r="R85" s="166">
        <v>1.0795707118816283E-3</v>
      </c>
      <c r="S85" s="215">
        <v>2.4766622213755001E-3</v>
      </c>
      <c r="T85" s="166">
        <v>6.8584492284244616E-3</v>
      </c>
      <c r="U85" s="215">
        <v>5.143836921318346E-3</v>
      </c>
      <c r="V85" s="166">
        <v>2.9211913380326412E-2</v>
      </c>
      <c r="W85" s="215">
        <v>1.2192798628310155E-2</v>
      </c>
      <c r="X85" s="166">
        <v>0.11297389979043627</v>
      </c>
      <c r="Y85" s="216">
        <v>1</v>
      </c>
    </row>
    <row r="86" spans="2:25" customFormat="1" ht="15" hidden="1" customHeight="1" outlineLevel="1">
      <c r="B86" s="55" t="s">
        <v>91</v>
      </c>
      <c r="C86" s="215">
        <v>0.87966917497118835</v>
      </c>
      <c r="D86" s="166">
        <v>6.5758253677716764E-3</v>
      </c>
      <c r="E86" s="215">
        <v>2.9150566063317739E-3</v>
      </c>
      <c r="F86" s="166">
        <v>1.3897362890651481E-2</v>
      </c>
      <c r="G86" s="215">
        <v>1.1795810453528574E-2</v>
      </c>
      <c r="H86" s="166">
        <v>1.5185411158565521E-2</v>
      </c>
      <c r="I86" s="215">
        <v>1.4914243102162564E-3</v>
      </c>
      <c r="J86" s="166">
        <v>8.3384177343908891E-3</v>
      </c>
      <c r="K86" s="215">
        <v>4.4742729306487695E-3</v>
      </c>
      <c r="L86" s="166">
        <v>1.9659684089214291E-3</v>
      </c>
      <c r="M86" s="215">
        <v>2.7116805640295573E-4</v>
      </c>
      <c r="N86" s="166">
        <v>5.4233611280591146E-4</v>
      </c>
      <c r="O86" s="215">
        <v>1.6948003525184734E-3</v>
      </c>
      <c r="P86" s="166">
        <v>1.016880211511084E-3</v>
      </c>
      <c r="Q86" s="215">
        <v>1.1524642397125618E-3</v>
      </c>
      <c r="R86" s="166">
        <v>2.847264592231035E-3</v>
      </c>
      <c r="S86" s="215">
        <v>3.3896007050369468E-3</v>
      </c>
      <c r="T86" s="166">
        <v>1.0101010101010102E-2</v>
      </c>
      <c r="U86" s="215">
        <v>5.5589451562605922E-3</v>
      </c>
      <c r="V86" s="166">
        <v>2.0947732357128331E-2</v>
      </c>
      <c r="W86" s="215">
        <v>1.0643346213816013E-2</v>
      </c>
      <c r="X86" s="166">
        <v>0.12033082502881161</v>
      </c>
      <c r="Y86" s="216">
        <v>1</v>
      </c>
    </row>
    <row r="87" spans="2:25" customFormat="1" ht="15" hidden="1" customHeight="1" outlineLevel="1">
      <c r="B87" s="55" t="s">
        <v>92</v>
      </c>
      <c r="C87" s="215">
        <v>0.84720918477868434</v>
      </c>
      <c r="D87" s="166">
        <v>3.1049173225503645E-3</v>
      </c>
      <c r="E87" s="215">
        <v>2.5994656653910032E-3</v>
      </c>
      <c r="F87" s="166">
        <v>2.1156762221098996E-2</v>
      </c>
      <c r="G87" s="215">
        <v>1.357498736370857E-2</v>
      </c>
      <c r="H87" s="166">
        <v>1.8990540833273159E-2</v>
      </c>
      <c r="I87" s="215">
        <v>2.0218066286374469E-3</v>
      </c>
      <c r="J87" s="166">
        <v>1.0903314318723373E-2</v>
      </c>
      <c r="K87" s="215">
        <v>1.8846126074084771E-2</v>
      </c>
      <c r="L87" s="166">
        <v>1.3791609502491154E-2</v>
      </c>
      <c r="M87" s="215">
        <v>7.9428117553613975E-4</v>
      </c>
      <c r="N87" s="166">
        <v>1.083110693912918E-3</v>
      </c>
      <c r="O87" s="215">
        <v>3.177124702144559E-3</v>
      </c>
      <c r="P87" s="166">
        <v>3.6103689797097262E-3</v>
      </c>
      <c r="Q87" s="215">
        <v>1.7329771102606686E-3</v>
      </c>
      <c r="R87" s="166">
        <v>3.7547837388981153E-3</v>
      </c>
      <c r="S87" s="215">
        <v>3.8991984980865043E-3</v>
      </c>
      <c r="T87" s="166">
        <v>1.2203047151418876E-2</v>
      </c>
      <c r="U87" s="215">
        <v>4.6212722940284501E-3</v>
      </c>
      <c r="V87" s="166">
        <v>2.0795725323128025E-2</v>
      </c>
      <c r="W87" s="215">
        <v>1.0975521698317567E-2</v>
      </c>
      <c r="X87" s="166">
        <v>0.15279081522131563</v>
      </c>
      <c r="Y87" s="216">
        <v>1</v>
      </c>
    </row>
    <row r="88" spans="2:25" customFormat="1" ht="15" hidden="1" customHeight="1" outlineLevel="1">
      <c r="B88" s="55" t="s">
        <v>93</v>
      </c>
      <c r="C88" s="215">
        <v>0.85604452349532389</v>
      </c>
      <c r="D88" s="166">
        <v>4.5900510643180903E-3</v>
      </c>
      <c r="E88" s="215">
        <v>2.9835331918067589E-3</v>
      </c>
      <c r="F88" s="166">
        <v>2.6335417981525045E-2</v>
      </c>
      <c r="G88" s="215">
        <v>9.8686097882838952E-3</v>
      </c>
      <c r="H88" s="166">
        <v>1.8647082448792242E-2</v>
      </c>
      <c r="I88" s="215">
        <v>1.8360204257272363E-3</v>
      </c>
      <c r="J88" s="166">
        <v>1.2393137873658845E-2</v>
      </c>
      <c r="K88" s="215">
        <v>2.1802742555510929E-2</v>
      </c>
      <c r="L88" s="166">
        <v>1.3540650639738368E-2</v>
      </c>
      <c r="M88" s="215">
        <v>1.262264042687475E-3</v>
      </c>
      <c r="N88" s="166">
        <v>3.3277870216306157E-3</v>
      </c>
      <c r="O88" s="215">
        <v>3.6720408514544726E-3</v>
      </c>
      <c r="P88" s="166">
        <v>3.1556601067186871E-3</v>
      </c>
      <c r="Q88" s="215">
        <v>1.262264042687475E-3</v>
      </c>
      <c r="R88" s="166">
        <v>1.8360204257272363E-3</v>
      </c>
      <c r="S88" s="215">
        <v>2.8687819151988064E-3</v>
      </c>
      <c r="T88" s="166">
        <v>6.2539445751333984E-3</v>
      </c>
      <c r="U88" s="215">
        <v>4.9343048941419476E-3</v>
      </c>
      <c r="V88" s="166">
        <v>1.5491422342073555E-2</v>
      </c>
      <c r="W88" s="215">
        <v>9.6964828733719661E-3</v>
      </c>
      <c r="X88" s="166">
        <v>0.14395547650467611</v>
      </c>
      <c r="Y88" s="216">
        <v>1</v>
      </c>
    </row>
    <row r="89" spans="2:25" customFormat="1" ht="15" hidden="1" customHeight="1" outlineLevel="1">
      <c r="B89" s="55" t="s">
        <v>94</v>
      </c>
      <c r="C89" s="215">
        <v>0.85189905684425182</v>
      </c>
      <c r="D89" s="166">
        <v>3.9510578638796839E-3</v>
      </c>
      <c r="E89" s="215">
        <v>4.3971450420596482E-3</v>
      </c>
      <c r="F89" s="166">
        <v>2.0774917155238336E-2</v>
      </c>
      <c r="G89" s="215">
        <v>1.4465969920978842E-2</v>
      </c>
      <c r="H89" s="166">
        <v>2.0838643894978331E-2</v>
      </c>
      <c r="I89" s="215">
        <v>1.3382615345398929E-3</v>
      </c>
      <c r="J89" s="166">
        <v>1.4529696660718837E-2</v>
      </c>
      <c r="K89" s="215">
        <v>2.4152434361458069E-2</v>
      </c>
      <c r="L89" s="166">
        <v>1.2936528167218965E-2</v>
      </c>
      <c r="M89" s="215">
        <v>3.3775172062197297E-3</v>
      </c>
      <c r="N89" s="166">
        <v>4.5245985215396382E-3</v>
      </c>
      <c r="O89" s="215">
        <v>3.3137904664797351E-3</v>
      </c>
      <c r="P89" s="166">
        <v>1.7843487127198571E-3</v>
      </c>
      <c r="Q89" s="215">
        <v>1.7206219729798623E-3</v>
      </c>
      <c r="R89" s="166">
        <v>2.1029824114198316E-3</v>
      </c>
      <c r="S89" s="215">
        <v>3.3775172062197297E-3</v>
      </c>
      <c r="T89" s="166">
        <v>5.8628600560795309E-3</v>
      </c>
      <c r="U89" s="215">
        <v>3.9510578638796839E-3</v>
      </c>
      <c r="V89" s="166">
        <v>1.5995411674738721E-2</v>
      </c>
      <c r="W89" s="215">
        <v>8.8580168238592914E-3</v>
      </c>
      <c r="X89" s="166">
        <v>0.14810094315574815</v>
      </c>
      <c r="Y89" s="216">
        <v>1</v>
      </c>
    </row>
    <row r="90" spans="2:25" customFormat="1" ht="15" hidden="1" customHeight="1" outlineLevel="1">
      <c r="B90" s="55" t="s">
        <v>95</v>
      </c>
      <c r="C90" s="215">
        <v>0.85482966493761392</v>
      </c>
      <c r="D90" s="166">
        <v>4.9768680779475674E-3</v>
      </c>
      <c r="E90" s="215">
        <v>3.0141595401654282E-3</v>
      </c>
      <c r="F90" s="166">
        <v>3.0842562736576474E-2</v>
      </c>
      <c r="G90" s="215">
        <v>8.9723818870040654E-3</v>
      </c>
      <c r="H90" s="166">
        <v>1.9556988644329174E-2</v>
      </c>
      <c r="I90" s="215">
        <v>2.102902004766578E-3</v>
      </c>
      <c r="J90" s="166">
        <v>1.2126734894153932E-2</v>
      </c>
      <c r="K90" s="215">
        <v>1.6472732370671525E-2</v>
      </c>
      <c r="L90" s="166">
        <v>8.5518014860507495E-3</v>
      </c>
      <c r="M90" s="215">
        <v>3.8553203420720592E-3</v>
      </c>
      <c r="N90" s="166">
        <v>2.3832889387354547E-3</v>
      </c>
      <c r="O90" s="215">
        <v>1.6823216038132623E-3</v>
      </c>
      <c r="P90" s="166">
        <v>2.4533856722276743E-3</v>
      </c>
      <c r="Q90" s="215">
        <v>7.7106406841441185E-4</v>
      </c>
      <c r="R90" s="166">
        <v>1.2617412028599468E-3</v>
      </c>
      <c r="S90" s="215">
        <v>3.4347399411187437E-3</v>
      </c>
      <c r="T90" s="166">
        <v>8.0611243516052148E-3</v>
      </c>
      <c r="U90" s="215">
        <v>3.154353007149867E-3</v>
      </c>
      <c r="V90" s="166">
        <v>1.8715827842422542E-2</v>
      </c>
      <c r="W90" s="215">
        <v>9.2527688209729422E-3</v>
      </c>
      <c r="X90" s="166">
        <v>0.14517033506238608</v>
      </c>
      <c r="Y90" s="216">
        <v>1</v>
      </c>
    </row>
    <row r="91" spans="2:25" customFormat="1" collapsed="1">
      <c r="B91" s="176">
        <v>2006</v>
      </c>
      <c r="C91" s="178">
        <v>0.8577634552149388</v>
      </c>
      <c r="D91" s="178">
        <v>4.3660715751232407E-3</v>
      </c>
      <c r="E91" s="178">
        <v>2.861472974673502E-3</v>
      </c>
      <c r="F91" s="178">
        <v>2.0528196177772427E-2</v>
      </c>
      <c r="G91" s="178">
        <v>1.1626443730747976E-2</v>
      </c>
      <c r="H91" s="178">
        <v>1.6763964042829083E-2</v>
      </c>
      <c r="I91" s="178">
        <v>1.9094724056616678E-3</v>
      </c>
      <c r="J91" s="178">
        <v>1.4039272759105556E-2</v>
      </c>
      <c r="K91" s="178">
        <v>1.1577202322005986E-2</v>
      </c>
      <c r="L91" s="178">
        <v>5.6737045406050129E-3</v>
      </c>
      <c r="M91" s="178">
        <v>1.8711735321956743E-3</v>
      </c>
      <c r="N91" s="178">
        <v>1.8766447998336735E-3</v>
      </c>
      <c r="O91" s="178">
        <v>2.1556794493716247E-3</v>
      </c>
      <c r="P91" s="178">
        <v>2.7465763542755223E-3</v>
      </c>
      <c r="Q91" s="178">
        <v>1.4334721211557507E-3</v>
      </c>
      <c r="R91" s="178">
        <v>1.810989588177685E-3</v>
      </c>
      <c r="S91" s="178">
        <v>3.282760582799429E-3</v>
      </c>
      <c r="T91" s="178">
        <v>8.0482346954965991E-3</v>
      </c>
      <c r="U91" s="178">
        <v>4.5903935482812016E-3</v>
      </c>
      <c r="V91" s="178">
        <v>2.4992750570379651E-2</v>
      </c>
      <c r="W91" s="178">
        <v>1.1659271336575971E-2</v>
      </c>
      <c r="X91" s="178">
        <v>0.14223654478506126</v>
      </c>
      <c r="Y91" s="178">
        <v>1</v>
      </c>
    </row>
    <row r="92" spans="2:25" customFormat="1">
      <c r="B92" s="368" t="s">
        <v>242</v>
      </c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</row>
  </sheetData>
  <mergeCells count="2">
    <mergeCell ref="B5:Y5"/>
    <mergeCell ref="B92:Y92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2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74" t="s">
        <v>243</v>
      </c>
      <c r="C5" s="374"/>
      <c r="D5" s="374"/>
      <c r="E5" s="374"/>
      <c r="F5" s="374"/>
    </row>
    <row r="6" spans="2:8" ht="39" thickBot="1">
      <c r="B6" s="38"/>
      <c r="C6" s="219" t="s">
        <v>51</v>
      </c>
      <c r="D6" s="219" t="s">
        <v>244</v>
      </c>
      <c r="E6" s="219" t="s">
        <v>245</v>
      </c>
      <c r="F6" s="220" t="s">
        <v>246</v>
      </c>
      <c r="H6" s="72" t="s">
        <v>96</v>
      </c>
    </row>
    <row r="7" spans="2:8" ht="15" customHeight="1">
      <c r="B7" s="221" t="s">
        <v>253</v>
      </c>
      <c r="C7" s="46">
        <v>13644</v>
      </c>
      <c r="D7" s="47">
        <f t="shared" ref="D7:D11" si="0">IFERROR((C7-C8)/C8,"-")</f>
        <v>-2.7044806666179375E-3</v>
      </c>
      <c r="E7" s="47">
        <f t="shared" ref="E7:E11" si="1">C7/C20-1</f>
        <v>0.13068699759675151</v>
      </c>
      <c r="F7" s="222">
        <f>((SUM(C7:C12,C14:C19)/SUM(C20:C25,C27:C32))-1)</f>
        <v>6.5499677164789549E-2</v>
      </c>
    </row>
    <row r="8" spans="2:8" ht="15" customHeight="1">
      <c r="B8" s="221" t="s">
        <v>254</v>
      </c>
      <c r="C8" s="46">
        <v>13681</v>
      </c>
      <c r="D8" s="47">
        <f t="shared" si="0"/>
        <v>-1.213083977182468E-2</v>
      </c>
      <c r="E8" s="47">
        <f t="shared" si="1"/>
        <v>3.974768201854384E-2</v>
      </c>
      <c r="F8" s="222">
        <f>((SUM(C8:C12,C14:C20)/SUM(C21:C25,C27:C33))-1)</f>
        <v>5.0999064594917654E-2</v>
      </c>
    </row>
    <row r="9" spans="2:8" ht="15" customHeight="1">
      <c r="B9" s="221" t="s">
        <v>255</v>
      </c>
      <c r="C9" s="46">
        <v>13849</v>
      </c>
      <c r="D9" s="47">
        <f t="shared" si="0"/>
        <v>-4.0595774160027708E-2</v>
      </c>
      <c r="E9" s="47">
        <f t="shared" si="1"/>
        <v>9.9912636009848343E-2</v>
      </c>
      <c r="F9" s="222">
        <f>((SUM(C9:C12,C14:C21)/SUM(C22:C25,C27:C34))-1)</f>
        <v>5.2737396617339005E-2</v>
      </c>
    </row>
    <row r="10" spans="2:8" ht="15" customHeight="1">
      <c r="B10" s="221" t="s">
        <v>256</v>
      </c>
      <c r="C10" s="46">
        <v>14435</v>
      </c>
      <c r="D10" s="47">
        <f t="shared" si="0"/>
        <v>-0.2014714831000719</v>
      </c>
      <c r="E10" s="47">
        <f t="shared" si="1"/>
        <v>-9.464375313597595E-2</v>
      </c>
      <c r="F10" s="222">
        <f>((SUM(C10:C12,C14:C22)/SUM(C23:C25,C27:C35))-1)</f>
        <v>4.4498260409799206E-2</v>
      </c>
    </row>
    <row r="11" spans="2:8" ht="15" customHeight="1">
      <c r="B11" s="221" t="s">
        <v>257</v>
      </c>
      <c r="C11" s="46">
        <v>18077</v>
      </c>
      <c r="D11" s="47">
        <f t="shared" si="0"/>
        <v>0.2091638795986622</v>
      </c>
      <c r="E11" s="47">
        <f t="shared" si="1"/>
        <v>0.31958537119497765</v>
      </c>
      <c r="F11" s="222">
        <f>((SUM(C11:C12,C14:C23)/SUM(C24:C25,C27:C36))-1)</f>
        <v>6.3862158904542721E-2</v>
      </c>
    </row>
    <row r="12" spans="2:8" ht="15" customHeight="1">
      <c r="B12" s="221" t="s">
        <v>258</v>
      </c>
      <c r="C12" s="46">
        <v>14950</v>
      </c>
      <c r="D12" s="47">
        <f>C12/C14-1</f>
        <v>0.20215503377291744</v>
      </c>
      <c r="E12" s="47">
        <f>C12/C25-1</f>
        <v>0.18575507614213205</v>
      </c>
      <c r="F12" s="222">
        <f>((SUM(C12,C14:C24)/SUM(C25,C27:C37))-1)</f>
        <v>1.4578370037511279E-2</v>
      </c>
    </row>
    <row r="13" spans="2:8" ht="30" customHeight="1">
      <c r="B13" s="169" t="str">
        <f>actualizaciones!$A$2</f>
        <v xml:space="preserve">I semestre 2012 </v>
      </c>
      <c r="C13" s="43">
        <v>88636</v>
      </c>
      <c r="D13" s="44"/>
      <c r="E13" s="44">
        <v>0.10702286834775876</v>
      </c>
      <c r="F13" s="223" t="s">
        <v>64</v>
      </c>
    </row>
    <row r="14" spans="2:8" ht="15" customHeight="1" outlineLevel="1">
      <c r="B14" s="221" t="s">
        <v>247</v>
      </c>
      <c r="C14" s="46">
        <v>12436</v>
      </c>
      <c r="D14" s="47">
        <f t="shared" ref="D14:D24" si="2">IFERROR((C14-C15)/C15,"-")</f>
        <v>-0.18114176598406531</v>
      </c>
      <c r="E14" s="47">
        <f>C14/C27-1</f>
        <v>-7.5252825698988723E-2</v>
      </c>
      <c r="F14" s="222">
        <f>((SUM(C14:C25)/SUM(C27:C38))-1)</f>
        <v>-4.2710028494793439E-3</v>
      </c>
    </row>
    <row r="15" spans="2:8" ht="15" customHeight="1" outlineLevel="1">
      <c r="B15" s="221" t="s">
        <v>248</v>
      </c>
      <c r="C15" s="46">
        <v>15187</v>
      </c>
      <c r="D15" s="47">
        <f t="shared" si="2"/>
        <v>0.13065812983919001</v>
      </c>
      <c r="E15" s="47">
        <f t="shared" ref="E15:E24" si="3">C15/C28-1</f>
        <v>7.5631924633450254E-3</v>
      </c>
      <c r="F15" s="222">
        <f>((SUM(C15:C25,C27)/SUM(C28:C38,C40))-1)</f>
        <v>4.5775442442217429E-3</v>
      </c>
    </row>
    <row r="16" spans="2:8" ht="15" customHeight="1" outlineLevel="1">
      <c r="B16" s="221" t="s">
        <v>249</v>
      </c>
      <c r="C16" s="46">
        <v>13432</v>
      </c>
      <c r="D16" s="47">
        <f t="shared" si="2"/>
        <v>1.6574585635359115E-2</v>
      </c>
      <c r="E16" s="47">
        <f t="shared" si="3"/>
        <v>-3.2625135037810615E-2</v>
      </c>
      <c r="F16" s="222">
        <f>((SUM(C16:C25,C27:C28)/SUM(C29:C38,C40:C41))-1)</f>
        <v>1.0901040111152893E-2</v>
      </c>
    </row>
    <row r="17" spans="2:6" ht="15" customHeight="1" outlineLevel="1">
      <c r="B17" s="221" t="s">
        <v>250</v>
      </c>
      <c r="C17" s="46">
        <v>13213</v>
      </c>
      <c r="D17" s="47">
        <f t="shared" si="2"/>
        <v>0.56700664136622392</v>
      </c>
      <c r="E17" s="47">
        <f t="shared" si="3"/>
        <v>0.26367635807192036</v>
      </c>
      <c r="F17" s="222">
        <f>((SUM(C17:C25,C27:C29)/SUM(C30:C38,C40:C42))-1)</f>
        <v>2.0974723104886683E-2</v>
      </c>
    </row>
    <row r="18" spans="2:6" ht="15" customHeight="1" outlineLevel="1">
      <c r="B18" s="221" t="s">
        <v>251</v>
      </c>
      <c r="C18" s="46">
        <v>8432</v>
      </c>
      <c r="D18" s="47">
        <f t="shared" si="2"/>
        <v>-0.29943502824858759</v>
      </c>
      <c r="E18" s="47">
        <f t="shared" si="3"/>
        <v>-0.13862498723056493</v>
      </c>
      <c r="F18" s="222">
        <f>((SUM(C18:C25,C27:C30)/SUM(C31:C38,C40:C43))-1)</f>
        <v>-1.4061309915176512E-3</v>
      </c>
    </row>
    <row r="19" spans="2:6" ht="15" customHeight="1" outlineLevel="1">
      <c r="B19" s="221" t="s">
        <v>252</v>
      </c>
      <c r="C19" s="46">
        <v>12036</v>
      </c>
      <c r="D19" s="47">
        <f t="shared" si="2"/>
        <v>-2.5689898069114112E-3</v>
      </c>
      <c r="E19" s="47">
        <f t="shared" si="3"/>
        <v>0.13429459994345483</v>
      </c>
      <c r="F19" s="222">
        <f>((SUM(C19:C25,C27:C31)/SUM(C32:C38,C40:C44))-1)</f>
        <v>2.0798015844222695E-2</v>
      </c>
    </row>
    <row r="20" spans="2:6" ht="15" customHeight="1" outlineLevel="1">
      <c r="B20" s="221" t="s">
        <v>253</v>
      </c>
      <c r="C20" s="46">
        <v>12067</v>
      </c>
      <c r="D20" s="47">
        <f t="shared" si="2"/>
        <v>-8.2915336677306578E-2</v>
      </c>
      <c r="E20" s="47">
        <f t="shared" si="3"/>
        <v>-4.849392840246014E-2</v>
      </c>
      <c r="F20" s="222">
        <f>((SUM(C20:C25,C27:C32)/SUM(C33:C38,C40:C45))-1)</f>
        <v>2.9369440083726328E-3</v>
      </c>
    </row>
    <row r="21" spans="2:6" ht="15" customHeight="1" outlineLevel="1">
      <c r="B21" s="221" t="s">
        <v>254</v>
      </c>
      <c r="C21" s="46">
        <v>13158</v>
      </c>
      <c r="D21" s="47">
        <f t="shared" si="2"/>
        <v>4.5032165832737669E-2</v>
      </c>
      <c r="E21" s="47">
        <f t="shared" si="3"/>
        <v>6.0530345772547678E-2</v>
      </c>
      <c r="F21" s="222">
        <f>((SUM(C21:C25,C27:C33)/SUM(C34:C38,C40:C46))-1)</f>
        <v>6.512017156157679E-3</v>
      </c>
    </row>
    <row r="22" spans="2:6" ht="15" customHeight="1" outlineLevel="1">
      <c r="B22" s="221" t="s">
        <v>255</v>
      </c>
      <c r="C22" s="46">
        <v>12591</v>
      </c>
      <c r="D22" s="47">
        <f t="shared" si="2"/>
        <v>-0.21029854490717512</v>
      </c>
      <c r="E22" s="47">
        <f t="shared" si="3"/>
        <v>-3.1758634378720174E-4</v>
      </c>
      <c r="F22" s="222">
        <f>((SUM(C22:C25,C27:C34)/SUM(C35:C38,C40:C47))-1)</f>
        <v>-5.3371424861214933E-3</v>
      </c>
    </row>
    <row r="23" spans="2:6" ht="15" customHeight="1" outlineLevel="1">
      <c r="B23" s="221" t="s">
        <v>256</v>
      </c>
      <c r="C23" s="46">
        <v>15944</v>
      </c>
      <c r="D23" s="47">
        <f t="shared" si="2"/>
        <v>0.16388057522446894</v>
      </c>
      <c r="E23" s="47">
        <f t="shared" si="3"/>
        <v>9.4003019075065142E-2</v>
      </c>
      <c r="F23" s="222">
        <f>((SUM(C23:C25,C27:C35)/SUM(C36:C38,C40:C48))-1)</f>
        <v>-8.4272390112557494E-3</v>
      </c>
    </row>
    <row r="24" spans="2:6" ht="15" customHeight="1" outlineLevel="1">
      <c r="B24" s="221" t="s">
        <v>257</v>
      </c>
      <c r="C24" s="46">
        <v>13699</v>
      </c>
      <c r="D24" s="47">
        <f t="shared" si="2"/>
        <v>8.6532360406091371E-2</v>
      </c>
      <c r="E24" s="47">
        <f t="shared" si="3"/>
        <v>-0.18258845993197681</v>
      </c>
      <c r="F24" s="222">
        <f>((SUM(C24:C25,C27:C36)/SUM(C37:C38,C40:C49))-1)</f>
        <v>-2.4110092686626672E-2</v>
      </c>
    </row>
    <row r="25" spans="2:6" ht="15" customHeight="1" outlineLevel="1">
      <c r="B25" s="221" t="s">
        <v>258</v>
      </c>
      <c r="C25" s="46">
        <v>12608</v>
      </c>
      <c r="D25" s="47">
        <f>C25/C27-1</f>
        <v>-6.2462819750148668E-2</v>
      </c>
      <c r="E25" s="47">
        <f>C25/C38-1</f>
        <v>-4.3979375189566294E-2</v>
      </c>
      <c r="F25" s="222">
        <f>((SUM(C25,C27:C37)/SUM(C38,C40:C50))-1)</f>
        <v>5.818521861667314E-3</v>
      </c>
    </row>
    <row r="26" spans="2:6" ht="12.75">
      <c r="B26" s="224">
        <v>2011</v>
      </c>
      <c r="C26" s="138">
        <v>154803</v>
      </c>
      <c r="D26" s="139"/>
      <c r="E26" s="139">
        <f>C26/C39-1</f>
        <v>-4.2710028494793439E-3</v>
      </c>
      <c r="F26" s="225">
        <f>C26/C39-1</f>
        <v>-4.2710028494793439E-3</v>
      </c>
    </row>
    <row r="27" spans="2:6" ht="15" hidden="1" customHeight="1" outlineLevel="1">
      <c r="B27" s="221" t="s">
        <v>247</v>
      </c>
      <c r="C27" s="46">
        <v>13448</v>
      </c>
      <c r="D27" s="47">
        <f t="shared" ref="D27:D37" si="4">IFERROR((C27-C28)/C28,"-")</f>
        <v>-0.10780866449943607</v>
      </c>
      <c r="E27" s="47">
        <f>C27/C40-1</f>
        <v>2.7663151459575097E-2</v>
      </c>
      <c r="F27" s="222">
        <f>((SUM(C27:C38)/SUM(C40:C51))-1)</f>
        <v>7.0867314880191934E-3</v>
      </c>
    </row>
    <row r="28" spans="2:6" ht="15" hidden="1" customHeight="1" outlineLevel="1">
      <c r="B28" s="221" t="s">
        <v>248</v>
      </c>
      <c r="C28" s="46">
        <v>15073</v>
      </c>
      <c r="D28" s="47">
        <f t="shared" si="4"/>
        <v>8.5559956787900612E-2</v>
      </c>
      <c r="E28" s="47">
        <f t="shared" ref="E28:E78" si="5">C28/C41-1</f>
        <v>7.7412437455325334E-2</v>
      </c>
      <c r="F28" s="222">
        <f>((SUM(C28:C38,C40)/SUM(C41:C51,C53))-1)</f>
        <v>-1.4699623298331188E-2</v>
      </c>
    </row>
    <row r="29" spans="2:6" ht="15" hidden="1" customHeight="1" outlineLevel="1">
      <c r="B29" s="221" t="s">
        <v>249</v>
      </c>
      <c r="C29" s="46">
        <v>13885</v>
      </c>
      <c r="D29" s="47">
        <f t="shared" si="4"/>
        <v>0.32794567712318284</v>
      </c>
      <c r="E29" s="47">
        <f t="shared" si="5"/>
        <v>8.4003435084706091E-2</v>
      </c>
      <c r="F29" s="222">
        <f>((SUM(C29:C38,C40:C41)/SUM(C42:C51,C53:C54))-1)</f>
        <v>-4.4955106900143815E-2</v>
      </c>
    </row>
    <row r="30" spans="2:6" ht="15" hidden="1" customHeight="1" outlineLevel="1">
      <c r="B30" s="221" t="s">
        <v>250</v>
      </c>
      <c r="C30" s="46">
        <v>10456</v>
      </c>
      <c r="D30" s="47">
        <f t="shared" si="4"/>
        <v>6.8137705587904787E-2</v>
      </c>
      <c r="E30" s="47">
        <f t="shared" si="5"/>
        <v>-5.9965836554886298E-2</v>
      </c>
      <c r="F30" s="222">
        <f>((SUM(C30:C38,C40:C42)/SUM(C43:C51,C53:C55))-1)</f>
        <v>-8.5081564165604862E-2</v>
      </c>
    </row>
    <row r="31" spans="2:6" ht="15" hidden="1" customHeight="1" outlineLevel="1">
      <c r="B31" s="221" t="s">
        <v>251</v>
      </c>
      <c r="C31" s="46">
        <v>9789</v>
      </c>
      <c r="D31" s="47">
        <f t="shared" si="4"/>
        <v>-7.7466779756856091E-2</v>
      </c>
      <c r="E31" s="47">
        <f t="shared" si="5"/>
        <v>0.25871158544425876</v>
      </c>
      <c r="F31" s="222">
        <f>((SUM(C31:C38,C40:C43)/SUM(C44:C51,C53:C56))-1)</f>
        <v>-0.1026229699731277</v>
      </c>
    </row>
    <row r="32" spans="2:6" ht="15" hidden="1" customHeight="1" outlineLevel="1">
      <c r="B32" s="221" t="s">
        <v>252</v>
      </c>
      <c r="C32" s="46">
        <v>10611</v>
      </c>
      <c r="D32" s="47">
        <f t="shared" si="4"/>
        <v>-0.16330231824633337</v>
      </c>
      <c r="E32" s="47">
        <f t="shared" si="5"/>
        <v>-0.10756938603868793</v>
      </c>
      <c r="F32" s="222">
        <f>((SUM(C32:C38,C40:C44)/SUM(C45:C51,C53:C57))-1)</f>
        <v>-0.13721394790309083</v>
      </c>
    </row>
    <row r="33" spans="2:6" ht="15" hidden="1" customHeight="1" outlineLevel="1">
      <c r="B33" s="221" t="s">
        <v>253</v>
      </c>
      <c r="C33" s="46">
        <v>12682</v>
      </c>
      <c r="D33" s="47">
        <f t="shared" si="4"/>
        <v>2.216490690739099E-2</v>
      </c>
      <c r="E33" s="47">
        <f t="shared" si="5"/>
        <v>-5.3333333333333011E-3</v>
      </c>
      <c r="F33" s="222">
        <f>((SUM(C33:C38,C40:C45)/SUM(C46:C51,C53:C58))-1)</f>
        <v>-0.15141153876042146</v>
      </c>
    </row>
    <row r="34" spans="2:6" ht="15" hidden="1" customHeight="1" outlineLevel="1">
      <c r="B34" s="221" t="s">
        <v>254</v>
      </c>
      <c r="C34" s="46">
        <v>12407</v>
      </c>
      <c r="D34" s="47">
        <f t="shared" si="4"/>
        <v>-1.4926558157999205E-2</v>
      </c>
      <c r="E34" s="47">
        <f t="shared" si="5"/>
        <v>-7.918955024491614E-2</v>
      </c>
      <c r="F34" s="222">
        <f>((SUM(C34:C38,C40:C46)/SUM(C47:C51,C53:C59))-1)</f>
        <v>-0.16352380119005949</v>
      </c>
    </row>
    <row r="35" spans="2:6" ht="15" hidden="1" customHeight="1" outlineLevel="1">
      <c r="B35" s="221" t="s">
        <v>255</v>
      </c>
      <c r="C35" s="46">
        <v>12595</v>
      </c>
      <c r="D35" s="47">
        <f t="shared" si="4"/>
        <v>-0.13578976259091532</v>
      </c>
      <c r="E35" s="47">
        <f t="shared" si="5"/>
        <v>-3.7005887300252338E-2</v>
      </c>
      <c r="F35" s="222">
        <f>((SUM(C35:C38,C40:C47)/SUM(C48:C51,C53:C60))-1)</f>
        <v>-0.17555711387445061</v>
      </c>
    </row>
    <row r="36" spans="2:6" ht="15" hidden="1" customHeight="1" outlineLevel="1">
      <c r="B36" s="221" t="s">
        <v>256</v>
      </c>
      <c r="C36" s="46">
        <v>14574</v>
      </c>
      <c r="D36" s="47">
        <f t="shared" si="4"/>
        <v>-0.13037770750044753</v>
      </c>
      <c r="E36" s="47">
        <f t="shared" si="5"/>
        <v>-6.8932473008369022E-2</v>
      </c>
      <c r="F36" s="222">
        <f>((SUM(C36:C38,C40:C48)/SUM(C49:C51,C53:C61))-1)</f>
        <v>-0.19247876649679863</v>
      </c>
    </row>
    <row r="37" spans="2:6" ht="15" hidden="1" customHeight="1" outlineLevel="1">
      <c r="B37" s="221" t="s">
        <v>257</v>
      </c>
      <c r="C37" s="46">
        <v>16759</v>
      </c>
      <c r="D37" s="47">
        <f t="shared" si="4"/>
        <v>0.27077646345162271</v>
      </c>
      <c r="E37" s="47">
        <f t="shared" si="5"/>
        <v>0.10460058001581851</v>
      </c>
      <c r="F37" s="222">
        <f>((SUM(C37:C38,C40:C49)/SUM(C50:C51,C53:C62))-1)</f>
        <v>-0.19063795695624353</v>
      </c>
    </row>
    <row r="38" spans="2:6" ht="15" hidden="1" customHeight="1" outlineLevel="1">
      <c r="B38" s="221" t="s">
        <v>258</v>
      </c>
      <c r="C38" s="46">
        <v>13188</v>
      </c>
      <c r="D38" s="47">
        <f>C38/C40-1</f>
        <v>7.7945896377809021E-3</v>
      </c>
      <c r="E38" s="47">
        <f t="shared" si="5"/>
        <v>-2.8150331613854052E-2</v>
      </c>
      <c r="F38" s="222">
        <f>((SUM(C38,C40:C50)/SUM(C51,C53:C63))-1)</f>
        <v>-0.21595572436687271</v>
      </c>
    </row>
    <row r="39" spans="2:6" ht="15" customHeight="1" collapsed="1">
      <c r="B39" s="226">
        <v>2010</v>
      </c>
      <c r="C39" s="182">
        <v>155467</v>
      </c>
      <c r="D39" s="183"/>
      <c r="E39" s="183">
        <f t="shared" si="5"/>
        <v>7.0867314880191934E-3</v>
      </c>
      <c r="F39" s="227">
        <f>C39/C52-1</f>
        <v>7.0867314880191934E-3</v>
      </c>
    </row>
    <row r="40" spans="2:6" ht="15" hidden="1" customHeight="1" outlineLevel="1">
      <c r="B40" s="221" t="s">
        <v>247</v>
      </c>
      <c r="C40" s="46">
        <v>13086</v>
      </c>
      <c r="D40" s="47">
        <f t="shared" ref="D40:D50" si="6">IFERROR((C40-C41)/C41,"-")</f>
        <v>-6.4617583988563265E-2</v>
      </c>
      <c r="E40" s="47">
        <f t="shared" si="5"/>
        <v>-0.18881725762459711</v>
      </c>
      <c r="F40" s="222">
        <f>((SUM(C40:C51)/SUM(C53:C64))-1)</f>
        <v>-0.22743196308640867</v>
      </c>
    </row>
    <row r="41" spans="2:6" ht="15" hidden="1" customHeight="1" outlineLevel="1">
      <c r="B41" s="221" t="s">
        <v>248</v>
      </c>
      <c r="C41" s="46">
        <v>13990</v>
      </c>
      <c r="D41" s="47">
        <f t="shared" si="6"/>
        <v>9.2200796315090955E-2</v>
      </c>
      <c r="E41" s="47">
        <f t="shared" si="5"/>
        <v>-0.21593902370677576</v>
      </c>
      <c r="F41" s="222">
        <f>((SUM(C41:C51,C53)/SUM(C54:C64,C66))-1)</f>
        <v>-0.21518097517200119</v>
      </c>
    </row>
    <row r="42" spans="2:6" ht="15" hidden="1" customHeight="1" outlineLevel="1">
      <c r="B42" s="221" t="s">
        <v>249</v>
      </c>
      <c r="C42" s="46">
        <v>12809</v>
      </c>
      <c r="D42" s="47">
        <f t="shared" si="6"/>
        <v>0.15157781174143667</v>
      </c>
      <c r="E42" s="47">
        <f t="shared" si="5"/>
        <v>-0.31524644499091203</v>
      </c>
      <c r="F42" s="222">
        <f>((SUM(C42:C51,C53:C54)/SUM(C55:C64,C66:C67))-1)</f>
        <v>-0.20022217152832189</v>
      </c>
    </row>
    <row r="43" spans="2:6" ht="15" hidden="1" customHeight="1" outlineLevel="1">
      <c r="B43" s="221" t="s">
        <v>250</v>
      </c>
      <c r="C43" s="46">
        <v>11123</v>
      </c>
      <c r="D43" s="47">
        <f t="shared" si="6"/>
        <v>0.43024302430243022</v>
      </c>
      <c r="E43" s="47">
        <f t="shared" si="5"/>
        <v>-0.2650323774283071</v>
      </c>
      <c r="F43" s="222">
        <f>((SUM(C43:C51,C53:C55)/SUM(C56:C64,C66:C68))-1)</f>
        <v>-0.16534855157125306</v>
      </c>
    </row>
    <row r="44" spans="2:6" ht="15" hidden="1" customHeight="1" outlineLevel="1">
      <c r="B44" s="221" t="s">
        <v>251</v>
      </c>
      <c r="C44" s="46">
        <v>7777</v>
      </c>
      <c r="D44" s="47">
        <f t="shared" si="6"/>
        <v>-0.34592094196804035</v>
      </c>
      <c r="E44" s="47">
        <f t="shared" si="5"/>
        <v>-0.36813454663633405</v>
      </c>
      <c r="F44" s="222">
        <f>((SUM(C44:C51,C53:C56)/SUM(C57:C64,C66:C69))-1)</f>
        <v>-0.14073598136705201</v>
      </c>
    </row>
    <row r="45" spans="2:6" ht="15" hidden="1" customHeight="1" outlineLevel="1">
      <c r="B45" s="221" t="s">
        <v>252</v>
      </c>
      <c r="C45" s="46">
        <v>11890</v>
      </c>
      <c r="D45" s="47">
        <f t="shared" si="6"/>
        <v>-6.7450980392156856E-2</v>
      </c>
      <c r="E45" s="47">
        <f t="shared" si="5"/>
        <v>-0.27220419905735449</v>
      </c>
      <c r="F45" s="222">
        <f>((SUM(C45:C51,C53:C57)/SUM(C58:C64,C66:C70))-1)</f>
        <v>-0.10750421585160197</v>
      </c>
    </row>
    <row r="46" spans="2:6" ht="15" hidden="1" customHeight="1" outlineLevel="1">
      <c r="B46" s="221" t="s">
        <v>253</v>
      </c>
      <c r="C46" s="46">
        <v>12750</v>
      </c>
      <c r="D46" s="47">
        <f t="shared" si="6"/>
        <v>-5.373311563010242E-2</v>
      </c>
      <c r="E46" s="47">
        <f t="shared" si="5"/>
        <v>-0.17422279792746109</v>
      </c>
      <c r="F46" s="222">
        <f>((SUM(C46:C51,C53:C58)/SUM(C59:C64,C66:C71))-1)</f>
        <v>-7.5634046352213158E-2</v>
      </c>
    </row>
    <row r="47" spans="2:6" ht="15" hidden="1" customHeight="1" outlineLevel="1">
      <c r="B47" s="221" t="s">
        <v>254</v>
      </c>
      <c r="C47" s="46">
        <v>13474</v>
      </c>
      <c r="D47" s="47">
        <f t="shared" si="6"/>
        <v>3.0201085709916659E-2</v>
      </c>
      <c r="E47" s="47">
        <f t="shared" si="5"/>
        <v>-0.22727533405975797</v>
      </c>
      <c r="F47" s="222">
        <f>((SUM(C47:C51,C53:C59)/SUM(C60:C64,C66:C72))-1)</f>
        <v>-5.0781290557026404E-2</v>
      </c>
    </row>
    <row r="48" spans="2:6" ht="15" hidden="1" customHeight="1" outlineLevel="1">
      <c r="B48" s="221" t="s">
        <v>255</v>
      </c>
      <c r="C48" s="46">
        <v>13079</v>
      </c>
      <c r="D48" s="47">
        <f t="shared" si="6"/>
        <v>-0.16444132115249474</v>
      </c>
      <c r="E48" s="47">
        <f t="shared" si="5"/>
        <v>-0.25657932132097994</v>
      </c>
      <c r="F48" s="222">
        <f>((SUM(C48:C51,C53:C60)/SUM(C61:C64,C66:C73))-1)</f>
        <v>-1.6364871339886955E-2</v>
      </c>
    </row>
    <row r="49" spans="2:6" ht="15" hidden="1" customHeight="1" outlineLevel="1">
      <c r="B49" s="221" t="s">
        <v>256</v>
      </c>
      <c r="C49" s="46">
        <v>15653</v>
      </c>
      <c r="D49" s="47">
        <f t="shared" si="6"/>
        <v>3.170313735829159E-2</v>
      </c>
      <c r="E49" s="47">
        <f t="shared" si="5"/>
        <v>-5.4256540390308694E-2</v>
      </c>
      <c r="F49" s="222">
        <f>((SUM(C49:C51,C53:C61)/SUM(C62:C64,C66:C74))-1)</f>
        <v>1.8672331725393843E-2</v>
      </c>
    </row>
    <row r="50" spans="2:6" ht="15" hidden="1" customHeight="1" outlineLevel="1">
      <c r="B50" s="221" t="s">
        <v>257</v>
      </c>
      <c r="C50" s="46">
        <v>15172</v>
      </c>
      <c r="D50" s="47">
        <f t="shared" si="6"/>
        <v>0.1180545320560059</v>
      </c>
      <c r="E50" s="47">
        <f t="shared" si="5"/>
        <v>-0.21611986566778607</v>
      </c>
      <c r="F50" s="222">
        <f>((SUM(C50:C51,C53:C62)/SUM(C63:C64,C66:C75))-1)</f>
        <v>1.0248432515385764E-2</v>
      </c>
    </row>
    <row r="51" spans="2:6" ht="15" hidden="1" customHeight="1" outlineLevel="1">
      <c r="B51" s="221" t="s">
        <v>258</v>
      </c>
      <c r="C51" s="46">
        <v>13570</v>
      </c>
      <c r="D51" s="47">
        <f>C51/C53-1</f>
        <v>-0.15881477808083311</v>
      </c>
      <c r="E51" s="47">
        <f t="shared" si="5"/>
        <v>-0.20091861971499236</v>
      </c>
      <c r="F51" s="222">
        <f>((SUM(C51,C53:C63)/SUM(C64,C66:C76))-1)</f>
        <v>5.5152036101858926E-2</v>
      </c>
    </row>
    <row r="52" spans="2:6" ht="15" customHeight="1" collapsed="1">
      <c r="B52" s="226">
        <v>2009</v>
      </c>
      <c r="C52" s="182">
        <v>154373</v>
      </c>
      <c r="D52" s="183"/>
      <c r="E52" s="183">
        <f t="shared" si="5"/>
        <v>-0.22743196308640867</v>
      </c>
      <c r="F52" s="227">
        <f>C52/C65-1</f>
        <v>-0.22743196308640867</v>
      </c>
    </row>
    <row r="53" spans="2:6" ht="15" hidden="1" customHeight="1" outlineLevel="1">
      <c r="B53" s="221" t="s">
        <v>247</v>
      </c>
      <c r="C53" s="46">
        <v>16132</v>
      </c>
      <c r="D53" s="47">
        <f t="shared" ref="D53:D63" si="7">IFERROR((C53-C54)/C54,"-")</f>
        <v>-9.5891946421565885E-2</v>
      </c>
      <c r="E53" s="47">
        <f t="shared" si="5"/>
        <v>-4.5104770924588644E-2</v>
      </c>
      <c r="F53" s="222">
        <f>((SUM(C53:C64)/SUM(C66:C77))-1)</f>
        <v>8.7948166498788449E-2</v>
      </c>
    </row>
    <row r="54" spans="2:6" ht="15" hidden="1" customHeight="1" outlineLevel="1">
      <c r="B54" s="221" t="s">
        <v>248</v>
      </c>
      <c r="C54" s="46">
        <v>17843</v>
      </c>
      <c r="D54" s="47">
        <f t="shared" si="7"/>
        <v>-4.6134929968993904E-2</v>
      </c>
      <c r="E54" s="47">
        <f t="shared" si="5"/>
        <v>-5.6375271034956875E-2</v>
      </c>
      <c r="F54" s="222">
        <f>((SUM(C54:C64,C66)/SUM(C67:C77,C79))-1)</f>
        <v>9.2483660130718848E-2</v>
      </c>
    </row>
    <row r="55" spans="2:6" ht="15" hidden="1" customHeight="1" outlineLevel="1">
      <c r="B55" s="221" t="s">
        <v>249</v>
      </c>
      <c r="C55" s="46">
        <v>18706</v>
      </c>
      <c r="D55" s="47">
        <f t="shared" si="7"/>
        <v>0.2360248447204969</v>
      </c>
      <c r="E55" s="47">
        <f t="shared" si="5"/>
        <v>7.8404243053153522E-2</v>
      </c>
      <c r="F55" s="222">
        <f>((SUM(C55:C64,C66:C67)/SUM(C68:C77,C79:C80))-1)</f>
        <v>0.10322905382485859</v>
      </c>
    </row>
    <row r="56" spans="2:6" ht="15" hidden="1" customHeight="1" outlineLevel="1">
      <c r="B56" s="221" t="s">
        <v>250</v>
      </c>
      <c r="C56" s="46">
        <v>15134</v>
      </c>
      <c r="D56" s="47">
        <f t="shared" si="7"/>
        <v>0.22960675983100423</v>
      </c>
      <c r="E56" s="47">
        <f t="shared" si="5"/>
        <v>7.6004265908282909E-2</v>
      </c>
      <c r="F56" s="222">
        <f>((SUM(C56:C64,C66:C68)/SUM(C69:C77,C79:C81))-1)</f>
        <v>0.10555687419616588</v>
      </c>
    </row>
    <row r="57" spans="2:6" ht="15" hidden="1" customHeight="1" outlineLevel="1">
      <c r="B57" s="221" t="s">
        <v>251</v>
      </c>
      <c r="C57" s="46">
        <v>12308</v>
      </c>
      <c r="D57" s="47">
        <f t="shared" si="7"/>
        <v>-0.24661810613943808</v>
      </c>
      <c r="E57" s="47">
        <f t="shared" si="5"/>
        <v>0.23487508778970612</v>
      </c>
      <c r="F57" s="222">
        <f>((SUM(C57:C64,C66:C69)/SUM(C70:C77,C79:C82))-1)</f>
        <v>9.7608277640343521E-2</v>
      </c>
    </row>
    <row r="58" spans="2:6" ht="15" hidden="1" customHeight="1" outlineLevel="1">
      <c r="B58" s="221" t="s">
        <v>252</v>
      </c>
      <c r="C58" s="46">
        <v>16337</v>
      </c>
      <c r="D58" s="47">
        <f t="shared" si="7"/>
        <v>5.809585492227979E-2</v>
      </c>
      <c r="E58" s="47">
        <f t="shared" si="5"/>
        <v>0.13767409470752079</v>
      </c>
      <c r="F58" s="222">
        <f>((SUM(C58:C64,C66:C70)/SUM(C71:C77,C79:C83))-1)</f>
        <v>7.7208437063989166E-2</v>
      </c>
    </row>
    <row r="59" spans="2:6" ht="15" hidden="1" customHeight="1" outlineLevel="1">
      <c r="B59" s="221" t="s">
        <v>253</v>
      </c>
      <c r="C59" s="46">
        <v>15440</v>
      </c>
      <c r="D59" s="47">
        <f t="shared" si="7"/>
        <v>-0.11452658140735218</v>
      </c>
      <c r="E59" s="47">
        <f t="shared" si="5"/>
        <v>0.17227241667299364</v>
      </c>
      <c r="F59" s="222">
        <f>((SUM(C59:C64,C66:C71)/SUM(C72:C77,C79:C84))-1)</f>
        <v>6.4074076096154897E-2</v>
      </c>
    </row>
    <row r="60" spans="2:6" ht="15" hidden="1" customHeight="1" outlineLevel="1">
      <c r="B60" s="221" t="s">
        <v>254</v>
      </c>
      <c r="C60" s="46">
        <v>17437</v>
      </c>
      <c r="D60" s="47">
        <f t="shared" si="7"/>
        <v>-8.8671630762234988E-3</v>
      </c>
      <c r="E60" s="47">
        <f t="shared" si="5"/>
        <v>0.18409615645796551</v>
      </c>
      <c r="F60" s="222">
        <f>((SUM(C60:C64,C66:C72)/SUM(C73:C77,C79:C85))-1)</f>
        <v>3.7100447401999581E-2</v>
      </c>
    </row>
    <row r="61" spans="2:6" ht="15" hidden="1" customHeight="1" outlineLevel="1">
      <c r="B61" s="221" t="s">
        <v>255</v>
      </c>
      <c r="C61" s="46">
        <v>17593</v>
      </c>
      <c r="D61" s="47">
        <f t="shared" si="7"/>
        <v>6.2956921031961821E-2</v>
      </c>
      <c r="E61" s="47">
        <f t="shared" si="5"/>
        <v>0.13561838368190027</v>
      </c>
      <c r="F61" s="222">
        <f>((SUM(C61:C64,C66:C73)/SUM(C74:C77,C79:C86))-1)</f>
        <v>2.2367089425292308E-2</v>
      </c>
    </row>
    <row r="62" spans="2:6" ht="15" hidden="1" customHeight="1" outlineLevel="1">
      <c r="B62" s="221" t="s">
        <v>256</v>
      </c>
      <c r="C62" s="46">
        <v>16551</v>
      </c>
      <c r="D62" s="47">
        <f t="shared" si="7"/>
        <v>-0.14487212606561611</v>
      </c>
      <c r="E62" s="47">
        <f t="shared" si="5"/>
        <v>-0.12916973587288227</v>
      </c>
      <c r="F62" s="222">
        <f>((SUM(C62:C64,C66:C74)/SUM(C75:C77,C79:C87))-1)</f>
        <v>2.0079187056337933E-2</v>
      </c>
    </row>
    <row r="63" spans="2:6" ht="15" hidden="1" customHeight="1" outlineLevel="1">
      <c r="B63" s="221" t="s">
        <v>257</v>
      </c>
      <c r="C63" s="46">
        <v>19355</v>
      </c>
      <c r="D63" s="47">
        <f t="shared" si="7"/>
        <v>0.13973619126133552</v>
      </c>
      <c r="E63" s="47">
        <f t="shared" si="5"/>
        <v>0.27151491262646177</v>
      </c>
      <c r="F63" s="222">
        <f>((SUM(C63:C64,C66:C75)/SUM(C76:C77,C79:C88))-1)</f>
        <v>4.2340476816548289E-2</v>
      </c>
    </row>
    <row r="64" spans="2:6" ht="15" hidden="1" customHeight="1" outlineLevel="1">
      <c r="B64" s="221" t="s">
        <v>258</v>
      </c>
      <c r="C64" s="46">
        <v>16982</v>
      </c>
      <c r="D64" s="47">
        <f>C64/C66-1</f>
        <v>5.208949923049655E-3</v>
      </c>
      <c r="E64" s="47">
        <f t="shared" si="5"/>
        <v>0.17060729303095057</v>
      </c>
      <c r="F64" s="222">
        <f>((SUM(C64,C66:C76)/SUM(C77,C79:C89))-1)</f>
        <v>1.7080660495918387E-2</v>
      </c>
    </row>
    <row r="65" spans="2:6" ht="15" customHeight="1" collapsed="1">
      <c r="B65" s="226">
        <v>2008</v>
      </c>
      <c r="C65" s="182">
        <v>199818</v>
      </c>
      <c r="D65" s="183"/>
      <c r="E65" s="183">
        <f t="shared" si="5"/>
        <v>8.7948166498788449E-2</v>
      </c>
      <c r="F65" s="227">
        <f>C65/C78-1</f>
        <v>8.7948166498788449E-2</v>
      </c>
    </row>
    <row r="66" spans="2:6" ht="15" hidden="1" customHeight="1" outlineLevel="1">
      <c r="B66" s="221" t="s">
        <v>247</v>
      </c>
      <c r="C66" s="46">
        <v>16894</v>
      </c>
      <c r="D66" s="47">
        <f t="shared" ref="D66:D76" si="8">IFERROR((C66-C67)/C67,"-")</f>
        <v>-0.10656301232217462</v>
      </c>
      <c r="E66" s="47">
        <f t="shared" si="5"/>
        <v>3.8623804147601692E-3</v>
      </c>
      <c r="F66" s="222">
        <f>((SUM(C66:C77)/SUM(C79:C90))-1)</f>
        <v>4.8803707330951074E-3</v>
      </c>
    </row>
    <row r="67" spans="2:6" ht="15" hidden="1" customHeight="1" outlineLevel="1">
      <c r="B67" s="221" t="s">
        <v>248</v>
      </c>
      <c r="C67" s="46">
        <v>18909</v>
      </c>
      <c r="D67" s="47">
        <f t="shared" si="8"/>
        <v>9.0107229332410929E-2</v>
      </c>
      <c r="E67" s="47">
        <f t="shared" si="5"/>
        <v>4.5447006137004475E-2</v>
      </c>
      <c r="F67" s="222" t="s">
        <v>64</v>
      </c>
    </row>
    <row r="68" spans="2:6" ht="15" hidden="1" customHeight="1" outlineLevel="1">
      <c r="B68" s="221" t="s">
        <v>249</v>
      </c>
      <c r="C68" s="46">
        <v>17346</v>
      </c>
      <c r="D68" s="47">
        <f t="shared" si="8"/>
        <v>0.23327408460718094</v>
      </c>
      <c r="E68" s="47">
        <f t="shared" si="5"/>
        <v>0.10266353060835298</v>
      </c>
      <c r="F68" s="222" t="s">
        <v>64</v>
      </c>
    </row>
    <row r="69" spans="2:6" ht="15" hidden="1" customHeight="1" outlineLevel="1">
      <c r="B69" s="221" t="s">
        <v>250</v>
      </c>
      <c r="C69" s="46">
        <v>14065</v>
      </c>
      <c r="D69" s="47">
        <f t="shared" si="8"/>
        <v>0.41115681749774258</v>
      </c>
      <c r="E69" s="47">
        <f t="shared" si="5"/>
        <v>-2.3467333194473361E-2</v>
      </c>
      <c r="F69" s="222" t="s">
        <v>64</v>
      </c>
    </row>
    <row r="70" spans="2:6" ht="15" hidden="1" customHeight="1" outlineLevel="1">
      <c r="B70" s="221" t="s">
        <v>251</v>
      </c>
      <c r="C70" s="46">
        <v>9967</v>
      </c>
      <c r="D70" s="47">
        <f t="shared" si="8"/>
        <v>-0.30591922005571032</v>
      </c>
      <c r="E70" s="47">
        <f t="shared" si="5"/>
        <v>-0.1125456326239872</v>
      </c>
      <c r="F70" s="222" t="s">
        <v>64</v>
      </c>
    </row>
    <row r="71" spans="2:6" ht="15" hidden="1" customHeight="1" outlineLevel="1">
      <c r="B71" s="221" t="s">
        <v>252</v>
      </c>
      <c r="C71" s="46">
        <v>14360</v>
      </c>
      <c r="D71" s="47">
        <f t="shared" si="8"/>
        <v>9.0274087009338699E-2</v>
      </c>
      <c r="E71" s="47">
        <f t="shared" si="5"/>
        <v>-2.6968423905678329E-2</v>
      </c>
      <c r="F71" s="222" t="s">
        <v>64</v>
      </c>
    </row>
    <row r="72" spans="2:6" ht="15" hidden="1" customHeight="1" outlineLevel="1">
      <c r="B72" s="221" t="s">
        <v>253</v>
      </c>
      <c r="C72" s="46">
        <v>13171</v>
      </c>
      <c r="D72" s="47">
        <f t="shared" si="8"/>
        <v>-0.10559554529403775</v>
      </c>
      <c r="E72" s="47">
        <f t="shared" si="5"/>
        <v>-0.1635867149298279</v>
      </c>
      <c r="F72" s="222" t="s">
        <v>64</v>
      </c>
    </row>
    <row r="73" spans="2:6" ht="15" hidden="1" customHeight="1" outlineLevel="1">
      <c r="B73" s="221" t="s">
        <v>254</v>
      </c>
      <c r="C73" s="46">
        <v>14726</v>
      </c>
      <c r="D73" s="47">
        <f t="shared" si="8"/>
        <v>-4.9444874774076941E-2</v>
      </c>
      <c r="E73" s="47">
        <f t="shared" si="5"/>
        <v>-1.6948003525184552E-3</v>
      </c>
      <c r="F73" s="222" t="s">
        <v>64</v>
      </c>
    </row>
    <row r="74" spans="2:6" ht="15" hidden="1" customHeight="1" outlineLevel="1">
      <c r="B74" s="221" t="s">
        <v>255</v>
      </c>
      <c r="C74" s="46">
        <v>15492</v>
      </c>
      <c r="D74" s="47">
        <f t="shared" si="8"/>
        <v>-0.18488898242660212</v>
      </c>
      <c r="E74" s="47">
        <f t="shared" si="5"/>
        <v>0.11863672467326158</v>
      </c>
      <c r="F74" s="222" t="s">
        <v>64</v>
      </c>
    </row>
    <row r="75" spans="2:6" ht="15" hidden="1" customHeight="1" outlineLevel="1">
      <c r="B75" s="221" t="s">
        <v>256</v>
      </c>
      <c r="C75" s="46">
        <v>19006</v>
      </c>
      <c r="D75" s="47">
        <f t="shared" si="8"/>
        <v>0.24858757062146894</v>
      </c>
      <c r="E75" s="47">
        <f t="shared" si="5"/>
        <v>9.0481381605370448E-2</v>
      </c>
      <c r="F75" s="222" t="s">
        <v>64</v>
      </c>
    </row>
    <row r="76" spans="2:6" ht="15" hidden="1" customHeight="1" outlineLevel="1">
      <c r="B76" s="221" t="s">
        <v>257</v>
      </c>
      <c r="C76" s="46">
        <v>15222</v>
      </c>
      <c r="D76" s="47">
        <f t="shared" si="8"/>
        <v>4.9286551320052385E-2</v>
      </c>
      <c r="E76" s="47">
        <f t="shared" si="5"/>
        <v>-2.9951567677797608E-2</v>
      </c>
      <c r="F76" s="222" t="s">
        <v>64</v>
      </c>
    </row>
    <row r="77" spans="2:6" ht="15" hidden="1" customHeight="1" outlineLevel="1">
      <c r="B77" s="221" t="s">
        <v>258</v>
      </c>
      <c r="C77" s="46">
        <v>14507</v>
      </c>
      <c r="D77" s="47">
        <f>C77/C79-1</f>
        <v>-0.13797611266266563</v>
      </c>
      <c r="E77" s="47">
        <f t="shared" si="5"/>
        <v>1.6893312771624869E-2</v>
      </c>
      <c r="F77" s="222" t="s">
        <v>64</v>
      </c>
    </row>
    <row r="78" spans="2:6" ht="15" customHeight="1" collapsed="1">
      <c r="B78" s="226">
        <v>2007</v>
      </c>
      <c r="C78" s="182">
        <v>183665</v>
      </c>
      <c r="D78" s="183"/>
      <c r="E78" s="183">
        <f t="shared" si="5"/>
        <v>4.8803707330951074E-3</v>
      </c>
      <c r="F78" s="227">
        <f>C78/C91-1</f>
        <v>4.8803707330951074E-3</v>
      </c>
    </row>
    <row r="79" spans="2:6" ht="15" hidden="1" customHeight="1" outlineLevel="1">
      <c r="B79" s="221" t="s">
        <v>247</v>
      </c>
      <c r="C79" s="46">
        <v>16829</v>
      </c>
      <c r="D79" s="47">
        <f t="shared" ref="D79:D89" si="9">IFERROR((C79-C80)/C80,"-")</f>
        <v>-6.9552717421352356E-2</v>
      </c>
      <c r="E79" s="47" t="s">
        <v>64</v>
      </c>
      <c r="F79" s="222" t="s">
        <v>64</v>
      </c>
    </row>
    <row r="80" spans="2:6" ht="15" hidden="1" customHeight="1" outlineLevel="1">
      <c r="B80" s="221" t="s">
        <v>248</v>
      </c>
      <c r="C80" s="46">
        <v>18087</v>
      </c>
      <c r="D80" s="47">
        <f t="shared" si="9"/>
        <v>0.14976797406395015</v>
      </c>
      <c r="E80" s="47" t="s">
        <v>64</v>
      </c>
      <c r="F80" s="222" t="s">
        <v>64</v>
      </c>
    </row>
    <row r="81" spans="2:6" ht="15" hidden="1" customHeight="1" outlineLevel="1">
      <c r="B81" s="221" t="s">
        <v>249</v>
      </c>
      <c r="C81" s="46">
        <v>15731</v>
      </c>
      <c r="D81" s="47">
        <f t="shared" si="9"/>
        <v>9.2203013261126149E-2</v>
      </c>
      <c r="E81" s="47" t="s">
        <v>64</v>
      </c>
      <c r="F81" s="222" t="s">
        <v>64</v>
      </c>
    </row>
    <row r="82" spans="2:6" ht="15" hidden="1" customHeight="1" outlineLevel="1">
      <c r="B82" s="221" t="s">
        <v>250</v>
      </c>
      <c r="C82" s="46">
        <v>14403</v>
      </c>
      <c r="D82" s="47">
        <f t="shared" si="9"/>
        <v>0.28243255275576529</v>
      </c>
      <c r="E82" s="47" t="s">
        <v>64</v>
      </c>
      <c r="F82" s="222" t="s">
        <v>64</v>
      </c>
    </row>
    <row r="83" spans="2:6" ht="15" hidden="1" customHeight="1" outlineLevel="1">
      <c r="B83" s="221" t="s">
        <v>251</v>
      </c>
      <c r="C83" s="46">
        <v>11231</v>
      </c>
      <c r="D83" s="47">
        <f t="shared" si="9"/>
        <v>-0.23898902290283236</v>
      </c>
      <c r="E83" s="47" t="s">
        <v>64</v>
      </c>
      <c r="F83" s="222" t="s">
        <v>64</v>
      </c>
    </row>
    <row r="84" spans="2:6" ht="15" hidden="1" customHeight="1" outlineLevel="1">
      <c r="B84" s="221" t="s">
        <v>252</v>
      </c>
      <c r="C84" s="46">
        <v>14758</v>
      </c>
      <c r="D84" s="47">
        <f t="shared" si="9"/>
        <v>-6.2805613767701787E-2</v>
      </c>
      <c r="E84" s="47" t="s">
        <v>64</v>
      </c>
      <c r="F84" s="222" t="s">
        <v>64</v>
      </c>
    </row>
    <row r="85" spans="2:6" ht="15" hidden="1" customHeight="1" outlineLevel="1">
      <c r="B85" s="221" t="s">
        <v>253</v>
      </c>
      <c r="C85" s="46">
        <v>15747</v>
      </c>
      <c r="D85" s="47">
        <f t="shared" si="9"/>
        <v>6.7520846044335975E-2</v>
      </c>
      <c r="E85" s="47" t="s">
        <v>64</v>
      </c>
      <c r="F85" s="222" t="s">
        <v>64</v>
      </c>
    </row>
    <row r="86" spans="2:6" ht="15" hidden="1" customHeight="1" outlineLevel="1">
      <c r="B86" s="221" t="s">
        <v>254</v>
      </c>
      <c r="C86" s="46">
        <v>14751</v>
      </c>
      <c r="D86" s="47">
        <f t="shared" si="9"/>
        <v>6.5131056393963466E-2</v>
      </c>
      <c r="E86" s="47" t="s">
        <v>64</v>
      </c>
      <c r="F86" s="222" t="s">
        <v>64</v>
      </c>
    </row>
    <row r="87" spans="2:6" ht="15" hidden="1" customHeight="1" outlineLevel="1">
      <c r="B87" s="221" t="s">
        <v>255</v>
      </c>
      <c r="C87" s="46">
        <v>13849</v>
      </c>
      <c r="D87" s="47">
        <f t="shared" si="9"/>
        <v>-0.20540478512823454</v>
      </c>
      <c r="E87" s="47" t="s">
        <v>64</v>
      </c>
      <c r="F87" s="222" t="s">
        <v>64</v>
      </c>
    </row>
    <row r="88" spans="2:6" ht="15" hidden="1" customHeight="1" outlineLevel="1">
      <c r="B88" s="221" t="s">
        <v>256</v>
      </c>
      <c r="C88" s="46">
        <v>17429</v>
      </c>
      <c r="D88" s="47">
        <f t="shared" si="9"/>
        <v>0.11069334692837114</v>
      </c>
      <c r="E88" s="47" t="s">
        <v>64</v>
      </c>
      <c r="F88" s="222" t="s">
        <v>64</v>
      </c>
    </row>
    <row r="89" spans="2:6" ht="15" hidden="1" customHeight="1" outlineLevel="1">
      <c r="B89" s="221" t="s">
        <v>257</v>
      </c>
      <c r="C89" s="46">
        <v>15692</v>
      </c>
      <c r="D89" s="47">
        <f t="shared" si="9"/>
        <v>9.9957941959904664E-2</v>
      </c>
      <c r="E89" s="47" t="s">
        <v>64</v>
      </c>
      <c r="F89" s="222" t="s">
        <v>64</v>
      </c>
    </row>
    <row r="90" spans="2:6" ht="15" hidden="1" customHeight="1" outlineLevel="1">
      <c r="B90" s="221" t="s">
        <v>258</v>
      </c>
      <c r="C90" s="46">
        <v>14266</v>
      </c>
      <c r="D90" s="47" t="s">
        <v>64</v>
      </c>
      <c r="E90" s="47" t="s">
        <v>64</v>
      </c>
      <c r="F90" s="222" t="s">
        <v>64</v>
      </c>
    </row>
    <row r="91" spans="2:6" ht="15" customHeight="1" collapsed="1">
      <c r="B91" s="226">
        <v>2006</v>
      </c>
      <c r="C91" s="182">
        <v>182773</v>
      </c>
      <c r="D91" s="183"/>
      <c r="E91" s="183" t="s">
        <v>64</v>
      </c>
      <c r="F91" s="227" t="s">
        <v>64</v>
      </c>
    </row>
    <row r="92" spans="2:6" ht="15" customHeight="1">
      <c r="B92" s="368" t="s">
        <v>242</v>
      </c>
      <c r="C92" s="368"/>
      <c r="D92" s="368"/>
      <c r="E92" s="368"/>
      <c r="F92" s="368"/>
    </row>
  </sheetData>
  <mergeCells count="2">
    <mergeCell ref="B5:F5"/>
    <mergeCell ref="B92:F9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259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90</v>
      </c>
      <c r="C8" s="113">
        <v>28267</v>
      </c>
      <c r="D8" s="105">
        <f t="shared" ref="D8:D13" si="0">C8/C21-1</f>
        <v>0.11948514851485159</v>
      </c>
      <c r="E8" s="104">
        <v>1789667</v>
      </c>
      <c r="F8" s="105">
        <f t="shared" ref="F8:F13" si="1">E8/E21-1</f>
        <v>2.3752619921471041E-2</v>
      </c>
      <c r="G8" s="104">
        <v>1007176</v>
      </c>
      <c r="H8" s="105">
        <f t="shared" ref="H8:H13" si="2">G8/G21-1</f>
        <v>-0.11448102445521968</v>
      </c>
      <c r="I8" s="104">
        <v>2796843</v>
      </c>
      <c r="J8" s="105">
        <f t="shared" ref="J8:J13" si="3">I8/I21-1</f>
        <v>-3.07347456913446E-2</v>
      </c>
    </row>
    <row r="9" spans="2:10">
      <c r="B9" s="55" t="s">
        <v>91</v>
      </c>
      <c r="C9" s="113">
        <v>31843</v>
      </c>
      <c r="D9" s="105">
        <f t="shared" si="0"/>
        <v>0.1954873104069681</v>
      </c>
      <c r="E9" s="104">
        <v>1674670</v>
      </c>
      <c r="F9" s="105">
        <f t="shared" si="1"/>
        <v>2.5110045058638564E-2</v>
      </c>
      <c r="G9" s="104">
        <v>888292</v>
      </c>
      <c r="H9" s="105">
        <f t="shared" si="2"/>
        <v>-0.10051753869895363</v>
      </c>
      <c r="I9" s="104">
        <v>2562962</v>
      </c>
      <c r="J9" s="105">
        <f t="shared" si="3"/>
        <v>-2.2221052278186271E-2</v>
      </c>
    </row>
    <row r="10" spans="2:10">
      <c r="B10" s="55" t="s">
        <v>92</v>
      </c>
      <c r="C10" s="113">
        <v>29581</v>
      </c>
      <c r="D10" s="105">
        <f t="shared" si="0"/>
        <v>0.10690764855560553</v>
      </c>
      <c r="E10" s="104">
        <v>1853293</v>
      </c>
      <c r="F10" s="105">
        <f t="shared" si="1"/>
        <v>-6.7768501090030409E-2</v>
      </c>
      <c r="G10" s="104">
        <v>1120927</v>
      </c>
      <c r="H10" s="105">
        <f t="shared" si="2"/>
        <v>-0.19907412369358768</v>
      </c>
      <c r="I10" s="104">
        <v>2974220</v>
      </c>
      <c r="J10" s="105">
        <f t="shared" si="3"/>
        <v>-0.12201624946827461</v>
      </c>
    </row>
    <row r="11" spans="2:10">
      <c r="B11" s="55" t="s">
        <v>93</v>
      </c>
      <c r="C11" s="113">
        <v>29552</v>
      </c>
      <c r="D11" s="105">
        <f t="shared" si="0"/>
        <v>-0.1389026486785746</v>
      </c>
      <c r="E11" s="104">
        <v>1982904</v>
      </c>
      <c r="F11" s="105">
        <f t="shared" si="1"/>
        <v>-4.7916646660584816E-2</v>
      </c>
      <c r="G11" s="104">
        <v>1373763</v>
      </c>
      <c r="H11" s="105">
        <f t="shared" si="2"/>
        <v>-0.12741772079536828</v>
      </c>
      <c r="I11" s="104">
        <v>3356667</v>
      </c>
      <c r="J11" s="105">
        <f t="shared" si="3"/>
        <v>-8.2141826847485611E-2</v>
      </c>
    </row>
    <row r="12" spans="2:10">
      <c r="B12" s="55" t="s">
        <v>94</v>
      </c>
      <c r="C12" s="113">
        <v>41796</v>
      </c>
      <c r="D12" s="105">
        <f t="shared" si="0"/>
        <v>0.31628507542594408</v>
      </c>
      <c r="E12" s="104">
        <v>2089862</v>
      </c>
      <c r="F12" s="105">
        <f t="shared" si="1"/>
        <v>3.1568067256755983E-2</v>
      </c>
      <c r="G12" s="104">
        <v>1418891</v>
      </c>
      <c r="H12" s="105">
        <f t="shared" si="2"/>
        <v>-8.5574031658711802E-2</v>
      </c>
      <c r="I12" s="104">
        <v>3508753</v>
      </c>
      <c r="J12" s="105">
        <f t="shared" si="3"/>
        <v>-1.9238972020767076E-2</v>
      </c>
    </row>
    <row r="13" spans="2:10">
      <c r="B13" s="55" t="s">
        <v>95</v>
      </c>
      <c r="C13" s="113">
        <v>32842</v>
      </c>
      <c r="D13" s="105">
        <f t="shared" si="0"/>
        <v>0.14173474708847555</v>
      </c>
      <c r="E13" s="104">
        <v>2172280</v>
      </c>
      <c r="F13" s="105">
        <f t="shared" si="1"/>
        <v>0.10823092106505028</v>
      </c>
      <c r="G13" s="104">
        <v>1433965</v>
      </c>
      <c r="H13" s="105">
        <f t="shared" si="2"/>
        <v>-1.4997949579577896E-2</v>
      </c>
      <c r="I13" s="104">
        <v>3606245</v>
      </c>
      <c r="J13" s="105">
        <f t="shared" si="3"/>
        <v>5.5713345581820617E-2</v>
      </c>
    </row>
    <row r="14" spans="2:10" ht="30" customHeight="1">
      <c r="B14" s="106" t="str">
        <f>actualizaciones!$A$2</f>
        <v xml:space="preserve">I semestre 2012 </v>
      </c>
      <c r="C14" s="107">
        <v>193881</v>
      </c>
      <c r="D14" s="156">
        <v>0.11781120457546113</v>
      </c>
      <c r="E14" s="107">
        <v>11562676</v>
      </c>
      <c r="F14" s="156">
        <v>1.0851373495526451E-2</v>
      </c>
      <c r="G14" s="107">
        <v>7243014</v>
      </c>
      <c r="H14" s="156">
        <v>-0.10649800322489078</v>
      </c>
      <c r="I14" s="107">
        <v>18805690</v>
      </c>
      <c r="J14" s="156">
        <v>-3.7819790386972585E-2</v>
      </c>
    </row>
    <row r="15" spans="2:10">
      <c r="B15" s="55" t="s">
        <v>84</v>
      </c>
      <c r="C15" s="113">
        <v>28750</v>
      </c>
      <c r="D15" s="105">
        <f t="shared" ref="D15:D78" si="4">C15/C28-1</f>
        <v>6.229875402491869E-3</v>
      </c>
      <c r="E15" s="104">
        <v>1849215</v>
      </c>
      <c r="F15" s="105">
        <f t="shared" ref="F15:F78" si="5">E15/E28-1</f>
        <v>0.10997698671183698</v>
      </c>
      <c r="G15" s="104">
        <v>1427635</v>
      </c>
      <c r="H15" s="105">
        <f t="shared" ref="H15:H78" si="6">G15/G28-1</f>
        <v>3.9335208691879231E-2</v>
      </c>
      <c r="I15" s="104">
        <v>3276850</v>
      </c>
      <c r="J15" s="105">
        <f t="shared" ref="J15:J78" si="7">I15/I28-1</f>
        <v>7.8053742633071854E-2</v>
      </c>
    </row>
    <row r="16" spans="2:10">
      <c r="B16" s="55" t="s">
        <v>85</v>
      </c>
      <c r="C16" s="113">
        <v>30132</v>
      </c>
      <c r="D16" s="105">
        <f t="shared" si="4"/>
        <v>-9.4348926657681353E-3</v>
      </c>
      <c r="E16" s="104">
        <v>2018950</v>
      </c>
      <c r="F16" s="105">
        <f t="shared" si="5"/>
        <v>0.14376437530450148</v>
      </c>
      <c r="G16" s="104">
        <v>1439659</v>
      </c>
      <c r="H16" s="105">
        <f t="shared" si="6"/>
        <v>-1.0994302939622669E-2</v>
      </c>
      <c r="I16" s="104">
        <v>3458609</v>
      </c>
      <c r="J16" s="105">
        <f t="shared" si="7"/>
        <v>7.3821046229201492E-2</v>
      </c>
    </row>
    <row r="17" spans="2:10">
      <c r="B17" s="55" t="s">
        <v>86</v>
      </c>
      <c r="C17" s="113">
        <v>27556</v>
      </c>
      <c r="D17" s="105">
        <f t="shared" si="4"/>
        <v>-1.5786841917279859E-2</v>
      </c>
      <c r="E17" s="104">
        <v>1956030</v>
      </c>
      <c r="F17" s="105">
        <f t="shared" si="5"/>
        <v>0.10282936796329811</v>
      </c>
      <c r="G17" s="104">
        <v>1390592</v>
      </c>
      <c r="H17" s="105">
        <f t="shared" si="6"/>
        <v>8.0061389719086051E-2</v>
      </c>
      <c r="I17" s="104">
        <v>3346622</v>
      </c>
      <c r="J17" s="105">
        <f t="shared" si="7"/>
        <v>9.3253241664349895E-2</v>
      </c>
    </row>
    <row r="18" spans="2:10">
      <c r="B18" s="55" t="s">
        <v>87</v>
      </c>
      <c r="C18" s="113">
        <v>26763</v>
      </c>
      <c r="D18" s="105">
        <f t="shared" si="4"/>
        <v>0.18483265450681774</v>
      </c>
      <c r="E18" s="104">
        <v>1958137</v>
      </c>
      <c r="F18" s="105">
        <f t="shared" si="5"/>
        <v>0.20637188401404183</v>
      </c>
      <c r="G18" s="104">
        <v>1231837</v>
      </c>
      <c r="H18" s="105">
        <f t="shared" si="6"/>
        <v>7.3564592780194227E-2</v>
      </c>
      <c r="I18" s="104">
        <v>3189974</v>
      </c>
      <c r="J18" s="105">
        <f t="shared" si="7"/>
        <v>0.15137034038610553</v>
      </c>
    </row>
    <row r="19" spans="2:10">
      <c r="B19" s="55" t="s">
        <v>88</v>
      </c>
      <c r="C19" s="113">
        <v>18819</v>
      </c>
      <c r="D19" s="105">
        <f t="shared" si="4"/>
        <v>-0.16800035368495514</v>
      </c>
      <c r="E19" s="104">
        <v>2251272</v>
      </c>
      <c r="F19" s="105">
        <f t="shared" si="5"/>
        <v>0.11487135958750283</v>
      </c>
      <c r="G19" s="104">
        <v>1607565</v>
      </c>
      <c r="H19" s="105">
        <f t="shared" si="6"/>
        <v>1.4604026947298232E-2</v>
      </c>
      <c r="I19" s="104">
        <v>3858837</v>
      </c>
      <c r="J19" s="105">
        <f t="shared" si="7"/>
        <v>7.0787629618920489E-2</v>
      </c>
    </row>
    <row r="20" spans="2:10">
      <c r="B20" s="55" t="s">
        <v>89</v>
      </c>
      <c r="C20" s="113">
        <v>24013</v>
      </c>
      <c r="D20" s="105">
        <f t="shared" si="4"/>
        <v>4.7048050928752083E-2</v>
      </c>
      <c r="E20" s="104">
        <v>2072975</v>
      </c>
      <c r="F20" s="105">
        <f t="shared" si="5"/>
        <v>0.11904625662906598</v>
      </c>
      <c r="G20" s="104">
        <v>1481747</v>
      </c>
      <c r="H20" s="105">
        <f t="shared" si="6"/>
        <v>5.7632240878684238E-2</v>
      </c>
      <c r="I20" s="104">
        <v>3554722</v>
      </c>
      <c r="J20" s="105">
        <f t="shared" si="7"/>
        <v>9.2600105979740999E-2</v>
      </c>
    </row>
    <row r="21" spans="2:10">
      <c r="B21" s="55" t="s">
        <v>90</v>
      </c>
      <c r="C21" s="113">
        <v>25250</v>
      </c>
      <c r="D21" s="105">
        <f t="shared" si="4"/>
        <v>-3.3566808282619487E-2</v>
      </c>
      <c r="E21" s="104">
        <v>1748144</v>
      </c>
      <c r="F21" s="105">
        <f t="shared" si="5"/>
        <v>0.11762336637765136</v>
      </c>
      <c r="G21" s="104">
        <v>1137385</v>
      </c>
      <c r="H21" s="105">
        <f t="shared" si="6"/>
        <v>3.6710083765529422E-2</v>
      </c>
      <c r="I21" s="104">
        <v>2885529</v>
      </c>
      <c r="J21" s="105">
        <f t="shared" si="7"/>
        <v>8.4266846831139386E-2</v>
      </c>
    </row>
    <row r="22" spans="2:10">
      <c r="B22" s="55" t="s">
        <v>91</v>
      </c>
      <c r="C22" s="113">
        <v>26636</v>
      </c>
      <c r="D22" s="105">
        <f t="shared" si="4"/>
        <v>5.2140938536893611E-2</v>
      </c>
      <c r="E22" s="104">
        <v>1633649</v>
      </c>
      <c r="F22" s="105">
        <f t="shared" si="5"/>
        <v>9.5121773003671528E-2</v>
      </c>
      <c r="G22" s="104">
        <v>987559</v>
      </c>
      <c r="H22" s="105">
        <f t="shared" si="6"/>
        <v>2.1417984777385657E-2</v>
      </c>
      <c r="I22" s="104">
        <v>2621208</v>
      </c>
      <c r="J22" s="105">
        <f t="shared" si="7"/>
        <v>6.6137585505909424E-2</v>
      </c>
    </row>
    <row r="23" spans="2:10">
      <c r="B23" s="55" t="s">
        <v>92</v>
      </c>
      <c r="C23" s="113">
        <v>26724</v>
      </c>
      <c r="D23" s="105">
        <f t="shared" si="4"/>
        <v>-2.9981851179673336E-2</v>
      </c>
      <c r="E23" s="104">
        <v>1988018</v>
      </c>
      <c r="F23" s="105">
        <f t="shared" si="5"/>
        <v>0.26079754235493025</v>
      </c>
      <c r="G23" s="104">
        <v>1399539</v>
      </c>
      <c r="H23" s="105">
        <f t="shared" si="6"/>
        <v>0.24088887549075588</v>
      </c>
      <c r="I23" s="104">
        <v>3387557</v>
      </c>
      <c r="J23" s="105">
        <f t="shared" si="7"/>
        <v>0.25249552067072734</v>
      </c>
    </row>
    <row r="24" spans="2:10">
      <c r="B24" s="55" t="s">
        <v>93</v>
      </c>
      <c r="C24" s="113">
        <v>34319</v>
      </c>
      <c r="D24" s="105">
        <f t="shared" si="4"/>
        <v>0.20565606885649035</v>
      </c>
      <c r="E24" s="104">
        <v>2082700</v>
      </c>
      <c r="F24" s="105">
        <f t="shared" si="5"/>
        <v>0.19343134288674357</v>
      </c>
      <c r="G24" s="104">
        <v>1574365</v>
      </c>
      <c r="H24" s="105">
        <f t="shared" si="6"/>
        <v>9.8593721324733652E-2</v>
      </c>
      <c r="I24" s="104">
        <v>3657065</v>
      </c>
      <c r="J24" s="105">
        <f t="shared" si="7"/>
        <v>0.1506685054381256</v>
      </c>
    </row>
    <row r="25" spans="2:10">
      <c r="B25" s="55" t="s">
        <v>94</v>
      </c>
      <c r="C25" s="113">
        <v>31753</v>
      </c>
      <c r="D25" s="105">
        <f t="shared" si="4"/>
        <v>-8.3104732753891075E-2</v>
      </c>
      <c r="E25" s="104">
        <v>2025908</v>
      </c>
      <c r="F25" s="105">
        <f t="shared" si="5"/>
        <v>0.20700116296804705</v>
      </c>
      <c r="G25" s="104">
        <v>1551674</v>
      </c>
      <c r="H25" s="105">
        <f t="shared" si="6"/>
        <v>0.13163076581990452</v>
      </c>
      <c r="I25" s="104">
        <v>3577582</v>
      </c>
      <c r="J25" s="105">
        <f t="shared" si="7"/>
        <v>0.17311309370786399</v>
      </c>
    </row>
    <row r="26" spans="2:10">
      <c r="B26" s="55" t="s">
        <v>95</v>
      </c>
      <c r="C26" s="113">
        <v>28765</v>
      </c>
      <c r="D26" s="105">
        <f t="shared" si="4"/>
        <v>4.1892127770990495E-3</v>
      </c>
      <c r="E26" s="104">
        <v>1960133</v>
      </c>
      <c r="F26" s="105">
        <f t="shared" si="5"/>
        <v>9.602237970572669E-2</v>
      </c>
      <c r="G26" s="104">
        <v>1455799</v>
      </c>
      <c r="H26" s="105">
        <f t="shared" si="6"/>
        <v>1.1511703124793771E-2</v>
      </c>
      <c r="I26" s="104">
        <v>3415932</v>
      </c>
      <c r="J26" s="105">
        <f t="shared" si="7"/>
        <v>5.8338344739510717E-2</v>
      </c>
    </row>
    <row r="27" spans="2:10">
      <c r="B27" s="125">
        <v>2011</v>
      </c>
      <c r="C27" s="110">
        <v>329480</v>
      </c>
      <c r="D27" s="111">
        <f t="shared" si="4"/>
        <v>1.1096653818771118E-2</v>
      </c>
      <c r="E27" s="110">
        <v>23545131</v>
      </c>
      <c r="F27" s="111">
        <f t="shared" si="5"/>
        <v>0.14605770754201064</v>
      </c>
      <c r="G27" s="110">
        <v>16685356</v>
      </c>
      <c r="H27" s="111">
        <f t="shared" si="6"/>
        <v>6.3782149714723069E-2</v>
      </c>
      <c r="I27" s="110">
        <v>40230487</v>
      </c>
      <c r="J27" s="111">
        <f t="shared" si="7"/>
        <v>0.11043781800147245</v>
      </c>
    </row>
    <row r="28" spans="2:10" hidden="1" outlineLevel="1">
      <c r="B28" s="55" t="s">
        <v>84</v>
      </c>
      <c r="C28" s="113">
        <v>28572</v>
      </c>
      <c r="D28" s="105">
        <f t="shared" si="4"/>
        <v>-0.20800532209779354</v>
      </c>
      <c r="E28" s="104">
        <v>1665994</v>
      </c>
      <c r="F28" s="105">
        <f t="shared" si="5"/>
        <v>9.6223538223978444E-3</v>
      </c>
      <c r="G28" s="104">
        <v>1373604</v>
      </c>
      <c r="H28" s="105">
        <f t="shared" si="6"/>
        <v>2.6599316768372017E-3</v>
      </c>
      <c r="I28" s="104">
        <v>3039598</v>
      </c>
      <c r="J28" s="105">
        <f t="shared" si="7"/>
        <v>6.4640757384912817E-3</v>
      </c>
    </row>
    <row r="29" spans="2:10" hidden="1" outlineLevel="1">
      <c r="B29" s="55" t="s">
        <v>85</v>
      </c>
      <c r="C29" s="113">
        <v>30419</v>
      </c>
      <c r="D29" s="105">
        <f t="shared" si="4"/>
        <v>9.8000288766965094E-2</v>
      </c>
      <c r="E29" s="104">
        <v>1765180</v>
      </c>
      <c r="F29" s="105">
        <f t="shared" si="5"/>
        <v>5.7560154957204679E-2</v>
      </c>
      <c r="G29" s="104">
        <v>1455663</v>
      </c>
      <c r="H29" s="105">
        <f t="shared" si="6"/>
        <v>9.56647994905786E-2</v>
      </c>
      <c r="I29" s="104">
        <v>3220843</v>
      </c>
      <c r="J29" s="105">
        <f t="shared" si="7"/>
        <v>7.4448105062862036E-2</v>
      </c>
    </row>
    <row r="30" spans="2:10" hidden="1" outlineLevel="1">
      <c r="B30" s="55" t="s">
        <v>86</v>
      </c>
      <c r="C30" s="113">
        <v>27998</v>
      </c>
      <c r="D30" s="105">
        <f t="shared" si="4"/>
        <v>-3.3551950293406962E-2</v>
      </c>
      <c r="E30" s="104">
        <v>1773647</v>
      </c>
      <c r="F30" s="105">
        <f t="shared" si="5"/>
        <v>9.156710442665017E-2</v>
      </c>
      <c r="G30" s="104">
        <v>1287512</v>
      </c>
      <c r="H30" s="105">
        <f t="shared" si="6"/>
        <v>2.7874909388182711E-2</v>
      </c>
      <c r="I30" s="104">
        <v>3061159</v>
      </c>
      <c r="J30" s="105">
        <f t="shared" si="7"/>
        <v>6.3841048647435006E-2</v>
      </c>
    </row>
    <row r="31" spans="2:10" hidden="1" outlineLevel="1">
      <c r="B31" s="55" t="s">
        <v>87</v>
      </c>
      <c r="C31" s="113">
        <v>22588</v>
      </c>
      <c r="D31" s="105">
        <f t="shared" si="4"/>
        <v>-0.12656123119755613</v>
      </c>
      <c r="E31" s="104">
        <v>1623162</v>
      </c>
      <c r="F31" s="105">
        <f t="shared" si="5"/>
        <v>3.7925583750892056E-2</v>
      </c>
      <c r="G31" s="104">
        <v>1147427</v>
      </c>
      <c r="H31" s="105">
        <f t="shared" si="6"/>
        <v>-5.3321058480657602E-3</v>
      </c>
      <c r="I31" s="104">
        <v>2770589</v>
      </c>
      <c r="J31" s="105">
        <f t="shared" si="7"/>
        <v>1.9562233433795928E-2</v>
      </c>
    </row>
    <row r="32" spans="2:10" hidden="1" outlineLevel="1">
      <c r="B32" s="55" t="s">
        <v>88</v>
      </c>
      <c r="C32" s="113">
        <v>22619</v>
      </c>
      <c r="D32" s="105">
        <f t="shared" si="4"/>
        <v>5.7753460531238199E-2</v>
      </c>
      <c r="E32" s="104">
        <v>2019311</v>
      </c>
      <c r="F32" s="105">
        <f t="shared" si="5"/>
        <v>3.3750677670482343E-2</v>
      </c>
      <c r="G32" s="104">
        <v>1584426</v>
      </c>
      <c r="H32" s="105">
        <f t="shared" si="6"/>
        <v>-1.9842239503718218E-2</v>
      </c>
      <c r="I32" s="104">
        <v>3603737</v>
      </c>
      <c r="J32" s="105">
        <f t="shared" si="7"/>
        <v>9.482941182402671E-3</v>
      </c>
    </row>
    <row r="33" spans="2:10" hidden="1" outlineLevel="1">
      <c r="B33" s="55" t="s">
        <v>89</v>
      </c>
      <c r="C33" s="113">
        <v>22934</v>
      </c>
      <c r="D33" s="105">
        <f t="shared" si="4"/>
        <v>-0.15869405722670582</v>
      </c>
      <c r="E33" s="104">
        <v>1852448</v>
      </c>
      <c r="F33" s="105">
        <f t="shared" si="5"/>
        <v>3.2678718360957593E-2</v>
      </c>
      <c r="G33" s="104">
        <v>1401004</v>
      </c>
      <c r="H33" s="105">
        <f t="shared" si="6"/>
        <v>1.1332522440906434E-2</v>
      </c>
      <c r="I33" s="104">
        <v>3253452</v>
      </c>
      <c r="J33" s="105">
        <f t="shared" si="7"/>
        <v>2.3377128292525029E-2</v>
      </c>
    </row>
    <row r="34" spans="2:10" hidden="1" outlineLevel="1">
      <c r="B34" s="55" t="s">
        <v>90</v>
      </c>
      <c r="C34" s="113">
        <v>26127</v>
      </c>
      <c r="D34" s="105">
        <f t="shared" si="4"/>
        <v>-7.0279695395345509E-2</v>
      </c>
      <c r="E34" s="104">
        <v>1564162</v>
      </c>
      <c r="F34" s="105">
        <f t="shared" si="5"/>
        <v>5.1398941719275948E-2</v>
      </c>
      <c r="G34" s="104">
        <v>1097110</v>
      </c>
      <c r="H34" s="105">
        <f t="shared" si="6"/>
        <v>1.498549373121949E-2</v>
      </c>
      <c r="I34" s="104">
        <v>2661272</v>
      </c>
      <c r="J34" s="105">
        <f t="shared" si="7"/>
        <v>3.607557089287261E-2</v>
      </c>
    </row>
    <row r="35" spans="2:10" hidden="1" outlineLevel="1">
      <c r="B35" s="55" t="s">
        <v>91</v>
      </c>
      <c r="C35" s="113">
        <v>25316</v>
      </c>
      <c r="D35" s="105">
        <f t="shared" si="4"/>
        <v>-0.16008095285491519</v>
      </c>
      <c r="E35" s="104">
        <v>1491751</v>
      </c>
      <c r="F35" s="105">
        <f t="shared" si="5"/>
        <v>5.0602859356292607E-2</v>
      </c>
      <c r="G35" s="104">
        <v>966851</v>
      </c>
      <c r="H35" s="105">
        <f t="shared" si="6"/>
        <v>-3.6240739707019909E-2</v>
      </c>
      <c r="I35" s="104">
        <v>2458602</v>
      </c>
      <c r="J35" s="105">
        <f t="shared" si="7"/>
        <v>1.4648129592242709E-2</v>
      </c>
    </row>
    <row r="36" spans="2:10" hidden="1" outlineLevel="1">
      <c r="B36" s="55" t="s">
        <v>92</v>
      </c>
      <c r="C36" s="113">
        <v>27550</v>
      </c>
      <c r="D36" s="105">
        <f t="shared" si="4"/>
        <v>-7.6649797231625127E-2</v>
      </c>
      <c r="E36" s="104">
        <v>1576794</v>
      </c>
      <c r="F36" s="105">
        <f t="shared" si="5"/>
        <v>-4.3537178933474419E-2</v>
      </c>
      <c r="G36" s="104">
        <v>1127852</v>
      </c>
      <c r="H36" s="105">
        <f t="shared" si="6"/>
        <v>-0.11184014174623491</v>
      </c>
      <c r="I36" s="104">
        <v>2704646</v>
      </c>
      <c r="J36" s="105">
        <f t="shared" si="7"/>
        <v>-7.3257212835748375E-2</v>
      </c>
    </row>
    <row r="37" spans="2:10" hidden="1" outlineLevel="1">
      <c r="B37" s="55" t="s">
        <v>93</v>
      </c>
      <c r="C37" s="113">
        <v>28465</v>
      </c>
      <c r="D37" s="105">
        <f t="shared" si="4"/>
        <v>-0.22362535457124155</v>
      </c>
      <c r="E37" s="104">
        <v>1745136</v>
      </c>
      <c r="F37" s="105">
        <f t="shared" si="5"/>
        <v>9.9710227460159118E-3</v>
      </c>
      <c r="G37" s="104">
        <v>1433073</v>
      </c>
      <c r="H37" s="105">
        <f t="shared" si="6"/>
        <v>-7.9926731742644308E-2</v>
      </c>
      <c r="I37" s="104">
        <v>3178209</v>
      </c>
      <c r="J37" s="105">
        <f t="shared" si="7"/>
        <v>-3.2647373846854788E-2</v>
      </c>
    </row>
    <row r="38" spans="2:10" hidden="1" outlineLevel="1">
      <c r="B38" s="55" t="s">
        <v>94</v>
      </c>
      <c r="C38" s="113">
        <v>34631</v>
      </c>
      <c r="D38" s="105">
        <f t="shared" si="4"/>
        <v>-0.11819825325287092</v>
      </c>
      <c r="E38" s="104">
        <v>1678464</v>
      </c>
      <c r="F38" s="105">
        <f t="shared" si="5"/>
        <v>1.4431404593052255E-2</v>
      </c>
      <c r="G38" s="104">
        <v>1371184</v>
      </c>
      <c r="H38" s="105">
        <f t="shared" si="6"/>
        <v>-8.1158777374745084E-2</v>
      </c>
      <c r="I38" s="104">
        <v>3049648</v>
      </c>
      <c r="J38" s="105">
        <f t="shared" si="7"/>
        <v>-3.0898829095330149E-2</v>
      </c>
    </row>
    <row r="39" spans="2:10" hidden="1" outlineLevel="1">
      <c r="B39" s="55" t="s">
        <v>95</v>
      </c>
      <c r="C39" s="113">
        <v>28645</v>
      </c>
      <c r="D39" s="105">
        <f t="shared" si="4"/>
        <v>-0.13141696230934841</v>
      </c>
      <c r="E39" s="104">
        <v>1788406</v>
      </c>
      <c r="F39" s="105">
        <f t="shared" si="5"/>
        <v>-2.4103216399638305E-2</v>
      </c>
      <c r="G39" s="104">
        <v>1439231</v>
      </c>
      <c r="H39" s="105">
        <f t="shared" si="6"/>
        <v>-9.366156117085922E-2</v>
      </c>
      <c r="I39" s="104">
        <v>3227637</v>
      </c>
      <c r="J39" s="105">
        <f t="shared" si="7"/>
        <v>-5.6395205550938021E-2</v>
      </c>
    </row>
    <row r="40" spans="2:10" ht="15" customHeight="1" collapsed="1">
      <c r="B40" s="115">
        <v>2010</v>
      </c>
      <c r="C40" s="113">
        <v>325864</v>
      </c>
      <c r="D40" s="114">
        <f t="shared" si="4"/>
        <v>-0.10538612110879586</v>
      </c>
      <c r="E40" s="113">
        <v>20544455</v>
      </c>
      <c r="F40" s="114">
        <f t="shared" si="5"/>
        <v>2.5869525508901203E-2</v>
      </c>
      <c r="G40" s="113">
        <v>15684937</v>
      </c>
      <c r="H40" s="114">
        <f t="shared" si="6"/>
        <v>-2.5678884336033936E-2</v>
      </c>
      <c r="I40" s="113">
        <v>36229392</v>
      </c>
      <c r="J40" s="114">
        <f t="shared" si="7"/>
        <v>2.8979059372828964E-3</v>
      </c>
    </row>
    <row r="41" spans="2:10" ht="15" hidden="1" customHeight="1" outlineLevel="1">
      <c r="B41" s="55" t="s">
        <v>84</v>
      </c>
      <c r="C41" s="113">
        <v>36076</v>
      </c>
      <c r="D41" s="105">
        <f t="shared" si="4"/>
        <v>-5.4810312303500308E-2</v>
      </c>
      <c r="E41" s="104">
        <v>1650116</v>
      </c>
      <c r="F41" s="105">
        <f t="shared" si="5"/>
        <v>-7.711478263106708E-2</v>
      </c>
      <c r="G41" s="104">
        <v>1369960</v>
      </c>
      <c r="H41" s="105">
        <f t="shared" si="6"/>
        <v>-0.12739845041822406</v>
      </c>
      <c r="I41" s="104">
        <v>3020076</v>
      </c>
      <c r="J41" s="105">
        <f t="shared" si="7"/>
        <v>-0.10062421660235699</v>
      </c>
    </row>
    <row r="42" spans="2:10" ht="15" hidden="1" customHeight="1" outlineLevel="1">
      <c r="B42" s="55" t="s">
        <v>85</v>
      </c>
      <c r="C42" s="113">
        <v>27704</v>
      </c>
      <c r="D42" s="105">
        <f t="shared" si="4"/>
        <v>-0.34725036520427877</v>
      </c>
      <c r="E42" s="104">
        <v>1669106</v>
      </c>
      <c r="F42" s="105">
        <f t="shared" si="5"/>
        <v>-7.8815085942363639E-2</v>
      </c>
      <c r="G42" s="104">
        <v>1328566</v>
      </c>
      <c r="H42" s="105">
        <f t="shared" si="6"/>
        <v>-0.16447644802213701</v>
      </c>
      <c r="I42" s="104">
        <v>2997672</v>
      </c>
      <c r="J42" s="105">
        <f t="shared" si="7"/>
        <v>-0.11885319628502189</v>
      </c>
    </row>
    <row r="43" spans="2:10" ht="15" hidden="1" customHeight="1" outlineLevel="1">
      <c r="B43" s="55" t="s">
        <v>86</v>
      </c>
      <c r="C43" s="113">
        <v>28970</v>
      </c>
      <c r="D43" s="105">
        <f t="shared" si="4"/>
        <v>-0.32806049079185418</v>
      </c>
      <c r="E43" s="104">
        <v>1624863</v>
      </c>
      <c r="F43" s="105">
        <f t="shared" si="5"/>
        <v>-0.1127749878644686</v>
      </c>
      <c r="G43" s="104">
        <v>1252596</v>
      </c>
      <c r="H43" s="105">
        <f t="shared" si="6"/>
        <v>-0.14195644966393306</v>
      </c>
      <c r="I43" s="104">
        <v>2877459</v>
      </c>
      <c r="J43" s="105">
        <f t="shared" si="7"/>
        <v>-0.12571846305344481</v>
      </c>
    </row>
    <row r="44" spans="2:10" ht="15" hidden="1" customHeight="1" outlineLevel="1">
      <c r="B44" s="55" t="s">
        <v>87</v>
      </c>
      <c r="C44" s="113">
        <v>25861</v>
      </c>
      <c r="D44" s="105">
        <f t="shared" si="4"/>
        <v>-0.24259020618556704</v>
      </c>
      <c r="E44" s="104">
        <v>1563852</v>
      </c>
      <c r="F44" s="105">
        <f t="shared" si="5"/>
        <v>-0.12100826071878423</v>
      </c>
      <c r="G44" s="104">
        <v>1153578</v>
      </c>
      <c r="H44" s="105">
        <f t="shared" si="6"/>
        <v>-0.11818502873444603</v>
      </c>
      <c r="I44" s="104">
        <v>2717430</v>
      </c>
      <c r="J44" s="105">
        <f t="shared" si="7"/>
        <v>-0.11981197986997827</v>
      </c>
    </row>
    <row r="45" spans="2:10" ht="15" hidden="1" customHeight="1" outlineLevel="1">
      <c r="B45" s="55" t="s">
        <v>88</v>
      </c>
      <c r="C45" s="113">
        <v>21384</v>
      </c>
      <c r="D45" s="105">
        <f t="shared" si="4"/>
        <v>-0.32942393928941016</v>
      </c>
      <c r="E45" s="104">
        <v>1953383</v>
      </c>
      <c r="F45" s="105">
        <f t="shared" si="5"/>
        <v>-0.1277363413458984</v>
      </c>
      <c r="G45" s="104">
        <v>1616501</v>
      </c>
      <c r="H45" s="105">
        <f t="shared" si="6"/>
        <v>-0.15681948228278786</v>
      </c>
      <c r="I45" s="104">
        <v>3569884</v>
      </c>
      <c r="J45" s="105">
        <f t="shared" si="7"/>
        <v>-0.14115038584531348</v>
      </c>
    </row>
    <row r="46" spans="2:10" ht="15" hidden="1" customHeight="1" outlineLevel="1">
      <c r="B46" s="55" t="s">
        <v>89</v>
      </c>
      <c r="C46" s="113">
        <v>27260</v>
      </c>
      <c r="D46" s="105">
        <f t="shared" si="4"/>
        <v>-0.35486924624304816</v>
      </c>
      <c r="E46" s="104">
        <v>1793828</v>
      </c>
      <c r="F46" s="105">
        <f t="shared" si="5"/>
        <v>-0.15020017689279797</v>
      </c>
      <c r="G46" s="104">
        <v>1385305</v>
      </c>
      <c r="H46" s="105">
        <f t="shared" si="6"/>
        <v>-0.18088954140504754</v>
      </c>
      <c r="I46" s="104">
        <v>3179133</v>
      </c>
      <c r="J46" s="105">
        <f t="shared" si="7"/>
        <v>-0.16385121540279957</v>
      </c>
    </row>
    <row r="47" spans="2:10" ht="15" hidden="1" customHeight="1" outlineLevel="1">
      <c r="B47" s="55" t="s">
        <v>90</v>
      </c>
      <c r="C47" s="113">
        <v>28102</v>
      </c>
      <c r="D47" s="105">
        <f t="shared" si="4"/>
        <v>-0.28193990188062146</v>
      </c>
      <c r="E47" s="104">
        <v>1487696</v>
      </c>
      <c r="F47" s="105">
        <f t="shared" si="5"/>
        <v>-0.14723468162368059</v>
      </c>
      <c r="G47" s="104">
        <v>1080912</v>
      </c>
      <c r="H47" s="105">
        <f t="shared" si="6"/>
        <v>-0.19503367580078701</v>
      </c>
      <c r="I47" s="104">
        <v>2568608</v>
      </c>
      <c r="J47" s="105">
        <f t="shared" si="7"/>
        <v>-0.16802419155012427</v>
      </c>
    </row>
    <row r="48" spans="2:10" ht="15" hidden="1" customHeight="1" outlineLevel="1">
      <c r="B48" s="55" t="s">
        <v>91</v>
      </c>
      <c r="C48" s="113">
        <v>30141</v>
      </c>
      <c r="D48" s="105">
        <f t="shared" si="4"/>
        <v>-0.36440892412804182</v>
      </c>
      <c r="E48" s="104">
        <v>1419900</v>
      </c>
      <c r="F48" s="105">
        <f t="shared" si="5"/>
        <v>-0.17629464275355089</v>
      </c>
      <c r="G48" s="104">
        <v>1003208</v>
      </c>
      <c r="H48" s="105">
        <f t="shared" si="6"/>
        <v>-0.19423050510388895</v>
      </c>
      <c r="I48" s="104">
        <v>2423108</v>
      </c>
      <c r="J48" s="105">
        <f t="shared" si="7"/>
        <v>-0.18381636922596034</v>
      </c>
    </row>
    <row r="49" spans="2:10" ht="15" hidden="1" customHeight="1" outlineLevel="1">
      <c r="B49" s="55" t="s">
        <v>92</v>
      </c>
      <c r="C49" s="113">
        <v>29837</v>
      </c>
      <c r="D49" s="105">
        <f t="shared" si="4"/>
        <v>-0.29333049121311161</v>
      </c>
      <c r="E49" s="104">
        <v>1648568</v>
      </c>
      <c r="F49" s="105">
        <f t="shared" si="5"/>
        <v>-0.14307976436575187</v>
      </c>
      <c r="G49" s="104">
        <v>1269875</v>
      </c>
      <c r="H49" s="105">
        <f t="shared" si="6"/>
        <v>-0.12624943149018031</v>
      </c>
      <c r="I49" s="104">
        <v>2918443</v>
      </c>
      <c r="J49" s="105">
        <f t="shared" si="7"/>
        <v>-0.13583689398582843</v>
      </c>
    </row>
    <row r="50" spans="2:10" ht="15" hidden="1" customHeight="1" outlineLevel="1">
      <c r="B50" s="55" t="s">
        <v>93</v>
      </c>
      <c r="C50" s="113">
        <v>36664</v>
      </c>
      <c r="D50" s="105">
        <f t="shared" si="4"/>
        <v>-0.23743760399334446</v>
      </c>
      <c r="E50" s="104">
        <v>1727907</v>
      </c>
      <c r="F50" s="105">
        <f t="shared" si="5"/>
        <v>-0.17948224822567727</v>
      </c>
      <c r="G50" s="104">
        <v>1557564</v>
      </c>
      <c r="H50" s="105">
        <f t="shared" si="6"/>
        <v>-0.1703522994811919</v>
      </c>
      <c r="I50" s="104">
        <v>3285471</v>
      </c>
      <c r="J50" s="105">
        <f t="shared" si="7"/>
        <v>-0.17517913745897196</v>
      </c>
    </row>
    <row r="51" spans="2:10" ht="15" hidden="1" customHeight="1" outlineLevel="1">
      <c r="B51" s="55" t="s">
        <v>94</v>
      </c>
      <c r="C51" s="113">
        <v>39273</v>
      </c>
      <c r="D51" s="105">
        <f t="shared" si="4"/>
        <v>-0.1910646975220911</v>
      </c>
      <c r="E51" s="104">
        <v>1654586</v>
      </c>
      <c r="F51" s="105">
        <f t="shared" si="5"/>
        <v>-0.15048496084835161</v>
      </c>
      <c r="G51" s="104">
        <v>1492297</v>
      </c>
      <c r="H51" s="105">
        <f t="shared" si="6"/>
        <v>-0.17127898072052172</v>
      </c>
      <c r="I51" s="104">
        <v>3146883</v>
      </c>
      <c r="J51" s="105">
        <f t="shared" si="7"/>
        <v>-0.16047434562851515</v>
      </c>
    </row>
    <row r="52" spans="2:10" ht="15" hidden="1" customHeight="1" outlineLevel="1">
      <c r="B52" s="55" t="s">
        <v>95</v>
      </c>
      <c r="C52" s="113">
        <v>32979</v>
      </c>
      <c r="D52" s="105">
        <f t="shared" si="4"/>
        <v>-0.23347433990330979</v>
      </c>
      <c r="E52" s="104">
        <v>1832577</v>
      </c>
      <c r="F52" s="105">
        <f t="shared" si="5"/>
        <v>-8.5032255938552681E-2</v>
      </c>
      <c r="G52" s="104">
        <v>1587962</v>
      </c>
      <c r="H52" s="105">
        <f t="shared" si="6"/>
        <v>-0.11628429836692333</v>
      </c>
      <c r="I52" s="104">
        <v>3420539</v>
      </c>
      <c r="J52" s="105">
        <f t="shared" si="7"/>
        <v>-9.9811253323199511E-2</v>
      </c>
    </row>
    <row r="53" spans="2:10" collapsed="1">
      <c r="B53" s="115">
        <v>2009</v>
      </c>
      <c r="C53" s="113">
        <v>364251</v>
      </c>
      <c r="D53" s="114">
        <f t="shared" si="4"/>
        <v>-0.27214579024668051</v>
      </c>
      <c r="E53" s="113">
        <v>20026382</v>
      </c>
      <c r="F53" s="114">
        <f t="shared" si="5"/>
        <v>-0.12964341224210163</v>
      </c>
      <c r="G53" s="113">
        <v>16098324</v>
      </c>
      <c r="H53" s="114">
        <f t="shared" si="6"/>
        <v>-0.1550624012015529</v>
      </c>
      <c r="I53" s="113">
        <v>36124706</v>
      </c>
      <c r="J53" s="114">
        <f t="shared" si="7"/>
        <v>-0.1411573422777006</v>
      </c>
    </row>
    <row r="54" spans="2:10" ht="15" hidden="1" customHeight="1" outlineLevel="1">
      <c r="B54" s="55" t="s">
        <v>84</v>
      </c>
      <c r="C54" s="113">
        <v>38168</v>
      </c>
      <c r="D54" s="105">
        <f t="shared" si="4"/>
        <v>-8.4261036468330164E-2</v>
      </c>
      <c r="E54" s="104">
        <v>1787997</v>
      </c>
      <c r="F54" s="105">
        <f t="shared" si="5"/>
        <v>-4.3343871906311726E-2</v>
      </c>
      <c r="G54" s="104">
        <v>1569972</v>
      </c>
      <c r="H54" s="105">
        <f t="shared" si="6"/>
        <v>-0.10478583187121915</v>
      </c>
      <c r="I54" s="104">
        <v>3357969</v>
      </c>
      <c r="J54" s="105">
        <f t="shared" si="7"/>
        <v>-7.3087376260990933E-2</v>
      </c>
    </row>
    <row r="55" spans="2:10" ht="15" hidden="1" customHeight="1" outlineLevel="1">
      <c r="B55" s="55" t="s">
        <v>85</v>
      </c>
      <c r="C55" s="113">
        <v>42442</v>
      </c>
      <c r="D55" s="105">
        <f t="shared" si="4"/>
        <v>-1.911299082483997E-2</v>
      </c>
      <c r="E55" s="104">
        <v>1811912</v>
      </c>
      <c r="F55" s="105">
        <f t="shared" si="5"/>
        <v>-6.4776170247908271E-2</v>
      </c>
      <c r="G55" s="104">
        <v>1590100</v>
      </c>
      <c r="H55" s="105">
        <f t="shared" si="6"/>
        <v>-7.1143047241964852E-2</v>
      </c>
      <c r="I55" s="104">
        <v>3402012</v>
      </c>
      <c r="J55" s="105">
        <f t="shared" si="7"/>
        <v>-6.7762877199155191E-2</v>
      </c>
    </row>
    <row r="56" spans="2:10" ht="15" hidden="1" customHeight="1" outlineLevel="1">
      <c r="B56" s="55" t="s">
        <v>86</v>
      </c>
      <c r="C56" s="113">
        <v>43114</v>
      </c>
      <c r="D56" s="105">
        <f t="shared" si="4"/>
        <v>-1.1894666880572058E-2</v>
      </c>
      <c r="E56" s="104">
        <v>1831399</v>
      </c>
      <c r="F56" s="105">
        <f t="shared" si="5"/>
        <v>-2.433412392465728E-2</v>
      </c>
      <c r="G56" s="104">
        <v>1459828</v>
      </c>
      <c r="H56" s="105">
        <f t="shared" si="6"/>
        <v>-6.9402096896855281E-2</v>
      </c>
      <c r="I56" s="104">
        <v>3291227</v>
      </c>
      <c r="J56" s="105">
        <f t="shared" si="7"/>
        <v>-4.4851448513034131E-2</v>
      </c>
    </row>
    <row r="57" spans="2:10" ht="15" hidden="1" customHeight="1" outlineLevel="1">
      <c r="B57" s="55" t="s">
        <v>87</v>
      </c>
      <c r="C57" s="113">
        <v>34144</v>
      </c>
      <c r="D57" s="105">
        <f t="shared" si="4"/>
        <v>-7.4562948909066229E-2</v>
      </c>
      <c r="E57" s="104">
        <v>1779143</v>
      </c>
      <c r="F57" s="105">
        <f t="shared" si="5"/>
        <v>-3.2166060209772973E-2</v>
      </c>
      <c r="G57" s="104">
        <v>1308186</v>
      </c>
      <c r="H57" s="105">
        <f t="shared" si="6"/>
        <v>-5.2931296604647793E-2</v>
      </c>
      <c r="I57" s="104">
        <v>3087329</v>
      </c>
      <c r="J57" s="105">
        <f t="shared" si="7"/>
        <v>-4.1075012121172594E-2</v>
      </c>
    </row>
    <row r="58" spans="2:10" ht="15" hidden="1" customHeight="1" outlineLevel="1">
      <c r="B58" s="55" t="s">
        <v>88</v>
      </c>
      <c r="C58" s="113">
        <v>31889</v>
      </c>
      <c r="D58" s="105">
        <f t="shared" si="4"/>
        <v>0.17706333973128596</v>
      </c>
      <c r="E58" s="104">
        <v>2239441</v>
      </c>
      <c r="F58" s="105">
        <f t="shared" si="5"/>
        <v>-1.7945388519283956E-2</v>
      </c>
      <c r="G58" s="104">
        <v>1917147</v>
      </c>
      <c r="H58" s="105">
        <f t="shared" si="6"/>
        <v>-1.6848196488104317E-2</v>
      </c>
      <c r="I58" s="104">
        <v>4156588</v>
      </c>
      <c r="J58" s="105">
        <f t="shared" si="7"/>
        <v>-1.7439634036220064E-2</v>
      </c>
    </row>
    <row r="59" spans="2:10" ht="15" hidden="1" customHeight="1" outlineLevel="1">
      <c r="B59" s="55" t="s">
        <v>89</v>
      </c>
      <c r="C59" s="113">
        <v>42255</v>
      </c>
      <c r="D59" s="105">
        <f t="shared" si="4"/>
        <v>7.318584914656201E-3</v>
      </c>
      <c r="E59" s="104">
        <v>2110883</v>
      </c>
      <c r="F59" s="105">
        <f t="shared" si="5"/>
        <v>4.5682148507975029E-2</v>
      </c>
      <c r="G59" s="104">
        <v>1691231</v>
      </c>
      <c r="H59" s="105">
        <f t="shared" si="6"/>
        <v>1.6319586749147019E-2</v>
      </c>
      <c r="I59" s="104">
        <v>3802114</v>
      </c>
      <c r="J59" s="105">
        <f t="shared" si="7"/>
        <v>3.2414452282811146E-2</v>
      </c>
    </row>
    <row r="60" spans="2:10" ht="15" hidden="1" customHeight="1" outlineLevel="1">
      <c r="B60" s="55" t="s">
        <v>90</v>
      </c>
      <c r="C60" s="113">
        <v>39136</v>
      </c>
      <c r="D60" s="105">
        <f t="shared" si="4"/>
        <v>-7.4230023182097704E-2</v>
      </c>
      <c r="E60" s="104">
        <v>1744555</v>
      </c>
      <c r="F60" s="105">
        <f t="shared" si="5"/>
        <v>5.1291399508267776E-2</v>
      </c>
      <c r="G60" s="104">
        <v>1342804</v>
      </c>
      <c r="H60" s="105">
        <f t="shared" si="6"/>
        <v>5.5669331513616749E-2</v>
      </c>
      <c r="I60" s="104">
        <v>3087359</v>
      </c>
      <c r="J60" s="105">
        <f t="shared" si="7"/>
        <v>5.3191050247438643E-2</v>
      </c>
    </row>
    <row r="61" spans="2:10" ht="15" hidden="1" customHeight="1" outlineLevel="1">
      <c r="B61" s="55" t="s">
        <v>91</v>
      </c>
      <c r="C61" s="113">
        <v>47422</v>
      </c>
      <c r="D61" s="105">
        <f t="shared" si="4"/>
        <v>8.0227790432801926E-2</v>
      </c>
      <c r="E61" s="104">
        <v>1723796</v>
      </c>
      <c r="F61" s="105">
        <f t="shared" si="5"/>
        <v>0.13424943807212686</v>
      </c>
      <c r="G61" s="104">
        <v>1245031</v>
      </c>
      <c r="H61" s="105">
        <f t="shared" si="6"/>
        <v>4.6445033166018446E-2</v>
      </c>
      <c r="I61" s="104">
        <v>2968827</v>
      </c>
      <c r="J61" s="105">
        <f t="shared" si="7"/>
        <v>9.5694103058083568E-2</v>
      </c>
    </row>
    <row r="62" spans="2:10" ht="15" hidden="1" customHeight="1" outlineLevel="1">
      <c r="B62" s="55" t="s">
        <v>92</v>
      </c>
      <c r="C62" s="113">
        <v>42222</v>
      </c>
      <c r="D62" s="105">
        <f t="shared" si="4"/>
        <v>-4.9760313280669766E-2</v>
      </c>
      <c r="E62" s="104">
        <v>1923829</v>
      </c>
      <c r="F62" s="105">
        <f t="shared" si="5"/>
        <v>5.4774182052441889E-2</v>
      </c>
      <c r="G62" s="104">
        <v>1453361</v>
      </c>
      <c r="H62" s="105">
        <f t="shared" si="6"/>
        <v>-1.6239190118536362E-2</v>
      </c>
      <c r="I62" s="104">
        <v>3377190</v>
      </c>
      <c r="J62" s="105">
        <f t="shared" si="7"/>
        <v>2.2995041009888029E-2</v>
      </c>
    </row>
    <row r="63" spans="2:10" ht="15" hidden="1" customHeight="1" outlineLevel="1">
      <c r="B63" s="55" t="s">
        <v>93</v>
      </c>
      <c r="C63" s="113">
        <v>48080</v>
      </c>
      <c r="D63" s="105">
        <f t="shared" si="4"/>
        <v>-2.9294785084088781E-2</v>
      </c>
      <c r="E63" s="104">
        <v>2105874</v>
      </c>
      <c r="F63" s="105">
        <f t="shared" si="5"/>
        <v>3.8621677420118461E-2</v>
      </c>
      <c r="G63" s="104">
        <v>1877380</v>
      </c>
      <c r="H63" s="105">
        <f t="shared" si="6"/>
        <v>2.2325420310153277E-2</v>
      </c>
      <c r="I63" s="104">
        <v>3983254</v>
      </c>
      <c r="J63" s="105">
        <f t="shared" si="7"/>
        <v>3.0876709520935686E-2</v>
      </c>
    </row>
    <row r="64" spans="2:10" ht="15" hidden="1" customHeight="1" outlineLevel="1">
      <c r="B64" s="55" t="s">
        <v>94</v>
      </c>
      <c r="C64" s="113">
        <v>48549</v>
      </c>
      <c r="D64" s="105">
        <f t="shared" si="4"/>
        <v>0.20675598419129537</v>
      </c>
      <c r="E64" s="104">
        <v>1947683</v>
      </c>
      <c r="F64" s="105">
        <f t="shared" si="5"/>
        <v>6.5803269287174615E-2</v>
      </c>
      <c r="G64" s="104">
        <v>1800723</v>
      </c>
      <c r="H64" s="105">
        <f t="shared" si="6"/>
        <v>5.2222453358514276E-2</v>
      </c>
      <c r="I64" s="104">
        <v>3748406</v>
      </c>
      <c r="J64" s="105">
        <f t="shared" si="7"/>
        <v>5.9235601833850238E-2</v>
      </c>
    </row>
    <row r="65" spans="2:10" ht="15" hidden="1" customHeight="1" outlineLevel="1">
      <c r="B65" s="55" t="s">
        <v>95</v>
      </c>
      <c r="C65" s="113">
        <v>43024</v>
      </c>
      <c r="D65" s="105">
        <f t="shared" si="4"/>
        <v>0.10741036266762771</v>
      </c>
      <c r="E65" s="104">
        <v>2002887</v>
      </c>
      <c r="F65" s="105">
        <f t="shared" si="5"/>
        <v>1.4990579261402015E-2</v>
      </c>
      <c r="G65" s="104">
        <v>1796915</v>
      </c>
      <c r="H65" s="105">
        <f t="shared" si="6"/>
        <v>1.5024427828462361E-2</v>
      </c>
      <c r="I65" s="104">
        <v>3799802</v>
      </c>
      <c r="J65" s="105">
        <f t="shared" si="7"/>
        <v>1.5006585866151667E-2</v>
      </c>
    </row>
    <row r="66" spans="2:10" collapsed="1">
      <c r="B66" s="115">
        <v>2008</v>
      </c>
      <c r="C66" s="113">
        <v>500445</v>
      </c>
      <c r="D66" s="114">
        <f t="shared" si="4"/>
        <v>1.3586180496904188E-2</v>
      </c>
      <c r="E66" s="113">
        <v>23009399</v>
      </c>
      <c r="F66" s="114">
        <f t="shared" si="5"/>
        <v>1.5767408703919239E-2</v>
      </c>
      <c r="G66" s="113">
        <v>19052678</v>
      </c>
      <c r="H66" s="114">
        <f t="shared" si="6"/>
        <v>-1.214256123466384E-2</v>
      </c>
      <c r="I66" s="113">
        <v>42062077</v>
      </c>
      <c r="J66" s="114">
        <f t="shared" si="7"/>
        <v>2.9322277811290043E-3</v>
      </c>
    </row>
    <row r="67" spans="2:10" ht="15" hidden="1" customHeight="1" outlineLevel="1">
      <c r="B67" s="55" t="s">
        <v>84</v>
      </c>
      <c r="C67" s="113">
        <v>41680</v>
      </c>
      <c r="D67" s="105">
        <f t="shared" si="4"/>
        <v>-8.9280251715247116E-2</v>
      </c>
      <c r="E67" s="104">
        <v>1869007</v>
      </c>
      <c r="F67" s="105">
        <f t="shared" si="5"/>
        <v>2.0115212129172555E-3</v>
      </c>
      <c r="G67" s="104">
        <v>1753739</v>
      </c>
      <c r="H67" s="105">
        <f t="shared" si="6"/>
        <v>1.9982772870003718E-2</v>
      </c>
      <c r="I67" s="104">
        <v>3622746</v>
      </c>
      <c r="J67" s="105">
        <f t="shared" si="7"/>
        <v>1.0631483921937912E-2</v>
      </c>
    </row>
    <row r="68" spans="2:10" ht="15" hidden="1" customHeight="1" outlineLevel="1">
      <c r="B68" s="55" t="s">
        <v>85</v>
      </c>
      <c r="C68" s="113">
        <v>43269</v>
      </c>
      <c r="D68" s="105">
        <f t="shared" si="4"/>
        <v>-5.5096960167714926E-2</v>
      </c>
      <c r="E68" s="104">
        <v>1937410</v>
      </c>
      <c r="F68" s="105">
        <f t="shared" si="5"/>
        <v>3.0077534547082507E-2</v>
      </c>
      <c r="G68" s="104">
        <v>1711889</v>
      </c>
      <c r="H68" s="105">
        <f t="shared" si="6"/>
        <v>3.9804070372329026E-3</v>
      </c>
      <c r="I68" s="104">
        <v>3649299</v>
      </c>
      <c r="J68" s="105">
        <f t="shared" si="7"/>
        <v>1.7668444628620383E-2</v>
      </c>
    </row>
    <row r="69" spans="2:10" ht="15" hidden="1" customHeight="1" outlineLevel="1">
      <c r="B69" s="55" t="s">
        <v>86</v>
      </c>
      <c r="C69" s="113">
        <v>43633</v>
      </c>
      <c r="D69" s="105">
        <f t="shared" si="4"/>
        <v>7.5684737322190276E-2</v>
      </c>
      <c r="E69" s="104">
        <v>1877076</v>
      </c>
      <c r="F69" s="105">
        <f t="shared" si="5"/>
        <v>-5.1335480587531568E-2</v>
      </c>
      <c r="G69" s="104">
        <v>1568699</v>
      </c>
      <c r="H69" s="105">
        <f t="shared" si="6"/>
        <v>-8.2617142268996191E-2</v>
      </c>
      <c r="I69" s="104">
        <v>3445775</v>
      </c>
      <c r="J69" s="105">
        <f t="shared" si="7"/>
        <v>-6.5837034579028564E-2</v>
      </c>
    </row>
    <row r="70" spans="2:10" ht="15" hidden="1" customHeight="1" outlineLevel="1">
      <c r="B70" s="55" t="s">
        <v>87</v>
      </c>
      <c r="C70" s="113">
        <v>36895</v>
      </c>
      <c r="D70" s="105">
        <f t="shared" si="4"/>
        <v>-3.1576460706598808E-2</v>
      </c>
      <c r="E70" s="104">
        <v>1838273</v>
      </c>
      <c r="F70" s="105">
        <f t="shared" si="5"/>
        <v>-4.7924052403013229E-2</v>
      </c>
      <c r="G70" s="104">
        <v>1381300</v>
      </c>
      <c r="H70" s="105">
        <f t="shared" si="6"/>
        <v>-0.11251119560733835</v>
      </c>
      <c r="I70" s="104">
        <v>3219573</v>
      </c>
      <c r="J70" s="105">
        <f t="shared" si="7"/>
        <v>-7.6750556819058402E-2</v>
      </c>
    </row>
    <row r="71" spans="2:10" ht="15" hidden="1" customHeight="1" outlineLevel="1">
      <c r="B71" s="55" t="s">
        <v>88</v>
      </c>
      <c r="C71" s="113">
        <v>27092</v>
      </c>
      <c r="D71" s="105">
        <f t="shared" si="4"/>
        <v>-0.1774350255040078</v>
      </c>
      <c r="E71" s="104">
        <v>2280363</v>
      </c>
      <c r="F71" s="105">
        <f t="shared" si="5"/>
        <v>-3.4954478685411017E-2</v>
      </c>
      <c r="G71" s="104">
        <v>1950001</v>
      </c>
      <c r="H71" s="105">
        <f t="shared" si="6"/>
        <v>-0.10745544374088578</v>
      </c>
      <c r="I71" s="104">
        <v>4230364</v>
      </c>
      <c r="J71" s="105">
        <f t="shared" si="7"/>
        <v>-6.9784562610975764E-2</v>
      </c>
    </row>
    <row r="72" spans="2:10" ht="15" hidden="1" customHeight="1" outlineLevel="1">
      <c r="B72" s="55" t="s">
        <v>89</v>
      </c>
      <c r="C72" s="113">
        <v>41948</v>
      </c>
      <c r="D72" s="105">
        <f t="shared" si="4"/>
        <v>0.15267091668498578</v>
      </c>
      <c r="E72" s="104">
        <v>2018666</v>
      </c>
      <c r="F72" s="105">
        <f t="shared" si="5"/>
        <v>-6.3728045683160262E-2</v>
      </c>
      <c r="G72" s="104">
        <v>1664074</v>
      </c>
      <c r="H72" s="105">
        <f t="shared" si="6"/>
        <v>-0.11107205605125214</v>
      </c>
      <c r="I72" s="104">
        <v>3682740</v>
      </c>
      <c r="J72" s="105">
        <f t="shared" si="7"/>
        <v>-8.5730656550322304E-2</v>
      </c>
    </row>
    <row r="73" spans="2:10" ht="15" hidden="1" customHeight="1" outlineLevel="1">
      <c r="B73" s="55" t="s">
        <v>90</v>
      </c>
      <c r="C73" s="113">
        <v>42274</v>
      </c>
      <c r="D73" s="105">
        <f t="shared" si="4"/>
        <v>0.20168282213820743</v>
      </c>
      <c r="E73" s="104">
        <v>1659440</v>
      </c>
      <c r="F73" s="105">
        <f t="shared" si="5"/>
        <v>-7.3677018376969827E-2</v>
      </c>
      <c r="G73" s="104">
        <v>1271993</v>
      </c>
      <c r="H73" s="105">
        <f t="shared" si="6"/>
        <v>-8.7916185346202935E-2</v>
      </c>
      <c r="I73" s="104">
        <v>2931433</v>
      </c>
      <c r="J73" s="105">
        <f t="shared" si="7"/>
        <v>-7.9909843855735074E-2</v>
      </c>
    </row>
    <row r="74" spans="2:10" ht="15" hidden="1" customHeight="1" outlineLevel="1">
      <c r="B74" s="55" t="s">
        <v>91</v>
      </c>
      <c r="C74" s="113">
        <v>43900</v>
      </c>
      <c r="D74" s="105">
        <f t="shared" si="4"/>
        <v>0.27010762643212582</v>
      </c>
      <c r="E74" s="104">
        <v>1519768</v>
      </c>
      <c r="F74" s="105">
        <f t="shared" si="5"/>
        <v>-0.1096378836611186</v>
      </c>
      <c r="G74" s="104">
        <v>1189772</v>
      </c>
      <c r="H74" s="105">
        <f t="shared" si="6"/>
        <v>-7.2388604877987928E-2</v>
      </c>
      <c r="I74" s="104">
        <v>2709540</v>
      </c>
      <c r="J74" s="105">
        <f t="shared" si="7"/>
        <v>-9.3656559277397911E-2</v>
      </c>
    </row>
    <row r="75" spans="2:10" ht="15" hidden="1" customHeight="1" outlineLevel="1">
      <c r="B75" s="55" t="s">
        <v>92</v>
      </c>
      <c r="C75" s="113">
        <v>44433</v>
      </c>
      <c r="D75" s="105">
        <f t="shared" si="4"/>
        <v>0.19408239499072866</v>
      </c>
      <c r="E75" s="104">
        <v>1823925</v>
      </c>
      <c r="F75" s="105">
        <f t="shared" si="5"/>
        <v>-5.9357304205217121E-2</v>
      </c>
      <c r="G75" s="104">
        <v>1477352</v>
      </c>
      <c r="H75" s="105">
        <f t="shared" si="6"/>
        <v>-0.10179409903202918</v>
      </c>
      <c r="I75" s="104">
        <v>3301277</v>
      </c>
      <c r="J75" s="105">
        <f t="shared" si="7"/>
        <v>-7.8833618272889594E-2</v>
      </c>
    </row>
    <row r="76" spans="2:10" ht="15" hidden="1" customHeight="1" outlineLevel="1">
      <c r="B76" s="55" t="s">
        <v>93</v>
      </c>
      <c r="C76" s="113">
        <v>49531</v>
      </c>
      <c r="D76" s="105">
        <f t="shared" si="4"/>
        <v>0.12983872807317676</v>
      </c>
      <c r="E76" s="104">
        <v>2027566</v>
      </c>
      <c r="F76" s="105">
        <f t="shared" si="5"/>
        <v>2.4161026045161904E-3</v>
      </c>
      <c r="G76" s="104">
        <v>1836382</v>
      </c>
      <c r="H76" s="105">
        <f t="shared" si="6"/>
        <v>-5.8806492912417685E-3</v>
      </c>
      <c r="I76" s="104">
        <v>3863948</v>
      </c>
      <c r="J76" s="105">
        <f t="shared" si="7"/>
        <v>-1.5442163722078073E-3</v>
      </c>
    </row>
    <row r="77" spans="2:10" ht="15" hidden="1" customHeight="1" outlineLevel="1">
      <c r="B77" s="55" t="s">
        <v>94</v>
      </c>
      <c r="C77" s="113">
        <v>40231</v>
      </c>
      <c r="D77" s="105">
        <f t="shared" si="4"/>
        <v>-6.8575926654782071E-2</v>
      </c>
      <c r="E77" s="104">
        <v>1827432</v>
      </c>
      <c r="F77" s="105">
        <f t="shared" si="5"/>
        <v>7.1897560994429455E-3</v>
      </c>
      <c r="G77" s="104">
        <v>1711352</v>
      </c>
      <c r="H77" s="105">
        <f t="shared" si="6"/>
        <v>-2.7795577976231001E-2</v>
      </c>
      <c r="I77" s="104">
        <v>3538784</v>
      </c>
      <c r="J77" s="105">
        <f t="shared" si="7"/>
        <v>-1.0038137818151993E-2</v>
      </c>
    </row>
    <row r="78" spans="2:10" ht="15" hidden="1" customHeight="1" outlineLevel="1">
      <c r="B78" s="55" t="s">
        <v>95</v>
      </c>
      <c r="C78" s="113">
        <v>38851</v>
      </c>
      <c r="D78" s="105">
        <f t="shared" si="4"/>
        <v>0.14889401466761298</v>
      </c>
      <c r="E78" s="104">
        <v>1973306</v>
      </c>
      <c r="F78" s="105">
        <f t="shared" si="5"/>
        <v>1.4404573108824703E-2</v>
      </c>
      <c r="G78" s="104">
        <v>1770317</v>
      </c>
      <c r="H78" s="105">
        <f t="shared" si="6"/>
        <v>-2.575561961303563E-2</v>
      </c>
      <c r="I78" s="104">
        <v>3743623</v>
      </c>
      <c r="J78" s="105">
        <f t="shared" si="7"/>
        <v>-4.9914908105271882E-3</v>
      </c>
    </row>
    <row r="79" spans="2:10" collapsed="1">
      <c r="B79" s="115">
        <v>2007</v>
      </c>
      <c r="C79" s="113">
        <v>493737</v>
      </c>
      <c r="D79" s="114">
        <f t="shared" ref="D79" si="8">C79/C92-1</f>
        <v>5.6463157083892268E-2</v>
      </c>
      <c r="E79" s="113">
        <v>22652232</v>
      </c>
      <c r="F79" s="114">
        <f t="shared" ref="F79" si="9">E79/E92-1</f>
        <v>-3.1719413523430995E-2</v>
      </c>
      <c r="G79" s="113">
        <v>19286870</v>
      </c>
      <c r="H79" s="114">
        <f t="shared" ref="H79" si="10">G79/G92-1</f>
        <v>-5.8914487359399748E-2</v>
      </c>
      <c r="I79" s="113">
        <v>41939102</v>
      </c>
      <c r="J79" s="114">
        <f t="shared" ref="J79" si="11">I79/I92-1</f>
        <v>-4.4418472100876349E-2</v>
      </c>
    </row>
    <row r="80" spans="2:10" ht="15" hidden="1" customHeight="1" outlineLevel="1">
      <c r="B80" s="55" t="s">
        <v>84</v>
      </c>
      <c r="C80" s="113">
        <v>45766</v>
      </c>
      <c r="D80" s="116"/>
      <c r="E80" s="104">
        <v>1865255</v>
      </c>
      <c r="F80" s="116"/>
      <c r="G80" s="104">
        <v>1719381</v>
      </c>
      <c r="H80" s="116"/>
      <c r="I80" s="104">
        <v>3584636</v>
      </c>
      <c r="J80" s="116"/>
    </row>
    <row r="81" spans="2:10" ht="15" hidden="1" customHeight="1" outlineLevel="1">
      <c r="B81" s="55" t="s">
        <v>85</v>
      </c>
      <c r="C81" s="113">
        <v>45792</v>
      </c>
      <c r="D81" s="116"/>
      <c r="E81" s="104">
        <v>1880839</v>
      </c>
      <c r="F81" s="116"/>
      <c r="G81" s="104">
        <v>1705102</v>
      </c>
      <c r="H81" s="116"/>
      <c r="I81" s="104">
        <v>3585941</v>
      </c>
      <c r="J81" s="116"/>
    </row>
    <row r="82" spans="2:10" ht="15" hidden="1" customHeight="1" outlineLevel="1">
      <c r="B82" s="55" t="s">
        <v>86</v>
      </c>
      <c r="C82" s="113">
        <v>40563</v>
      </c>
      <c r="D82" s="116"/>
      <c r="E82" s="104">
        <v>1978651</v>
      </c>
      <c r="F82" s="116"/>
      <c r="G82" s="104">
        <v>1709972</v>
      </c>
      <c r="H82" s="116"/>
      <c r="I82" s="104">
        <v>3688623</v>
      </c>
      <c r="J82" s="116"/>
    </row>
    <row r="83" spans="2:10" ht="15" hidden="1" customHeight="1" outlineLevel="1">
      <c r="B83" s="55" t="s">
        <v>87</v>
      </c>
      <c r="C83" s="113">
        <v>38098</v>
      </c>
      <c r="D83" s="116"/>
      <c r="E83" s="104">
        <v>1930805</v>
      </c>
      <c r="F83" s="116"/>
      <c r="G83" s="104">
        <v>1556414</v>
      </c>
      <c r="H83" s="116"/>
      <c r="I83" s="104">
        <v>3487219</v>
      </c>
      <c r="J83" s="116"/>
    </row>
    <row r="84" spans="2:10" ht="15" hidden="1" customHeight="1" outlineLevel="1">
      <c r="B84" s="55" t="s">
        <v>88</v>
      </c>
      <c r="C84" s="113">
        <v>32936</v>
      </c>
      <c r="D84" s="116"/>
      <c r="E84" s="104">
        <v>2362959</v>
      </c>
      <c r="F84" s="116"/>
      <c r="G84" s="104">
        <v>2184766</v>
      </c>
      <c r="H84" s="116"/>
      <c r="I84" s="104">
        <v>4547725</v>
      </c>
      <c r="J84" s="116"/>
    </row>
    <row r="85" spans="2:10" ht="15" hidden="1" customHeight="1" outlineLevel="1">
      <c r="B85" s="55" t="s">
        <v>89</v>
      </c>
      <c r="C85" s="113">
        <v>36392</v>
      </c>
      <c r="D85" s="116"/>
      <c r="E85" s="104">
        <v>2156068</v>
      </c>
      <c r="F85" s="116"/>
      <c r="G85" s="104">
        <v>1872001</v>
      </c>
      <c r="H85" s="116"/>
      <c r="I85" s="104">
        <v>4028069</v>
      </c>
      <c r="J85" s="116"/>
    </row>
    <row r="86" spans="2:10" ht="15" hidden="1" customHeight="1" outlineLevel="1">
      <c r="B86" s="55" t="s">
        <v>90</v>
      </c>
      <c r="C86" s="113">
        <v>35179</v>
      </c>
      <c r="D86" s="116"/>
      <c r="E86" s="104">
        <v>1791427</v>
      </c>
      <c r="F86" s="116"/>
      <c r="G86" s="104">
        <v>1394601</v>
      </c>
      <c r="H86" s="116"/>
      <c r="I86" s="104">
        <v>3186028</v>
      </c>
      <c r="J86" s="116"/>
    </row>
    <row r="87" spans="2:10" ht="15" hidden="1" customHeight="1" outlineLevel="1">
      <c r="B87" s="55" t="s">
        <v>91</v>
      </c>
      <c r="C87" s="113">
        <v>34564</v>
      </c>
      <c r="D87" s="116"/>
      <c r="E87" s="104">
        <v>1706910</v>
      </c>
      <c r="F87" s="116"/>
      <c r="G87" s="104">
        <v>1282619</v>
      </c>
      <c r="H87" s="116"/>
      <c r="I87" s="104">
        <v>2989529</v>
      </c>
      <c r="J87" s="116"/>
    </row>
    <row r="88" spans="2:10" ht="15" hidden="1" customHeight="1" outlineLevel="1">
      <c r="B88" s="55" t="s">
        <v>92</v>
      </c>
      <c r="C88" s="113">
        <v>37211</v>
      </c>
      <c r="D88" s="116"/>
      <c r="E88" s="104">
        <v>1939020</v>
      </c>
      <c r="F88" s="116"/>
      <c r="G88" s="104">
        <v>1644781</v>
      </c>
      <c r="H88" s="116"/>
      <c r="I88" s="104">
        <v>3583801</v>
      </c>
      <c r="J88" s="116"/>
    </row>
    <row r="89" spans="2:10" ht="15" hidden="1" customHeight="1" outlineLevel="1">
      <c r="B89" s="55" t="s">
        <v>93</v>
      </c>
      <c r="C89" s="113">
        <v>43839</v>
      </c>
      <c r="D89" s="116"/>
      <c r="E89" s="104">
        <v>2022679</v>
      </c>
      <c r="F89" s="116"/>
      <c r="G89" s="104">
        <v>1847245</v>
      </c>
      <c r="H89" s="116"/>
      <c r="I89" s="104">
        <v>3869924</v>
      </c>
      <c r="J89" s="116"/>
    </row>
    <row r="90" spans="2:10" ht="15" hidden="1" customHeight="1" outlineLevel="1">
      <c r="B90" s="55" t="s">
        <v>94</v>
      </c>
      <c r="C90" s="113">
        <v>43193</v>
      </c>
      <c r="D90" s="116"/>
      <c r="E90" s="104">
        <v>1814387</v>
      </c>
      <c r="F90" s="116"/>
      <c r="G90" s="104">
        <v>1760280</v>
      </c>
      <c r="H90" s="116"/>
      <c r="I90" s="104">
        <v>3574667</v>
      </c>
      <c r="J90" s="116"/>
    </row>
    <row r="91" spans="2:10" ht="15" hidden="1" customHeight="1" outlineLevel="1">
      <c r="B91" s="55" t="s">
        <v>95</v>
      </c>
      <c r="C91" s="113">
        <v>33816</v>
      </c>
      <c r="D91" s="116"/>
      <c r="E91" s="104">
        <v>1945285</v>
      </c>
      <c r="F91" s="116"/>
      <c r="G91" s="104">
        <v>1817118</v>
      </c>
      <c r="H91" s="116"/>
      <c r="I91" s="104">
        <v>3762403</v>
      </c>
      <c r="J91" s="116"/>
    </row>
    <row r="92" spans="2:10" collapsed="1">
      <c r="B92" s="115">
        <v>2006</v>
      </c>
      <c r="C92" s="113">
        <v>467349</v>
      </c>
      <c r="D92" s="113"/>
      <c r="E92" s="113">
        <v>23394285</v>
      </c>
      <c r="F92" s="113"/>
      <c r="G92" s="113">
        <v>20494280</v>
      </c>
      <c r="H92" s="113"/>
      <c r="I92" s="113">
        <v>43888565</v>
      </c>
      <c r="J92" s="113"/>
    </row>
    <row r="93" spans="2:10" ht="15" customHeight="1">
      <c r="B93" s="354" t="s">
        <v>127</v>
      </c>
      <c r="C93" s="354"/>
      <c r="D93" s="354"/>
      <c r="E93" s="354"/>
      <c r="F93" s="354"/>
      <c r="G93" s="354"/>
      <c r="H93" s="354"/>
      <c r="I93" s="354"/>
      <c r="J93" s="354"/>
    </row>
  </sheetData>
  <mergeCells count="5">
    <mergeCell ref="B5:J5"/>
    <mergeCell ref="B6:B7"/>
    <mergeCell ref="C6:D6"/>
    <mergeCell ref="E6:J6"/>
    <mergeCell ref="B93:J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260</v>
      </c>
      <c r="C5" s="350"/>
      <c r="D5" s="350"/>
      <c r="E5" s="350"/>
      <c r="F5" s="350"/>
    </row>
    <row r="6" spans="2:6" ht="15" customHeight="1">
      <c r="B6" s="228"/>
      <c r="C6" s="356" t="s">
        <v>69</v>
      </c>
      <c r="D6" s="375" t="s">
        <v>134</v>
      </c>
      <c r="E6" s="375"/>
      <c r="F6" s="375"/>
    </row>
    <row r="7" spans="2:6">
      <c r="B7" s="228"/>
      <c r="C7" s="356"/>
      <c r="D7" s="119" t="s">
        <v>136</v>
      </c>
      <c r="E7" s="119" t="s">
        <v>101</v>
      </c>
      <c r="F7" s="119" t="s">
        <v>117</v>
      </c>
    </row>
    <row r="8" spans="2:6">
      <c r="B8" s="55" t="s">
        <v>90</v>
      </c>
      <c r="C8" s="57">
        <f>IFERROR('Tablas PERNOCTA zona'!C8/'Tablas PERNOCTA zona'!C21-1,"-")</f>
        <v>0.11948514851485159</v>
      </c>
      <c r="D8" s="59">
        <f>IFERROR('Tablas PERNOCTA zona'!E8/'Tablas PERNOCTA zona'!E21-1,"-")</f>
        <v>2.3752619921471041E-2</v>
      </c>
      <c r="E8" s="59">
        <f>IFERROR('Tablas PERNOCTA zona'!G8/'Tablas PERNOCTA zona'!G21-1,"-")</f>
        <v>-0.11448102445521968</v>
      </c>
      <c r="F8" s="59">
        <f>IFERROR('Tablas PERNOCTA zona'!I8/'Tablas PERNOCTA zona'!I21-1,"-")</f>
        <v>-3.07347456913446E-2</v>
      </c>
    </row>
    <row r="9" spans="2:6">
      <c r="B9" s="55" t="s">
        <v>91</v>
      </c>
      <c r="C9" s="57">
        <f>IFERROR('Tablas PERNOCTA zona'!C9/'Tablas PERNOCTA zona'!C22-1,"-")</f>
        <v>0.1954873104069681</v>
      </c>
      <c r="D9" s="59">
        <f>IFERROR('Tablas PERNOCTA zona'!E9/'Tablas PERNOCTA zona'!E22-1,"-")</f>
        <v>2.5110045058638564E-2</v>
      </c>
      <c r="E9" s="59">
        <f>IFERROR('Tablas PERNOCTA zona'!G9/'Tablas PERNOCTA zona'!G22-1,"-")</f>
        <v>-0.10051753869895363</v>
      </c>
      <c r="F9" s="59">
        <f>IFERROR('Tablas PERNOCTA zona'!I9/'Tablas PERNOCTA zona'!I22-1,"-")</f>
        <v>-2.2221052278186271E-2</v>
      </c>
    </row>
    <row r="10" spans="2:6">
      <c r="B10" s="55" t="s">
        <v>92</v>
      </c>
      <c r="C10" s="57">
        <f>IFERROR('Tablas PERNOCTA zona'!C10/'Tablas PERNOCTA zona'!C23-1,"-")</f>
        <v>0.10690764855560553</v>
      </c>
      <c r="D10" s="59">
        <f>IFERROR('Tablas PERNOCTA zona'!E10/'Tablas PERNOCTA zona'!E23-1,"-")</f>
        <v>-6.7768501090030409E-2</v>
      </c>
      <c r="E10" s="59">
        <f>IFERROR('Tablas PERNOCTA zona'!G10/'Tablas PERNOCTA zona'!G23-1,"-")</f>
        <v>-0.19907412369358768</v>
      </c>
      <c r="F10" s="59">
        <f>IFERROR('Tablas PERNOCTA zona'!I10/'Tablas PERNOCTA zona'!I23-1,"-")</f>
        <v>-0.12201624946827461</v>
      </c>
    </row>
    <row r="11" spans="2:6">
      <c r="B11" s="55" t="s">
        <v>93</v>
      </c>
      <c r="C11" s="57">
        <f>IFERROR('Tablas PERNOCTA zona'!C11/'Tablas PERNOCTA zona'!C24-1,"-")</f>
        <v>-0.1389026486785746</v>
      </c>
      <c r="D11" s="59">
        <f>IFERROR('Tablas PERNOCTA zona'!E11/'Tablas PERNOCTA zona'!E24-1,"-")</f>
        <v>-4.7916646660584816E-2</v>
      </c>
      <c r="E11" s="59">
        <f>IFERROR('Tablas PERNOCTA zona'!G11/'Tablas PERNOCTA zona'!G24-1,"-")</f>
        <v>-0.12741772079536828</v>
      </c>
      <c r="F11" s="59">
        <f>IFERROR('Tablas PERNOCTA zona'!I11/'Tablas PERNOCTA zona'!I24-1,"-")</f>
        <v>-8.2141826847485611E-2</v>
      </c>
    </row>
    <row r="12" spans="2:6">
      <c r="B12" s="55" t="s">
        <v>94</v>
      </c>
      <c r="C12" s="57">
        <f>IFERROR('Tablas PERNOCTA zona'!C12/'Tablas PERNOCTA zona'!C25-1,"-")</f>
        <v>0.31628507542594408</v>
      </c>
      <c r="D12" s="59">
        <f>IFERROR('Tablas PERNOCTA zona'!E12/'Tablas PERNOCTA zona'!E25-1,"-")</f>
        <v>3.1568067256755983E-2</v>
      </c>
      <c r="E12" s="59">
        <f>IFERROR('Tablas PERNOCTA zona'!G12/'Tablas PERNOCTA zona'!G25-1,"-")</f>
        <v>-8.5574031658711802E-2</v>
      </c>
      <c r="F12" s="59">
        <f>IFERROR('Tablas PERNOCTA zona'!I12/'Tablas PERNOCTA zona'!I25-1,"-")</f>
        <v>-1.9238972020767076E-2</v>
      </c>
    </row>
    <row r="13" spans="2:6">
      <c r="B13" s="55" t="s">
        <v>95</v>
      </c>
      <c r="C13" s="57">
        <f>IFERROR('Tablas PERNOCTA zona'!C13/'Tablas PERNOCTA zona'!C26-1,"-")</f>
        <v>0.14173474708847555</v>
      </c>
      <c r="D13" s="59">
        <f>IFERROR('Tablas PERNOCTA zona'!E13/'Tablas PERNOCTA zona'!E26-1,"-")</f>
        <v>0.10823092106505028</v>
      </c>
      <c r="E13" s="59">
        <f>IFERROR('Tablas PERNOCTA zona'!G13/'Tablas PERNOCTA zona'!G26-1,"-")</f>
        <v>-1.4997949579577896E-2</v>
      </c>
      <c r="F13" s="59">
        <f>IFERROR('Tablas PERNOCTA zona'!I13/'Tablas PERNOCTA zona'!I26-1,"-")</f>
        <v>5.5713345581820617E-2</v>
      </c>
    </row>
    <row r="14" spans="2:6" ht="30" customHeight="1">
      <c r="B14" s="61" t="str">
        <f>actualizaciones!$A$2</f>
        <v xml:space="preserve">I semestre 2012 </v>
      </c>
      <c r="C14" s="156">
        <v>0.11781120457546113</v>
      </c>
      <c r="D14" s="156">
        <v>1.0851373495526451E-2</v>
      </c>
      <c r="E14" s="156">
        <v>-0.10649800322489078</v>
      </c>
      <c r="F14" s="156">
        <v>-3.7819790386972585E-2</v>
      </c>
    </row>
    <row r="15" spans="2:6">
      <c r="B15" s="55" t="s">
        <v>84</v>
      </c>
      <c r="C15" s="57">
        <f>IFERROR('Tablas PERNOCTA zona'!C15/'Tablas PERNOCTA zona'!C28-1,"-")</f>
        <v>6.229875402491869E-3</v>
      </c>
      <c r="D15" s="59">
        <f>IFERROR('Tablas PERNOCTA zona'!E15/'Tablas PERNOCTA zona'!E28-1,"-")</f>
        <v>0.10997698671183698</v>
      </c>
      <c r="E15" s="59">
        <f>IFERROR('Tablas PERNOCTA zona'!G15/'Tablas PERNOCTA zona'!G28-1,"-")</f>
        <v>3.9335208691879231E-2</v>
      </c>
      <c r="F15" s="59">
        <f>IFERROR('Tablas PERNOCTA zona'!I15/'Tablas PERNOCTA zona'!I28-1,"-")</f>
        <v>7.8053742633071854E-2</v>
      </c>
    </row>
    <row r="16" spans="2:6">
      <c r="B16" s="55" t="s">
        <v>85</v>
      </c>
      <c r="C16" s="57">
        <f>IFERROR('Tablas PERNOCTA zona'!C16/'Tablas PERNOCTA zona'!C29-1,"-")</f>
        <v>-9.4348926657681353E-3</v>
      </c>
      <c r="D16" s="59">
        <f>IFERROR('Tablas PERNOCTA zona'!E16/'Tablas PERNOCTA zona'!E29-1,"-")</f>
        <v>0.14376437530450148</v>
      </c>
      <c r="E16" s="59">
        <f>IFERROR('Tablas PERNOCTA zona'!G16/'Tablas PERNOCTA zona'!G29-1,"-")</f>
        <v>-1.0994302939622669E-2</v>
      </c>
      <c r="F16" s="59">
        <f>IFERROR('Tablas PERNOCTA zona'!I16/'Tablas PERNOCTA zona'!I29-1,"-")</f>
        <v>7.3821046229201492E-2</v>
      </c>
    </row>
    <row r="17" spans="2:6">
      <c r="B17" s="55" t="s">
        <v>86</v>
      </c>
      <c r="C17" s="57">
        <f>IFERROR('Tablas PERNOCTA zona'!C17/'Tablas PERNOCTA zona'!C30-1,"-")</f>
        <v>-1.5786841917279859E-2</v>
      </c>
      <c r="D17" s="59">
        <f>IFERROR('Tablas PERNOCTA zona'!E17/'Tablas PERNOCTA zona'!E30-1,"-")</f>
        <v>0.10282936796329811</v>
      </c>
      <c r="E17" s="59">
        <f>IFERROR('Tablas PERNOCTA zona'!G17/'Tablas PERNOCTA zona'!G30-1,"-")</f>
        <v>8.0061389719086051E-2</v>
      </c>
      <c r="F17" s="59">
        <f>IFERROR('Tablas PERNOCTA zona'!I17/'Tablas PERNOCTA zona'!I30-1,"-")</f>
        <v>9.3253241664349895E-2</v>
      </c>
    </row>
    <row r="18" spans="2:6">
      <c r="B18" s="55" t="s">
        <v>87</v>
      </c>
      <c r="C18" s="57">
        <f>IFERROR('Tablas PERNOCTA zona'!C18/'Tablas PERNOCTA zona'!C31-1,"-")</f>
        <v>0.18483265450681774</v>
      </c>
      <c r="D18" s="59">
        <f>IFERROR('Tablas PERNOCTA zona'!E18/'Tablas PERNOCTA zona'!E31-1,"-")</f>
        <v>0.20637188401404183</v>
      </c>
      <c r="E18" s="59">
        <f>IFERROR('Tablas PERNOCTA zona'!G18/'Tablas PERNOCTA zona'!G31-1,"-")</f>
        <v>7.3564592780194227E-2</v>
      </c>
      <c r="F18" s="59">
        <f>IFERROR('Tablas PERNOCTA zona'!I18/'Tablas PERNOCTA zona'!I31-1,"-")</f>
        <v>0.15137034038610553</v>
      </c>
    </row>
    <row r="19" spans="2:6">
      <c r="B19" s="55" t="s">
        <v>88</v>
      </c>
      <c r="C19" s="57">
        <f>IFERROR('Tablas PERNOCTA zona'!C19/'Tablas PERNOCTA zona'!C32-1,"-")</f>
        <v>-0.16800035368495514</v>
      </c>
      <c r="D19" s="59">
        <f>IFERROR('Tablas PERNOCTA zona'!E19/'Tablas PERNOCTA zona'!E32-1,"-")</f>
        <v>0.11487135958750283</v>
      </c>
      <c r="E19" s="59">
        <f>IFERROR('Tablas PERNOCTA zona'!G19/'Tablas PERNOCTA zona'!G32-1,"-")</f>
        <v>1.4604026947298232E-2</v>
      </c>
      <c r="F19" s="59">
        <f>IFERROR('Tablas PERNOCTA zona'!I19/'Tablas PERNOCTA zona'!I32-1,"-")</f>
        <v>7.0787629618920489E-2</v>
      </c>
    </row>
    <row r="20" spans="2:6">
      <c r="B20" s="55" t="s">
        <v>89</v>
      </c>
      <c r="C20" s="57">
        <f>IFERROR('Tablas PERNOCTA zona'!C20/'Tablas PERNOCTA zona'!C33-1,"-")</f>
        <v>4.7048050928752083E-2</v>
      </c>
      <c r="D20" s="59">
        <f>IFERROR('Tablas PERNOCTA zona'!E20/'Tablas PERNOCTA zona'!E33-1,"-")</f>
        <v>0.11904625662906598</v>
      </c>
      <c r="E20" s="59">
        <f>IFERROR('Tablas PERNOCTA zona'!G20/'Tablas PERNOCTA zona'!G33-1,"-")</f>
        <v>5.7632240878684238E-2</v>
      </c>
      <c r="F20" s="59">
        <f>IFERROR('Tablas PERNOCTA zona'!I20/'Tablas PERNOCTA zona'!I33-1,"-")</f>
        <v>9.2600105979740999E-2</v>
      </c>
    </row>
    <row r="21" spans="2:6">
      <c r="B21" s="55" t="s">
        <v>90</v>
      </c>
      <c r="C21" s="57">
        <f>IFERROR('Tablas PERNOCTA zona'!C21/'Tablas PERNOCTA zona'!C34-1,"-")</f>
        <v>-3.3566808282619487E-2</v>
      </c>
      <c r="D21" s="59">
        <f>IFERROR('Tablas PERNOCTA zona'!E21/'Tablas PERNOCTA zona'!E34-1,"-")</f>
        <v>0.11762336637765136</v>
      </c>
      <c r="E21" s="59">
        <f>IFERROR('Tablas PERNOCTA zona'!G21/'Tablas PERNOCTA zona'!G34-1,"-")</f>
        <v>3.6710083765529422E-2</v>
      </c>
      <c r="F21" s="59">
        <f>IFERROR('Tablas PERNOCTA zona'!I21/'Tablas PERNOCTA zona'!I34-1,"-")</f>
        <v>8.4266846831139386E-2</v>
      </c>
    </row>
    <row r="22" spans="2:6">
      <c r="B22" s="55" t="s">
        <v>91</v>
      </c>
      <c r="C22" s="57">
        <f>IFERROR('Tablas PERNOCTA zona'!C22/'Tablas PERNOCTA zona'!C35-1,"-")</f>
        <v>5.2140938536893611E-2</v>
      </c>
      <c r="D22" s="59">
        <f>IFERROR('Tablas PERNOCTA zona'!E22/'Tablas PERNOCTA zona'!E35-1,"-")</f>
        <v>9.5121773003671528E-2</v>
      </c>
      <c r="E22" s="59">
        <f>IFERROR('Tablas PERNOCTA zona'!G22/'Tablas PERNOCTA zona'!G35-1,"-")</f>
        <v>2.1417984777385657E-2</v>
      </c>
      <c r="F22" s="59">
        <f>IFERROR('Tablas PERNOCTA zona'!I22/'Tablas PERNOCTA zona'!I35-1,"-")</f>
        <v>6.6137585505909424E-2</v>
      </c>
    </row>
    <row r="23" spans="2:6">
      <c r="B23" s="55" t="s">
        <v>92</v>
      </c>
      <c r="C23" s="57">
        <f>IFERROR('Tablas PERNOCTA zona'!C23/'Tablas PERNOCTA zona'!C36-1,"-")</f>
        <v>-2.9981851179673336E-2</v>
      </c>
      <c r="D23" s="59">
        <f>IFERROR('Tablas PERNOCTA zona'!E23/'Tablas PERNOCTA zona'!E36-1,"-")</f>
        <v>0.26079754235493025</v>
      </c>
      <c r="E23" s="59">
        <f>IFERROR('Tablas PERNOCTA zona'!G23/'Tablas PERNOCTA zona'!G36-1,"-")</f>
        <v>0.24088887549075588</v>
      </c>
      <c r="F23" s="59">
        <f>IFERROR('Tablas PERNOCTA zona'!I23/'Tablas PERNOCTA zona'!I36-1,"-")</f>
        <v>0.25249552067072734</v>
      </c>
    </row>
    <row r="24" spans="2:6">
      <c r="B24" s="55" t="s">
        <v>93</v>
      </c>
      <c r="C24" s="57">
        <f>IFERROR('Tablas PERNOCTA zona'!C24/'Tablas PERNOCTA zona'!C37-1,"-")</f>
        <v>0.20565606885649035</v>
      </c>
      <c r="D24" s="59">
        <f>IFERROR('Tablas PERNOCTA zona'!E24/'Tablas PERNOCTA zona'!E37-1,"-")</f>
        <v>0.19343134288674357</v>
      </c>
      <c r="E24" s="59">
        <f>IFERROR('Tablas PERNOCTA zona'!G24/'Tablas PERNOCTA zona'!G37-1,"-")</f>
        <v>9.8593721324733652E-2</v>
      </c>
      <c r="F24" s="59">
        <f>IFERROR('Tablas PERNOCTA zona'!I24/'Tablas PERNOCTA zona'!I37-1,"-")</f>
        <v>0.1506685054381256</v>
      </c>
    </row>
    <row r="25" spans="2:6">
      <c r="B25" s="55" t="s">
        <v>94</v>
      </c>
      <c r="C25" s="57">
        <f>IFERROR('Tablas PERNOCTA zona'!C25/'Tablas PERNOCTA zona'!C38-1,"-")</f>
        <v>-8.3104732753891075E-2</v>
      </c>
      <c r="D25" s="59">
        <f>IFERROR('Tablas PERNOCTA zona'!E25/'Tablas PERNOCTA zona'!E38-1,"-")</f>
        <v>0.20700116296804705</v>
      </c>
      <c r="E25" s="59">
        <f>IFERROR('Tablas PERNOCTA zona'!G25/'Tablas PERNOCTA zona'!G38-1,"-")</f>
        <v>0.13163076581990452</v>
      </c>
      <c r="F25" s="59">
        <f>IFERROR('Tablas PERNOCTA zona'!I25/'Tablas PERNOCTA zona'!I38-1,"-")</f>
        <v>0.17311309370786399</v>
      </c>
    </row>
    <row r="26" spans="2:6">
      <c r="B26" s="55" t="s">
        <v>95</v>
      </c>
      <c r="C26" s="57">
        <f>IFERROR('Tablas PERNOCTA zona'!C26/'Tablas PERNOCTA zona'!C39-1,"-")</f>
        <v>4.1892127770990495E-3</v>
      </c>
      <c r="D26" s="59">
        <f>IFERROR('Tablas PERNOCTA zona'!E26/'Tablas PERNOCTA zona'!E39-1,"-")</f>
        <v>9.602237970572669E-2</v>
      </c>
      <c r="E26" s="59">
        <f>IFERROR('Tablas PERNOCTA zona'!G26/'Tablas PERNOCTA zona'!G39-1,"-")</f>
        <v>1.1511703124793771E-2</v>
      </c>
      <c r="F26" s="59">
        <f>IFERROR('Tablas PERNOCTA zona'!I26/'Tablas PERNOCTA zona'!I39-1,"-")</f>
        <v>5.8338344739510717E-2</v>
      </c>
    </row>
    <row r="27" spans="2:6">
      <c r="B27" s="229">
        <v>2011</v>
      </c>
      <c r="C27" s="68">
        <f>IFERROR('Tablas PERNOCTA zona'!C27/'Tablas PERNOCTA zona'!C40-1,"-")</f>
        <v>1.1096653818771118E-2</v>
      </c>
      <c r="D27" s="68">
        <f>IFERROR('Tablas PERNOCTA zona'!E27/'Tablas PERNOCTA zona'!E40-1,"-")</f>
        <v>0.14605770754201064</v>
      </c>
      <c r="E27" s="68">
        <f>IFERROR('Tablas PERNOCTA zona'!G27/'Tablas PERNOCTA zona'!G40-1,"-")</f>
        <v>6.3782149714723069E-2</v>
      </c>
      <c r="F27" s="68">
        <f>IFERROR('Tablas PERNOCTA zona'!I27/'Tablas PERNOCTA zona'!I40-1,"-")</f>
        <v>0.11043781800147245</v>
      </c>
    </row>
    <row r="28" spans="2:6" hidden="1" outlineLevel="1">
      <c r="B28" s="55" t="s">
        <v>84</v>
      </c>
      <c r="C28" s="57">
        <f>IFERROR('Tablas PERNOCTA zona'!C28/'Tablas PERNOCTA zona'!C41-1,"-")</f>
        <v>-0.20800532209779354</v>
      </c>
      <c r="D28" s="59">
        <f>IFERROR('Tablas PERNOCTA zona'!E28/'Tablas PERNOCTA zona'!E41-1,"-")</f>
        <v>9.6223538223978444E-3</v>
      </c>
      <c r="E28" s="59">
        <f>IFERROR('Tablas PERNOCTA zona'!G28/'Tablas PERNOCTA zona'!G41-1,"-")</f>
        <v>2.6599316768372017E-3</v>
      </c>
      <c r="F28" s="59">
        <f>IFERROR('Tablas PERNOCTA zona'!I28/'Tablas PERNOCTA zona'!I41-1,"-")</f>
        <v>6.4640757384912817E-3</v>
      </c>
    </row>
    <row r="29" spans="2:6" hidden="1" outlineLevel="1">
      <c r="B29" s="55" t="s">
        <v>85</v>
      </c>
      <c r="C29" s="57">
        <f>IFERROR('Tablas PERNOCTA zona'!C29/'Tablas PERNOCTA zona'!C42-1,"-")</f>
        <v>9.8000288766965094E-2</v>
      </c>
      <c r="D29" s="59">
        <f>IFERROR('Tablas PERNOCTA zona'!E29/'Tablas PERNOCTA zona'!E42-1,"-")</f>
        <v>5.7560154957204679E-2</v>
      </c>
      <c r="E29" s="59">
        <f>IFERROR('Tablas PERNOCTA zona'!G29/'Tablas PERNOCTA zona'!G42-1,"-")</f>
        <v>9.56647994905786E-2</v>
      </c>
      <c r="F29" s="59">
        <f>IFERROR('Tablas PERNOCTA zona'!I29/'Tablas PERNOCTA zona'!I42-1,"-")</f>
        <v>7.4448105062862036E-2</v>
      </c>
    </row>
    <row r="30" spans="2:6" hidden="1" outlineLevel="1">
      <c r="B30" s="55" t="s">
        <v>86</v>
      </c>
      <c r="C30" s="57">
        <f>IFERROR('Tablas PERNOCTA zona'!C30/'Tablas PERNOCTA zona'!C43-1,"-")</f>
        <v>-3.3551950293406962E-2</v>
      </c>
      <c r="D30" s="59">
        <f>IFERROR('Tablas PERNOCTA zona'!E30/'Tablas PERNOCTA zona'!E43-1,"-")</f>
        <v>9.156710442665017E-2</v>
      </c>
      <c r="E30" s="59">
        <f>IFERROR('Tablas PERNOCTA zona'!G30/'Tablas PERNOCTA zona'!G43-1,"-")</f>
        <v>2.7874909388182711E-2</v>
      </c>
      <c r="F30" s="59">
        <f>IFERROR('Tablas PERNOCTA zona'!I30/'Tablas PERNOCTA zona'!I43-1,"-")</f>
        <v>6.3841048647435006E-2</v>
      </c>
    </row>
    <row r="31" spans="2:6" hidden="1" outlineLevel="1">
      <c r="B31" s="55" t="s">
        <v>87</v>
      </c>
      <c r="C31" s="57">
        <f>IFERROR('Tablas PERNOCTA zona'!C31/'Tablas PERNOCTA zona'!C44-1,"-")</f>
        <v>-0.12656123119755613</v>
      </c>
      <c r="D31" s="59">
        <f>IFERROR('Tablas PERNOCTA zona'!E31/'Tablas PERNOCTA zona'!E44-1,"-")</f>
        <v>3.7925583750892056E-2</v>
      </c>
      <c r="E31" s="59">
        <f>IFERROR('Tablas PERNOCTA zona'!G31/'Tablas PERNOCTA zona'!G44-1,"-")</f>
        <v>-5.3321058480657602E-3</v>
      </c>
      <c r="F31" s="59">
        <f>IFERROR('Tablas PERNOCTA zona'!I31/'Tablas PERNOCTA zona'!I44-1,"-")</f>
        <v>1.9562233433795928E-2</v>
      </c>
    </row>
    <row r="32" spans="2:6" hidden="1" outlineLevel="1">
      <c r="B32" s="55" t="s">
        <v>88</v>
      </c>
      <c r="C32" s="57">
        <f>IFERROR('Tablas PERNOCTA zona'!C32/'Tablas PERNOCTA zona'!C45-1,"-")</f>
        <v>5.7753460531238199E-2</v>
      </c>
      <c r="D32" s="59">
        <f>IFERROR('Tablas PERNOCTA zona'!E32/'Tablas PERNOCTA zona'!E45-1,"-")</f>
        <v>3.3750677670482343E-2</v>
      </c>
      <c r="E32" s="59">
        <f>IFERROR('Tablas PERNOCTA zona'!G32/'Tablas PERNOCTA zona'!G45-1,"-")</f>
        <v>-1.9842239503718218E-2</v>
      </c>
      <c r="F32" s="59">
        <f>IFERROR('Tablas PERNOCTA zona'!I32/'Tablas PERNOCTA zona'!I45-1,"-")</f>
        <v>9.482941182402671E-3</v>
      </c>
    </row>
    <row r="33" spans="2:6" hidden="1" outlineLevel="1">
      <c r="B33" s="55" t="s">
        <v>89</v>
      </c>
      <c r="C33" s="57">
        <f>IFERROR('Tablas PERNOCTA zona'!C33/'Tablas PERNOCTA zona'!C46-1,"-")</f>
        <v>-0.15869405722670582</v>
      </c>
      <c r="D33" s="59">
        <f>IFERROR('Tablas PERNOCTA zona'!E33/'Tablas PERNOCTA zona'!E46-1,"-")</f>
        <v>3.2678718360957593E-2</v>
      </c>
      <c r="E33" s="59">
        <f>IFERROR('Tablas PERNOCTA zona'!G33/'Tablas PERNOCTA zona'!G46-1,"-")</f>
        <v>1.1332522440906434E-2</v>
      </c>
      <c r="F33" s="59">
        <f>IFERROR('Tablas PERNOCTA zona'!I33/'Tablas PERNOCTA zona'!I46-1,"-")</f>
        <v>2.3377128292525029E-2</v>
      </c>
    </row>
    <row r="34" spans="2:6" hidden="1" outlineLevel="1">
      <c r="B34" s="55" t="s">
        <v>90</v>
      </c>
      <c r="C34" s="57">
        <f>IFERROR('Tablas PERNOCTA zona'!C34/'Tablas PERNOCTA zona'!C47-1,"-")</f>
        <v>-7.0279695395345509E-2</v>
      </c>
      <c r="D34" s="59">
        <f>IFERROR('Tablas PERNOCTA zona'!E34/'Tablas PERNOCTA zona'!E47-1,"-")</f>
        <v>5.1398941719275948E-2</v>
      </c>
      <c r="E34" s="59">
        <f>IFERROR('Tablas PERNOCTA zona'!G34/'Tablas PERNOCTA zona'!G47-1,"-")</f>
        <v>1.498549373121949E-2</v>
      </c>
      <c r="F34" s="59">
        <f>IFERROR('Tablas PERNOCTA zona'!I34/'Tablas PERNOCTA zona'!I47-1,"-")</f>
        <v>3.607557089287261E-2</v>
      </c>
    </row>
    <row r="35" spans="2:6" hidden="1" outlineLevel="1">
      <c r="B35" s="55" t="s">
        <v>91</v>
      </c>
      <c r="C35" s="57">
        <f>IFERROR('Tablas PERNOCTA zona'!C35/'Tablas PERNOCTA zona'!C48-1,"-")</f>
        <v>-0.16008095285491519</v>
      </c>
      <c r="D35" s="59">
        <f>IFERROR('Tablas PERNOCTA zona'!E35/'Tablas PERNOCTA zona'!E48-1,"-")</f>
        <v>5.0602859356292607E-2</v>
      </c>
      <c r="E35" s="59">
        <f>IFERROR('Tablas PERNOCTA zona'!G35/'Tablas PERNOCTA zona'!G48-1,"-")</f>
        <v>-3.6240739707019909E-2</v>
      </c>
      <c r="F35" s="59">
        <f>IFERROR('Tablas PERNOCTA zona'!I35/'Tablas PERNOCTA zona'!I48-1,"-")</f>
        <v>1.4648129592242709E-2</v>
      </c>
    </row>
    <row r="36" spans="2:6" hidden="1" outlineLevel="1">
      <c r="B36" s="55" t="s">
        <v>92</v>
      </c>
      <c r="C36" s="57">
        <f>IFERROR('Tablas PERNOCTA zona'!C36/'Tablas PERNOCTA zona'!C49-1,"-")</f>
        <v>-7.6649797231625127E-2</v>
      </c>
      <c r="D36" s="59">
        <f>IFERROR('Tablas PERNOCTA zona'!E36/'Tablas PERNOCTA zona'!E49-1,"-")</f>
        <v>-4.3537178933474419E-2</v>
      </c>
      <c r="E36" s="59">
        <f>IFERROR('Tablas PERNOCTA zona'!G36/'Tablas PERNOCTA zona'!G49-1,"-")</f>
        <v>-0.11184014174623491</v>
      </c>
      <c r="F36" s="59">
        <f>IFERROR('Tablas PERNOCTA zona'!I36/'Tablas PERNOCTA zona'!I49-1,"-")</f>
        <v>-7.3257212835748375E-2</v>
      </c>
    </row>
    <row r="37" spans="2:6" hidden="1" outlineLevel="1">
      <c r="B37" s="55" t="s">
        <v>93</v>
      </c>
      <c r="C37" s="57">
        <f>IFERROR('Tablas PERNOCTA zona'!C37/'Tablas PERNOCTA zona'!C50-1,"-")</f>
        <v>-0.22362535457124155</v>
      </c>
      <c r="D37" s="59">
        <f>IFERROR('Tablas PERNOCTA zona'!E37/'Tablas PERNOCTA zona'!E50-1,"-")</f>
        <v>9.9710227460159118E-3</v>
      </c>
      <c r="E37" s="59">
        <f>IFERROR('Tablas PERNOCTA zona'!G37/'Tablas PERNOCTA zona'!G50-1,"-")</f>
        <v>-7.9926731742644308E-2</v>
      </c>
      <c r="F37" s="59">
        <f>IFERROR('Tablas PERNOCTA zona'!I37/'Tablas PERNOCTA zona'!I50-1,"-")</f>
        <v>-3.2647373846854788E-2</v>
      </c>
    </row>
    <row r="38" spans="2:6" hidden="1" outlineLevel="1">
      <c r="B38" s="55" t="s">
        <v>94</v>
      </c>
      <c r="C38" s="57">
        <f>IFERROR('Tablas PERNOCTA zona'!C38/'Tablas PERNOCTA zona'!C51-1,"-")</f>
        <v>-0.11819825325287092</v>
      </c>
      <c r="D38" s="59">
        <f>IFERROR('Tablas PERNOCTA zona'!E38/'Tablas PERNOCTA zona'!E51-1,"-")</f>
        <v>1.4431404593052255E-2</v>
      </c>
      <c r="E38" s="59">
        <f>IFERROR('Tablas PERNOCTA zona'!G38/'Tablas PERNOCTA zona'!G51-1,"-")</f>
        <v>-8.1158777374745084E-2</v>
      </c>
      <c r="F38" s="59">
        <f>IFERROR('Tablas PERNOCTA zona'!I38/'Tablas PERNOCTA zona'!I51-1,"-")</f>
        <v>-3.0898829095330149E-2</v>
      </c>
    </row>
    <row r="39" spans="2:6" hidden="1" outlineLevel="1">
      <c r="B39" s="55" t="s">
        <v>95</v>
      </c>
      <c r="C39" s="57">
        <f>IFERROR('Tablas PERNOCTA zona'!C39/'Tablas PERNOCTA zona'!C52-1,"-")</f>
        <v>-0.13141696230934841</v>
      </c>
      <c r="D39" s="59">
        <f>IFERROR('Tablas PERNOCTA zona'!E39/'Tablas PERNOCTA zona'!E52-1,"-")</f>
        <v>-2.4103216399638305E-2</v>
      </c>
      <c r="E39" s="59">
        <f>IFERROR('Tablas PERNOCTA zona'!G39/'Tablas PERNOCTA zona'!G52-1,"-")</f>
        <v>-9.366156117085922E-2</v>
      </c>
      <c r="F39" s="59">
        <f>IFERROR('Tablas PERNOCTA zona'!I39/'Tablas PERNOCTA zona'!I52-1,"-")</f>
        <v>-5.6395205550938021E-2</v>
      </c>
    </row>
    <row r="40" spans="2:6" ht="15" customHeight="1" collapsed="1">
      <c r="B40" s="230">
        <v>2010</v>
      </c>
      <c r="C40" s="71">
        <f>IFERROR('Tablas PERNOCTA zona'!C40/'Tablas PERNOCTA zona'!C53-1,"-")</f>
        <v>-0.10538612110879586</v>
      </c>
      <c r="D40" s="71">
        <f>IFERROR('Tablas PERNOCTA zona'!E40/'Tablas PERNOCTA zona'!E53-1,"-")</f>
        <v>2.5869525508901203E-2</v>
      </c>
      <c r="E40" s="71">
        <f>IFERROR('Tablas PERNOCTA zona'!G40/'Tablas PERNOCTA zona'!G53-1,"-")</f>
        <v>-2.5678884336033936E-2</v>
      </c>
      <c r="F40" s="71">
        <f>IFERROR('Tablas PERNOCTA zona'!I40/'Tablas PERNOCTA zona'!I53-1,"-")</f>
        <v>2.8979059372828964E-3</v>
      </c>
    </row>
    <row r="41" spans="2:6" ht="15" hidden="1" customHeight="1" outlineLevel="1">
      <c r="B41" s="55" t="s">
        <v>84</v>
      </c>
      <c r="C41" s="57">
        <f>IFERROR('Tablas PERNOCTA zona'!C41/'Tablas PERNOCTA zona'!C54-1,"-")</f>
        <v>-5.4810312303500308E-2</v>
      </c>
      <c r="D41" s="59">
        <f>IFERROR('Tablas PERNOCTA zona'!E41/'Tablas PERNOCTA zona'!E54-1,"-")</f>
        <v>-7.711478263106708E-2</v>
      </c>
      <c r="E41" s="59">
        <f>IFERROR('Tablas PERNOCTA zona'!G41/'Tablas PERNOCTA zona'!G54-1,"-")</f>
        <v>-0.12739845041822406</v>
      </c>
      <c r="F41" s="59">
        <f>IFERROR('Tablas PERNOCTA zona'!I41/'Tablas PERNOCTA zona'!I54-1,"-")</f>
        <v>-0.10062421660235699</v>
      </c>
    </row>
    <row r="42" spans="2:6" ht="15" hidden="1" customHeight="1" outlineLevel="1">
      <c r="B42" s="55" t="s">
        <v>85</v>
      </c>
      <c r="C42" s="57">
        <f>IFERROR('Tablas PERNOCTA zona'!C42/'Tablas PERNOCTA zona'!C55-1,"-")</f>
        <v>-0.34725036520427877</v>
      </c>
      <c r="D42" s="59">
        <f>IFERROR('Tablas PERNOCTA zona'!E42/'Tablas PERNOCTA zona'!E55-1,"-")</f>
        <v>-7.8815085942363639E-2</v>
      </c>
      <c r="E42" s="59">
        <f>IFERROR('Tablas PERNOCTA zona'!G42/'Tablas PERNOCTA zona'!G55-1,"-")</f>
        <v>-0.16447644802213701</v>
      </c>
      <c r="F42" s="59">
        <f>IFERROR('Tablas PERNOCTA zona'!I42/'Tablas PERNOCTA zona'!I55-1,"-")</f>
        <v>-0.11885319628502189</v>
      </c>
    </row>
    <row r="43" spans="2:6" ht="15" hidden="1" customHeight="1" outlineLevel="1">
      <c r="B43" s="55" t="s">
        <v>86</v>
      </c>
      <c r="C43" s="57">
        <f>IFERROR('Tablas PERNOCTA zona'!C43/'Tablas PERNOCTA zona'!C56-1,"-")</f>
        <v>-0.32806049079185418</v>
      </c>
      <c r="D43" s="59">
        <f>IFERROR('Tablas PERNOCTA zona'!E43/'Tablas PERNOCTA zona'!E56-1,"-")</f>
        <v>-0.1127749878644686</v>
      </c>
      <c r="E43" s="59">
        <f>IFERROR('Tablas PERNOCTA zona'!G43/'Tablas PERNOCTA zona'!G56-1,"-")</f>
        <v>-0.14195644966393306</v>
      </c>
      <c r="F43" s="59">
        <f>IFERROR('Tablas PERNOCTA zona'!I43/'Tablas PERNOCTA zona'!I56-1,"-")</f>
        <v>-0.12571846305344481</v>
      </c>
    </row>
    <row r="44" spans="2:6" ht="15" hidden="1" customHeight="1" outlineLevel="1">
      <c r="B44" s="55" t="s">
        <v>87</v>
      </c>
      <c r="C44" s="57">
        <f>IFERROR('Tablas PERNOCTA zona'!C44/'Tablas PERNOCTA zona'!C57-1,"-")</f>
        <v>-0.24259020618556704</v>
      </c>
      <c r="D44" s="59">
        <f>IFERROR('Tablas PERNOCTA zona'!E44/'Tablas PERNOCTA zona'!E57-1,"-")</f>
        <v>-0.12100826071878423</v>
      </c>
      <c r="E44" s="59">
        <f>IFERROR('Tablas PERNOCTA zona'!G44/'Tablas PERNOCTA zona'!G57-1,"-")</f>
        <v>-0.11818502873444603</v>
      </c>
      <c r="F44" s="59">
        <f>IFERROR('Tablas PERNOCTA zona'!I44/'Tablas PERNOCTA zona'!I57-1,"-")</f>
        <v>-0.11981197986997827</v>
      </c>
    </row>
    <row r="45" spans="2:6" ht="15" hidden="1" customHeight="1" outlineLevel="1">
      <c r="B45" s="55" t="s">
        <v>88</v>
      </c>
      <c r="C45" s="57">
        <f>IFERROR('Tablas PERNOCTA zona'!C45/'Tablas PERNOCTA zona'!C58-1,"-")</f>
        <v>-0.32942393928941016</v>
      </c>
      <c r="D45" s="59">
        <f>IFERROR('Tablas PERNOCTA zona'!E45/'Tablas PERNOCTA zona'!E58-1,"-")</f>
        <v>-0.1277363413458984</v>
      </c>
      <c r="E45" s="59">
        <f>IFERROR('Tablas PERNOCTA zona'!G45/'Tablas PERNOCTA zona'!G58-1,"-")</f>
        <v>-0.15681948228278786</v>
      </c>
      <c r="F45" s="59">
        <f>IFERROR('Tablas PERNOCTA zona'!I45/'Tablas PERNOCTA zona'!I58-1,"-")</f>
        <v>-0.14115038584531348</v>
      </c>
    </row>
    <row r="46" spans="2:6" ht="15" hidden="1" customHeight="1" outlineLevel="1">
      <c r="B46" s="55" t="s">
        <v>89</v>
      </c>
      <c r="C46" s="57">
        <f>IFERROR('Tablas PERNOCTA zona'!C46/'Tablas PERNOCTA zona'!C59-1,"-")</f>
        <v>-0.35486924624304816</v>
      </c>
      <c r="D46" s="59">
        <f>IFERROR('Tablas PERNOCTA zona'!E46/'Tablas PERNOCTA zona'!E59-1,"-")</f>
        <v>-0.15020017689279797</v>
      </c>
      <c r="E46" s="59">
        <f>IFERROR('Tablas PERNOCTA zona'!G46/'Tablas PERNOCTA zona'!G59-1,"-")</f>
        <v>-0.18088954140504754</v>
      </c>
      <c r="F46" s="59">
        <f>IFERROR('Tablas PERNOCTA zona'!I46/'Tablas PERNOCTA zona'!I59-1,"-")</f>
        <v>-0.16385121540279957</v>
      </c>
    </row>
    <row r="47" spans="2:6" ht="15" hidden="1" customHeight="1" outlineLevel="1">
      <c r="B47" s="55" t="s">
        <v>90</v>
      </c>
      <c r="C47" s="57">
        <f>IFERROR('Tablas PERNOCTA zona'!C47/'Tablas PERNOCTA zona'!C60-1,"-")</f>
        <v>-0.28193990188062146</v>
      </c>
      <c r="D47" s="59">
        <f>IFERROR('Tablas PERNOCTA zona'!E47/'Tablas PERNOCTA zona'!E60-1,"-")</f>
        <v>-0.14723468162368059</v>
      </c>
      <c r="E47" s="59">
        <f>IFERROR('Tablas PERNOCTA zona'!G47/'Tablas PERNOCTA zona'!G60-1,"-")</f>
        <v>-0.19503367580078701</v>
      </c>
      <c r="F47" s="59">
        <f>IFERROR('Tablas PERNOCTA zona'!I47/'Tablas PERNOCTA zona'!I60-1,"-")</f>
        <v>-0.16802419155012427</v>
      </c>
    </row>
    <row r="48" spans="2:6" ht="15" hidden="1" customHeight="1" outlineLevel="1">
      <c r="B48" s="55" t="s">
        <v>91</v>
      </c>
      <c r="C48" s="57">
        <f>IFERROR('Tablas PERNOCTA zona'!C48/'Tablas PERNOCTA zona'!C61-1,"-")</f>
        <v>-0.36440892412804182</v>
      </c>
      <c r="D48" s="59">
        <f>IFERROR('Tablas PERNOCTA zona'!E48/'Tablas PERNOCTA zona'!E61-1,"-")</f>
        <v>-0.17629464275355089</v>
      </c>
      <c r="E48" s="59">
        <f>IFERROR('Tablas PERNOCTA zona'!G48/'Tablas PERNOCTA zona'!G61-1,"-")</f>
        <v>-0.19423050510388895</v>
      </c>
      <c r="F48" s="59">
        <f>IFERROR('Tablas PERNOCTA zona'!I48/'Tablas PERNOCTA zona'!I61-1,"-")</f>
        <v>-0.18381636922596034</v>
      </c>
    </row>
    <row r="49" spans="2:6" ht="15" hidden="1" customHeight="1" outlineLevel="1">
      <c r="B49" s="55" t="s">
        <v>92</v>
      </c>
      <c r="C49" s="57">
        <f>IFERROR('Tablas PERNOCTA zona'!C49/'Tablas PERNOCTA zona'!C62-1,"-")</f>
        <v>-0.29333049121311161</v>
      </c>
      <c r="D49" s="59">
        <f>IFERROR('Tablas PERNOCTA zona'!E49/'Tablas PERNOCTA zona'!E62-1,"-")</f>
        <v>-0.14307976436575187</v>
      </c>
      <c r="E49" s="59">
        <f>IFERROR('Tablas PERNOCTA zona'!G49/'Tablas PERNOCTA zona'!G62-1,"-")</f>
        <v>-0.12624943149018031</v>
      </c>
      <c r="F49" s="59">
        <f>IFERROR('Tablas PERNOCTA zona'!I49/'Tablas PERNOCTA zona'!I62-1,"-")</f>
        <v>-0.13583689398582843</v>
      </c>
    </row>
    <row r="50" spans="2:6" ht="15" hidden="1" customHeight="1" outlineLevel="1">
      <c r="B50" s="55" t="s">
        <v>93</v>
      </c>
      <c r="C50" s="57">
        <f>IFERROR('Tablas PERNOCTA zona'!C50/'Tablas PERNOCTA zona'!C63-1,"-")</f>
        <v>-0.23743760399334446</v>
      </c>
      <c r="D50" s="59">
        <f>IFERROR('Tablas PERNOCTA zona'!E50/'Tablas PERNOCTA zona'!E63-1,"-")</f>
        <v>-0.17948224822567727</v>
      </c>
      <c r="E50" s="59">
        <f>IFERROR('Tablas PERNOCTA zona'!G50/'Tablas PERNOCTA zona'!G63-1,"-")</f>
        <v>-0.1703522994811919</v>
      </c>
      <c r="F50" s="59">
        <f>IFERROR('Tablas PERNOCTA zona'!I50/'Tablas PERNOCTA zona'!I63-1,"-")</f>
        <v>-0.17517913745897196</v>
      </c>
    </row>
    <row r="51" spans="2:6" ht="15" hidden="1" customHeight="1" outlineLevel="1">
      <c r="B51" s="55" t="s">
        <v>94</v>
      </c>
      <c r="C51" s="57">
        <f>IFERROR('Tablas PERNOCTA zona'!C51/'Tablas PERNOCTA zona'!C64-1,"-")</f>
        <v>-0.1910646975220911</v>
      </c>
      <c r="D51" s="59">
        <f>IFERROR('Tablas PERNOCTA zona'!E51/'Tablas PERNOCTA zona'!E64-1,"-")</f>
        <v>-0.15048496084835161</v>
      </c>
      <c r="E51" s="59">
        <f>IFERROR('Tablas PERNOCTA zona'!G51/'Tablas PERNOCTA zona'!G64-1,"-")</f>
        <v>-0.17127898072052172</v>
      </c>
      <c r="F51" s="59">
        <f>IFERROR('Tablas PERNOCTA zona'!I51/'Tablas PERNOCTA zona'!I64-1,"-")</f>
        <v>-0.16047434562851515</v>
      </c>
    </row>
    <row r="52" spans="2:6" ht="15" hidden="1" customHeight="1" outlineLevel="1">
      <c r="B52" s="55" t="s">
        <v>95</v>
      </c>
      <c r="C52" s="57">
        <f>IFERROR('Tablas PERNOCTA zona'!C52/'Tablas PERNOCTA zona'!C65-1,"-")</f>
        <v>-0.23347433990330979</v>
      </c>
      <c r="D52" s="59">
        <f>IFERROR('Tablas PERNOCTA zona'!E52/'Tablas PERNOCTA zona'!E65-1,"-")</f>
        <v>-8.5032255938552681E-2</v>
      </c>
      <c r="E52" s="59">
        <f>IFERROR('Tablas PERNOCTA zona'!G52/'Tablas PERNOCTA zona'!G65-1,"-")</f>
        <v>-0.11628429836692333</v>
      </c>
      <c r="F52" s="59">
        <f>IFERROR('Tablas PERNOCTA zona'!I52/'Tablas PERNOCTA zona'!I65-1,"-")</f>
        <v>-9.9811253323199511E-2</v>
      </c>
    </row>
    <row r="53" spans="2:6" collapsed="1">
      <c r="B53" s="230">
        <v>2009</v>
      </c>
      <c r="C53" s="71">
        <f>IFERROR('Tablas PERNOCTA zona'!C53/'Tablas PERNOCTA zona'!C66-1,"-")</f>
        <v>-0.27214579024668051</v>
      </c>
      <c r="D53" s="71">
        <f>IFERROR('Tablas PERNOCTA zona'!E53/'Tablas PERNOCTA zona'!E66-1,"-")</f>
        <v>-0.12964341224210163</v>
      </c>
      <c r="E53" s="71">
        <f>IFERROR('Tablas PERNOCTA zona'!G53/'Tablas PERNOCTA zona'!G66-1,"-")</f>
        <v>-0.1550624012015529</v>
      </c>
      <c r="F53" s="71">
        <f>IFERROR('Tablas PERNOCTA zona'!I53/'Tablas PERNOCTA zona'!I66-1,"-")</f>
        <v>-0.1411573422777006</v>
      </c>
    </row>
    <row r="54" spans="2:6" ht="15" hidden="1" customHeight="1" outlineLevel="1">
      <c r="B54" s="55" t="s">
        <v>84</v>
      </c>
      <c r="C54" s="57">
        <f>IFERROR('Tablas PERNOCTA zona'!C54/'Tablas PERNOCTA zona'!C67-1,"-")</f>
        <v>-8.4261036468330164E-2</v>
      </c>
      <c r="D54" s="59">
        <f>IFERROR('Tablas PERNOCTA zona'!E54/'Tablas PERNOCTA zona'!E67-1,"-")</f>
        <v>-4.3343871906311726E-2</v>
      </c>
      <c r="E54" s="59">
        <f>IFERROR('Tablas PERNOCTA zona'!G54/'Tablas PERNOCTA zona'!G67-1,"-")</f>
        <v>-0.10478583187121915</v>
      </c>
      <c r="F54" s="59">
        <f>IFERROR('Tablas PERNOCTA zona'!I54/'Tablas PERNOCTA zona'!I67-1,"-")</f>
        <v>-7.3087376260990933E-2</v>
      </c>
    </row>
    <row r="55" spans="2:6" ht="15" hidden="1" customHeight="1" outlineLevel="1">
      <c r="B55" s="55" t="s">
        <v>85</v>
      </c>
      <c r="C55" s="57">
        <f>IFERROR('Tablas PERNOCTA zona'!C55/'Tablas PERNOCTA zona'!C68-1,"-")</f>
        <v>-1.911299082483997E-2</v>
      </c>
      <c r="D55" s="59">
        <f>IFERROR('Tablas PERNOCTA zona'!E55/'Tablas PERNOCTA zona'!E68-1,"-")</f>
        <v>-6.4776170247908271E-2</v>
      </c>
      <c r="E55" s="59">
        <f>IFERROR('Tablas PERNOCTA zona'!G55/'Tablas PERNOCTA zona'!G68-1,"-")</f>
        <v>-7.1143047241964852E-2</v>
      </c>
      <c r="F55" s="59">
        <f>IFERROR('Tablas PERNOCTA zona'!I55/'Tablas PERNOCTA zona'!I68-1,"-")</f>
        <v>-6.7762877199155191E-2</v>
      </c>
    </row>
    <row r="56" spans="2:6" ht="15" hidden="1" customHeight="1" outlineLevel="1">
      <c r="B56" s="55" t="s">
        <v>86</v>
      </c>
      <c r="C56" s="57">
        <f>IFERROR('Tablas PERNOCTA zona'!C56/'Tablas PERNOCTA zona'!C69-1,"-")</f>
        <v>-1.1894666880572058E-2</v>
      </c>
      <c r="D56" s="59">
        <f>IFERROR('Tablas PERNOCTA zona'!E56/'Tablas PERNOCTA zona'!E69-1,"-")</f>
        <v>-2.433412392465728E-2</v>
      </c>
      <c r="E56" s="59">
        <f>IFERROR('Tablas PERNOCTA zona'!G56/'Tablas PERNOCTA zona'!G69-1,"-")</f>
        <v>-6.9402096896855281E-2</v>
      </c>
      <c r="F56" s="59">
        <f>IFERROR('Tablas PERNOCTA zona'!I56/'Tablas PERNOCTA zona'!I69-1,"-")</f>
        <v>-4.4851448513034131E-2</v>
      </c>
    </row>
    <row r="57" spans="2:6" ht="15" hidden="1" customHeight="1" outlineLevel="1">
      <c r="B57" s="55" t="s">
        <v>87</v>
      </c>
      <c r="C57" s="57">
        <f>IFERROR('Tablas PERNOCTA zona'!C57/'Tablas PERNOCTA zona'!C70-1,"-")</f>
        <v>-7.4562948909066229E-2</v>
      </c>
      <c r="D57" s="59">
        <f>IFERROR('Tablas PERNOCTA zona'!E57/'Tablas PERNOCTA zona'!E70-1,"-")</f>
        <v>-3.2166060209772973E-2</v>
      </c>
      <c r="E57" s="59">
        <f>IFERROR('Tablas PERNOCTA zona'!G57/'Tablas PERNOCTA zona'!G70-1,"-")</f>
        <v>-5.2931296604647793E-2</v>
      </c>
      <c r="F57" s="59">
        <f>IFERROR('Tablas PERNOCTA zona'!I57/'Tablas PERNOCTA zona'!I70-1,"-")</f>
        <v>-4.1075012121172594E-2</v>
      </c>
    </row>
    <row r="58" spans="2:6" ht="15" hidden="1" customHeight="1" outlineLevel="1">
      <c r="B58" s="55" t="s">
        <v>88</v>
      </c>
      <c r="C58" s="57">
        <f>IFERROR('Tablas PERNOCTA zona'!C58/'Tablas PERNOCTA zona'!C71-1,"-")</f>
        <v>0.17706333973128596</v>
      </c>
      <c r="D58" s="59">
        <f>IFERROR('Tablas PERNOCTA zona'!E58/'Tablas PERNOCTA zona'!E71-1,"-")</f>
        <v>-1.7945388519283956E-2</v>
      </c>
      <c r="E58" s="59">
        <f>IFERROR('Tablas PERNOCTA zona'!G58/'Tablas PERNOCTA zona'!G71-1,"-")</f>
        <v>-1.6848196488104317E-2</v>
      </c>
      <c r="F58" s="59">
        <f>IFERROR('Tablas PERNOCTA zona'!I58/'Tablas PERNOCTA zona'!I71-1,"-")</f>
        <v>-1.7439634036220064E-2</v>
      </c>
    </row>
    <row r="59" spans="2:6" ht="15" hidden="1" customHeight="1" outlineLevel="1">
      <c r="B59" s="55" t="s">
        <v>89</v>
      </c>
      <c r="C59" s="57">
        <f>IFERROR('Tablas PERNOCTA zona'!C59/'Tablas PERNOCTA zona'!C72-1,"-")</f>
        <v>7.318584914656201E-3</v>
      </c>
      <c r="D59" s="59">
        <f>IFERROR('Tablas PERNOCTA zona'!E59/'Tablas PERNOCTA zona'!E72-1,"-")</f>
        <v>4.5682148507975029E-2</v>
      </c>
      <c r="E59" s="59">
        <f>IFERROR('Tablas PERNOCTA zona'!G59/'Tablas PERNOCTA zona'!G72-1,"-")</f>
        <v>1.6319586749147019E-2</v>
      </c>
      <c r="F59" s="59">
        <f>IFERROR('Tablas PERNOCTA zona'!I59/'Tablas PERNOCTA zona'!I72-1,"-")</f>
        <v>3.2414452282811146E-2</v>
      </c>
    </row>
    <row r="60" spans="2:6" ht="15" hidden="1" customHeight="1" outlineLevel="1">
      <c r="B60" s="55" t="s">
        <v>90</v>
      </c>
      <c r="C60" s="57">
        <f>IFERROR('Tablas PERNOCTA zona'!C60/'Tablas PERNOCTA zona'!C73-1,"-")</f>
        <v>-7.4230023182097704E-2</v>
      </c>
      <c r="D60" s="59">
        <f>IFERROR('Tablas PERNOCTA zona'!E60/'Tablas PERNOCTA zona'!E73-1,"-")</f>
        <v>5.1291399508267776E-2</v>
      </c>
      <c r="E60" s="59">
        <f>IFERROR('Tablas PERNOCTA zona'!G60/'Tablas PERNOCTA zona'!G73-1,"-")</f>
        <v>5.5669331513616749E-2</v>
      </c>
      <c r="F60" s="59">
        <f>IFERROR('Tablas PERNOCTA zona'!I60/'Tablas PERNOCTA zona'!I73-1,"-")</f>
        <v>5.3191050247438643E-2</v>
      </c>
    </row>
    <row r="61" spans="2:6" ht="15" hidden="1" customHeight="1" outlineLevel="1">
      <c r="B61" s="55" t="s">
        <v>91</v>
      </c>
      <c r="C61" s="57">
        <f>IFERROR('Tablas PERNOCTA zona'!C61/'Tablas PERNOCTA zona'!C74-1,"-")</f>
        <v>8.0227790432801926E-2</v>
      </c>
      <c r="D61" s="59">
        <f>IFERROR('Tablas PERNOCTA zona'!E61/'Tablas PERNOCTA zona'!E74-1,"-")</f>
        <v>0.13424943807212686</v>
      </c>
      <c r="E61" s="59">
        <f>IFERROR('Tablas PERNOCTA zona'!G61/'Tablas PERNOCTA zona'!G74-1,"-")</f>
        <v>4.6445033166018446E-2</v>
      </c>
      <c r="F61" s="59">
        <f>IFERROR('Tablas PERNOCTA zona'!I61/'Tablas PERNOCTA zona'!I74-1,"-")</f>
        <v>9.5694103058083568E-2</v>
      </c>
    </row>
    <row r="62" spans="2:6" ht="15" hidden="1" customHeight="1" outlineLevel="1">
      <c r="B62" s="55" t="s">
        <v>92</v>
      </c>
      <c r="C62" s="57">
        <f>IFERROR('Tablas PERNOCTA zona'!C62/'Tablas PERNOCTA zona'!C75-1,"-")</f>
        <v>-4.9760313280669766E-2</v>
      </c>
      <c r="D62" s="59">
        <f>IFERROR('Tablas PERNOCTA zona'!E62/'Tablas PERNOCTA zona'!E75-1,"-")</f>
        <v>5.4774182052441889E-2</v>
      </c>
      <c r="E62" s="59">
        <f>IFERROR('Tablas PERNOCTA zona'!G62/'Tablas PERNOCTA zona'!G75-1,"-")</f>
        <v>-1.6239190118536362E-2</v>
      </c>
      <c r="F62" s="59">
        <f>IFERROR('Tablas PERNOCTA zona'!I62/'Tablas PERNOCTA zona'!I75-1,"-")</f>
        <v>2.2995041009888029E-2</v>
      </c>
    </row>
    <row r="63" spans="2:6" ht="15" hidden="1" customHeight="1" outlineLevel="1">
      <c r="B63" s="55" t="s">
        <v>93</v>
      </c>
      <c r="C63" s="57">
        <f>IFERROR('Tablas PERNOCTA zona'!C63/'Tablas PERNOCTA zona'!C76-1,"-")</f>
        <v>-2.9294785084088781E-2</v>
      </c>
      <c r="D63" s="59">
        <f>IFERROR('Tablas PERNOCTA zona'!E63/'Tablas PERNOCTA zona'!E76-1,"-")</f>
        <v>3.8621677420118461E-2</v>
      </c>
      <c r="E63" s="59">
        <f>IFERROR('Tablas PERNOCTA zona'!G63/'Tablas PERNOCTA zona'!G76-1,"-")</f>
        <v>2.2325420310153277E-2</v>
      </c>
      <c r="F63" s="59">
        <f>IFERROR('Tablas PERNOCTA zona'!I63/'Tablas PERNOCTA zona'!I76-1,"-")</f>
        <v>3.0876709520935686E-2</v>
      </c>
    </row>
    <row r="64" spans="2:6" ht="15" hidden="1" customHeight="1" outlineLevel="1">
      <c r="B64" s="55" t="s">
        <v>94</v>
      </c>
      <c r="C64" s="57">
        <f>IFERROR('Tablas PERNOCTA zona'!C64/'Tablas PERNOCTA zona'!C77-1,"-")</f>
        <v>0.20675598419129537</v>
      </c>
      <c r="D64" s="59">
        <f>IFERROR('Tablas PERNOCTA zona'!E64/'Tablas PERNOCTA zona'!E77-1,"-")</f>
        <v>6.5803269287174615E-2</v>
      </c>
      <c r="E64" s="59">
        <f>IFERROR('Tablas PERNOCTA zona'!G64/'Tablas PERNOCTA zona'!G77-1,"-")</f>
        <v>5.2222453358514276E-2</v>
      </c>
      <c r="F64" s="59">
        <f>IFERROR('Tablas PERNOCTA zona'!I64/'Tablas PERNOCTA zona'!I77-1,"-")</f>
        <v>5.9235601833850238E-2</v>
      </c>
    </row>
    <row r="65" spans="2:6" ht="15" hidden="1" customHeight="1" outlineLevel="1">
      <c r="B65" s="55" t="s">
        <v>95</v>
      </c>
      <c r="C65" s="57">
        <f>IFERROR('Tablas PERNOCTA zona'!C65/'Tablas PERNOCTA zona'!C78-1,"-")</f>
        <v>0.10741036266762771</v>
      </c>
      <c r="D65" s="59">
        <f>IFERROR('Tablas PERNOCTA zona'!E65/'Tablas PERNOCTA zona'!E78-1,"-")</f>
        <v>1.4990579261402015E-2</v>
      </c>
      <c r="E65" s="59">
        <f>IFERROR('Tablas PERNOCTA zona'!G65/'Tablas PERNOCTA zona'!G78-1,"-")</f>
        <v>1.5024427828462361E-2</v>
      </c>
      <c r="F65" s="59">
        <f>IFERROR('Tablas PERNOCTA zona'!I65/'Tablas PERNOCTA zona'!I78-1,"-")</f>
        <v>1.5006585866151667E-2</v>
      </c>
    </row>
    <row r="66" spans="2:6" collapsed="1">
      <c r="B66" s="230">
        <v>2008</v>
      </c>
      <c r="C66" s="71">
        <f>IFERROR('Tablas PERNOCTA zona'!C66/'Tablas PERNOCTA zona'!C79-1,"-")</f>
        <v>1.3586180496904188E-2</v>
      </c>
      <c r="D66" s="71">
        <f>IFERROR('Tablas PERNOCTA zona'!E66/'Tablas PERNOCTA zona'!E79-1,"-")</f>
        <v>1.5767408703919239E-2</v>
      </c>
      <c r="E66" s="71">
        <f>IFERROR('Tablas PERNOCTA zona'!G66/'Tablas PERNOCTA zona'!G79-1,"-")</f>
        <v>-1.214256123466384E-2</v>
      </c>
      <c r="F66" s="71">
        <f>IFERROR('Tablas PERNOCTA zona'!I66/'Tablas PERNOCTA zona'!I79-1,"-")</f>
        <v>2.9322277811290043E-3</v>
      </c>
    </row>
    <row r="67" spans="2:6" ht="15" hidden="1" customHeight="1" outlineLevel="1">
      <c r="B67" s="55" t="s">
        <v>84</v>
      </c>
      <c r="C67" s="57">
        <f>IFERROR('Tablas PERNOCTA zona'!C67/'Tablas PERNOCTA zona'!C80-1,"-")</f>
        <v>-8.9280251715247116E-2</v>
      </c>
      <c r="D67" s="59">
        <f>IFERROR('Tablas PERNOCTA zona'!E67/'Tablas PERNOCTA zona'!E80-1,"-")</f>
        <v>2.0115212129172555E-3</v>
      </c>
      <c r="E67" s="59">
        <f>IFERROR('Tablas PERNOCTA zona'!G67/'Tablas PERNOCTA zona'!G80-1,"-")</f>
        <v>1.9982772870003718E-2</v>
      </c>
      <c r="F67" s="59">
        <f>IFERROR('Tablas PERNOCTA zona'!I67/'Tablas PERNOCTA zona'!I80-1,"-")</f>
        <v>1.0631483921937912E-2</v>
      </c>
    </row>
    <row r="68" spans="2:6" ht="15" hidden="1" customHeight="1" outlineLevel="1">
      <c r="B68" s="55" t="s">
        <v>85</v>
      </c>
      <c r="C68" s="57">
        <f>IFERROR('Tablas PERNOCTA zona'!C68/'Tablas PERNOCTA zona'!C81-1,"-")</f>
        <v>-5.5096960167714926E-2</v>
      </c>
      <c r="D68" s="59">
        <f>IFERROR('Tablas PERNOCTA zona'!E68/'Tablas PERNOCTA zona'!E81-1,"-")</f>
        <v>3.0077534547082507E-2</v>
      </c>
      <c r="E68" s="59">
        <f>IFERROR('Tablas PERNOCTA zona'!G68/'Tablas PERNOCTA zona'!G81-1,"-")</f>
        <v>3.9804070372329026E-3</v>
      </c>
      <c r="F68" s="59">
        <f>IFERROR('Tablas PERNOCTA zona'!I68/'Tablas PERNOCTA zona'!I81-1,"-")</f>
        <v>1.7668444628620383E-2</v>
      </c>
    </row>
    <row r="69" spans="2:6" ht="15" hidden="1" customHeight="1" outlineLevel="1">
      <c r="B69" s="55" t="s">
        <v>86</v>
      </c>
      <c r="C69" s="57">
        <f>IFERROR('Tablas PERNOCTA zona'!C69/'Tablas PERNOCTA zona'!C82-1,"-")</f>
        <v>7.5684737322190276E-2</v>
      </c>
      <c r="D69" s="59">
        <f>IFERROR('Tablas PERNOCTA zona'!E69/'Tablas PERNOCTA zona'!E82-1,"-")</f>
        <v>-5.1335480587531568E-2</v>
      </c>
      <c r="E69" s="59">
        <f>IFERROR('Tablas PERNOCTA zona'!G69/'Tablas PERNOCTA zona'!G82-1,"-")</f>
        <v>-8.2617142268996191E-2</v>
      </c>
      <c r="F69" s="59">
        <f>IFERROR('Tablas PERNOCTA zona'!I69/'Tablas PERNOCTA zona'!I82-1,"-")</f>
        <v>-6.5837034579028564E-2</v>
      </c>
    </row>
    <row r="70" spans="2:6" ht="15" hidden="1" customHeight="1" outlineLevel="1">
      <c r="B70" s="55" t="s">
        <v>87</v>
      </c>
      <c r="C70" s="57">
        <f>IFERROR('Tablas PERNOCTA zona'!C70/'Tablas PERNOCTA zona'!C83-1,"-")</f>
        <v>-3.1576460706598808E-2</v>
      </c>
      <c r="D70" s="59">
        <f>IFERROR('Tablas PERNOCTA zona'!E70/'Tablas PERNOCTA zona'!E83-1,"-")</f>
        <v>-4.7924052403013229E-2</v>
      </c>
      <c r="E70" s="59">
        <f>IFERROR('Tablas PERNOCTA zona'!G70/'Tablas PERNOCTA zona'!G83-1,"-")</f>
        <v>-0.11251119560733835</v>
      </c>
      <c r="F70" s="59">
        <f>IFERROR('Tablas PERNOCTA zona'!I70/'Tablas PERNOCTA zona'!I83-1,"-")</f>
        <v>-7.6750556819058402E-2</v>
      </c>
    </row>
    <row r="71" spans="2:6" ht="15" hidden="1" customHeight="1" outlineLevel="1">
      <c r="B71" s="55" t="s">
        <v>88</v>
      </c>
      <c r="C71" s="57">
        <f>IFERROR('Tablas PERNOCTA zona'!C71/'Tablas PERNOCTA zona'!C84-1,"-")</f>
        <v>-0.1774350255040078</v>
      </c>
      <c r="D71" s="59">
        <f>IFERROR('Tablas PERNOCTA zona'!E71/'Tablas PERNOCTA zona'!E84-1,"-")</f>
        <v>-3.4954478685411017E-2</v>
      </c>
      <c r="E71" s="59">
        <f>IFERROR('Tablas PERNOCTA zona'!G71/'Tablas PERNOCTA zona'!G84-1,"-")</f>
        <v>-0.10745544374088578</v>
      </c>
      <c r="F71" s="59">
        <f>IFERROR('Tablas PERNOCTA zona'!I71/'Tablas PERNOCTA zona'!I84-1,"-")</f>
        <v>-6.9784562610975764E-2</v>
      </c>
    </row>
    <row r="72" spans="2:6" ht="15" hidden="1" customHeight="1" outlineLevel="1">
      <c r="B72" s="55" t="s">
        <v>89</v>
      </c>
      <c r="C72" s="57">
        <f>IFERROR('Tablas PERNOCTA zona'!C72/'Tablas PERNOCTA zona'!C85-1,"-")</f>
        <v>0.15267091668498578</v>
      </c>
      <c r="D72" s="59">
        <f>IFERROR('Tablas PERNOCTA zona'!E72/'Tablas PERNOCTA zona'!E85-1,"-")</f>
        <v>-6.3728045683160262E-2</v>
      </c>
      <c r="E72" s="59">
        <f>IFERROR('Tablas PERNOCTA zona'!G72/'Tablas PERNOCTA zona'!G85-1,"-")</f>
        <v>-0.11107205605125214</v>
      </c>
      <c r="F72" s="59">
        <f>IFERROR('Tablas PERNOCTA zona'!I72/'Tablas PERNOCTA zona'!I85-1,"-")</f>
        <v>-8.5730656550322304E-2</v>
      </c>
    </row>
    <row r="73" spans="2:6" ht="15" hidden="1" customHeight="1" outlineLevel="1">
      <c r="B73" s="55" t="s">
        <v>90</v>
      </c>
      <c r="C73" s="57">
        <f>IFERROR('Tablas PERNOCTA zona'!C73/'Tablas PERNOCTA zona'!C86-1,"-")</f>
        <v>0.20168282213820743</v>
      </c>
      <c r="D73" s="59">
        <f>IFERROR('Tablas PERNOCTA zona'!E73/'Tablas PERNOCTA zona'!E86-1,"-")</f>
        <v>-7.3677018376969827E-2</v>
      </c>
      <c r="E73" s="59">
        <f>IFERROR('Tablas PERNOCTA zona'!G73/'Tablas PERNOCTA zona'!G86-1,"-")</f>
        <v>-8.7916185346202935E-2</v>
      </c>
      <c r="F73" s="59">
        <f>IFERROR('Tablas PERNOCTA zona'!I73/'Tablas PERNOCTA zona'!I86-1,"-")</f>
        <v>-7.9909843855735074E-2</v>
      </c>
    </row>
    <row r="74" spans="2:6" ht="15" hidden="1" customHeight="1" outlineLevel="1">
      <c r="B74" s="55" t="s">
        <v>91</v>
      </c>
      <c r="C74" s="57">
        <f>IFERROR('Tablas PERNOCTA zona'!C74/'Tablas PERNOCTA zona'!C87-1,"-")</f>
        <v>0.27010762643212582</v>
      </c>
      <c r="D74" s="59">
        <f>IFERROR('Tablas PERNOCTA zona'!E74/'Tablas PERNOCTA zona'!E87-1,"-")</f>
        <v>-0.1096378836611186</v>
      </c>
      <c r="E74" s="59">
        <f>IFERROR('Tablas PERNOCTA zona'!G74/'Tablas PERNOCTA zona'!G87-1,"-")</f>
        <v>-7.2388604877987928E-2</v>
      </c>
      <c r="F74" s="59">
        <f>IFERROR('Tablas PERNOCTA zona'!I74/'Tablas PERNOCTA zona'!I87-1,"-")</f>
        <v>-9.3656559277397911E-2</v>
      </c>
    </row>
    <row r="75" spans="2:6" ht="15" hidden="1" customHeight="1" outlineLevel="1">
      <c r="B75" s="55" t="s">
        <v>92</v>
      </c>
      <c r="C75" s="57">
        <f>IFERROR('Tablas PERNOCTA zona'!C75/'Tablas PERNOCTA zona'!C88-1,"-")</f>
        <v>0.19408239499072866</v>
      </c>
      <c r="D75" s="59">
        <f>IFERROR('Tablas PERNOCTA zona'!E75/'Tablas PERNOCTA zona'!E88-1,"-")</f>
        <v>-5.9357304205217121E-2</v>
      </c>
      <c r="E75" s="59">
        <f>IFERROR('Tablas PERNOCTA zona'!G75/'Tablas PERNOCTA zona'!G88-1,"-")</f>
        <v>-0.10179409903202918</v>
      </c>
      <c r="F75" s="59">
        <f>IFERROR('Tablas PERNOCTA zona'!I75/'Tablas PERNOCTA zona'!I88-1,"-")</f>
        <v>-7.8833618272889594E-2</v>
      </c>
    </row>
    <row r="76" spans="2:6" ht="15" hidden="1" customHeight="1" outlineLevel="1">
      <c r="B76" s="55" t="s">
        <v>93</v>
      </c>
      <c r="C76" s="57">
        <f>IFERROR('Tablas PERNOCTA zona'!C76/'Tablas PERNOCTA zona'!C89-1,"-")</f>
        <v>0.12983872807317676</v>
      </c>
      <c r="D76" s="59">
        <f>IFERROR('Tablas PERNOCTA zona'!E76/'Tablas PERNOCTA zona'!E89-1,"-")</f>
        <v>2.4161026045161904E-3</v>
      </c>
      <c r="E76" s="59">
        <f>IFERROR('Tablas PERNOCTA zona'!G76/'Tablas PERNOCTA zona'!G89-1,"-")</f>
        <v>-5.8806492912417685E-3</v>
      </c>
      <c r="F76" s="59">
        <f>IFERROR('Tablas PERNOCTA zona'!I76/'Tablas PERNOCTA zona'!I89-1,"-")</f>
        <v>-1.5442163722078073E-3</v>
      </c>
    </row>
    <row r="77" spans="2:6" ht="15" hidden="1" customHeight="1" outlineLevel="1">
      <c r="B77" s="55" t="s">
        <v>94</v>
      </c>
      <c r="C77" s="57">
        <f>IFERROR('Tablas PERNOCTA zona'!C77/'Tablas PERNOCTA zona'!C90-1,"-")</f>
        <v>-6.8575926654782071E-2</v>
      </c>
      <c r="D77" s="59">
        <f>IFERROR('Tablas PERNOCTA zona'!E77/'Tablas PERNOCTA zona'!E90-1,"-")</f>
        <v>7.1897560994429455E-3</v>
      </c>
      <c r="E77" s="59">
        <f>IFERROR('Tablas PERNOCTA zona'!G77/'Tablas PERNOCTA zona'!G90-1,"-")</f>
        <v>-2.7795577976231001E-2</v>
      </c>
      <c r="F77" s="59">
        <f>IFERROR('Tablas PERNOCTA zona'!I77/'Tablas PERNOCTA zona'!I90-1,"-")</f>
        <v>-1.0038137818151993E-2</v>
      </c>
    </row>
    <row r="78" spans="2:6" ht="15" hidden="1" customHeight="1" outlineLevel="1">
      <c r="B78" s="55" t="s">
        <v>95</v>
      </c>
      <c r="C78" s="57">
        <f>IFERROR('Tablas PERNOCTA zona'!C78/'Tablas PERNOCTA zona'!C91-1,"-")</f>
        <v>0.14889401466761298</v>
      </c>
      <c r="D78" s="59">
        <f>IFERROR('Tablas PERNOCTA zona'!E78/'Tablas PERNOCTA zona'!E91-1,"-")</f>
        <v>1.4404573108824703E-2</v>
      </c>
      <c r="E78" s="59">
        <f>IFERROR('Tablas PERNOCTA zona'!G78/'Tablas PERNOCTA zona'!G91-1,"-")</f>
        <v>-2.575561961303563E-2</v>
      </c>
      <c r="F78" s="59">
        <f>IFERROR('Tablas PERNOCTA zona'!I78/'Tablas PERNOCTA zona'!I91-1,"-")</f>
        <v>-4.9914908105271882E-3</v>
      </c>
    </row>
    <row r="79" spans="2:6" collapsed="1">
      <c r="B79" s="230">
        <v>2007</v>
      </c>
      <c r="C79" s="71">
        <f>IFERROR('Tablas PERNOCTA zona'!C79/'Tablas PERNOCTA zona'!C92-1,"-")</f>
        <v>5.6463157083892268E-2</v>
      </c>
      <c r="D79" s="71">
        <f>IFERROR('Tablas PERNOCTA zona'!E79/'Tablas PERNOCTA zona'!E92-1,"-")</f>
        <v>-3.1719413523430995E-2</v>
      </c>
      <c r="E79" s="71">
        <f>IFERROR('Tablas PERNOCTA zona'!G79/'Tablas PERNOCTA zona'!G92-1,"-")</f>
        <v>-5.8914487359399748E-2</v>
      </c>
      <c r="F79" s="71">
        <f>IFERROR('Tablas PERNOCTA zona'!I79/'Tablas PERNOCTA zona'!I92-1,"-")</f>
        <v>-4.4418472100876349E-2</v>
      </c>
    </row>
    <row r="80" spans="2:6" ht="15" customHeight="1">
      <c r="B80" s="376" t="s">
        <v>127</v>
      </c>
      <c r="C80" s="376"/>
      <c r="D80" s="376"/>
      <c r="E80" s="376"/>
      <c r="F80" s="376"/>
    </row>
  </sheetData>
  <mergeCells count="4">
    <mergeCell ref="B5:F5"/>
    <mergeCell ref="C6:C7"/>
    <mergeCell ref="D6:F6"/>
    <mergeCell ref="B80:F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3"/>
  <sheetViews>
    <sheetView showGridLines="0" showRowColHeaders="0" zoomScaleNormal="100" workbookViewId="0">
      <selection activeCell="E2" sqref="E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0" t="s">
        <v>78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79</v>
      </c>
      <c r="D6" s="341"/>
      <c r="E6" s="342" t="s">
        <v>80</v>
      </c>
      <c r="F6" s="342"/>
      <c r="G6" s="341" t="s">
        <v>81</v>
      </c>
      <c r="H6" s="341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90</v>
      </c>
      <c r="C8" s="56">
        <v>13644</v>
      </c>
      <c r="D8" s="57">
        <f t="shared" ref="D8:D13" si="0">C8/C21-1</f>
        <v>0.13068699759675151</v>
      </c>
      <c r="E8" s="58">
        <v>0</v>
      </c>
      <c r="F8" s="328" t="s">
        <v>64</v>
      </c>
      <c r="G8" s="56">
        <v>13644</v>
      </c>
      <c r="H8" s="57">
        <f t="shared" ref="H8:H13" si="1">G8/G21-1</f>
        <v>0.13068699759675151</v>
      </c>
      <c r="J8" s="60"/>
      <c r="K8" s="60"/>
      <c r="L8" s="60"/>
    </row>
    <row r="9" spans="2:14">
      <c r="B9" s="55" t="s">
        <v>91</v>
      </c>
      <c r="C9" s="56">
        <v>13681</v>
      </c>
      <c r="D9" s="57">
        <f t="shared" si="0"/>
        <v>3.974768201854384E-2</v>
      </c>
      <c r="E9" s="58">
        <v>0</v>
      </c>
      <c r="F9" s="328" t="s">
        <v>64</v>
      </c>
      <c r="G9" s="56">
        <v>13681</v>
      </c>
      <c r="H9" s="57">
        <f t="shared" si="1"/>
        <v>3.974768201854384E-2</v>
      </c>
    </row>
    <row r="10" spans="2:14">
      <c r="B10" s="55" t="s">
        <v>92</v>
      </c>
      <c r="C10" s="56">
        <v>13849</v>
      </c>
      <c r="D10" s="57">
        <f t="shared" si="0"/>
        <v>9.9912636009848343E-2</v>
      </c>
      <c r="E10" s="58">
        <v>0</v>
      </c>
      <c r="F10" s="328" t="s">
        <v>64</v>
      </c>
      <c r="G10" s="56">
        <v>13849</v>
      </c>
      <c r="H10" s="57">
        <f t="shared" si="1"/>
        <v>9.9912636009848343E-2</v>
      </c>
    </row>
    <row r="11" spans="2:14">
      <c r="B11" s="55" t="s">
        <v>93</v>
      </c>
      <c r="C11" s="56">
        <v>14435</v>
      </c>
      <c r="D11" s="57">
        <f t="shared" si="0"/>
        <v>-9.464375313597595E-2</v>
      </c>
      <c r="E11" s="58">
        <v>0</v>
      </c>
      <c r="F11" s="328" t="s">
        <v>64</v>
      </c>
      <c r="G11" s="56">
        <v>14435</v>
      </c>
      <c r="H11" s="57">
        <f t="shared" si="1"/>
        <v>-9.464375313597595E-2</v>
      </c>
    </row>
    <row r="12" spans="2:14">
      <c r="B12" s="55" t="s">
        <v>94</v>
      </c>
      <c r="C12" s="56">
        <v>18077</v>
      </c>
      <c r="D12" s="57">
        <f t="shared" si="0"/>
        <v>0.31958537119497765</v>
      </c>
      <c r="E12" s="58">
        <v>0</v>
      </c>
      <c r="F12" s="328" t="s">
        <v>64</v>
      </c>
      <c r="G12" s="56">
        <v>18077</v>
      </c>
      <c r="H12" s="57">
        <f t="shared" si="1"/>
        <v>0.31958537119497765</v>
      </c>
    </row>
    <row r="13" spans="2:14">
      <c r="B13" s="55" t="s">
        <v>95</v>
      </c>
      <c r="C13" s="56">
        <v>14950</v>
      </c>
      <c r="D13" s="57">
        <f t="shared" si="0"/>
        <v>0.18575507614213205</v>
      </c>
      <c r="E13" s="58">
        <v>0</v>
      </c>
      <c r="F13" s="328" t="s">
        <v>64</v>
      </c>
      <c r="G13" s="56">
        <v>14950</v>
      </c>
      <c r="H13" s="57">
        <f t="shared" si="1"/>
        <v>0.18575507614213205</v>
      </c>
    </row>
    <row r="14" spans="2:14" ht="30" customHeight="1">
      <c r="B14" s="61" t="str">
        <f>actualizaciones!$A$2</f>
        <v xml:space="preserve">I semestre 2012 </v>
      </c>
      <c r="C14" s="62">
        <v>88636</v>
      </c>
      <c r="D14" s="63">
        <v>0.10702286834775876</v>
      </c>
      <c r="E14" s="64">
        <v>0</v>
      </c>
      <c r="F14" s="329" t="s">
        <v>64</v>
      </c>
      <c r="G14" s="62">
        <v>88636</v>
      </c>
      <c r="H14" s="63">
        <v>0.10702286834775876</v>
      </c>
      <c r="K14" s="52"/>
      <c r="L14" s="52"/>
      <c r="M14" s="52"/>
      <c r="N14" s="52"/>
    </row>
    <row r="15" spans="2:14" outlineLevel="1">
      <c r="B15" s="55" t="s">
        <v>84</v>
      </c>
      <c r="C15" s="56">
        <v>12436</v>
      </c>
      <c r="D15" s="57">
        <f t="shared" ref="D15:D27" si="2">C15/C28-1</f>
        <v>-7.5252825698988723E-2</v>
      </c>
      <c r="E15" s="58">
        <v>0</v>
      </c>
      <c r="F15" s="328" t="s">
        <v>64</v>
      </c>
      <c r="G15" s="56">
        <v>12436</v>
      </c>
      <c r="H15" s="57">
        <f t="shared" ref="H15:H27" si="3">G15/G28-1</f>
        <v>-7.5252825698988723E-2</v>
      </c>
    </row>
    <row r="16" spans="2:14" outlineLevel="1">
      <c r="B16" s="55" t="s">
        <v>85</v>
      </c>
      <c r="C16" s="56">
        <v>15187</v>
      </c>
      <c r="D16" s="57">
        <f t="shared" si="2"/>
        <v>7.5631924633450254E-3</v>
      </c>
      <c r="E16" s="58">
        <v>0</v>
      </c>
      <c r="F16" s="328" t="s">
        <v>64</v>
      </c>
      <c r="G16" s="56">
        <v>15187</v>
      </c>
      <c r="H16" s="57">
        <f t="shared" si="3"/>
        <v>7.5631924633450254E-3</v>
      </c>
    </row>
    <row r="17" spans="2:14" outlineLevel="1">
      <c r="B17" s="55" t="s">
        <v>86</v>
      </c>
      <c r="C17" s="56">
        <v>13432</v>
      </c>
      <c r="D17" s="57">
        <f t="shared" si="2"/>
        <v>-3.2625135037810615E-2</v>
      </c>
      <c r="E17" s="58">
        <v>0</v>
      </c>
      <c r="F17" s="328" t="s">
        <v>64</v>
      </c>
      <c r="G17" s="56">
        <v>13432</v>
      </c>
      <c r="H17" s="57">
        <f t="shared" si="3"/>
        <v>-3.2625135037810615E-2</v>
      </c>
    </row>
    <row r="18" spans="2:14" outlineLevel="1">
      <c r="B18" s="55" t="s">
        <v>87</v>
      </c>
      <c r="C18" s="56">
        <v>13213</v>
      </c>
      <c r="D18" s="57">
        <f t="shared" si="2"/>
        <v>0.26367635807192036</v>
      </c>
      <c r="E18" s="58">
        <v>0</v>
      </c>
      <c r="F18" s="328" t="s">
        <v>64</v>
      </c>
      <c r="G18" s="56">
        <v>13213</v>
      </c>
      <c r="H18" s="57">
        <f t="shared" si="3"/>
        <v>0.26367635807192036</v>
      </c>
    </row>
    <row r="19" spans="2:14" outlineLevel="1">
      <c r="B19" s="55" t="s">
        <v>88</v>
      </c>
      <c r="C19" s="56">
        <v>8432</v>
      </c>
      <c r="D19" s="57">
        <f t="shared" si="2"/>
        <v>-0.13862498723056493</v>
      </c>
      <c r="E19" s="58">
        <v>0</v>
      </c>
      <c r="F19" s="328" t="s">
        <v>64</v>
      </c>
      <c r="G19" s="56">
        <v>8432</v>
      </c>
      <c r="H19" s="57">
        <f t="shared" si="3"/>
        <v>-0.13862498723056493</v>
      </c>
    </row>
    <row r="20" spans="2:14" outlineLevel="1">
      <c r="B20" s="55" t="s">
        <v>89</v>
      </c>
      <c r="C20" s="56">
        <v>12036</v>
      </c>
      <c r="D20" s="57">
        <f t="shared" si="2"/>
        <v>0.13429459994345483</v>
      </c>
      <c r="E20" s="58">
        <v>0</v>
      </c>
      <c r="F20" s="328" t="s">
        <v>64</v>
      </c>
      <c r="G20" s="56">
        <v>12036</v>
      </c>
      <c r="H20" s="57">
        <f t="shared" si="3"/>
        <v>0.13429459994345483</v>
      </c>
    </row>
    <row r="21" spans="2:14" outlineLevel="1">
      <c r="B21" s="55" t="s">
        <v>90</v>
      </c>
      <c r="C21" s="56">
        <v>12067</v>
      </c>
      <c r="D21" s="57">
        <f t="shared" si="2"/>
        <v>-4.849392840246014E-2</v>
      </c>
      <c r="E21" s="58">
        <v>0</v>
      </c>
      <c r="F21" s="328" t="s">
        <v>64</v>
      </c>
      <c r="G21" s="56">
        <v>12067</v>
      </c>
      <c r="H21" s="57">
        <f t="shared" si="3"/>
        <v>-4.849392840246014E-2</v>
      </c>
      <c r="J21" s="60"/>
      <c r="K21" s="60"/>
      <c r="L21" s="60"/>
    </row>
    <row r="22" spans="2:14" outlineLevel="1">
      <c r="B22" s="55" t="s">
        <v>91</v>
      </c>
      <c r="C22" s="56">
        <v>13158</v>
      </c>
      <c r="D22" s="57">
        <f t="shared" si="2"/>
        <v>6.0530345772547678E-2</v>
      </c>
      <c r="E22" s="58">
        <v>0</v>
      </c>
      <c r="F22" s="328" t="s">
        <v>64</v>
      </c>
      <c r="G22" s="56">
        <v>13158</v>
      </c>
      <c r="H22" s="57">
        <f t="shared" si="3"/>
        <v>6.0530345772547678E-2</v>
      </c>
    </row>
    <row r="23" spans="2:14" outlineLevel="1">
      <c r="B23" s="55" t="s">
        <v>92</v>
      </c>
      <c r="C23" s="56">
        <v>12591</v>
      </c>
      <c r="D23" s="57">
        <f t="shared" si="2"/>
        <v>-3.1758634378720174E-4</v>
      </c>
      <c r="E23" s="58">
        <v>0</v>
      </c>
      <c r="F23" s="328" t="s">
        <v>64</v>
      </c>
      <c r="G23" s="56">
        <v>12591</v>
      </c>
      <c r="H23" s="57">
        <f t="shared" si="3"/>
        <v>-3.1758634378720174E-4</v>
      </c>
    </row>
    <row r="24" spans="2:14" outlineLevel="1">
      <c r="B24" s="55" t="s">
        <v>93</v>
      </c>
      <c r="C24" s="56">
        <v>15944</v>
      </c>
      <c r="D24" s="57">
        <f t="shared" si="2"/>
        <v>9.4003019075065142E-2</v>
      </c>
      <c r="E24" s="58">
        <v>0</v>
      </c>
      <c r="F24" s="328" t="s">
        <v>64</v>
      </c>
      <c r="G24" s="56">
        <v>15944</v>
      </c>
      <c r="H24" s="57">
        <f t="shared" si="3"/>
        <v>9.4003019075065142E-2</v>
      </c>
    </row>
    <row r="25" spans="2:14" outlineLevel="1">
      <c r="B25" s="55" t="s">
        <v>94</v>
      </c>
      <c r="C25" s="56">
        <v>13699</v>
      </c>
      <c r="D25" s="57">
        <f t="shared" si="2"/>
        <v>-0.18258845993197681</v>
      </c>
      <c r="E25" s="58">
        <v>0</v>
      </c>
      <c r="F25" s="328" t="s">
        <v>64</v>
      </c>
      <c r="G25" s="56">
        <v>13699</v>
      </c>
      <c r="H25" s="57">
        <f t="shared" si="3"/>
        <v>-0.18258845993197681</v>
      </c>
    </row>
    <row r="26" spans="2:14" outlineLevel="1">
      <c r="B26" s="55" t="s">
        <v>95</v>
      </c>
      <c r="C26" s="56">
        <v>12608</v>
      </c>
      <c r="D26" s="57">
        <f t="shared" si="2"/>
        <v>-4.3979375189566294E-2</v>
      </c>
      <c r="E26" s="58">
        <v>0</v>
      </c>
      <c r="F26" s="328" t="s">
        <v>64</v>
      </c>
      <c r="G26" s="56">
        <v>12608</v>
      </c>
      <c r="H26" s="57">
        <f t="shared" si="3"/>
        <v>-4.3979375189566294E-2</v>
      </c>
    </row>
    <row r="27" spans="2:14">
      <c r="B27" s="66">
        <v>2011</v>
      </c>
      <c r="C27" s="67">
        <v>154803</v>
      </c>
      <c r="D27" s="68">
        <f t="shared" si="2"/>
        <v>-4.2710028494793439E-3</v>
      </c>
      <c r="E27" s="67">
        <v>0</v>
      </c>
      <c r="F27" s="330" t="s">
        <v>64</v>
      </c>
      <c r="G27" s="67">
        <v>154803</v>
      </c>
      <c r="H27" s="68">
        <f t="shared" si="3"/>
        <v>-4.2710028494793439E-3</v>
      </c>
      <c r="K27" s="52"/>
      <c r="L27" s="52"/>
      <c r="M27" s="52"/>
      <c r="N27" s="52"/>
    </row>
    <row r="28" spans="2:14" hidden="1" outlineLevel="1">
      <c r="B28" s="55" t="s">
        <v>84</v>
      </c>
      <c r="C28" s="56">
        <v>13448</v>
      </c>
      <c r="D28" s="57">
        <f>C28/C41-1</f>
        <v>2.7663151459575097E-2</v>
      </c>
      <c r="E28" s="58">
        <v>0</v>
      </c>
      <c r="F28" s="328" t="s">
        <v>64</v>
      </c>
      <c r="G28" s="56">
        <v>13448</v>
      </c>
      <c r="H28" s="57">
        <f>G28/G41-1</f>
        <v>2.7663151459575097E-2</v>
      </c>
    </row>
    <row r="29" spans="2:14" hidden="1" outlineLevel="1">
      <c r="B29" s="55" t="s">
        <v>85</v>
      </c>
      <c r="C29" s="56">
        <v>15073</v>
      </c>
      <c r="D29" s="57">
        <f t="shared" ref="D29:D79" si="4">C29/C42-1</f>
        <v>7.7412437455325334E-2</v>
      </c>
      <c r="E29" s="58">
        <v>0</v>
      </c>
      <c r="F29" s="328" t="s">
        <v>64</v>
      </c>
      <c r="G29" s="56">
        <v>15073</v>
      </c>
      <c r="H29" s="57">
        <f t="shared" ref="H29:H79" si="5">G29/G42-1</f>
        <v>7.7412437455325334E-2</v>
      </c>
    </row>
    <row r="30" spans="2:14" hidden="1" outlineLevel="1">
      <c r="B30" s="55" t="s">
        <v>86</v>
      </c>
      <c r="C30" s="56">
        <v>13885</v>
      </c>
      <c r="D30" s="57">
        <f t="shared" si="4"/>
        <v>8.4003435084706091E-2</v>
      </c>
      <c r="E30" s="58">
        <v>0</v>
      </c>
      <c r="F30" s="328" t="s">
        <v>64</v>
      </c>
      <c r="G30" s="56">
        <v>13885</v>
      </c>
      <c r="H30" s="57">
        <f t="shared" si="5"/>
        <v>8.4003435084706091E-2</v>
      </c>
    </row>
    <row r="31" spans="2:14" hidden="1" outlineLevel="1">
      <c r="B31" s="55" t="s">
        <v>87</v>
      </c>
      <c r="C31" s="56">
        <v>10456</v>
      </c>
      <c r="D31" s="57">
        <f t="shared" si="4"/>
        <v>-5.9965836554886298E-2</v>
      </c>
      <c r="E31" s="58">
        <v>0</v>
      </c>
      <c r="F31" s="328" t="s">
        <v>64</v>
      </c>
      <c r="G31" s="56">
        <v>10456</v>
      </c>
      <c r="H31" s="57">
        <f t="shared" si="5"/>
        <v>-5.9965836554886298E-2</v>
      </c>
    </row>
    <row r="32" spans="2:14" hidden="1" outlineLevel="1">
      <c r="B32" s="55" t="s">
        <v>88</v>
      </c>
      <c r="C32" s="56">
        <v>9789</v>
      </c>
      <c r="D32" s="57">
        <f t="shared" si="4"/>
        <v>0.25871158544425876</v>
      </c>
      <c r="E32" s="58">
        <v>0</v>
      </c>
      <c r="F32" s="328" t="s">
        <v>64</v>
      </c>
      <c r="G32" s="56">
        <v>9789</v>
      </c>
      <c r="H32" s="57">
        <f t="shared" si="5"/>
        <v>0.25871158544425876</v>
      </c>
    </row>
    <row r="33" spans="2:14" hidden="1" outlineLevel="1">
      <c r="B33" s="55" t="s">
        <v>89</v>
      </c>
      <c r="C33" s="56">
        <v>10611</v>
      </c>
      <c r="D33" s="57">
        <f t="shared" si="4"/>
        <v>-0.10756938603868793</v>
      </c>
      <c r="E33" s="58">
        <v>0</v>
      </c>
      <c r="F33" s="328" t="s">
        <v>64</v>
      </c>
      <c r="G33" s="56">
        <v>10611</v>
      </c>
      <c r="H33" s="57">
        <f t="shared" si="5"/>
        <v>-0.10756938603868793</v>
      </c>
    </row>
    <row r="34" spans="2:14" hidden="1" outlineLevel="1">
      <c r="B34" s="55" t="s">
        <v>90</v>
      </c>
      <c r="C34" s="56">
        <v>12682</v>
      </c>
      <c r="D34" s="57">
        <f t="shared" si="4"/>
        <v>-5.3333333333333011E-3</v>
      </c>
      <c r="E34" s="58">
        <v>0</v>
      </c>
      <c r="F34" s="328" t="s">
        <v>64</v>
      </c>
      <c r="G34" s="56">
        <v>12682</v>
      </c>
      <c r="H34" s="57">
        <f t="shared" si="5"/>
        <v>-5.3333333333333011E-3</v>
      </c>
      <c r="J34" s="60"/>
      <c r="K34" s="60"/>
      <c r="L34" s="60"/>
    </row>
    <row r="35" spans="2:14" hidden="1" outlineLevel="1">
      <c r="B35" s="55" t="s">
        <v>91</v>
      </c>
      <c r="C35" s="56">
        <v>12407</v>
      </c>
      <c r="D35" s="57">
        <f t="shared" si="4"/>
        <v>-7.918955024491614E-2</v>
      </c>
      <c r="E35" s="58">
        <v>0</v>
      </c>
      <c r="F35" s="328" t="s">
        <v>64</v>
      </c>
      <c r="G35" s="56">
        <v>12407</v>
      </c>
      <c r="H35" s="57">
        <f t="shared" si="5"/>
        <v>-7.918955024491614E-2</v>
      </c>
    </row>
    <row r="36" spans="2:14" hidden="1" outlineLevel="1">
      <c r="B36" s="55" t="s">
        <v>92</v>
      </c>
      <c r="C36" s="56">
        <v>12595</v>
      </c>
      <c r="D36" s="57">
        <f t="shared" si="4"/>
        <v>-3.7005887300252338E-2</v>
      </c>
      <c r="E36" s="58">
        <v>0</v>
      </c>
      <c r="F36" s="328" t="s">
        <v>64</v>
      </c>
      <c r="G36" s="56">
        <v>12595</v>
      </c>
      <c r="H36" s="57">
        <f t="shared" si="5"/>
        <v>-3.7005887300252338E-2</v>
      </c>
    </row>
    <row r="37" spans="2:14" hidden="1" outlineLevel="1">
      <c r="B37" s="55" t="s">
        <v>93</v>
      </c>
      <c r="C37" s="56">
        <v>14574</v>
      </c>
      <c r="D37" s="57">
        <f t="shared" si="4"/>
        <v>-6.8932473008369022E-2</v>
      </c>
      <c r="E37" s="58">
        <v>0</v>
      </c>
      <c r="F37" s="328" t="s">
        <v>64</v>
      </c>
      <c r="G37" s="56">
        <v>14574</v>
      </c>
      <c r="H37" s="57">
        <f t="shared" si="5"/>
        <v>-6.8932473008369022E-2</v>
      </c>
    </row>
    <row r="38" spans="2:14" hidden="1" outlineLevel="1">
      <c r="B38" s="55" t="s">
        <v>94</v>
      </c>
      <c r="C38" s="56">
        <v>16759</v>
      </c>
      <c r="D38" s="57">
        <f t="shared" si="4"/>
        <v>0.10460058001581851</v>
      </c>
      <c r="E38" s="58">
        <v>0</v>
      </c>
      <c r="F38" s="328" t="s">
        <v>64</v>
      </c>
      <c r="G38" s="56">
        <v>16759</v>
      </c>
      <c r="H38" s="57">
        <f t="shared" si="5"/>
        <v>0.10460058001581851</v>
      </c>
    </row>
    <row r="39" spans="2:14" hidden="1" outlineLevel="1">
      <c r="B39" s="55" t="s">
        <v>95</v>
      </c>
      <c r="C39" s="56">
        <v>13188</v>
      </c>
      <c r="D39" s="57">
        <f t="shared" si="4"/>
        <v>-2.8150331613854052E-2</v>
      </c>
      <c r="E39" s="58">
        <v>0</v>
      </c>
      <c r="F39" s="328" t="s">
        <v>64</v>
      </c>
      <c r="G39" s="56">
        <v>13188</v>
      </c>
      <c r="H39" s="57">
        <f t="shared" si="5"/>
        <v>-2.8150331613854052E-2</v>
      </c>
    </row>
    <row r="40" spans="2:14" collapsed="1">
      <c r="B40" s="69">
        <v>2010</v>
      </c>
      <c r="C40" s="70">
        <v>155467</v>
      </c>
      <c r="D40" s="71">
        <f t="shared" si="4"/>
        <v>7.0867314880191934E-3</v>
      </c>
      <c r="E40" s="70">
        <v>0</v>
      </c>
      <c r="F40" s="331" t="s">
        <v>64</v>
      </c>
      <c r="G40" s="70">
        <v>155467</v>
      </c>
      <c r="H40" s="71">
        <f t="shared" si="5"/>
        <v>7.0867314880191934E-3</v>
      </c>
      <c r="K40" s="52"/>
      <c r="L40" s="52"/>
      <c r="M40" s="52"/>
      <c r="N40" s="52"/>
    </row>
    <row r="41" spans="2:14" ht="36" hidden="1" customHeight="1" outlineLevel="1">
      <c r="B41" s="55" t="s">
        <v>84</v>
      </c>
      <c r="C41" s="56">
        <v>13086</v>
      </c>
      <c r="D41" s="57">
        <f t="shared" si="4"/>
        <v>-0.18881725762459711</v>
      </c>
      <c r="E41" s="58">
        <v>0</v>
      </c>
      <c r="F41" s="328" t="s">
        <v>64</v>
      </c>
      <c r="G41" s="56">
        <v>13086</v>
      </c>
      <c r="H41" s="57">
        <f t="shared" si="5"/>
        <v>-0.18881725762459711</v>
      </c>
      <c r="J41" s="60"/>
      <c r="K41" s="60"/>
      <c r="L41" s="60"/>
    </row>
    <row r="42" spans="2:14" ht="36" hidden="1" customHeight="1" outlineLevel="1">
      <c r="B42" s="55" t="s">
        <v>85</v>
      </c>
      <c r="C42" s="56">
        <v>13990</v>
      </c>
      <c r="D42" s="57">
        <f t="shared" si="4"/>
        <v>-0.21593902370677576</v>
      </c>
      <c r="E42" s="58">
        <v>0</v>
      </c>
      <c r="F42" s="328" t="s">
        <v>64</v>
      </c>
      <c r="G42" s="56">
        <v>13990</v>
      </c>
      <c r="H42" s="57">
        <f t="shared" si="5"/>
        <v>-0.21593902370677576</v>
      </c>
      <c r="K42" s="60"/>
      <c r="L42" s="60"/>
      <c r="M42" s="60"/>
    </row>
    <row r="43" spans="2:14" ht="36" hidden="1" customHeight="1" outlineLevel="1">
      <c r="B43" s="55" t="s">
        <v>86</v>
      </c>
      <c r="C43" s="56">
        <v>12809</v>
      </c>
      <c r="D43" s="57">
        <f t="shared" si="4"/>
        <v>-0.31524644499091203</v>
      </c>
      <c r="E43" s="58">
        <v>0</v>
      </c>
      <c r="F43" s="328" t="s">
        <v>64</v>
      </c>
      <c r="G43" s="56">
        <v>12809</v>
      </c>
      <c r="H43" s="57">
        <f t="shared" si="5"/>
        <v>-0.31524644499091203</v>
      </c>
    </row>
    <row r="44" spans="2:14" ht="36" hidden="1" customHeight="1" outlineLevel="1">
      <c r="B44" s="55" t="s">
        <v>87</v>
      </c>
      <c r="C44" s="56">
        <v>11123</v>
      </c>
      <c r="D44" s="57">
        <f t="shared" si="4"/>
        <v>-0.2650323774283071</v>
      </c>
      <c r="E44" s="58">
        <v>0</v>
      </c>
      <c r="F44" s="328" t="s">
        <v>64</v>
      </c>
      <c r="G44" s="56">
        <v>11123</v>
      </c>
      <c r="H44" s="57">
        <f t="shared" si="5"/>
        <v>-0.2650323774283071</v>
      </c>
    </row>
    <row r="45" spans="2:14" ht="36" hidden="1" customHeight="1" outlineLevel="1">
      <c r="B45" s="55" t="s">
        <v>88</v>
      </c>
      <c r="C45" s="56">
        <v>7777</v>
      </c>
      <c r="D45" s="57">
        <f t="shared" si="4"/>
        <v>-0.36813454663633405</v>
      </c>
      <c r="E45" s="58">
        <v>0</v>
      </c>
      <c r="F45" s="328" t="s">
        <v>64</v>
      </c>
      <c r="G45" s="56">
        <v>7777</v>
      </c>
      <c r="H45" s="57">
        <f t="shared" si="5"/>
        <v>-0.36813454663633405</v>
      </c>
    </row>
    <row r="46" spans="2:14" ht="36" hidden="1" customHeight="1" outlineLevel="1">
      <c r="B46" s="55" t="s">
        <v>89</v>
      </c>
      <c r="C46" s="56">
        <v>11890</v>
      </c>
      <c r="D46" s="57">
        <f t="shared" si="4"/>
        <v>-0.27220419905735449</v>
      </c>
      <c r="E46" s="58">
        <v>0</v>
      </c>
      <c r="F46" s="328" t="s">
        <v>64</v>
      </c>
      <c r="G46" s="56">
        <v>11890</v>
      </c>
      <c r="H46" s="57">
        <f t="shared" si="5"/>
        <v>-0.27220419905735449</v>
      </c>
      <c r="K46" s="52"/>
      <c r="L46" s="52"/>
      <c r="M46" s="52"/>
    </row>
    <row r="47" spans="2:14" ht="36" hidden="1" customHeight="1" outlineLevel="1">
      <c r="B47" s="55" t="s">
        <v>90</v>
      </c>
      <c r="C47" s="56">
        <v>12750</v>
      </c>
      <c r="D47" s="57">
        <f t="shared" si="4"/>
        <v>-0.17422279792746109</v>
      </c>
      <c r="E47" s="58">
        <v>0</v>
      </c>
      <c r="F47" s="328" t="s">
        <v>64</v>
      </c>
      <c r="G47" s="56">
        <v>12750</v>
      </c>
      <c r="H47" s="57">
        <f t="shared" si="5"/>
        <v>-0.17422279792746109</v>
      </c>
    </row>
    <row r="48" spans="2:14" ht="36" hidden="1" customHeight="1" outlineLevel="1">
      <c r="B48" s="55" t="s">
        <v>91</v>
      </c>
      <c r="C48" s="56">
        <v>13474</v>
      </c>
      <c r="D48" s="57">
        <f t="shared" si="4"/>
        <v>-0.22727533405975797</v>
      </c>
      <c r="E48" s="58">
        <v>0</v>
      </c>
      <c r="F48" s="328" t="s">
        <v>64</v>
      </c>
      <c r="G48" s="56">
        <v>13474</v>
      </c>
      <c r="H48" s="57">
        <f t="shared" si="5"/>
        <v>-0.22727533405975797</v>
      </c>
    </row>
    <row r="49" spans="2:8" ht="36" hidden="1" customHeight="1" outlineLevel="1">
      <c r="B49" s="55" t="s">
        <v>92</v>
      </c>
      <c r="C49" s="56">
        <v>13079</v>
      </c>
      <c r="D49" s="57">
        <f t="shared" si="4"/>
        <v>-0.25657932132097994</v>
      </c>
      <c r="E49" s="58">
        <v>0</v>
      </c>
      <c r="F49" s="328" t="s">
        <v>64</v>
      </c>
      <c r="G49" s="56">
        <v>13079</v>
      </c>
      <c r="H49" s="57">
        <f t="shared" si="5"/>
        <v>-0.25657932132097994</v>
      </c>
    </row>
    <row r="50" spans="2:8" ht="36" hidden="1" customHeight="1" outlineLevel="1">
      <c r="B50" s="55" t="s">
        <v>93</v>
      </c>
      <c r="C50" s="56">
        <v>15653</v>
      </c>
      <c r="D50" s="57">
        <f t="shared" si="4"/>
        <v>-5.4256540390308694E-2</v>
      </c>
      <c r="E50" s="58">
        <v>0</v>
      </c>
      <c r="F50" s="328" t="s">
        <v>64</v>
      </c>
      <c r="G50" s="56">
        <v>15653</v>
      </c>
      <c r="H50" s="57">
        <f t="shared" si="5"/>
        <v>-5.4256540390308694E-2</v>
      </c>
    </row>
    <row r="51" spans="2:8" ht="36" hidden="1" customHeight="1" outlineLevel="1">
      <c r="B51" s="55" t="s">
        <v>94</v>
      </c>
      <c r="C51" s="56">
        <v>15172</v>
      </c>
      <c r="D51" s="57">
        <f t="shared" si="4"/>
        <v>-0.21611986566778607</v>
      </c>
      <c r="E51" s="58">
        <v>0</v>
      </c>
      <c r="F51" s="328" t="s">
        <v>64</v>
      </c>
      <c r="G51" s="56">
        <v>15172</v>
      </c>
      <c r="H51" s="57">
        <f t="shared" si="5"/>
        <v>-0.21611986566778607</v>
      </c>
    </row>
    <row r="52" spans="2:8" ht="36" hidden="1" customHeight="1" outlineLevel="1">
      <c r="B52" s="55" t="s">
        <v>95</v>
      </c>
      <c r="C52" s="56">
        <v>13570</v>
      </c>
      <c r="D52" s="57">
        <f t="shared" si="4"/>
        <v>-0.20091861971499236</v>
      </c>
      <c r="E52" s="58">
        <v>0</v>
      </c>
      <c r="F52" s="328" t="s">
        <v>64</v>
      </c>
      <c r="G52" s="56">
        <v>13570</v>
      </c>
      <c r="H52" s="57">
        <f t="shared" si="5"/>
        <v>-0.20091861971499236</v>
      </c>
    </row>
    <row r="53" spans="2:8" collapsed="1">
      <c r="B53" s="69">
        <v>2009</v>
      </c>
      <c r="C53" s="70">
        <v>154373</v>
      </c>
      <c r="D53" s="71">
        <f t="shared" si="4"/>
        <v>-0.22743196308640867</v>
      </c>
      <c r="E53" s="70">
        <v>0</v>
      </c>
      <c r="F53" s="331" t="s">
        <v>64</v>
      </c>
      <c r="G53" s="70">
        <v>154373</v>
      </c>
      <c r="H53" s="71">
        <f t="shared" si="5"/>
        <v>-0.22743196308640867</v>
      </c>
    </row>
    <row r="54" spans="2:8" ht="36" hidden="1" customHeight="1" outlineLevel="1">
      <c r="B54" s="55" t="s">
        <v>84</v>
      </c>
      <c r="C54" s="56">
        <v>16132</v>
      </c>
      <c r="D54" s="57">
        <f t="shared" si="4"/>
        <v>-4.5104770924588644E-2</v>
      </c>
      <c r="E54" s="58">
        <v>0</v>
      </c>
      <c r="F54" s="328" t="s">
        <v>64</v>
      </c>
      <c r="G54" s="56">
        <v>16132</v>
      </c>
      <c r="H54" s="57">
        <f t="shared" si="5"/>
        <v>-4.5104770924588644E-2</v>
      </c>
    </row>
    <row r="55" spans="2:8" ht="36" hidden="1" customHeight="1" outlineLevel="1">
      <c r="B55" s="55" t="s">
        <v>85</v>
      </c>
      <c r="C55" s="56">
        <v>17843</v>
      </c>
      <c r="D55" s="57">
        <f t="shared" si="4"/>
        <v>-5.6375271034956875E-2</v>
      </c>
      <c r="E55" s="58">
        <v>0</v>
      </c>
      <c r="F55" s="328" t="s">
        <v>64</v>
      </c>
      <c r="G55" s="56">
        <v>17843</v>
      </c>
      <c r="H55" s="57">
        <f t="shared" si="5"/>
        <v>-5.6375271034956875E-2</v>
      </c>
    </row>
    <row r="56" spans="2:8" ht="36" hidden="1" customHeight="1" outlineLevel="1">
      <c r="B56" s="55" t="s">
        <v>86</v>
      </c>
      <c r="C56" s="56">
        <v>18706</v>
      </c>
      <c r="D56" s="57">
        <f t="shared" si="4"/>
        <v>7.8404243053153522E-2</v>
      </c>
      <c r="E56" s="58">
        <v>0</v>
      </c>
      <c r="F56" s="328" t="s">
        <v>64</v>
      </c>
      <c r="G56" s="56">
        <v>18706</v>
      </c>
      <c r="H56" s="57">
        <f t="shared" si="5"/>
        <v>7.8404243053153522E-2</v>
      </c>
    </row>
    <row r="57" spans="2:8" ht="36" hidden="1" customHeight="1" outlineLevel="1">
      <c r="B57" s="55" t="s">
        <v>87</v>
      </c>
      <c r="C57" s="56">
        <v>15134</v>
      </c>
      <c r="D57" s="57">
        <f t="shared" si="4"/>
        <v>7.6004265908282909E-2</v>
      </c>
      <c r="E57" s="58">
        <v>0</v>
      </c>
      <c r="F57" s="328" t="s">
        <v>64</v>
      </c>
      <c r="G57" s="56">
        <v>15134</v>
      </c>
      <c r="H57" s="57">
        <f t="shared" si="5"/>
        <v>7.6004265908282909E-2</v>
      </c>
    </row>
    <row r="58" spans="2:8" ht="36" hidden="1" customHeight="1" outlineLevel="1">
      <c r="B58" s="55" t="s">
        <v>88</v>
      </c>
      <c r="C58" s="56">
        <v>12308</v>
      </c>
      <c r="D58" s="57">
        <f t="shared" si="4"/>
        <v>0.23487508778970612</v>
      </c>
      <c r="E58" s="58">
        <v>0</v>
      </c>
      <c r="F58" s="328" t="s">
        <v>64</v>
      </c>
      <c r="G58" s="56">
        <v>12308</v>
      </c>
      <c r="H58" s="57">
        <f t="shared" si="5"/>
        <v>0.23487508778970612</v>
      </c>
    </row>
    <row r="59" spans="2:8" ht="36" hidden="1" customHeight="1" outlineLevel="1">
      <c r="B59" s="55" t="s">
        <v>89</v>
      </c>
      <c r="C59" s="56">
        <v>16337</v>
      </c>
      <c r="D59" s="57">
        <f t="shared" si="4"/>
        <v>0.13767409470752079</v>
      </c>
      <c r="E59" s="58">
        <v>0</v>
      </c>
      <c r="F59" s="328" t="s">
        <v>64</v>
      </c>
      <c r="G59" s="56">
        <v>16337</v>
      </c>
      <c r="H59" s="57">
        <f t="shared" si="5"/>
        <v>0.13767409470752079</v>
      </c>
    </row>
    <row r="60" spans="2:8" ht="36" hidden="1" customHeight="1" outlineLevel="1">
      <c r="B60" s="55" t="s">
        <v>90</v>
      </c>
      <c r="C60" s="56">
        <v>15440</v>
      </c>
      <c r="D60" s="57">
        <f t="shared" si="4"/>
        <v>0.17227241667299364</v>
      </c>
      <c r="E60" s="58">
        <v>0</v>
      </c>
      <c r="F60" s="328" t="s">
        <v>64</v>
      </c>
      <c r="G60" s="56">
        <v>15440</v>
      </c>
      <c r="H60" s="57">
        <f t="shared" si="5"/>
        <v>0.17227241667299364</v>
      </c>
    </row>
    <row r="61" spans="2:8" ht="36" hidden="1" customHeight="1" outlineLevel="1">
      <c r="B61" s="55" t="s">
        <v>91</v>
      </c>
      <c r="C61" s="56">
        <v>17437</v>
      </c>
      <c r="D61" s="57">
        <f t="shared" si="4"/>
        <v>0.18409615645796551</v>
      </c>
      <c r="E61" s="58">
        <v>0</v>
      </c>
      <c r="F61" s="328" t="s">
        <v>64</v>
      </c>
      <c r="G61" s="56">
        <v>17437</v>
      </c>
      <c r="H61" s="57">
        <f t="shared" si="5"/>
        <v>0.18409615645796551</v>
      </c>
    </row>
    <row r="62" spans="2:8" ht="36" hidden="1" customHeight="1" outlineLevel="1">
      <c r="B62" s="55" t="s">
        <v>92</v>
      </c>
      <c r="C62" s="56">
        <v>17593</v>
      </c>
      <c r="D62" s="57">
        <f t="shared" si="4"/>
        <v>0.13561838368190027</v>
      </c>
      <c r="E62" s="58">
        <v>0</v>
      </c>
      <c r="F62" s="328" t="s">
        <v>64</v>
      </c>
      <c r="G62" s="56">
        <v>17593</v>
      </c>
      <c r="H62" s="57">
        <f t="shared" si="5"/>
        <v>0.13561838368190027</v>
      </c>
    </row>
    <row r="63" spans="2:8" ht="36" hidden="1" customHeight="1" outlineLevel="1">
      <c r="B63" s="55" t="s">
        <v>93</v>
      </c>
      <c r="C63" s="56">
        <v>16551</v>
      </c>
      <c r="D63" s="57">
        <f t="shared" si="4"/>
        <v>-0.12916973587288227</v>
      </c>
      <c r="E63" s="58">
        <v>0</v>
      </c>
      <c r="F63" s="328" t="s">
        <v>64</v>
      </c>
      <c r="G63" s="56">
        <v>16551</v>
      </c>
      <c r="H63" s="57">
        <f t="shared" si="5"/>
        <v>-0.12916973587288227</v>
      </c>
    </row>
    <row r="64" spans="2:8" ht="36" hidden="1" customHeight="1" outlineLevel="1">
      <c r="B64" s="55" t="s">
        <v>94</v>
      </c>
      <c r="C64" s="56">
        <v>19355</v>
      </c>
      <c r="D64" s="57">
        <f t="shared" si="4"/>
        <v>0.27151491262646177</v>
      </c>
      <c r="E64" s="58">
        <v>0</v>
      </c>
      <c r="F64" s="328" t="s">
        <v>64</v>
      </c>
      <c r="G64" s="56">
        <v>19355</v>
      </c>
      <c r="H64" s="57">
        <f t="shared" si="5"/>
        <v>0.27151491262646177</v>
      </c>
    </row>
    <row r="65" spans="2:10" ht="36" hidden="1" customHeight="1" outlineLevel="1">
      <c r="B65" s="55" t="s">
        <v>95</v>
      </c>
      <c r="C65" s="56">
        <v>16982</v>
      </c>
      <c r="D65" s="57">
        <f t="shared" si="4"/>
        <v>0.17060729303095057</v>
      </c>
      <c r="E65" s="58">
        <v>0</v>
      </c>
      <c r="F65" s="328" t="s">
        <v>64</v>
      </c>
      <c r="G65" s="56">
        <v>16982</v>
      </c>
      <c r="H65" s="57">
        <f t="shared" si="5"/>
        <v>0.17060729303095057</v>
      </c>
    </row>
    <row r="66" spans="2:10" collapsed="1">
      <c r="B66" s="69">
        <v>2008</v>
      </c>
      <c r="C66" s="70">
        <v>199818</v>
      </c>
      <c r="D66" s="71">
        <f t="shared" si="4"/>
        <v>8.7948166498788449E-2</v>
      </c>
      <c r="E66" s="70">
        <v>0</v>
      </c>
      <c r="F66" s="331" t="s">
        <v>64</v>
      </c>
      <c r="G66" s="70">
        <v>199818</v>
      </c>
      <c r="H66" s="71">
        <f t="shared" si="5"/>
        <v>8.7948166498788449E-2</v>
      </c>
    </row>
    <row r="67" spans="2:10" ht="36" hidden="1" customHeight="1" outlineLevel="1">
      <c r="B67" s="55" t="s">
        <v>84</v>
      </c>
      <c r="C67" s="56">
        <v>16894</v>
      </c>
      <c r="D67" s="57">
        <f t="shared" si="4"/>
        <v>3.8623804147601692E-3</v>
      </c>
      <c r="E67" s="58">
        <v>0</v>
      </c>
      <c r="F67" s="328" t="s">
        <v>64</v>
      </c>
      <c r="G67" s="56">
        <v>16894</v>
      </c>
      <c r="H67" s="57">
        <f t="shared" si="5"/>
        <v>3.8623804147601692E-3</v>
      </c>
    </row>
    <row r="68" spans="2:10" ht="36" hidden="1" customHeight="1" outlineLevel="1">
      <c r="B68" s="55" t="s">
        <v>85</v>
      </c>
      <c r="C68" s="56">
        <v>18909</v>
      </c>
      <c r="D68" s="57">
        <f t="shared" si="4"/>
        <v>4.5447006137004475E-2</v>
      </c>
      <c r="E68" s="58">
        <v>0</v>
      </c>
      <c r="F68" s="328" t="s">
        <v>64</v>
      </c>
      <c r="G68" s="56">
        <v>18909</v>
      </c>
      <c r="H68" s="57">
        <f t="shared" si="5"/>
        <v>4.5447006137004475E-2</v>
      </c>
    </row>
    <row r="69" spans="2:10" ht="36" hidden="1" customHeight="1" outlineLevel="1">
      <c r="B69" s="55" t="s">
        <v>86</v>
      </c>
      <c r="C69" s="56">
        <v>17346</v>
      </c>
      <c r="D69" s="57">
        <f t="shared" si="4"/>
        <v>0.10266353060835298</v>
      </c>
      <c r="E69" s="58">
        <v>0</v>
      </c>
      <c r="F69" s="328" t="s">
        <v>64</v>
      </c>
      <c r="G69" s="56">
        <v>17346</v>
      </c>
      <c r="H69" s="57">
        <f t="shared" si="5"/>
        <v>0.10266353060835298</v>
      </c>
    </row>
    <row r="70" spans="2:10" ht="36" hidden="1" customHeight="1" outlineLevel="1">
      <c r="B70" s="55" t="s">
        <v>87</v>
      </c>
      <c r="C70" s="56">
        <v>14065</v>
      </c>
      <c r="D70" s="57">
        <f t="shared" si="4"/>
        <v>-2.3467333194473361E-2</v>
      </c>
      <c r="E70" s="58">
        <v>0</v>
      </c>
      <c r="F70" s="328" t="s">
        <v>64</v>
      </c>
      <c r="G70" s="56">
        <v>14065</v>
      </c>
      <c r="H70" s="57">
        <f t="shared" si="5"/>
        <v>-2.3467333194473361E-2</v>
      </c>
    </row>
    <row r="71" spans="2:10" ht="36" hidden="1" customHeight="1" outlineLevel="1">
      <c r="B71" s="55" t="s">
        <v>88</v>
      </c>
      <c r="C71" s="56">
        <v>9967</v>
      </c>
      <c r="D71" s="57">
        <f t="shared" si="4"/>
        <v>-0.1125456326239872</v>
      </c>
      <c r="E71" s="58">
        <v>0</v>
      </c>
      <c r="F71" s="328" t="s">
        <v>64</v>
      </c>
      <c r="G71" s="56">
        <v>9967</v>
      </c>
      <c r="H71" s="57">
        <f t="shared" si="5"/>
        <v>-0.1125456326239872</v>
      </c>
    </row>
    <row r="72" spans="2:10" ht="36" hidden="1" customHeight="1" outlineLevel="1">
      <c r="B72" s="55" t="s">
        <v>89</v>
      </c>
      <c r="C72" s="56">
        <v>14360</v>
      </c>
      <c r="D72" s="57">
        <f t="shared" si="4"/>
        <v>-2.6968423905678329E-2</v>
      </c>
      <c r="E72" s="58">
        <v>0</v>
      </c>
      <c r="F72" s="328" t="s">
        <v>64</v>
      </c>
      <c r="G72" s="56">
        <v>14360</v>
      </c>
      <c r="H72" s="57">
        <f t="shared" si="5"/>
        <v>-2.6968423905678329E-2</v>
      </c>
    </row>
    <row r="73" spans="2:10" ht="36" hidden="1" customHeight="1" outlineLevel="1" thickBot="1">
      <c r="B73" s="55" t="s">
        <v>90</v>
      </c>
      <c r="C73" s="56">
        <v>13171</v>
      </c>
      <c r="D73" s="57">
        <f t="shared" si="4"/>
        <v>-0.1635867149298279</v>
      </c>
      <c r="E73" s="58">
        <v>0</v>
      </c>
      <c r="F73" s="328" t="s">
        <v>64</v>
      </c>
      <c r="G73" s="56">
        <v>13171</v>
      </c>
      <c r="H73" s="57">
        <f t="shared" si="5"/>
        <v>-0.1635867149298279</v>
      </c>
    </row>
    <row r="74" spans="2:10" ht="36" hidden="1" customHeight="1" outlineLevel="1" thickBot="1">
      <c r="B74" s="55" t="s">
        <v>91</v>
      </c>
      <c r="C74" s="56">
        <v>14726</v>
      </c>
      <c r="D74" s="57">
        <f t="shared" si="4"/>
        <v>-1.6948003525184552E-3</v>
      </c>
      <c r="E74" s="58">
        <v>0</v>
      </c>
      <c r="F74" s="328" t="s">
        <v>64</v>
      </c>
      <c r="G74" s="56">
        <v>14726</v>
      </c>
      <c r="H74" s="57">
        <f t="shared" si="5"/>
        <v>-1.6948003525184552E-3</v>
      </c>
      <c r="J74" s="72" t="s">
        <v>96</v>
      </c>
    </row>
    <row r="75" spans="2:10" ht="36" hidden="1" customHeight="1" outlineLevel="1">
      <c r="B75" s="55" t="s">
        <v>92</v>
      </c>
      <c r="C75" s="56">
        <v>15492</v>
      </c>
      <c r="D75" s="57">
        <f t="shared" si="4"/>
        <v>0.11863672467326158</v>
      </c>
      <c r="E75" s="58">
        <v>0</v>
      </c>
      <c r="F75" s="328" t="s">
        <v>64</v>
      </c>
      <c r="G75" s="56">
        <v>15492</v>
      </c>
      <c r="H75" s="57">
        <f t="shared" si="5"/>
        <v>0.11863672467326158</v>
      </c>
    </row>
    <row r="76" spans="2:10" ht="36" hidden="1" customHeight="1" outlineLevel="1">
      <c r="B76" s="55" t="s">
        <v>93</v>
      </c>
      <c r="C76" s="56">
        <v>19006</v>
      </c>
      <c r="D76" s="57">
        <f t="shared" si="4"/>
        <v>9.0481381605370448E-2</v>
      </c>
      <c r="E76" s="58">
        <v>0</v>
      </c>
      <c r="F76" s="328" t="s">
        <v>64</v>
      </c>
      <c r="G76" s="56">
        <v>19006</v>
      </c>
      <c r="H76" s="57">
        <f t="shared" si="5"/>
        <v>9.0481381605370448E-2</v>
      </c>
    </row>
    <row r="77" spans="2:10" ht="36" hidden="1" customHeight="1" outlineLevel="1">
      <c r="B77" s="55" t="s">
        <v>94</v>
      </c>
      <c r="C77" s="56">
        <v>15222</v>
      </c>
      <c r="D77" s="57">
        <f t="shared" si="4"/>
        <v>-2.9951567677797608E-2</v>
      </c>
      <c r="E77" s="58">
        <v>0</v>
      </c>
      <c r="F77" s="328" t="s">
        <v>64</v>
      </c>
      <c r="G77" s="56">
        <v>15222</v>
      </c>
      <c r="H77" s="57">
        <f t="shared" si="5"/>
        <v>-2.9951567677797608E-2</v>
      </c>
    </row>
    <row r="78" spans="2:10" ht="36" hidden="1" customHeight="1" outlineLevel="1">
      <c r="B78" s="55" t="s">
        <v>95</v>
      </c>
      <c r="C78" s="56">
        <v>14507</v>
      </c>
      <c r="D78" s="57">
        <f t="shared" si="4"/>
        <v>1.6893312771624869E-2</v>
      </c>
      <c r="E78" s="58">
        <v>0</v>
      </c>
      <c r="F78" s="328" t="s">
        <v>64</v>
      </c>
      <c r="G78" s="56">
        <v>14507</v>
      </c>
      <c r="H78" s="57">
        <f t="shared" si="5"/>
        <v>1.6893312771624869E-2</v>
      </c>
    </row>
    <row r="79" spans="2:10" collapsed="1">
      <c r="B79" s="69">
        <v>2007</v>
      </c>
      <c r="C79" s="70">
        <v>183665</v>
      </c>
      <c r="D79" s="71">
        <f t="shared" si="4"/>
        <v>4.8803707330951074E-3</v>
      </c>
      <c r="E79" s="70">
        <v>0</v>
      </c>
      <c r="F79" s="331" t="s">
        <v>64</v>
      </c>
      <c r="G79" s="70">
        <v>183665</v>
      </c>
      <c r="H79" s="71">
        <f t="shared" si="5"/>
        <v>4.8803707330951074E-3</v>
      </c>
    </row>
    <row r="80" spans="2:10" ht="36" hidden="1" customHeight="1" outlineLevel="1">
      <c r="B80" s="55" t="s">
        <v>84</v>
      </c>
      <c r="C80" s="56">
        <v>16829</v>
      </c>
      <c r="D80" s="56"/>
      <c r="E80" s="58">
        <v>0</v>
      </c>
      <c r="F80" s="59"/>
      <c r="G80" s="56">
        <v>16829</v>
      </c>
      <c r="H80" s="56"/>
    </row>
    <row r="81" spans="2:8" ht="36" hidden="1" customHeight="1" outlineLevel="1">
      <c r="B81" s="55" t="s">
        <v>85</v>
      </c>
      <c r="C81" s="56">
        <v>18087</v>
      </c>
      <c r="D81" s="56"/>
      <c r="E81" s="58">
        <v>0</v>
      </c>
      <c r="F81" s="59"/>
      <c r="G81" s="56">
        <v>18087</v>
      </c>
      <c r="H81" s="56"/>
    </row>
    <row r="82" spans="2:8" ht="36" hidden="1" customHeight="1" outlineLevel="1">
      <c r="B82" s="55" t="s">
        <v>86</v>
      </c>
      <c r="C82" s="56">
        <v>15731</v>
      </c>
      <c r="D82" s="56"/>
      <c r="E82" s="58">
        <v>0</v>
      </c>
      <c r="F82" s="59"/>
      <c r="G82" s="56">
        <v>15731</v>
      </c>
      <c r="H82" s="56"/>
    </row>
    <row r="83" spans="2:8" ht="36" hidden="1" customHeight="1" outlineLevel="1">
      <c r="B83" s="55" t="s">
        <v>87</v>
      </c>
      <c r="C83" s="56">
        <v>14403</v>
      </c>
      <c r="D83" s="56"/>
      <c r="E83" s="58">
        <v>0</v>
      </c>
      <c r="F83" s="59"/>
      <c r="G83" s="56">
        <v>14403</v>
      </c>
      <c r="H83" s="56"/>
    </row>
    <row r="84" spans="2:8" ht="36" hidden="1" customHeight="1" outlineLevel="1">
      <c r="B84" s="55" t="s">
        <v>88</v>
      </c>
      <c r="C84" s="56">
        <v>11231</v>
      </c>
      <c r="D84" s="56"/>
      <c r="E84" s="58">
        <v>0</v>
      </c>
      <c r="F84" s="59"/>
      <c r="G84" s="56">
        <v>11231</v>
      </c>
      <c r="H84" s="56"/>
    </row>
    <row r="85" spans="2:8" ht="36" hidden="1" customHeight="1" outlineLevel="1">
      <c r="B85" s="55" t="s">
        <v>89</v>
      </c>
      <c r="C85" s="56">
        <v>14758</v>
      </c>
      <c r="D85" s="56"/>
      <c r="E85" s="58">
        <v>0</v>
      </c>
      <c r="F85" s="59"/>
      <c r="G85" s="56">
        <v>14758</v>
      </c>
      <c r="H85" s="56"/>
    </row>
    <row r="86" spans="2:8" ht="36" hidden="1" customHeight="1" outlineLevel="1">
      <c r="B86" s="55" t="s">
        <v>90</v>
      </c>
      <c r="C86" s="56">
        <v>15747</v>
      </c>
      <c r="D86" s="56"/>
      <c r="E86" s="58">
        <v>0</v>
      </c>
      <c r="F86" s="59"/>
      <c r="G86" s="56">
        <v>15747</v>
      </c>
      <c r="H86" s="56"/>
    </row>
    <row r="87" spans="2:8" ht="36" hidden="1" customHeight="1" outlineLevel="1">
      <c r="B87" s="55" t="s">
        <v>91</v>
      </c>
      <c r="C87" s="56">
        <v>14751</v>
      </c>
      <c r="D87" s="56"/>
      <c r="E87" s="58">
        <v>0</v>
      </c>
      <c r="F87" s="59"/>
      <c r="G87" s="56">
        <v>14751</v>
      </c>
      <c r="H87" s="56"/>
    </row>
    <row r="88" spans="2:8" ht="36" hidden="1" customHeight="1" outlineLevel="1">
      <c r="B88" s="55" t="s">
        <v>92</v>
      </c>
      <c r="C88" s="56">
        <v>13849</v>
      </c>
      <c r="D88" s="56"/>
      <c r="E88" s="58">
        <v>0</v>
      </c>
      <c r="F88" s="59"/>
      <c r="G88" s="56">
        <v>13849</v>
      </c>
      <c r="H88" s="56"/>
    </row>
    <row r="89" spans="2:8" ht="36" hidden="1" customHeight="1" outlineLevel="1">
      <c r="B89" s="55" t="s">
        <v>93</v>
      </c>
      <c r="C89" s="56">
        <v>17429</v>
      </c>
      <c r="D89" s="56"/>
      <c r="E89" s="58">
        <v>0</v>
      </c>
      <c r="F89" s="59"/>
      <c r="G89" s="56">
        <v>17429</v>
      </c>
      <c r="H89" s="56"/>
    </row>
    <row r="90" spans="2:8" ht="36" hidden="1" customHeight="1" outlineLevel="1">
      <c r="B90" s="55" t="s">
        <v>94</v>
      </c>
      <c r="C90" s="56">
        <v>15692</v>
      </c>
      <c r="D90" s="56"/>
      <c r="E90" s="58">
        <v>0</v>
      </c>
      <c r="F90" s="59"/>
      <c r="G90" s="56">
        <v>15692</v>
      </c>
      <c r="H90" s="56"/>
    </row>
    <row r="91" spans="2:8" ht="36" hidden="1" customHeight="1" outlineLevel="1">
      <c r="B91" s="55" t="s">
        <v>95</v>
      </c>
      <c r="C91" s="56">
        <v>14266</v>
      </c>
      <c r="D91" s="56"/>
      <c r="E91" s="58">
        <v>0</v>
      </c>
      <c r="F91" s="59"/>
      <c r="G91" s="56">
        <v>14266</v>
      </c>
      <c r="H91" s="56"/>
    </row>
    <row r="92" spans="2:8" collapsed="1">
      <c r="B92" s="69">
        <v>2006</v>
      </c>
      <c r="C92" s="70">
        <v>182773</v>
      </c>
      <c r="D92" s="70"/>
      <c r="E92" s="70">
        <v>0</v>
      </c>
      <c r="F92" s="71"/>
      <c r="G92" s="70">
        <v>182773</v>
      </c>
      <c r="H92" s="70"/>
    </row>
    <row r="93" spans="2:8" ht="15" customHeight="1">
      <c r="B93" s="343" t="s">
        <v>97</v>
      </c>
      <c r="C93" s="343"/>
      <c r="D93" s="343"/>
      <c r="E93" s="343"/>
      <c r="F93" s="343"/>
      <c r="G93" s="343"/>
      <c r="H93" s="343"/>
    </row>
  </sheetData>
  <mergeCells count="5">
    <mergeCell ref="B5:H5"/>
    <mergeCell ref="C6:D6"/>
    <mergeCell ref="E6:F6"/>
    <mergeCell ref="G6:H6"/>
    <mergeCell ref="B93:H93"/>
  </mergeCells>
  <hyperlinks>
    <hyperlink ref="J7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261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163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90</v>
      </c>
      <c r="C7" s="116">
        <v>2519</v>
      </c>
      <c r="D7" s="105">
        <f t="shared" ref="D7:D12" si="0">C7/C20-1</f>
        <v>1.5316404675534079E-2</v>
      </c>
      <c r="E7" s="104">
        <v>5375</v>
      </c>
      <c r="F7" s="141">
        <f t="shared" ref="F7:F12" si="1">E7/E20-1</f>
        <v>-0.31806648058868303</v>
      </c>
      <c r="G7" s="116">
        <v>10512</v>
      </c>
      <c r="H7" s="105">
        <f t="shared" ref="H7:H12" si="2">G7/G20-1</f>
        <v>0.31170451709508362</v>
      </c>
      <c r="I7" s="104">
        <v>9861</v>
      </c>
      <c r="J7" s="141">
        <f t="shared" ref="J7:J12" si="3">I7/I20-1</f>
        <v>0.43474465298996079</v>
      </c>
      <c r="K7" s="116">
        <v>28267</v>
      </c>
      <c r="L7" s="105">
        <f t="shared" ref="L7:L12" si="4">K7/K20-1</f>
        <v>0.11948514851485159</v>
      </c>
    </row>
    <row r="8" spans="2:12">
      <c r="B8" s="55" t="s">
        <v>91</v>
      </c>
      <c r="C8" s="116">
        <v>1971</v>
      </c>
      <c r="D8" s="105">
        <f t="shared" si="0"/>
        <v>4.8404255319148826E-2</v>
      </c>
      <c r="E8" s="104">
        <v>9759</v>
      </c>
      <c r="F8" s="141">
        <f t="shared" si="1"/>
        <v>1.3816746312071526E-2</v>
      </c>
      <c r="G8" s="116">
        <v>10951</v>
      </c>
      <c r="H8" s="105">
        <f t="shared" si="2"/>
        <v>0.36461059190031153</v>
      </c>
      <c r="I8" s="104">
        <v>9162</v>
      </c>
      <c r="J8" s="141">
        <f t="shared" si="3"/>
        <v>0.28951442646023917</v>
      </c>
      <c r="K8" s="116">
        <v>31843</v>
      </c>
      <c r="L8" s="105">
        <f t="shared" si="4"/>
        <v>0.1954873104069681</v>
      </c>
    </row>
    <row r="9" spans="2:12">
      <c r="B9" s="55" t="s">
        <v>92</v>
      </c>
      <c r="C9" s="116">
        <v>2118</v>
      </c>
      <c r="D9" s="105">
        <f t="shared" si="0"/>
        <v>0.35769230769230775</v>
      </c>
      <c r="E9" s="104">
        <v>8519</v>
      </c>
      <c r="F9" s="141">
        <f t="shared" si="1"/>
        <v>-0.11056588014199209</v>
      </c>
      <c r="G9" s="116">
        <v>9231</v>
      </c>
      <c r="H9" s="105">
        <f t="shared" si="2"/>
        <v>0.13389018548089915</v>
      </c>
      <c r="I9" s="104">
        <v>9713</v>
      </c>
      <c r="J9" s="141">
        <f t="shared" si="3"/>
        <v>0.30463398253861662</v>
      </c>
      <c r="K9" s="116">
        <v>29581</v>
      </c>
      <c r="L9" s="105">
        <f t="shared" si="4"/>
        <v>0.10690764855560553</v>
      </c>
    </row>
    <row r="10" spans="2:12">
      <c r="B10" s="55" t="s">
        <v>93</v>
      </c>
      <c r="C10" s="116">
        <v>1805</v>
      </c>
      <c r="D10" s="105">
        <f t="shared" si="0"/>
        <v>-0.2857142857142857</v>
      </c>
      <c r="E10" s="104">
        <v>6407</v>
      </c>
      <c r="F10" s="141">
        <f t="shared" si="1"/>
        <v>-0.48554681226915042</v>
      </c>
      <c r="G10" s="116">
        <v>11935</v>
      </c>
      <c r="H10" s="105">
        <f t="shared" si="2"/>
        <v>4.4730392156862697E-2</v>
      </c>
      <c r="I10" s="104">
        <v>9405</v>
      </c>
      <c r="J10" s="141">
        <f t="shared" si="3"/>
        <v>0.18840030326004542</v>
      </c>
      <c r="K10" s="116">
        <v>29552</v>
      </c>
      <c r="L10" s="105">
        <f t="shared" si="4"/>
        <v>-0.1389026486785746</v>
      </c>
    </row>
    <row r="11" spans="2:12">
      <c r="B11" s="55" t="s">
        <v>94</v>
      </c>
      <c r="C11" s="116">
        <v>2960</v>
      </c>
      <c r="D11" s="105">
        <f t="shared" si="0"/>
        <v>1.6134569172674196E-2</v>
      </c>
      <c r="E11" s="104">
        <v>13033</v>
      </c>
      <c r="F11" s="141">
        <f t="shared" si="1"/>
        <v>0.17045352492141896</v>
      </c>
      <c r="G11" s="116">
        <v>15072</v>
      </c>
      <c r="H11" s="105">
        <f t="shared" si="2"/>
        <v>0.47924232014918045</v>
      </c>
      <c r="I11" s="104">
        <v>10731</v>
      </c>
      <c r="J11" s="141">
        <f t="shared" si="3"/>
        <v>0.42775412453432682</v>
      </c>
      <c r="K11" s="116">
        <v>41796</v>
      </c>
      <c r="L11" s="105">
        <f t="shared" si="4"/>
        <v>0.31628507542594408</v>
      </c>
    </row>
    <row r="12" spans="2:12">
      <c r="B12" s="55" t="s">
        <v>95</v>
      </c>
      <c r="C12" s="116">
        <v>3433</v>
      </c>
      <c r="D12" s="105">
        <f t="shared" si="0"/>
        <v>0.26866223207686613</v>
      </c>
      <c r="E12" s="104">
        <v>10702</v>
      </c>
      <c r="F12" s="141">
        <f t="shared" si="1"/>
        <v>0.27861409796893666</v>
      </c>
      <c r="G12" s="116">
        <v>9981</v>
      </c>
      <c r="H12" s="105">
        <f t="shared" si="2"/>
        <v>-9.2471358428805273E-2</v>
      </c>
      <c r="I12" s="104">
        <v>8726</v>
      </c>
      <c r="J12" s="141">
        <f t="shared" si="3"/>
        <v>0.30413988940367664</v>
      </c>
      <c r="K12" s="116">
        <v>32842</v>
      </c>
      <c r="L12" s="105">
        <f t="shared" si="4"/>
        <v>0.14173474708847555</v>
      </c>
    </row>
    <row r="13" spans="2:12" ht="30" customHeight="1">
      <c r="B13" s="106" t="str">
        <f>actualizaciones!$A$2</f>
        <v xml:space="preserve">I semestre 2012 </v>
      </c>
      <c r="C13" s="107">
        <v>14806</v>
      </c>
      <c r="D13" s="156">
        <v>5.2534300135067991E-2</v>
      </c>
      <c r="E13" s="107">
        <v>53795</v>
      </c>
      <c r="F13" s="156">
        <v>-8.8915234143449928E-2</v>
      </c>
      <c r="G13" s="107">
        <v>67682</v>
      </c>
      <c r="H13" s="156">
        <v>0.19177334436794569</v>
      </c>
      <c r="I13" s="107">
        <v>57598</v>
      </c>
      <c r="J13" s="156">
        <v>0.32275399595811138</v>
      </c>
      <c r="K13" s="107">
        <v>193881</v>
      </c>
      <c r="L13" s="156">
        <v>0.11781120457546113</v>
      </c>
    </row>
    <row r="14" spans="2:12" outlineLevel="1">
      <c r="B14" s="55" t="s">
        <v>84</v>
      </c>
      <c r="C14" s="116">
        <v>3362</v>
      </c>
      <c r="D14" s="105">
        <f>C14/C27-1</f>
        <v>0.2817384674037362</v>
      </c>
      <c r="E14" s="104">
        <v>11354</v>
      </c>
      <c r="F14" s="141">
        <f>E14/E27-1</f>
        <v>0.12426972967620564</v>
      </c>
      <c r="G14" s="116">
        <v>7706</v>
      </c>
      <c r="H14" s="105">
        <f>G14/G27-1</f>
        <v>-7.234862164439626E-2</v>
      </c>
      <c r="I14" s="104">
        <v>6328</v>
      </c>
      <c r="J14" s="141">
        <f>I14/I27-1</f>
        <v>-0.16107649476335673</v>
      </c>
      <c r="K14" s="116">
        <v>28750</v>
      </c>
      <c r="L14" s="105">
        <f t="shared" ref="L14:L77" si="5">K14/K27-1</f>
        <v>6.229875402491869E-3</v>
      </c>
    </row>
    <row r="15" spans="2:12" outlineLevel="1">
      <c r="B15" s="55" t="s">
        <v>85</v>
      </c>
      <c r="C15" s="116">
        <v>2852</v>
      </c>
      <c r="D15" s="105">
        <f t="shared" ref="D15:J26" si="6">C15/C28-1</f>
        <v>0.1819312059676752</v>
      </c>
      <c r="E15" s="104">
        <v>10961</v>
      </c>
      <c r="F15" s="141">
        <f t="shared" si="6"/>
        <v>8.6753916319650903E-2</v>
      </c>
      <c r="G15" s="116">
        <v>9181</v>
      </c>
      <c r="H15" s="105">
        <f t="shared" si="6"/>
        <v>4.7342003194159155E-2</v>
      </c>
      <c r="I15" s="104">
        <v>7138</v>
      </c>
      <c r="J15" s="141">
        <f t="shared" si="6"/>
        <v>-0.22023159274634041</v>
      </c>
      <c r="K15" s="116">
        <v>30132</v>
      </c>
      <c r="L15" s="105">
        <f t="shared" si="5"/>
        <v>-9.4348926657681353E-3</v>
      </c>
    </row>
    <row r="16" spans="2:12" outlineLevel="1">
      <c r="B16" s="55" t="s">
        <v>86</v>
      </c>
      <c r="C16" s="116">
        <v>2601</v>
      </c>
      <c r="D16" s="105">
        <f t="shared" si="6"/>
        <v>0.27437530622243989</v>
      </c>
      <c r="E16" s="104">
        <v>10391</v>
      </c>
      <c r="F16" s="141">
        <f t="shared" si="6"/>
        <v>2.6271604938271631E-2</v>
      </c>
      <c r="G16" s="116">
        <v>7459</v>
      </c>
      <c r="H16" s="105">
        <f t="shared" si="6"/>
        <v>-0.17103800844632144</v>
      </c>
      <c r="I16" s="104">
        <v>7105</v>
      </c>
      <c r="J16" s="141">
        <f t="shared" si="6"/>
        <v>3.9654667837284219E-2</v>
      </c>
      <c r="K16" s="116">
        <v>27556</v>
      </c>
      <c r="L16" s="105">
        <f t="shared" si="5"/>
        <v>-1.5786841917279859E-2</v>
      </c>
    </row>
    <row r="17" spans="2:12" outlineLevel="1">
      <c r="B17" s="55" t="s">
        <v>87</v>
      </c>
      <c r="C17" s="116">
        <v>1766</v>
      </c>
      <c r="D17" s="105">
        <f t="shared" si="6"/>
        <v>-0.16104513064133019</v>
      </c>
      <c r="E17" s="104">
        <v>9909</v>
      </c>
      <c r="F17" s="141">
        <f t="shared" si="6"/>
        <v>0.30124753775443214</v>
      </c>
      <c r="G17" s="116">
        <v>8140</v>
      </c>
      <c r="H17" s="105">
        <f t="shared" si="6"/>
        <v>8.0148619957537193E-2</v>
      </c>
      <c r="I17" s="104">
        <v>6948</v>
      </c>
      <c r="J17" s="141">
        <f t="shared" si="6"/>
        <v>0.30307576894223565</v>
      </c>
      <c r="K17" s="116">
        <v>26763</v>
      </c>
      <c r="L17" s="105">
        <f t="shared" si="5"/>
        <v>0.18483265450681774</v>
      </c>
    </row>
    <row r="18" spans="2:12" outlineLevel="1">
      <c r="B18" s="55" t="s">
        <v>88</v>
      </c>
      <c r="C18" s="116">
        <v>1477</v>
      </c>
      <c r="D18" s="105">
        <f t="shared" si="6"/>
        <v>-0.23032829598749349</v>
      </c>
      <c r="E18" s="104">
        <v>6228</v>
      </c>
      <c r="F18" s="141">
        <f t="shared" si="6"/>
        <v>8.0124869927159281E-2</v>
      </c>
      <c r="G18" s="116">
        <v>5393</v>
      </c>
      <c r="H18" s="105">
        <f t="shared" si="6"/>
        <v>-0.12194724845327254</v>
      </c>
      <c r="I18" s="104">
        <v>5721</v>
      </c>
      <c r="J18" s="141">
        <f t="shared" si="6"/>
        <v>-0.34929481346678803</v>
      </c>
      <c r="K18" s="116">
        <v>18819</v>
      </c>
      <c r="L18" s="105">
        <f t="shared" si="5"/>
        <v>-0.16800035368495514</v>
      </c>
    </row>
    <row r="19" spans="2:12" outlineLevel="1">
      <c r="B19" s="55" t="s">
        <v>89</v>
      </c>
      <c r="C19" s="116">
        <v>2004</v>
      </c>
      <c r="D19" s="105">
        <f t="shared" si="6"/>
        <v>-0.10215053763440862</v>
      </c>
      <c r="E19" s="104">
        <v>8742</v>
      </c>
      <c r="F19" s="141">
        <f t="shared" si="6"/>
        <v>0.20546056260341983</v>
      </c>
      <c r="G19" s="116">
        <v>7625</v>
      </c>
      <c r="H19" s="105">
        <f t="shared" si="6"/>
        <v>0.13687192485462951</v>
      </c>
      <c r="I19" s="104">
        <v>5642</v>
      </c>
      <c r="J19" s="141">
        <f t="shared" si="6"/>
        <v>-0.16328043897375055</v>
      </c>
      <c r="K19" s="116">
        <v>24013</v>
      </c>
      <c r="L19" s="105">
        <f t="shared" si="5"/>
        <v>4.7048050928752083E-2</v>
      </c>
    </row>
    <row r="20" spans="2:12" outlineLevel="1">
      <c r="B20" s="55" t="s">
        <v>90</v>
      </c>
      <c r="C20" s="116">
        <v>2481</v>
      </c>
      <c r="D20" s="105">
        <f t="shared" si="6"/>
        <v>6.8935803532959916E-2</v>
      </c>
      <c r="E20" s="104">
        <v>7882</v>
      </c>
      <c r="F20" s="141">
        <f t="shared" si="6"/>
        <v>-0.12148907712884527</v>
      </c>
      <c r="G20" s="116">
        <v>8014</v>
      </c>
      <c r="H20" s="105">
        <f t="shared" si="6"/>
        <v>-6.2470753392606437E-2</v>
      </c>
      <c r="I20" s="104">
        <v>6873</v>
      </c>
      <c r="J20" s="141">
        <f t="shared" si="6"/>
        <v>9.3382118994591146E-2</v>
      </c>
      <c r="K20" s="116">
        <v>25250</v>
      </c>
      <c r="L20" s="105">
        <f t="shared" si="5"/>
        <v>-3.3566808282619487E-2</v>
      </c>
    </row>
    <row r="21" spans="2:12" outlineLevel="1">
      <c r="B21" s="55" t="s">
        <v>91</v>
      </c>
      <c r="C21" s="116">
        <v>1880</v>
      </c>
      <c r="D21" s="105">
        <f t="shared" si="6"/>
        <v>-0.1403749428440787</v>
      </c>
      <c r="E21" s="104">
        <v>9626</v>
      </c>
      <c r="F21" s="141">
        <f t="shared" si="6"/>
        <v>0.16017837772688925</v>
      </c>
      <c r="G21" s="116">
        <v>8025</v>
      </c>
      <c r="H21" s="105">
        <f t="shared" si="6"/>
        <v>2.4642492339121524E-2</v>
      </c>
      <c r="I21" s="104">
        <v>7105</v>
      </c>
      <c r="J21" s="141">
        <f t="shared" si="6"/>
        <v>1.4999999999999902E-2</v>
      </c>
      <c r="K21" s="116">
        <v>26636</v>
      </c>
      <c r="L21" s="105">
        <f t="shared" si="5"/>
        <v>5.2140938536893611E-2</v>
      </c>
    </row>
    <row r="22" spans="2:12" outlineLevel="1">
      <c r="B22" s="55" t="s">
        <v>92</v>
      </c>
      <c r="C22" s="116">
        <v>1560</v>
      </c>
      <c r="D22" s="105">
        <f t="shared" si="6"/>
        <v>-0.2844036697247706</v>
      </c>
      <c r="E22" s="104">
        <v>9578</v>
      </c>
      <c r="F22" s="141">
        <f t="shared" si="6"/>
        <v>0.13416222616933093</v>
      </c>
      <c r="G22" s="116">
        <v>8141</v>
      </c>
      <c r="H22" s="105">
        <f t="shared" si="6"/>
        <v>-0.10272236305521876</v>
      </c>
      <c r="I22" s="104">
        <v>7445</v>
      </c>
      <c r="J22" s="141">
        <f t="shared" si="6"/>
        <v>-5.1833927661742218E-2</v>
      </c>
      <c r="K22" s="116">
        <v>26724</v>
      </c>
      <c r="L22" s="105">
        <f t="shared" si="5"/>
        <v>-2.9981851179673336E-2</v>
      </c>
    </row>
    <row r="23" spans="2:12" outlineLevel="1">
      <c r="B23" s="55" t="s">
        <v>93</v>
      </c>
      <c r="C23" s="116">
        <v>2527</v>
      </c>
      <c r="D23" s="105">
        <f t="shared" si="6"/>
        <v>-3.5864173979397229E-2</v>
      </c>
      <c r="E23" s="104">
        <v>12454</v>
      </c>
      <c r="F23" s="141">
        <f t="shared" si="6"/>
        <v>0.44628962954360696</v>
      </c>
      <c r="G23" s="116">
        <v>11424</v>
      </c>
      <c r="H23" s="105">
        <f t="shared" si="6"/>
        <v>0.34701096568800849</v>
      </c>
      <c r="I23" s="104">
        <v>7914</v>
      </c>
      <c r="J23" s="141">
        <f t="shared" si="6"/>
        <v>-9.5749542961608758E-2</v>
      </c>
      <c r="K23" s="116">
        <v>34319</v>
      </c>
      <c r="L23" s="105">
        <f t="shared" si="5"/>
        <v>0.20565606885649035</v>
      </c>
    </row>
    <row r="24" spans="2:12" outlineLevel="1">
      <c r="B24" s="55" t="s">
        <v>94</v>
      </c>
      <c r="C24" s="116">
        <v>2913</v>
      </c>
      <c r="D24" s="105">
        <f t="shared" si="6"/>
        <v>-0.28951219512195125</v>
      </c>
      <c r="E24" s="104">
        <v>11135</v>
      </c>
      <c r="F24" s="141">
        <f t="shared" si="6"/>
        <v>-4.6089265827122472E-2</v>
      </c>
      <c r="G24" s="116">
        <v>10189</v>
      </c>
      <c r="H24" s="105">
        <f t="shared" si="6"/>
        <v>6.4458838278311781E-2</v>
      </c>
      <c r="I24" s="104">
        <v>7516</v>
      </c>
      <c r="J24" s="141">
        <f t="shared" si="6"/>
        <v>-0.19060951970708595</v>
      </c>
      <c r="K24" s="116">
        <v>31753</v>
      </c>
      <c r="L24" s="105">
        <f t="shared" si="5"/>
        <v>-8.3104732753891075E-2</v>
      </c>
    </row>
    <row r="25" spans="2:12" outlineLevel="1">
      <c r="B25" s="55" t="s">
        <v>95</v>
      </c>
      <c r="C25" s="116">
        <v>2706</v>
      </c>
      <c r="D25" s="105">
        <f t="shared" si="6"/>
        <v>6.0344827586206851E-2</v>
      </c>
      <c r="E25" s="104">
        <v>8370</v>
      </c>
      <c r="F25" s="141">
        <f t="shared" si="6"/>
        <v>-1.8181818181818188E-2</v>
      </c>
      <c r="G25" s="116">
        <v>10998</v>
      </c>
      <c r="H25" s="105">
        <f t="shared" si="6"/>
        <v>0.3010765408730629</v>
      </c>
      <c r="I25" s="104">
        <v>6691</v>
      </c>
      <c r="J25" s="141">
        <f t="shared" si="6"/>
        <v>-0.26593527153044427</v>
      </c>
      <c r="K25" s="116">
        <v>28765</v>
      </c>
      <c r="L25" s="105">
        <f t="shared" si="5"/>
        <v>4.1892127770990495E-3</v>
      </c>
    </row>
    <row r="26" spans="2:12">
      <c r="B26" s="142">
        <v>2011</v>
      </c>
      <c r="C26" s="110">
        <v>28129</v>
      </c>
      <c r="D26" s="111">
        <f t="shared" si="6"/>
        <v>-3.976923602102822E-2</v>
      </c>
      <c r="E26" s="110">
        <v>116630</v>
      </c>
      <c r="F26" s="111">
        <f t="shared" si="6"/>
        <v>0.10585401930479965</v>
      </c>
      <c r="G26" s="110">
        <v>102295</v>
      </c>
      <c r="H26" s="111">
        <f t="shared" si="6"/>
        <v>3.9424884418025608E-2</v>
      </c>
      <c r="I26" s="110">
        <v>82426</v>
      </c>
      <c r="J26" s="111">
        <f t="shared" si="6"/>
        <v>-0.11072511301233157</v>
      </c>
      <c r="K26" s="110">
        <v>329480</v>
      </c>
      <c r="L26" s="111">
        <f t="shared" si="5"/>
        <v>1.1096653818771118E-2</v>
      </c>
    </row>
    <row r="27" spans="2:12" hidden="1" outlineLevel="1">
      <c r="B27" s="55" t="s">
        <v>84</v>
      </c>
      <c r="C27" s="116">
        <v>2623</v>
      </c>
      <c r="D27" s="105">
        <f>C27/C40-1</f>
        <v>-4.8603554588320663E-2</v>
      </c>
      <c r="E27" s="104">
        <v>10099</v>
      </c>
      <c r="F27" s="141">
        <f>E27/E40-1</f>
        <v>7.7836543259155455E-3</v>
      </c>
      <c r="G27" s="116">
        <v>8307</v>
      </c>
      <c r="H27" s="105">
        <f>G27/G40-1</f>
        <v>-5.9655875028299721E-2</v>
      </c>
      <c r="I27" s="104">
        <v>7543</v>
      </c>
      <c r="J27" s="141">
        <f>I27/I40-1</f>
        <v>-0.4784983407079646</v>
      </c>
      <c r="K27" s="116">
        <v>28572</v>
      </c>
      <c r="L27" s="105">
        <f t="shared" si="5"/>
        <v>-0.20800532209779354</v>
      </c>
    </row>
    <row r="28" spans="2:12" hidden="1" outlineLevel="1">
      <c r="B28" s="55" t="s">
        <v>85</v>
      </c>
      <c r="C28" s="116">
        <v>2413</v>
      </c>
      <c r="D28" s="105">
        <f t="shared" ref="D28:J78" si="7">C28/C41-1</f>
        <v>-8.633093525179858E-2</v>
      </c>
      <c r="E28" s="104">
        <v>10086</v>
      </c>
      <c r="F28" s="141">
        <f t="shared" si="7"/>
        <v>0.12091575905756824</v>
      </c>
      <c r="G28" s="116">
        <v>8766</v>
      </c>
      <c r="H28" s="105">
        <f t="shared" si="7"/>
        <v>7.0068359375E-2</v>
      </c>
      <c r="I28" s="104">
        <v>9154</v>
      </c>
      <c r="J28" s="141">
        <f t="shared" si="7"/>
        <v>0.16270798933062358</v>
      </c>
      <c r="K28" s="116">
        <v>30419</v>
      </c>
      <c r="L28" s="105">
        <f t="shared" si="5"/>
        <v>9.8000288766965094E-2</v>
      </c>
    </row>
    <row r="29" spans="2:12" hidden="1" outlineLevel="1">
      <c r="B29" s="55" t="s">
        <v>86</v>
      </c>
      <c r="C29" s="116">
        <v>2041</v>
      </c>
      <c r="D29" s="105">
        <f t="shared" si="7"/>
        <v>-0.23184042152803919</v>
      </c>
      <c r="E29" s="104">
        <v>10125</v>
      </c>
      <c r="F29" s="141">
        <f t="shared" si="7"/>
        <v>0.17897065673032131</v>
      </c>
      <c r="G29" s="116">
        <v>8998</v>
      </c>
      <c r="H29" s="105">
        <f t="shared" si="7"/>
        <v>4.5914215971172956E-2</v>
      </c>
      <c r="I29" s="104">
        <v>6834</v>
      </c>
      <c r="J29" s="141">
        <f t="shared" si="7"/>
        <v>-0.25082218811664114</v>
      </c>
      <c r="K29" s="116">
        <v>27998</v>
      </c>
      <c r="L29" s="105">
        <f t="shared" si="5"/>
        <v>-3.3551950293406962E-2</v>
      </c>
    </row>
    <row r="30" spans="2:12" hidden="1" outlineLevel="1">
      <c r="B30" s="55" t="s">
        <v>87</v>
      </c>
      <c r="C30" s="116">
        <v>2105</v>
      </c>
      <c r="D30" s="105">
        <f t="shared" si="7"/>
        <v>-0.194104134762634</v>
      </c>
      <c r="E30" s="104">
        <v>7615</v>
      </c>
      <c r="F30" s="141">
        <f t="shared" si="7"/>
        <v>0.10860387247051984</v>
      </c>
      <c r="G30" s="116">
        <v>7536</v>
      </c>
      <c r="H30" s="105">
        <f t="shared" si="7"/>
        <v>-7.4883378345200091E-2</v>
      </c>
      <c r="I30" s="104">
        <v>5332</v>
      </c>
      <c r="J30" s="141">
        <f t="shared" si="7"/>
        <v>-0.35244109788681077</v>
      </c>
      <c r="K30" s="116">
        <v>22588</v>
      </c>
      <c r="L30" s="105">
        <f t="shared" si="5"/>
        <v>-0.12656123119755613</v>
      </c>
    </row>
    <row r="31" spans="2:12" hidden="1" outlineLevel="1">
      <c r="B31" s="55" t="s">
        <v>88</v>
      </c>
      <c r="C31" s="116">
        <v>1919</v>
      </c>
      <c r="D31" s="105">
        <f t="shared" si="7"/>
        <v>-0.23545816733067726</v>
      </c>
      <c r="E31" s="104">
        <v>5766</v>
      </c>
      <c r="F31" s="141">
        <f t="shared" si="7"/>
        <v>-3.8198498748957421E-2</v>
      </c>
      <c r="G31" s="116">
        <v>6142</v>
      </c>
      <c r="H31" s="105">
        <f t="shared" si="7"/>
        <v>5.3877831159917733E-2</v>
      </c>
      <c r="I31" s="104">
        <v>8792</v>
      </c>
      <c r="J31" s="141">
        <f t="shared" si="7"/>
        <v>0.2469153311587009</v>
      </c>
      <c r="K31" s="116">
        <v>22619</v>
      </c>
      <c r="L31" s="105">
        <f t="shared" si="5"/>
        <v>5.7753460531238199E-2</v>
      </c>
    </row>
    <row r="32" spans="2:12" hidden="1" outlineLevel="1">
      <c r="B32" s="55" t="s">
        <v>89</v>
      </c>
      <c r="C32" s="116">
        <v>2232</v>
      </c>
      <c r="D32" s="105">
        <f t="shared" si="7"/>
        <v>-9.9636950383219069E-2</v>
      </c>
      <c r="E32" s="104">
        <v>7252</v>
      </c>
      <c r="F32" s="141">
        <f t="shared" si="7"/>
        <v>-0.18626570915619389</v>
      </c>
      <c r="G32" s="116">
        <v>6707</v>
      </c>
      <c r="H32" s="105">
        <f t="shared" si="7"/>
        <v>-0.15058257345491388</v>
      </c>
      <c r="I32" s="104">
        <v>6743</v>
      </c>
      <c r="J32" s="141">
        <f t="shared" si="7"/>
        <v>-0.15427066348927632</v>
      </c>
      <c r="K32" s="116">
        <v>22934</v>
      </c>
      <c r="L32" s="105">
        <f t="shared" si="5"/>
        <v>-0.15869405722670582</v>
      </c>
    </row>
    <row r="33" spans="2:12" hidden="1" outlineLevel="1">
      <c r="B33" s="55" t="s">
        <v>90</v>
      </c>
      <c r="C33" s="116">
        <v>2321</v>
      </c>
      <c r="D33" s="105">
        <f t="shared" si="7"/>
        <v>-0.1435424354243543</v>
      </c>
      <c r="E33" s="104">
        <v>8972</v>
      </c>
      <c r="F33" s="141">
        <f t="shared" si="7"/>
        <v>5.4784857747472326E-2</v>
      </c>
      <c r="G33" s="116">
        <v>8548</v>
      </c>
      <c r="H33" s="105">
        <f t="shared" si="7"/>
        <v>0.16600736598008448</v>
      </c>
      <c r="I33" s="104">
        <v>6286</v>
      </c>
      <c r="J33" s="141">
        <f t="shared" si="7"/>
        <v>-0.34212454212454213</v>
      </c>
      <c r="K33" s="116">
        <v>26127</v>
      </c>
      <c r="L33" s="105">
        <f t="shared" si="5"/>
        <v>-7.0279695395345509E-2</v>
      </c>
    </row>
    <row r="34" spans="2:12" hidden="1" outlineLevel="1">
      <c r="B34" s="55" t="s">
        <v>91</v>
      </c>
      <c r="C34" s="116">
        <v>2187</v>
      </c>
      <c r="D34" s="105">
        <f t="shared" si="7"/>
        <v>-0.15625</v>
      </c>
      <c r="E34" s="104">
        <v>8297</v>
      </c>
      <c r="F34" s="141">
        <f t="shared" si="7"/>
        <v>-0.17663987297806882</v>
      </c>
      <c r="G34" s="116">
        <v>7832</v>
      </c>
      <c r="H34" s="105">
        <f t="shared" si="7"/>
        <v>-7.5433833077558687E-2</v>
      </c>
      <c r="I34" s="104">
        <v>7000</v>
      </c>
      <c r="J34" s="141">
        <f t="shared" si="7"/>
        <v>-0.22230863237418064</v>
      </c>
      <c r="K34" s="116">
        <v>25316</v>
      </c>
      <c r="L34" s="105">
        <f t="shared" si="5"/>
        <v>-0.16008095285491519</v>
      </c>
    </row>
    <row r="35" spans="2:12" hidden="1" outlineLevel="1">
      <c r="B35" s="55" t="s">
        <v>92</v>
      </c>
      <c r="C35" s="116">
        <v>2180</v>
      </c>
      <c r="D35" s="105">
        <f t="shared" si="7"/>
        <v>-0.21947726459004657</v>
      </c>
      <c r="E35" s="104">
        <v>8445</v>
      </c>
      <c r="F35" s="141">
        <f t="shared" si="7"/>
        <v>-0.16186978959904719</v>
      </c>
      <c r="G35" s="116">
        <v>9073</v>
      </c>
      <c r="H35" s="105">
        <f t="shared" si="7"/>
        <v>0.14760941057424737</v>
      </c>
      <c r="I35" s="104">
        <v>7852</v>
      </c>
      <c r="J35" s="141">
        <f t="shared" si="7"/>
        <v>-0.1335246082542485</v>
      </c>
      <c r="K35" s="116">
        <v>27550</v>
      </c>
      <c r="L35" s="105">
        <f t="shared" si="5"/>
        <v>-7.6649797231625127E-2</v>
      </c>
    </row>
    <row r="36" spans="2:12" hidden="1" outlineLevel="1">
      <c r="B36" s="55" t="s">
        <v>93</v>
      </c>
      <c r="C36" s="116">
        <v>2621</v>
      </c>
      <c r="D36" s="105">
        <f t="shared" si="7"/>
        <v>-0.15858747993579458</v>
      </c>
      <c r="E36" s="104">
        <v>8611</v>
      </c>
      <c r="F36" s="141">
        <f t="shared" si="7"/>
        <v>-0.3987571568216729</v>
      </c>
      <c r="G36" s="116">
        <v>8481</v>
      </c>
      <c r="H36" s="105">
        <f t="shared" si="7"/>
        <v>-9.177554080102801E-2</v>
      </c>
      <c r="I36" s="104">
        <v>8752</v>
      </c>
      <c r="J36" s="141">
        <f t="shared" si="7"/>
        <v>-0.11497623622206488</v>
      </c>
      <c r="K36" s="116">
        <v>28465</v>
      </c>
      <c r="L36" s="105">
        <f t="shared" si="5"/>
        <v>-0.22362535457124155</v>
      </c>
    </row>
    <row r="37" spans="2:12" hidden="1" outlineLevel="1">
      <c r="B37" s="55" t="s">
        <v>94</v>
      </c>
      <c r="C37" s="116">
        <v>4100</v>
      </c>
      <c r="D37" s="105">
        <f t="shared" si="7"/>
        <v>0.20552778594531018</v>
      </c>
      <c r="E37" s="104">
        <v>11673</v>
      </c>
      <c r="F37" s="141">
        <f t="shared" si="7"/>
        <v>-3.2731189923765336E-2</v>
      </c>
      <c r="G37" s="116">
        <v>9572</v>
      </c>
      <c r="H37" s="105">
        <f t="shared" si="7"/>
        <v>3.1132177097920932E-2</v>
      </c>
      <c r="I37" s="104">
        <v>9286</v>
      </c>
      <c r="J37" s="141">
        <f t="shared" si="7"/>
        <v>-0.36051236140761656</v>
      </c>
      <c r="K37" s="116">
        <v>34631</v>
      </c>
      <c r="L37" s="105">
        <f t="shared" si="5"/>
        <v>-0.11819825325287092</v>
      </c>
    </row>
    <row r="38" spans="2:12" hidden="1" outlineLevel="1">
      <c r="B38" s="55" t="s">
        <v>95</v>
      </c>
      <c r="C38" s="116">
        <v>2552</v>
      </c>
      <c r="D38" s="105">
        <f t="shared" si="7"/>
        <v>-7.7034358047016305E-2</v>
      </c>
      <c r="E38" s="104">
        <v>8525</v>
      </c>
      <c r="F38" s="141">
        <f t="shared" si="7"/>
        <v>-0.25545851528384278</v>
      </c>
      <c r="G38" s="116">
        <v>8453</v>
      </c>
      <c r="H38" s="105">
        <f t="shared" si="7"/>
        <v>0.18273401427172242</v>
      </c>
      <c r="I38" s="104">
        <v>9115</v>
      </c>
      <c r="J38" s="141">
        <f t="shared" si="7"/>
        <v>-0.21537402083154</v>
      </c>
      <c r="K38" s="116">
        <v>28645</v>
      </c>
      <c r="L38" s="105">
        <f t="shared" si="5"/>
        <v>-0.13141696230934841</v>
      </c>
    </row>
    <row r="39" spans="2:12" ht="15" customHeight="1" collapsed="1">
      <c r="B39" s="143">
        <v>2010</v>
      </c>
      <c r="C39" s="113">
        <v>29294</v>
      </c>
      <c r="D39" s="114">
        <f t="shared" si="7"/>
        <v>-0.11316299346088643</v>
      </c>
      <c r="E39" s="113">
        <v>105466</v>
      </c>
      <c r="F39" s="114">
        <f t="shared" si="7"/>
        <v>-8.9884537719404189E-2</v>
      </c>
      <c r="G39" s="113">
        <v>98415</v>
      </c>
      <c r="H39" s="114">
        <f t="shared" si="7"/>
        <v>1.4849187935034758E-2</v>
      </c>
      <c r="I39" s="113">
        <v>92689</v>
      </c>
      <c r="J39" s="114">
        <f t="shared" si="7"/>
        <v>-0.21690238421114882</v>
      </c>
      <c r="K39" s="113">
        <v>325864</v>
      </c>
      <c r="L39" s="114">
        <f t="shared" si="5"/>
        <v>-0.10538612110879586</v>
      </c>
    </row>
    <row r="40" spans="2:12" hidden="1" outlineLevel="1">
      <c r="B40" s="55" t="s">
        <v>84</v>
      </c>
      <c r="C40" s="116">
        <v>2757</v>
      </c>
      <c r="D40" s="105">
        <f t="shared" si="7"/>
        <v>-0.39219576719576721</v>
      </c>
      <c r="E40" s="104">
        <v>10021</v>
      </c>
      <c r="F40" s="141">
        <f t="shared" si="7"/>
        <v>-0.36394795303078387</v>
      </c>
      <c r="G40" s="116">
        <v>8834</v>
      </c>
      <c r="H40" s="105">
        <f t="shared" si="7"/>
        <v>0.20683060109289619</v>
      </c>
      <c r="I40" s="104">
        <v>14464</v>
      </c>
      <c r="J40" s="141">
        <f t="shared" si="7"/>
        <v>0.37008619873070003</v>
      </c>
      <c r="K40" s="116">
        <v>36076</v>
      </c>
      <c r="L40" s="105">
        <f t="shared" si="5"/>
        <v>-5.4810312303500308E-2</v>
      </c>
    </row>
    <row r="41" spans="2:12" hidden="1" outlineLevel="1">
      <c r="B41" s="55" t="s">
        <v>85</v>
      </c>
      <c r="C41" s="116">
        <v>2641</v>
      </c>
      <c r="D41" s="105">
        <f t="shared" si="7"/>
        <v>-0.42599434905455336</v>
      </c>
      <c r="E41" s="104">
        <v>8998</v>
      </c>
      <c r="F41" s="141">
        <f t="shared" si="7"/>
        <v>-0.45595259689219425</v>
      </c>
      <c r="G41" s="116">
        <v>8192</v>
      </c>
      <c r="H41" s="105">
        <f t="shared" si="7"/>
        <v>-0.13804713804713808</v>
      </c>
      <c r="I41" s="104">
        <v>7873</v>
      </c>
      <c r="J41" s="141">
        <f t="shared" si="7"/>
        <v>-0.33268350567892868</v>
      </c>
      <c r="K41" s="116">
        <v>27704</v>
      </c>
      <c r="L41" s="105">
        <f t="shared" si="5"/>
        <v>-0.34725036520427877</v>
      </c>
    </row>
    <row r="42" spans="2:12" hidden="1" outlineLevel="1">
      <c r="B42" s="55" t="s">
        <v>86</v>
      </c>
      <c r="C42" s="116">
        <v>2657</v>
      </c>
      <c r="D42" s="105">
        <f t="shared" si="7"/>
        <v>-0.46592964824120608</v>
      </c>
      <c r="E42" s="104">
        <v>8588</v>
      </c>
      <c r="F42" s="141">
        <f t="shared" si="7"/>
        <v>-0.49815929410389759</v>
      </c>
      <c r="G42" s="116">
        <v>8603</v>
      </c>
      <c r="H42" s="105">
        <f t="shared" si="7"/>
        <v>-0.16951443189497051</v>
      </c>
      <c r="I42" s="104">
        <v>9122</v>
      </c>
      <c r="J42" s="141">
        <f t="shared" si="7"/>
        <v>-0.14483922377425706</v>
      </c>
      <c r="K42" s="116">
        <v>28970</v>
      </c>
      <c r="L42" s="105">
        <f t="shared" si="5"/>
        <v>-0.32806049079185418</v>
      </c>
    </row>
    <row r="43" spans="2:12" hidden="1" outlineLevel="1">
      <c r="B43" s="55" t="s">
        <v>87</v>
      </c>
      <c r="C43" s="116">
        <v>2612</v>
      </c>
      <c r="D43" s="105">
        <f t="shared" si="7"/>
        <v>-0.35649174673564921</v>
      </c>
      <c r="E43" s="104">
        <v>6869</v>
      </c>
      <c r="F43" s="141">
        <f t="shared" si="7"/>
        <v>-0.4131567706108501</v>
      </c>
      <c r="G43" s="116">
        <v>8146</v>
      </c>
      <c r="H43" s="105">
        <f t="shared" si="7"/>
        <v>-8.6464057418414231E-2</v>
      </c>
      <c r="I43" s="104">
        <v>8234</v>
      </c>
      <c r="J43" s="141">
        <f t="shared" si="7"/>
        <v>-0.12987424706752615</v>
      </c>
      <c r="K43" s="116">
        <v>25861</v>
      </c>
      <c r="L43" s="105">
        <f t="shared" si="5"/>
        <v>-0.24259020618556704</v>
      </c>
    </row>
    <row r="44" spans="2:12" hidden="1" outlineLevel="1">
      <c r="B44" s="55" t="s">
        <v>88</v>
      </c>
      <c r="C44" s="116">
        <v>2510</v>
      </c>
      <c r="D44" s="105">
        <f t="shared" si="7"/>
        <v>-0.43557454463683387</v>
      </c>
      <c r="E44" s="104">
        <v>5995</v>
      </c>
      <c r="F44" s="141">
        <f t="shared" si="7"/>
        <v>-0.39881668672282389</v>
      </c>
      <c r="G44" s="116">
        <v>5828</v>
      </c>
      <c r="H44" s="105">
        <f t="shared" si="7"/>
        <v>-0.30503219651800617</v>
      </c>
      <c r="I44" s="104">
        <v>7051</v>
      </c>
      <c r="J44" s="141">
        <f t="shared" si="7"/>
        <v>-0.22380008806693086</v>
      </c>
      <c r="K44" s="116">
        <v>21384</v>
      </c>
      <c r="L44" s="105">
        <f t="shared" si="5"/>
        <v>-0.32942393928941016</v>
      </c>
    </row>
    <row r="45" spans="2:12" hidden="1" outlineLevel="1">
      <c r="B45" s="55" t="s">
        <v>89</v>
      </c>
      <c r="C45" s="116">
        <v>2479</v>
      </c>
      <c r="D45" s="105">
        <f t="shared" si="7"/>
        <v>-0.51817298347910601</v>
      </c>
      <c r="E45" s="104">
        <v>8912</v>
      </c>
      <c r="F45" s="141">
        <f t="shared" si="7"/>
        <v>-0.45492354740061158</v>
      </c>
      <c r="G45" s="116">
        <v>7896</v>
      </c>
      <c r="H45" s="105">
        <f t="shared" si="7"/>
        <v>-5.3804673457160002E-2</v>
      </c>
      <c r="I45" s="104">
        <v>7973</v>
      </c>
      <c r="J45" s="141">
        <f t="shared" si="7"/>
        <v>-0.35779299234796613</v>
      </c>
      <c r="K45" s="116">
        <v>27260</v>
      </c>
      <c r="L45" s="105">
        <f t="shared" si="5"/>
        <v>-0.35486924624304816</v>
      </c>
    </row>
    <row r="46" spans="2:12" hidden="1" outlineLevel="1">
      <c r="B46" s="55" t="s">
        <v>90</v>
      </c>
      <c r="C46" s="116">
        <v>2710</v>
      </c>
      <c r="D46" s="105">
        <f t="shared" si="7"/>
        <v>-0.36444652908067543</v>
      </c>
      <c r="E46" s="104">
        <v>8506</v>
      </c>
      <c r="F46" s="141">
        <f t="shared" si="7"/>
        <v>-0.39729327570325235</v>
      </c>
      <c r="G46" s="116">
        <v>7331</v>
      </c>
      <c r="H46" s="105">
        <f t="shared" si="7"/>
        <v>-0.22799073294018535</v>
      </c>
      <c r="I46" s="104">
        <v>9555</v>
      </c>
      <c r="J46" s="141">
        <f t="shared" si="7"/>
        <v>-0.15164698570540713</v>
      </c>
      <c r="K46" s="116">
        <v>28102</v>
      </c>
      <c r="L46" s="105">
        <f t="shared" si="5"/>
        <v>-0.28193990188062146</v>
      </c>
    </row>
    <row r="47" spans="2:12" hidden="1" outlineLevel="1">
      <c r="B47" s="55" t="s">
        <v>91</v>
      </c>
      <c r="C47" s="116">
        <v>2592</v>
      </c>
      <c r="D47" s="105">
        <f t="shared" si="7"/>
        <v>-0.40550458715596327</v>
      </c>
      <c r="E47" s="104">
        <v>10077</v>
      </c>
      <c r="F47" s="141">
        <f t="shared" si="7"/>
        <v>-0.39597194749145836</v>
      </c>
      <c r="G47" s="116">
        <v>8471</v>
      </c>
      <c r="H47" s="105">
        <f t="shared" si="7"/>
        <v>-5.9091413973120122E-2</v>
      </c>
      <c r="I47" s="104">
        <v>9001</v>
      </c>
      <c r="J47" s="141">
        <f t="shared" si="7"/>
        <v>-0.48198664825046045</v>
      </c>
      <c r="K47" s="116">
        <v>30141</v>
      </c>
      <c r="L47" s="105">
        <f t="shared" si="5"/>
        <v>-0.36440892412804182</v>
      </c>
    </row>
    <row r="48" spans="2:12" hidden="1" outlineLevel="1">
      <c r="B48" s="55" t="s">
        <v>92</v>
      </c>
      <c r="C48" s="116">
        <v>2793</v>
      </c>
      <c r="D48" s="105">
        <f t="shared" si="7"/>
        <v>-0.38057218895542244</v>
      </c>
      <c r="E48" s="104">
        <v>10076</v>
      </c>
      <c r="F48" s="141">
        <f t="shared" si="7"/>
        <v>-0.36142974839977182</v>
      </c>
      <c r="G48" s="116">
        <v>7906</v>
      </c>
      <c r="H48" s="105">
        <f t="shared" si="7"/>
        <v>-0.144835045970795</v>
      </c>
      <c r="I48" s="104">
        <v>9062</v>
      </c>
      <c r="J48" s="141">
        <f t="shared" si="7"/>
        <v>-0.28583812751201831</v>
      </c>
      <c r="K48" s="116">
        <v>29837</v>
      </c>
      <c r="L48" s="105">
        <f t="shared" si="5"/>
        <v>-0.29333049121311161</v>
      </c>
    </row>
    <row r="49" spans="2:12" hidden="1" outlineLevel="1">
      <c r="B49" s="55" t="s">
        <v>93</v>
      </c>
      <c r="C49" s="116">
        <v>3115</v>
      </c>
      <c r="D49" s="105">
        <f t="shared" si="7"/>
        <v>-0.38548037088183074</v>
      </c>
      <c r="E49" s="104">
        <v>14322</v>
      </c>
      <c r="F49" s="141">
        <f t="shared" si="7"/>
        <v>-7.8911827127146394E-2</v>
      </c>
      <c r="G49" s="116">
        <v>9338</v>
      </c>
      <c r="H49" s="105">
        <f t="shared" si="7"/>
        <v>-2.989536621823663E-3</v>
      </c>
      <c r="I49" s="104">
        <v>9889</v>
      </c>
      <c r="J49" s="141">
        <f t="shared" si="7"/>
        <v>-0.45352564102564108</v>
      </c>
      <c r="K49" s="116">
        <v>36664</v>
      </c>
      <c r="L49" s="105">
        <f t="shared" si="5"/>
        <v>-0.23743760399334446</v>
      </c>
    </row>
    <row r="50" spans="2:12" hidden="1" outlineLevel="1">
      <c r="B50" s="55" t="s">
        <v>94</v>
      </c>
      <c r="C50" s="116">
        <v>3401</v>
      </c>
      <c r="D50" s="105">
        <f t="shared" si="7"/>
        <v>-0.42238451086956519</v>
      </c>
      <c r="E50" s="104">
        <v>12068</v>
      </c>
      <c r="F50" s="141">
        <f t="shared" si="7"/>
        <v>-0.36510942760942766</v>
      </c>
      <c r="G50" s="116">
        <v>9283</v>
      </c>
      <c r="H50" s="105">
        <f t="shared" si="7"/>
        <v>-0.11354087089381204</v>
      </c>
      <c r="I50" s="104">
        <v>14521</v>
      </c>
      <c r="J50" s="141">
        <f t="shared" si="7"/>
        <v>0.10166148243684092</v>
      </c>
      <c r="K50" s="116">
        <v>39273</v>
      </c>
      <c r="L50" s="105">
        <f t="shared" si="5"/>
        <v>-0.1910646975220911</v>
      </c>
    </row>
    <row r="51" spans="2:12" hidden="1" outlineLevel="1">
      <c r="B51" s="55" t="s">
        <v>95</v>
      </c>
      <c r="C51" s="116">
        <v>2765</v>
      </c>
      <c r="D51" s="105">
        <f t="shared" si="7"/>
        <v>-0.43177147554459516</v>
      </c>
      <c r="E51" s="104">
        <v>11450</v>
      </c>
      <c r="F51" s="141">
        <f t="shared" si="7"/>
        <v>-0.36204591040784484</v>
      </c>
      <c r="G51" s="116">
        <v>7147</v>
      </c>
      <c r="H51" s="105">
        <f t="shared" si="7"/>
        <v>-6.8187744458930943E-2</v>
      </c>
      <c r="I51" s="104">
        <v>11617</v>
      </c>
      <c r="J51" s="141">
        <f t="shared" si="7"/>
        <v>-7.3604465709728895E-2</v>
      </c>
      <c r="K51" s="116">
        <v>32979</v>
      </c>
      <c r="L51" s="105">
        <f t="shared" si="5"/>
        <v>-0.23347433990330979</v>
      </c>
    </row>
    <row r="52" spans="2:12" collapsed="1">
      <c r="B52" s="143">
        <v>2009</v>
      </c>
      <c r="C52" s="113">
        <v>33032</v>
      </c>
      <c r="D52" s="114">
        <f t="shared" si="7"/>
        <v>-0.41762019781730986</v>
      </c>
      <c r="E52" s="113">
        <v>115882</v>
      </c>
      <c r="F52" s="114">
        <f t="shared" si="7"/>
        <v>-0.37869543305060205</v>
      </c>
      <c r="G52" s="113">
        <v>96975</v>
      </c>
      <c r="H52" s="114">
        <f t="shared" si="7"/>
        <v>-0.10277286899882498</v>
      </c>
      <c r="I52" s="113">
        <v>118362</v>
      </c>
      <c r="J52" s="114">
        <f t="shared" si="7"/>
        <v>-0.20631131436541517</v>
      </c>
      <c r="K52" s="113">
        <v>364251</v>
      </c>
      <c r="L52" s="114">
        <f t="shared" si="5"/>
        <v>-0.27214579024668051</v>
      </c>
    </row>
    <row r="53" spans="2:12" hidden="1" outlineLevel="1">
      <c r="B53" s="55" t="s">
        <v>84</v>
      </c>
      <c r="C53" s="116">
        <v>4536</v>
      </c>
      <c r="D53" s="105">
        <f t="shared" si="7"/>
        <v>-6.7878257061528835E-3</v>
      </c>
      <c r="E53" s="104">
        <v>15755</v>
      </c>
      <c r="F53" s="141">
        <f t="shared" si="7"/>
        <v>-7.752210316763275E-2</v>
      </c>
      <c r="G53" s="116">
        <v>7320</v>
      </c>
      <c r="H53" s="105">
        <f t="shared" si="7"/>
        <v>-0.2729439809296782</v>
      </c>
      <c r="I53" s="104">
        <v>10557</v>
      </c>
      <c r="J53" s="141">
        <f t="shared" si="7"/>
        <v>5.930162552679108E-2</v>
      </c>
      <c r="K53" s="116">
        <v>38168</v>
      </c>
      <c r="L53" s="105">
        <f t="shared" si="5"/>
        <v>-8.4261036468330164E-2</v>
      </c>
    </row>
    <row r="54" spans="2:12" hidden="1" outlineLevel="1">
      <c r="B54" s="55" t="s">
        <v>85</v>
      </c>
      <c r="C54" s="116">
        <v>4601</v>
      </c>
      <c r="D54" s="105">
        <f t="shared" si="7"/>
        <v>4.3487714720580328E-4</v>
      </c>
      <c r="E54" s="104">
        <v>16539</v>
      </c>
      <c r="F54" s="141">
        <f t="shared" si="7"/>
        <v>-9.9035790161791093E-2</v>
      </c>
      <c r="G54" s="116">
        <v>9504</v>
      </c>
      <c r="H54" s="105">
        <f t="shared" si="7"/>
        <v>-0.10651499482936921</v>
      </c>
      <c r="I54" s="104">
        <v>11798</v>
      </c>
      <c r="J54" s="141">
        <f t="shared" si="7"/>
        <v>0.21930549813972711</v>
      </c>
      <c r="K54" s="116">
        <v>42442</v>
      </c>
      <c r="L54" s="105">
        <f t="shared" si="5"/>
        <v>-1.911299082483997E-2</v>
      </c>
    </row>
    <row r="55" spans="2:12" hidden="1" outlineLevel="1">
      <c r="B55" s="55" t="s">
        <v>86</v>
      </c>
      <c r="C55" s="116">
        <v>4975</v>
      </c>
      <c r="D55" s="105">
        <f t="shared" si="7"/>
        <v>4.670734273090682E-2</v>
      </c>
      <c r="E55" s="104">
        <v>17113</v>
      </c>
      <c r="F55" s="141">
        <f t="shared" si="7"/>
        <v>-1.5022447335098388E-2</v>
      </c>
      <c r="G55" s="116">
        <v>10359</v>
      </c>
      <c r="H55" s="105">
        <f t="shared" si="7"/>
        <v>1.5469399593928124E-3</v>
      </c>
      <c r="I55" s="104">
        <v>10667</v>
      </c>
      <c r="J55" s="141">
        <f t="shared" si="7"/>
        <v>-4.4432500223954174E-2</v>
      </c>
      <c r="K55" s="116">
        <v>43114</v>
      </c>
      <c r="L55" s="105">
        <f t="shared" si="5"/>
        <v>-1.1894666880572058E-2</v>
      </c>
    </row>
    <row r="56" spans="2:12" hidden="1" outlineLevel="1">
      <c r="B56" s="55" t="s">
        <v>87</v>
      </c>
      <c r="C56" s="116">
        <v>4059</v>
      </c>
      <c r="D56" s="105">
        <f t="shared" si="7"/>
        <v>9.1129032258064457E-2</v>
      </c>
      <c r="E56" s="104">
        <v>11705</v>
      </c>
      <c r="F56" s="141">
        <f t="shared" si="7"/>
        <v>-0.20417459885776446</v>
      </c>
      <c r="G56" s="116">
        <v>8917</v>
      </c>
      <c r="H56" s="105">
        <f t="shared" si="7"/>
        <v>5.5254848894903397E-3</v>
      </c>
      <c r="I56" s="104">
        <v>9463</v>
      </c>
      <c r="J56" s="141">
        <f t="shared" si="7"/>
        <v>-1.4168142514845328E-2</v>
      </c>
      <c r="K56" s="116">
        <v>34144</v>
      </c>
      <c r="L56" s="105">
        <f t="shared" si="5"/>
        <v>-7.4562948909066229E-2</v>
      </c>
    </row>
    <row r="57" spans="2:12" ht="15" hidden="1" customHeight="1" outlineLevel="1">
      <c r="B57" s="55" t="s">
        <v>88</v>
      </c>
      <c r="C57" s="116">
        <v>4447</v>
      </c>
      <c r="D57" s="105">
        <f t="shared" si="7"/>
        <v>0.24183189053337051</v>
      </c>
      <c r="E57" s="104">
        <v>9972</v>
      </c>
      <c r="F57" s="141">
        <f t="shared" si="7"/>
        <v>4.5502201719437974E-2</v>
      </c>
      <c r="G57" s="116">
        <v>8386</v>
      </c>
      <c r="H57" s="105">
        <f t="shared" si="7"/>
        <v>3.1488314883148849E-2</v>
      </c>
      <c r="I57" s="104">
        <v>9084</v>
      </c>
      <c r="J57" s="141">
        <f t="shared" si="7"/>
        <v>0.55468081465000862</v>
      </c>
      <c r="K57" s="116">
        <v>31889</v>
      </c>
      <c r="L57" s="105">
        <f t="shared" si="5"/>
        <v>0.17706333973128596</v>
      </c>
    </row>
    <row r="58" spans="2:12" ht="15" hidden="1" customHeight="1" outlineLevel="1">
      <c r="B58" s="55" t="s">
        <v>89</v>
      </c>
      <c r="C58" s="116">
        <v>5145</v>
      </c>
      <c r="D58" s="105">
        <f t="shared" si="7"/>
        <v>2.4696275642302368E-2</v>
      </c>
      <c r="E58" s="104">
        <v>16350</v>
      </c>
      <c r="F58" s="141">
        <f t="shared" si="7"/>
        <v>0.4045185121553132</v>
      </c>
      <c r="G58" s="116">
        <v>8345</v>
      </c>
      <c r="H58" s="105">
        <f t="shared" si="7"/>
        <v>-3.8926638258666379E-2</v>
      </c>
      <c r="I58" s="104">
        <v>12415</v>
      </c>
      <c r="J58" s="141">
        <f t="shared" si="7"/>
        <v>-0.2522435704390773</v>
      </c>
      <c r="K58" s="116">
        <v>42255</v>
      </c>
      <c r="L58" s="105">
        <f t="shared" si="5"/>
        <v>7.318584914656201E-3</v>
      </c>
    </row>
    <row r="59" spans="2:12" ht="15" hidden="1" customHeight="1" outlineLevel="1">
      <c r="B59" s="55" t="s">
        <v>90</v>
      </c>
      <c r="C59" s="116">
        <v>4264</v>
      </c>
      <c r="D59" s="105">
        <f t="shared" si="7"/>
        <v>-7.061900610287708E-2</v>
      </c>
      <c r="E59" s="104">
        <v>14113</v>
      </c>
      <c r="F59" s="141">
        <f t="shared" si="7"/>
        <v>0.65315684666744755</v>
      </c>
      <c r="G59" s="116">
        <v>9496</v>
      </c>
      <c r="H59" s="105">
        <f t="shared" si="7"/>
        <v>0.19747793190416152</v>
      </c>
      <c r="I59" s="104">
        <v>11263</v>
      </c>
      <c r="J59" s="141">
        <f t="shared" si="7"/>
        <v>-0.46920213016636036</v>
      </c>
      <c r="K59" s="116">
        <v>39136</v>
      </c>
      <c r="L59" s="105">
        <f t="shared" si="5"/>
        <v>-7.4230023182097704E-2</v>
      </c>
    </row>
    <row r="60" spans="2:12" hidden="1" outlineLevel="1">
      <c r="B60" s="55" t="s">
        <v>91</v>
      </c>
      <c r="C60" s="116">
        <v>4360</v>
      </c>
      <c r="D60" s="105">
        <f t="shared" si="7"/>
        <v>-3.7315080591742156E-2</v>
      </c>
      <c r="E60" s="104">
        <v>16683</v>
      </c>
      <c r="F60" s="141">
        <f t="shared" si="7"/>
        <v>0.32058893374495367</v>
      </c>
      <c r="G60" s="116">
        <v>9003</v>
      </c>
      <c r="H60" s="105">
        <f t="shared" si="7"/>
        <v>4.1772737792177717E-2</v>
      </c>
      <c r="I60" s="104">
        <v>17376</v>
      </c>
      <c r="J60" s="141">
        <f t="shared" si="7"/>
        <v>-3.9787798408488118E-2</v>
      </c>
      <c r="K60" s="116">
        <v>47422</v>
      </c>
      <c r="L60" s="105">
        <f t="shared" si="5"/>
        <v>8.0227790432801926E-2</v>
      </c>
    </row>
    <row r="61" spans="2:12" ht="30" hidden="1" customHeight="1" outlineLevel="1">
      <c r="B61" s="55" t="s">
        <v>92</v>
      </c>
      <c r="C61" s="116">
        <v>4509</v>
      </c>
      <c r="D61" s="105">
        <f t="shared" si="7"/>
        <v>-7.412731006160167E-2</v>
      </c>
      <c r="E61" s="104">
        <v>15779</v>
      </c>
      <c r="F61" s="141">
        <f t="shared" si="7"/>
        <v>0.17037531523512839</v>
      </c>
      <c r="G61" s="116">
        <v>9245</v>
      </c>
      <c r="H61" s="105">
        <f t="shared" si="7"/>
        <v>-4.2762476703251173E-2</v>
      </c>
      <c r="I61" s="104">
        <v>12689</v>
      </c>
      <c r="J61" s="141">
        <f t="shared" si="7"/>
        <v>-0.22736406259514097</v>
      </c>
      <c r="K61" s="116">
        <v>42222</v>
      </c>
      <c r="L61" s="105">
        <f t="shared" si="5"/>
        <v>-4.9760313280669766E-2</v>
      </c>
    </row>
    <row r="62" spans="2:12" hidden="1" outlineLevel="1">
      <c r="B62" s="55" t="s">
        <v>93</v>
      </c>
      <c r="C62" s="116">
        <v>5069</v>
      </c>
      <c r="D62" s="105">
        <f t="shared" si="7"/>
        <v>-0.11950668751085636</v>
      </c>
      <c r="E62" s="104">
        <v>15549</v>
      </c>
      <c r="F62" s="141">
        <f t="shared" si="7"/>
        <v>-5.5001823264859584E-2</v>
      </c>
      <c r="G62" s="116">
        <v>9366</v>
      </c>
      <c r="H62" s="105">
        <f t="shared" si="7"/>
        <v>-9.6730639405921526E-2</v>
      </c>
      <c r="I62" s="104">
        <v>18096</v>
      </c>
      <c r="J62" s="141">
        <f t="shared" si="7"/>
        <v>6.7547637307533437E-2</v>
      </c>
      <c r="K62" s="116">
        <v>48080</v>
      </c>
      <c r="L62" s="105">
        <f t="shared" si="5"/>
        <v>-2.9294785084088781E-2</v>
      </c>
    </row>
    <row r="63" spans="2:12" ht="30" hidden="1" customHeight="1" outlineLevel="1">
      <c r="B63" s="55" t="s">
        <v>94</v>
      </c>
      <c r="C63" s="116">
        <v>5888</v>
      </c>
      <c r="D63" s="105">
        <f t="shared" si="7"/>
        <v>5.2180128663330994E-2</v>
      </c>
      <c r="E63" s="104">
        <v>19008</v>
      </c>
      <c r="F63" s="141">
        <f t="shared" si="7"/>
        <v>0.37919024814976066</v>
      </c>
      <c r="G63" s="116">
        <v>10472</v>
      </c>
      <c r="H63" s="105">
        <f t="shared" si="7"/>
        <v>0.26062357048272533</v>
      </c>
      <c r="I63" s="104">
        <v>13181</v>
      </c>
      <c r="J63" s="141">
        <f t="shared" si="7"/>
        <v>5.0613741431531967E-2</v>
      </c>
      <c r="K63" s="116">
        <v>48549</v>
      </c>
      <c r="L63" s="105">
        <f t="shared" si="5"/>
        <v>0.20675598419129537</v>
      </c>
    </row>
    <row r="64" spans="2:12" hidden="1" outlineLevel="1">
      <c r="B64" s="55" t="s">
        <v>95</v>
      </c>
      <c r="C64" s="116">
        <v>4866</v>
      </c>
      <c r="D64" s="105">
        <f t="shared" si="7"/>
        <v>-3.9857932123125495E-2</v>
      </c>
      <c r="E64" s="104">
        <v>17948</v>
      </c>
      <c r="F64" s="141">
        <f t="shared" si="7"/>
        <v>0.5464414957780459</v>
      </c>
      <c r="G64" s="116">
        <v>7670</v>
      </c>
      <c r="H64" s="105">
        <f t="shared" si="7"/>
        <v>4.595663439247244E-2</v>
      </c>
      <c r="I64" s="104">
        <v>12540</v>
      </c>
      <c r="J64" s="141">
        <f t="shared" si="7"/>
        <v>-0.15521422797089734</v>
      </c>
      <c r="K64" s="116">
        <v>43024</v>
      </c>
      <c r="L64" s="105">
        <f t="shared" si="5"/>
        <v>0.10741036266762771</v>
      </c>
    </row>
    <row r="65" spans="2:12" collapsed="1">
      <c r="B65" s="143">
        <v>2008</v>
      </c>
      <c r="C65" s="113">
        <v>56719</v>
      </c>
      <c r="D65" s="114">
        <f t="shared" si="7"/>
        <v>1.2356793588590431E-3</v>
      </c>
      <c r="E65" s="113">
        <v>186514</v>
      </c>
      <c r="F65" s="114">
        <f t="shared" si="7"/>
        <v>0.12908088213038238</v>
      </c>
      <c r="G65" s="113">
        <v>108083</v>
      </c>
      <c r="H65" s="114">
        <f t="shared" si="7"/>
        <v>-8.1216503927759032E-3</v>
      </c>
      <c r="I65" s="113">
        <v>149129</v>
      </c>
      <c r="J65" s="114">
        <f t="shared" si="7"/>
        <v>-8.4699470321428327E-2</v>
      </c>
      <c r="K65" s="113">
        <v>500445</v>
      </c>
      <c r="L65" s="114">
        <f t="shared" si="5"/>
        <v>1.3586180496904188E-2</v>
      </c>
    </row>
    <row r="66" spans="2:12" hidden="1" outlineLevel="1">
      <c r="B66" s="55" t="s">
        <v>84</v>
      </c>
      <c r="C66" s="116">
        <v>4567</v>
      </c>
      <c r="D66" s="105">
        <f t="shared" si="7"/>
        <v>-0.11165142968294106</v>
      </c>
      <c r="E66" s="104">
        <v>17079</v>
      </c>
      <c r="F66" s="141">
        <f t="shared" si="7"/>
        <v>6.3913287236030625E-2</v>
      </c>
      <c r="G66" s="116">
        <v>10068</v>
      </c>
      <c r="H66" s="105">
        <f t="shared" si="7"/>
        <v>0.26244514106583061</v>
      </c>
      <c r="I66" s="104">
        <v>9966</v>
      </c>
      <c r="J66" s="141">
        <f t="shared" si="7"/>
        <v>-0.39953003554859312</v>
      </c>
      <c r="K66" s="116">
        <v>41680</v>
      </c>
      <c r="L66" s="105">
        <f t="shared" si="5"/>
        <v>-8.9280251715247116E-2</v>
      </c>
    </row>
    <row r="67" spans="2:12" hidden="1" outlineLevel="1">
      <c r="B67" s="55" t="s">
        <v>85</v>
      </c>
      <c r="C67" s="116">
        <v>4599</v>
      </c>
      <c r="D67" s="105">
        <f t="shared" si="7"/>
        <v>-0.11404353689077251</v>
      </c>
      <c r="E67" s="104">
        <v>18357</v>
      </c>
      <c r="F67" s="141">
        <f t="shared" si="7"/>
        <v>0.15090909090909088</v>
      </c>
      <c r="G67" s="116">
        <v>10637</v>
      </c>
      <c r="H67" s="105">
        <f t="shared" si="7"/>
        <v>0.21900068760027502</v>
      </c>
      <c r="I67" s="104">
        <v>9676</v>
      </c>
      <c r="J67" s="141">
        <f t="shared" si="7"/>
        <v>-0.39240188383045527</v>
      </c>
      <c r="K67" s="116">
        <v>43269</v>
      </c>
      <c r="L67" s="105">
        <f t="shared" si="5"/>
        <v>-5.5096960167714926E-2</v>
      </c>
    </row>
    <row r="68" spans="2:12" hidden="1" outlineLevel="1">
      <c r="B68" s="55" t="s">
        <v>86</v>
      </c>
      <c r="C68" s="116">
        <v>4753</v>
      </c>
      <c r="D68" s="105">
        <f t="shared" si="7"/>
        <v>-5.6757293113713025E-2</v>
      </c>
      <c r="E68" s="104">
        <v>17374</v>
      </c>
      <c r="F68" s="141">
        <f t="shared" si="7"/>
        <v>0.22283220720720731</v>
      </c>
      <c r="G68" s="116">
        <v>10343</v>
      </c>
      <c r="H68" s="105">
        <f t="shared" si="7"/>
        <v>0.6588612670408982</v>
      </c>
      <c r="I68" s="104">
        <v>11163</v>
      </c>
      <c r="J68" s="141">
        <f t="shared" si="7"/>
        <v>-0.25979709568331011</v>
      </c>
      <c r="K68" s="116">
        <v>43633</v>
      </c>
      <c r="L68" s="105">
        <f t="shared" si="5"/>
        <v>7.5684737322190276E-2</v>
      </c>
    </row>
    <row r="69" spans="2:12" hidden="1" outlineLevel="1">
      <c r="B69" s="55" t="s">
        <v>87</v>
      </c>
      <c r="C69" s="116">
        <v>3720</v>
      </c>
      <c r="D69" s="105">
        <f t="shared" si="7"/>
        <v>-0.33583288698446701</v>
      </c>
      <c r="E69" s="104">
        <v>14708</v>
      </c>
      <c r="F69" s="141">
        <f t="shared" si="7"/>
        <v>7.2402479037550149E-2</v>
      </c>
      <c r="G69" s="116">
        <v>8868</v>
      </c>
      <c r="H69" s="105">
        <f t="shared" si="7"/>
        <v>0.39193219274839119</v>
      </c>
      <c r="I69" s="104">
        <v>9599</v>
      </c>
      <c r="J69" s="141">
        <f t="shared" si="7"/>
        <v>-0.22657320119249058</v>
      </c>
      <c r="K69" s="116">
        <v>36895</v>
      </c>
      <c r="L69" s="105">
        <f t="shared" si="5"/>
        <v>-3.1576460706598808E-2</v>
      </c>
    </row>
    <row r="70" spans="2:12" hidden="1" outlineLevel="1">
      <c r="B70" s="55" t="s">
        <v>88</v>
      </c>
      <c r="C70" s="116">
        <v>3581</v>
      </c>
      <c r="D70" s="105">
        <f t="shared" si="7"/>
        <v>-0.33027866093136338</v>
      </c>
      <c r="E70" s="104">
        <v>9538</v>
      </c>
      <c r="F70" s="141">
        <f t="shared" si="7"/>
        <v>-0.1942215088282504</v>
      </c>
      <c r="G70" s="116">
        <v>8130</v>
      </c>
      <c r="H70" s="105">
        <f t="shared" si="7"/>
        <v>0.45464304884594742</v>
      </c>
      <c r="I70" s="104">
        <v>5843</v>
      </c>
      <c r="J70" s="141">
        <f t="shared" si="7"/>
        <v>-0.42507133720358159</v>
      </c>
      <c r="K70" s="116">
        <v>27092</v>
      </c>
      <c r="L70" s="105">
        <f t="shared" si="5"/>
        <v>-0.1774350255040078</v>
      </c>
    </row>
    <row r="71" spans="2:12" hidden="1" outlineLevel="1">
      <c r="B71" s="55" t="s">
        <v>89</v>
      </c>
      <c r="C71" s="116">
        <v>5021</v>
      </c>
      <c r="D71" s="105">
        <f t="shared" si="7"/>
        <v>0.40094866071428581</v>
      </c>
      <c r="E71" s="104">
        <v>11641</v>
      </c>
      <c r="F71" s="141">
        <f t="shared" si="7"/>
        <v>-0.12677218513239819</v>
      </c>
      <c r="G71" s="116">
        <v>8683</v>
      </c>
      <c r="H71" s="105">
        <f t="shared" si="7"/>
        <v>0.24398280802292271</v>
      </c>
      <c r="I71" s="104">
        <v>16603</v>
      </c>
      <c r="J71" s="141">
        <f t="shared" si="7"/>
        <v>0.32855885412498997</v>
      </c>
      <c r="K71" s="116">
        <v>41948</v>
      </c>
      <c r="L71" s="105">
        <f t="shared" si="5"/>
        <v>0.15267091668498578</v>
      </c>
    </row>
    <row r="72" spans="2:12" hidden="1" outlineLevel="1">
      <c r="B72" s="55" t="s">
        <v>90</v>
      </c>
      <c r="C72" s="116">
        <v>4588</v>
      </c>
      <c r="D72" s="105">
        <f t="shared" si="7"/>
        <v>0.35259433962264142</v>
      </c>
      <c r="E72" s="104">
        <v>8537</v>
      </c>
      <c r="F72" s="141">
        <f t="shared" si="7"/>
        <v>-0.37476197451296323</v>
      </c>
      <c r="G72" s="116">
        <v>7930</v>
      </c>
      <c r="H72" s="105">
        <f t="shared" si="7"/>
        <v>-6.0092449922958369E-2</v>
      </c>
      <c r="I72" s="104">
        <v>21219</v>
      </c>
      <c r="J72" s="141">
        <f t="shared" si="7"/>
        <v>1.188428217821782</v>
      </c>
      <c r="K72" s="116">
        <v>42274</v>
      </c>
      <c r="L72" s="105">
        <f t="shared" si="5"/>
        <v>0.20168282213820743</v>
      </c>
    </row>
    <row r="73" spans="2:12" hidden="1" outlineLevel="1">
      <c r="B73" s="55" t="s">
        <v>91</v>
      </c>
      <c r="C73" s="116">
        <v>4529</v>
      </c>
      <c r="D73" s="105">
        <f t="shared" si="7"/>
        <v>0.55422100205902547</v>
      </c>
      <c r="E73" s="104">
        <v>12633</v>
      </c>
      <c r="F73" s="141">
        <f t="shared" si="7"/>
        <v>5.5441153175994629E-4</v>
      </c>
      <c r="G73" s="116">
        <v>8642</v>
      </c>
      <c r="H73" s="105">
        <f t="shared" si="7"/>
        <v>-2.8988764044943771E-2</v>
      </c>
      <c r="I73" s="104">
        <v>18096</v>
      </c>
      <c r="J73" s="141">
        <f t="shared" si="7"/>
        <v>0.78743579612801273</v>
      </c>
      <c r="K73" s="116">
        <v>43900</v>
      </c>
      <c r="L73" s="105">
        <f t="shared" si="5"/>
        <v>0.27010762643212582</v>
      </c>
    </row>
    <row r="74" spans="2:12" hidden="1" outlineLevel="1">
      <c r="B74" s="55" t="s">
        <v>92</v>
      </c>
      <c r="C74" s="116">
        <v>4870</v>
      </c>
      <c r="D74" s="105">
        <f t="shared" si="7"/>
        <v>0.97726349979699556</v>
      </c>
      <c r="E74" s="104">
        <v>13482</v>
      </c>
      <c r="F74" s="141">
        <f t="shared" si="7"/>
        <v>4.9672999065711654E-2</v>
      </c>
      <c r="G74" s="116">
        <v>9658</v>
      </c>
      <c r="H74" s="105">
        <f t="shared" si="7"/>
        <v>0.15789473684210531</v>
      </c>
      <c r="I74" s="104">
        <v>16423</v>
      </c>
      <c r="J74" s="141">
        <f t="shared" si="7"/>
        <v>0.21086780210867806</v>
      </c>
      <c r="K74" s="116">
        <v>44433</v>
      </c>
      <c r="L74" s="105">
        <f t="shared" si="5"/>
        <v>0.19408239499072866</v>
      </c>
    </row>
    <row r="75" spans="2:12" hidden="1" outlineLevel="1">
      <c r="B75" s="55" t="s">
        <v>93</v>
      </c>
      <c r="C75" s="116">
        <v>5757</v>
      </c>
      <c r="D75" s="105">
        <f t="shared" si="7"/>
        <v>0.48261653360803503</v>
      </c>
      <c r="E75" s="104">
        <v>16454</v>
      </c>
      <c r="F75" s="141">
        <f t="shared" si="7"/>
        <v>3.0887788985652476E-2</v>
      </c>
      <c r="G75" s="116">
        <v>10369</v>
      </c>
      <c r="H75" s="105">
        <f t="shared" si="7"/>
        <v>0.1021471088435375</v>
      </c>
      <c r="I75" s="104">
        <v>16951</v>
      </c>
      <c r="J75" s="141">
        <f t="shared" si="7"/>
        <v>0.1620621100980324</v>
      </c>
      <c r="K75" s="116">
        <v>49531</v>
      </c>
      <c r="L75" s="105">
        <f t="shared" si="5"/>
        <v>0.12983872807317676</v>
      </c>
    </row>
    <row r="76" spans="2:12" hidden="1" outlineLevel="1">
      <c r="B76" s="55" t="s">
        <v>94</v>
      </c>
      <c r="C76" s="116">
        <v>5596</v>
      </c>
      <c r="D76" s="105">
        <f t="shared" si="7"/>
        <v>0.65268753691671599</v>
      </c>
      <c r="E76" s="104">
        <v>13782</v>
      </c>
      <c r="F76" s="141">
        <f t="shared" si="7"/>
        <v>-0.12188595093978971</v>
      </c>
      <c r="G76" s="116">
        <v>8307</v>
      </c>
      <c r="H76" s="105">
        <f t="shared" si="7"/>
        <v>-0.14263597894519553</v>
      </c>
      <c r="I76" s="104">
        <v>12546</v>
      </c>
      <c r="J76" s="141">
        <f t="shared" si="7"/>
        <v>-0.13013936074325727</v>
      </c>
      <c r="K76" s="116">
        <v>40231</v>
      </c>
      <c r="L76" s="105">
        <f t="shared" si="5"/>
        <v>-6.8575926654782071E-2</v>
      </c>
    </row>
    <row r="77" spans="2:12" hidden="1" outlineLevel="1">
      <c r="B77" s="55" t="s">
        <v>95</v>
      </c>
      <c r="C77" s="116">
        <v>5068</v>
      </c>
      <c r="D77" s="105">
        <f t="shared" si="7"/>
        <v>0.89883851629823908</v>
      </c>
      <c r="E77" s="104">
        <v>11606</v>
      </c>
      <c r="F77" s="141">
        <f t="shared" si="7"/>
        <v>-0.13972277814839518</v>
      </c>
      <c r="G77" s="116">
        <v>7333</v>
      </c>
      <c r="H77" s="105">
        <f t="shared" si="7"/>
        <v>-9.5249845774213471E-2</v>
      </c>
      <c r="I77" s="104">
        <v>14844</v>
      </c>
      <c r="J77" s="141">
        <f t="shared" si="7"/>
        <v>0.5541828080829232</v>
      </c>
      <c r="K77" s="116">
        <v>38851</v>
      </c>
      <c r="L77" s="105">
        <f t="shared" si="5"/>
        <v>0.14889401466761298</v>
      </c>
    </row>
    <row r="78" spans="2:12" collapsed="1">
      <c r="B78" s="143">
        <v>2007</v>
      </c>
      <c r="C78" s="113">
        <v>56649</v>
      </c>
      <c r="D78" s="114">
        <f t="shared" si="7"/>
        <v>0.16537749434272775</v>
      </c>
      <c r="E78" s="113">
        <v>165191</v>
      </c>
      <c r="F78" s="114">
        <f t="shared" si="7"/>
        <v>-2.4644997490626763E-2</v>
      </c>
      <c r="G78" s="113">
        <v>108968</v>
      </c>
      <c r="H78" s="114">
        <f t="shared" si="7"/>
        <v>0.14998522521001312</v>
      </c>
      <c r="I78" s="113">
        <v>162929</v>
      </c>
      <c r="J78" s="114">
        <f t="shared" si="7"/>
        <v>5.3751827083521997E-2</v>
      </c>
      <c r="K78" s="113">
        <v>493737</v>
      </c>
      <c r="L78" s="114">
        <f t="shared" ref="L78" si="8">K78/K91-1</f>
        <v>5.6463157083892268E-2</v>
      </c>
    </row>
    <row r="79" spans="2:12" hidden="1" outlineLevel="1">
      <c r="B79" s="55" t="s">
        <v>84</v>
      </c>
      <c r="C79" s="116">
        <v>5141</v>
      </c>
      <c r="D79" s="116"/>
      <c r="E79" s="104">
        <v>16053</v>
      </c>
      <c r="F79" s="104"/>
      <c r="G79" s="116">
        <v>7975</v>
      </c>
      <c r="H79" s="116"/>
      <c r="I79" s="104">
        <v>16597</v>
      </c>
      <c r="J79" s="104"/>
      <c r="K79" s="116">
        <v>45766</v>
      </c>
      <c r="L79" s="116"/>
    </row>
    <row r="80" spans="2:12" hidden="1" outlineLevel="1">
      <c r="B80" s="55" t="s">
        <v>85</v>
      </c>
      <c r="C80" s="116">
        <v>5191</v>
      </c>
      <c r="D80" s="116"/>
      <c r="E80" s="104">
        <v>15950</v>
      </c>
      <c r="F80" s="104"/>
      <c r="G80" s="116">
        <v>8726</v>
      </c>
      <c r="H80" s="116"/>
      <c r="I80" s="104">
        <v>15925</v>
      </c>
      <c r="J80" s="104"/>
      <c r="K80" s="116">
        <v>45792</v>
      </c>
      <c r="L80" s="116"/>
    </row>
    <row r="81" spans="2:12" hidden="1" outlineLevel="1">
      <c r="B81" s="55" t="s">
        <v>86</v>
      </c>
      <c r="C81" s="116">
        <v>5039</v>
      </c>
      <c r="D81" s="116"/>
      <c r="E81" s="104">
        <v>14208</v>
      </c>
      <c r="F81" s="104"/>
      <c r="G81" s="116">
        <v>6235</v>
      </c>
      <c r="H81" s="116"/>
      <c r="I81" s="104">
        <v>15081</v>
      </c>
      <c r="J81" s="104"/>
      <c r="K81" s="116">
        <v>40563</v>
      </c>
      <c r="L81" s="116"/>
    </row>
    <row r="82" spans="2:12" hidden="1" outlineLevel="1">
      <c r="B82" s="55" t="s">
        <v>87</v>
      </c>
      <c r="C82" s="116">
        <v>5601</v>
      </c>
      <c r="D82" s="116"/>
      <c r="E82" s="104">
        <v>13715</v>
      </c>
      <c r="F82" s="104"/>
      <c r="G82" s="116">
        <v>6371</v>
      </c>
      <c r="H82" s="116"/>
      <c r="I82" s="104">
        <v>12411</v>
      </c>
      <c r="J82" s="104"/>
      <c r="K82" s="116">
        <v>38098</v>
      </c>
      <c r="L82" s="116"/>
    </row>
    <row r="83" spans="2:12" hidden="1" outlineLevel="1">
      <c r="B83" s="55" t="s">
        <v>88</v>
      </c>
      <c r="C83" s="116">
        <v>5347</v>
      </c>
      <c r="D83" s="116"/>
      <c r="E83" s="104">
        <v>11837</v>
      </c>
      <c r="F83" s="104"/>
      <c r="G83" s="116">
        <v>5589</v>
      </c>
      <c r="H83" s="116"/>
      <c r="I83" s="104">
        <v>10163</v>
      </c>
      <c r="J83" s="104"/>
      <c r="K83" s="116">
        <v>32936</v>
      </c>
      <c r="L83" s="116"/>
    </row>
    <row r="84" spans="2:12" hidden="1" outlineLevel="1">
      <c r="B84" s="55" t="s">
        <v>89</v>
      </c>
      <c r="C84" s="116">
        <v>3584</v>
      </c>
      <c r="D84" s="116"/>
      <c r="E84" s="104">
        <v>13331</v>
      </c>
      <c r="F84" s="104"/>
      <c r="G84" s="116">
        <v>6980</v>
      </c>
      <c r="H84" s="116"/>
      <c r="I84" s="104">
        <v>12497</v>
      </c>
      <c r="J84" s="104"/>
      <c r="K84" s="116">
        <v>36392</v>
      </c>
      <c r="L84" s="116"/>
    </row>
    <row r="85" spans="2:12" hidden="1" outlineLevel="1">
      <c r="B85" s="55" t="s">
        <v>90</v>
      </c>
      <c r="C85" s="116">
        <v>3392</v>
      </c>
      <c r="D85" s="116"/>
      <c r="E85" s="104">
        <v>13654</v>
      </c>
      <c r="F85" s="104"/>
      <c r="G85" s="116">
        <v>8437</v>
      </c>
      <c r="H85" s="116"/>
      <c r="I85" s="104">
        <v>9696</v>
      </c>
      <c r="J85" s="104"/>
      <c r="K85" s="116">
        <v>35179</v>
      </c>
      <c r="L85" s="116"/>
    </row>
    <row r="86" spans="2:12" hidden="1" outlineLevel="1">
      <c r="B86" s="55" t="s">
        <v>91</v>
      </c>
      <c r="C86" s="116">
        <v>2914</v>
      </c>
      <c r="D86" s="116"/>
      <c r="E86" s="104">
        <v>12626</v>
      </c>
      <c r="F86" s="104"/>
      <c r="G86" s="116">
        <v>8900</v>
      </c>
      <c r="H86" s="116"/>
      <c r="I86" s="104">
        <v>10124</v>
      </c>
      <c r="J86" s="104"/>
      <c r="K86" s="116">
        <v>34564</v>
      </c>
      <c r="L86" s="116"/>
    </row>
    <row r="87" spans="2:12" hidden="1" outlineLevel="1">
      <c r="B87" s="55" t="s">
        <v>92</v>
      </c>
      <c r="C87" s="116">
        <v>2463</v>
      </c>
      <c r="D87" s="116"/>
      <c r="E87" s="104">
        <v>12844</v>
      </c>
      <c r="F87" s="104"/>
      <c r="G87" s="116">
        <v>8341</v>
      </c>
      <c r="H87" s="116"/>
      <c r="I87" s="104">
        <v>13563</v>
      </c>
      <c r="J87" s="104"/>
      <c r="K87" s="116">
        <v>37211</v>
      </c>
      <c r="L87" s="116"/>
    </row>
    <row r="88" spans="2:12" hidden="1" outlineLevel="1">
      <c r="B88" s="55" t="s">
        <v>93</v>
      </c>
      <c r="C88" s="116">
        <v>3883</v>
      </c>
      <c r="D88" s="116"/>
      <c r="E88" s="104">
        <v>15961</v>
      </c>
      <c r="F88" s="104"/>
      <c r="G88" s="116">
        <v>9408</v>
      </c>
      <c r="H88" s="116"/>
      <c r="I88" s="104">
        <v>14587</v>
      </c>
      <c r="J88" s="104"/>
      <c r="K88" s="116">
        <v>43839</v>
      </c>
      <c r="L88" s="116"/>
    </row>
    <row r="89" spans="2:12" hidden="1" outlineLevel="1">
      <c r="B89" s="55" t="s">
        <v>94</v>
      </c>
      <c r="C89" s="116">
        <v>3386</v>
      </c>
      <c r="D89" s="116"/>
      <c r="E89" s="104">
        <v>15695</v>
      </c>
      <c r="F89" s="104"/>
      <c r="G89" s="116">
        <v>9689</v>
      </c>
      <c r="H89" s="116"/>
      <c r="I89" s="104">
        <v>14423</v>
      </c>
      <c r="J89" s="104"/>
      <c r="K89" s="116">
        <v>43193</v>
      </c>
      <c r="L89" s="116"/>
    </row>
    <row r="90" spans="2:12" hidden="1" outlineLevel="1">
      <c r="B90" s="55" t="s">
        <v>95</v>
      </c>
      <c r="C90" s="116">
        <v>2669</v>
      </c>
      <c r="D90" s="116"/>
      <c r="E90" s="104">
        <v>13491</v>
      </c>
      <c r="F90" s="104"/>
      <c r="G90" s="116">
        <v>8105</v>
      </c>
      <c r="H90" s="116"/>
      <c r="I90" s="104">
        <v>9551</v>
      </c>
      <c r="J90" s="104"/>
      <c r="K90" s="116">
        <v>33816</v>
      </c>
      <c r="L90" s="116"/>
    </row>
    <row r="91" spans="2:12" collapsed="1">
      <c r="B91" s="143">
        <v>2006</v>
      </c>
      <c r="C91" s="113">
        <v>48610</v>
      </c>
      <c r="D91" s="113"/>
      <c r="E91" s="113">
        <v>169365</v>
      </c>
      <c r="F91" s="113"/>
      <c r="G91" s="113">
        <v>94756</v>
      </c>
      <c r="H91" s="113"/>
      <c r="I91" s="113">
        <v>154618</v>
      </c>
      <c r="J91" s="113"/>
      <c r="K91" s="113">
        <v>467349</v>
      </c>
      <c r="L91" s="113"/>
    </row>
    <row r="92" spans="2:12" ht="15" customHeight="1">
      <c r="B92" s="354" t="s">
        <v>77</v>
      </c>
      <c r="C92" s="354"/>
      <c r="D92" s="354"/>
      <c r="E92" s="354"/>
      <c r="F92" s="354"/>
      <c r="G92" s="354"/>
      <c r="H92" s="354"/>
      <c r="I92" s="354"/>
      <c r="J92" s="354"/>
      <c r="K92" s="354"/>
      <c r="L92" s="354"/>
    </row>
  </sheetData>
  <mergeCells count="2">
    <mergeCell ref="B5:L5"/>
    <mergeCell ref="B92:L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263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81</v>
      </c>
    </row>
    <row r="7" spans="2:7">
      <c r="B7" s="55" t="s">
        <v>90</v>
      </c>
      <c r="C7" s="57">
        <f>IFERROR('tablas pernocta cat ev anual'!C7/'tablas pernocta cat ev anual'!C20-1,"-")</f>
        <v>1.5316404675534079E-2</v>
      </c>
      <c r="D7" s="57">
        <f>IFERROR('tablas pernocta cat ev anual'!E7/'tablas pernocta cat ev anual'!E20-1,"-")</f>
        <v>-0.31806648058868303</v>
      </c>
      <c r="E7" s="57">
        <f>IFERROR('tablas pernocta cat ev anual'!G7/'tablas pernocta cat ev anual'!G20-1,"-")</f>
        <v>0.31170451709508362</v>
      </c>
      <c r="F7" s="57">
        <f>IFERROR('tablas pernocta cat ev anual'!I7/'tablas pernocta cat ev anual'!I20-1,"-")</f>
        <v>0.43474465298996079</v>
      </c>
      <c r="G7" s="59">
        <f>IFERROR('tablas pernocta cat ev anual'!K7/'tablas pernocta cat ev anual'!K20-1,"-")</f>
        <v>0.11948514851485159</v>
      </c>
    </row>
    <row r="8" spans="2:7">
      <c r="B8" s="55" t="s">
        <v>91</v>
      </c>
      <c r="C8" s="57">
        <f>IFERROR('tablas pernocta cat ev anual'!C8/'tablas pernocta cat ev anual'!C21-1,"-")</f>
        <v>4.8404255319148826E-2</v>
      </c>
      <c r="D8" s="57">
        <f>IFERROR('tablas pernocta cat ev anual'!E8/'tablas pernocta cat ev anual'!E21-1,"-")</f>
        <v>1.3816746312071526E-2</v>
      </c>
      <c r="E8" s="57">
        <f>IFERROR('tablas pernocta cat ev anual'!G8/'tablas pernocta cat ev anual'!G21-1,"-")</f>
        <v>0.36461059190031153</v>
      </c>
      <c r="F8" s="57">
        <f>IFERROR('tablas pernocta cat ev anual'!I8/'tablas pernocta cat ev anual'!I21-1,"-")</f>
        <v>0.28951442646023917</v>
      </c>
      <c r="G8" s="59">
        <f>IFERROR('tablas pernocta cat ev anual'!K8/'tablas pernocta cat ev anual'!K21-1,"-")</f>
        <v>0.1954873104069681</v>
      </c>
    </row>
    <row r="9" spans="2:7">
      <c r="B9" s="55" t="s">
        <v>92</v>
      </c>
      <c r="C9" s="57">
        <f>IFERROR('tablas pernocta cat ev anual'!C9/'tablas pernocta cat ev anual'!C22-1,"-")</f>
        <v>0.35769230769230775</v>
      </c>
      <c r="D9" s="57">
        <f>IFERROR('tablas pernocta cat ev anual'!E9/'tablas pernocta cat ev anual'!E22-1,"-")</f>
        <v>-0.11056588014199209</v>
      </c>
      <c r="E9" s="57">
        <f>IFERROR('tablas pernocta cat ev anual'!G9/'tablas pernocta cat ev anual'!G22-1,"-")</f>
        <v>0.13389018548089915</v>
      </c>
      <c r="F9" s="57">
        <f>IFERROR('tablas pernocta cat ev anual'!I9/'tablas pernocta cat ev anual'!I22-1,"-")</f>
        <v>0.30463398253861662</v>
      </c>
      <c r="G9" s="59">
        <f>IFERROR('tablas pernocta cat ev anual'!K9/'tablas pernocta cat ev anual'!K22-1,"-")</f>
        <v>0.10690764855560553</v>
      </c>
    </row>
    <row r="10" spans="2:7">
      <c r="B10" s="55" t="s">
        <v>93</v>
      </c>
      <c r="C10" s="57">
        <f>IFERROR('tablas pernocta cat ev anual'!C10/'tablas pernocta cat ev anual'!C23-1,"-")</f>
        <v>-0.2857142857142857</v>
      </c>
      <c r="D10" s="57">
        <f>IFERROR('tablas pernocta cat ev anual'!E10/'tablas pernocta cat ev anual'!E23-1,"-")</f>
        <v>-0.48554681226915042</v>
      </c>
      <c r="E10" s="57">
        <f>IFERROR('tablas pernocta cat ev anual'!G10/'tablas pernocta cat ev anual'!G23-1,"-")</f>
        <v>4.4730392156862697E-2</v>
      </c>
      <c r="F10" s="57">
        <f>IFERROR('tablas pernocta cat ev anual'!I10/'tablas pernocta cat ev anual'!I23-1,"-")</f>
        <v>0.18840030326004542</v>
      </c>
      <c r="G10" s="59">
        <f>IFERROR('tablas pernocta cat ev anual'!K10/'tablas pernocta cat ev anual'!K23-1,"-")</f>
        <v>-0.1389026486785746</v>
      </c>
    </row>
    <row r="11" spans="2:7">
      <c r="B11" s="55" t="s">
        <v>94</v>
      </c>
      <c r="C11" s="57">
        <f>IFERROR('tablas pernocta cat ev anual'!C11/'tablas pernocta cat ev anual'!C24-1,"-")</f>
        <v>1.6134569172674196E-2</v>
      </c>
      <c r="D11" s="57">
        <f>IFERROR('tablas pernocta cat ev anual'!E11/'tablas pernocta cat ev anual'!E24-1,"-")</f>
        <v>0.17045352492141896</v>
      </c>
      <c r="E11" s="57">
        <f>IFERROR('tablas pernocta cat ev anual'!G11/'tablas pernocta cat ev anual'!G24-1,"-")</f>
        <v>0.47924232014918045</v>
      </c>
      <c r="F11" s="57">
        <f>IFERROR('tablas pernocta cat ev anual'!I11/'tablas pernocta cat ev anual'!I24-1,"-")</f>
        <v>0.42775412453432682</v>
      </c>
      <c r="G11" s="59">
        <f>IFERROR('tablas pernocta cat ev anual'!K11/'tablas pernocta cat ev anual'!K24-1,"-")</f>
        <v>0.31628507542594408</v>
      </c>
    </row>
    <row r="12" spans="2:7">
      <c r="B12" s="55" t="s">
        <v>95</v>
      </c>
      <c r="C12" s="57">
        <f>IFERROR('tablas pernocta cat ev anual'!C12/'tablas pernocta cat ev anual'!C25-1,"-")</f>
        <v>0.26866223207686613</v>
      </c>
      <c r="D12" s="57">
        <f>IFERROR('tablas pernocta cat ev anual'!E12/'tablas pernocta cat ev anual'!E25-1,"-")</f>
        <v>0.27861409796893666</v>
      </c>
      <c r="E12" s="57">
        <f>IFERROR('tablas pernocta cat ev anual'!G12/'tablas pernocta cat ev anual'!G25-1,"-")</f>
        <v>-9.2471358428805273E-2</v>
      </c>
      <c r="F12" s="57">
        <f>IFERROR('tablas pernocta cat ev anual'!I12/'tablas pernocta cat ev anual'!I25-1,"-")</f>
        <v>0.30413988940367664</v>
      </c>
      <c r="G12" s="59">
        <f>IFERROR('tablas pernocta cat ev anual'!K12/'tablas pernocta cat ev anual'!K25-1,"-")</f>
        <v>0.14173474708847555</v>
      </c>
    </row>
    <row r="13" spans="2:7" ht="30" customHeight="1">
      <c r="B13" s="61" t="str">
        <f>actualizaciones!$A$2</f>
        <v xml:space="preserve">I semestre 2012 </v>
      </c>
      <c r="C13" s="156">
        <v>5.2534300135067991E-2</v>
      </c>
      <c r="D13" s="156">
        <v>-8.8915234143449928E-2</v>
      </c>
      <c r="E13" s="156">
        <v>0.19177334436794569</v>
      </c>
      <c r="F13" s="156">
        <v>0.32275399595811138</v>
      </c>
      <c r="G13" s="156">
        <v>0.11781120457546113</v>
      </c>
    </row>
    <row r="14" spans="2:7" outlineLevel="1">
      <c r="B14" s="55" t="s">
        <v>84</v>
      </c>
      <c r="C14" s="57">
        <f>IFERROR('tablas pernocta cat ev anual'!C14/'tablas pernocta cat ev anual'!C27-1,"-")</f>
        <v>0.2817384674037362</v>
      </c>
      <c r="D14" s="57">
        <f>IFERROR('tablas pernocta cat ev anual'!E14/'tablas pernocta cat ev anual'!E27-1,"-")</f>
        <v>0.12426972967620564</v>
      </c>
      <c r="E14" s="57">
        <f>IFERROR('tablas pernocta cat ev anual'!G14/'tablas pernocta cat ev anual'!G27-1,"-")</f>
        <v>-7.234862164439626E-2</v>
      </c>
      <c r="F14" s="57">
        <f>IFERROR('tablas pernocta cat ev anual'!I14/'tablas pernocta cat ev anual'!I27-1,"-")</f>
        <v>-0.16107649476335673</v>
      </c>
      <c r="G14" s="59">
        <f>IFERROR('tablas pernocta cat ev anual'!K14/'tablas pernocta cat ev anual'!K27-1,"-")</f>
        <v>6.229875402491869E-3</v>
      </c>
    </row>
    <row r="15" spans="2:7" outlineLevel="1">
      <c r="B15" s="55" t="s">
        <v>85</v>
      </c>
      <c r="C15" s="57">
        <f>IFERROR('tablas pernocta cat ev anual'!C15/'tablas pernocta cat ev anual'!C28-1,"-")</f>
        <v>0.1819312059676752</v>
      </c>
      <c r="D15" s="57">
        <f>IFERROR('tablas pernocta cat ev anual'!E15/'tablas pernocta cat ev anual'!E28-1,"-")</f>
        <v>8.6753916319650903E-2</v>
      </c>
      <c r="E15" s="57">
        <f>IFERROR('tablas pernocta cat ev anual'!G15/'tablas pernocta cat ev anual'!G28-1,"-")</f>
        <v>4.7342003194159155E-2</v>
      </c>
      <c r="F15" s="57">
        <f>IFERROR('tablas pernocta cat ev anual'!I15/'tablas pernocta cat ev anual'!I28-1,"-")</f>
        <v>-0.22023159274634041</v>
      </c>
      <c r="G15" s="59">
        <f>IFERROR('tablas pernocta cat ev anual'!K15/'tablas pernocta cat ev anual'!K28-1,"-")</f>
        <v>-9.4348926657681353E-3</v>
      </c>
    </row>
    <row r="16" spans="2:7" outlineLevel="1">
      <c r="B16" s="55" t="s">
        <v>86</v>
      </c>
      <c r="C16" s="57">
        <f>IFERROR('tablas pernocta cat ev anual'!C16/'tablas pernocta cat ev anual'!C29-1,"-")</f>
        <v>0.27437530622243989</v>
      </c>
      <c r="D16" s="57">
        <f>IFERROR('tablas pernocta cat ev anual'!E16/'tablas pernocta cat ev anual'!E29-1,"-")</f>
        <v>2.6271604938271631E-2</v>
      </c>
      <c r="E16" s="57">
        <f>IFERROR('tablas pernocta cat ev anual'!G16/'tablas pernocta cat ev anual'!G29-1,"-")</f>
        <v>-0.17103800844632144</v>
      </c>
      <c r="F16" s="57">
        <f>IFERROR('tablas pernocta cat ev anual'!I16/'tablas pernocta cat ev anual'!I29-1,"-")</f>
        <v>3.9654667837284219E-2</v>
      </c>
      <c r="G16" s="59">
        <f>IFERROR('tablas pernocta cat ev anual'!K16/'tablas pernocta cat ev anual'!K29-1,"-")</f>
        <v>-1.5786841917279859E-2</v>
      </c>
    </row>
    <row r="17" spans="2:7" outlineLevel="1">
      <c r="B17" s="55" t="s">
        <v>87</v>
      </c>
      <c r="C17" s="57">
        <f>IFERROR('tablas pernocta cat ev anual'!C17/'tablas pernocta cat ev anual'!C30-1,"-")</f>
        <v>-0.16104513064133019</v>
      </c>
      <c r="D17" s="57">
        <f>IFERROR('tablas pernocta cat ev anual'!E17/'tablas pernocta cat ev anual'!E30-1,"-")</f>
        <v>0.30124753775443214</v>
      </c>
      <c r="E17" s="57">
        <f>IFERROR('tablas pernocta cat ev anual'!G17/'tablas pernocta cat ev anual'!G30-1,"-")</f>
        <v>8.0148619957537193E-2</v>
      </c>
      <c r="F17" s="57">
        <f>IFERROR('tablas pernocta cat ev anual'!I17/'tablas pernocta cat ev anual'!I30-1,"-")</f>
        <v>0.30307576894223565</v>
      </c>
      <c r="G17" s="59">
        <f>IFERROR('tablas pernocta cat ev anual'!K17/'tablas pernocta cat ev anual'!K30-1,"-")</f>
        <v>0.18483265450681774</v>
      </c>
    </row>
    <row r="18" spans="2:7" outlineLevel="1">
      <c r="B18" s="55" t="s">
        <v>88</v>
      </c>
      <c r="C18" s="57">
        <f>IFERROR('tablas pernocta cat ev anual'!C18/'tablas pernocta cat ev anual'!C31-1,"-")</f>
        <v>-0.23032829598749349</v>
      </c>
      <c r="D18" s="57">
        <f>IFERROR('tablas pernocta cat ev anual'!E18/'tablas pernocta cat ev anual'!E31-1,"-")</f>
        <v>8.0124869927159281E-2</v>
      </c>
      <c r="E18" s="57">
        <f>IFERROR('tablas pernocta cat ev anual'!G18/'tablas pernocta cat ev anual'!G31-1,"-")</f>
        <v>-0.12194724845327254</v>
      </c>
      <c r="F18" s="57">
        <f>IFERROR('tablas pernocta cat ev anual'!I18/'tablas pernocta cat ev anual'!I31-1,"-")</f>
        <v>-0.34929481346678803</v>
      </c>
      <c r="G18" s="59">
        <f>IFERROR('tablas pernocta cat ev anual'!K18/'tablas pernocta cat ev anual'!K31-1,"-")</f>
        <v>-0.16800035368495514</v>
      </c>
    </row>
    <row r="19" spans="2:7" outlineLevel="1">
      <c r="B19" s="55" t="s">
        <v>89</v>
      </c>
      <c r="C19" s="57">
        <f>IFERROR('tablas pernocta cat ev anual'!C19/'tablas pernocta cat ev anual'!C32-1,"-")</f>
        <v>-0.10215053763440862</v>
      </c>
      <c r="D19" s="57">
        <f>IFERROR('tablas pernocta cat ev anual'!E19/'tablas pernocta cat ev anual'!E32-1,"-")</f>
        <v>0.20546056260341983</v>
      </c>
      <c r="E19" s="57">
        <f>IFERROR('tablas pernocta cat ev anual'!G19/'tablas pernocta cat ev anual'!G32-1,"-")</f>
        <v>0.13687192485462951</v>
      </c>
      <c r="F19" s="57">
        <f>IFERROR('tablas pernocta cat ev anual'!I19/'tablas pernocta cat ev anual'!I32-1,"-")</f>
        <v>-0.16328043897375055</v>
      </c>
      <c r="G19" s="59">
        <f>IFERROR('tablas pernocta cat ev anual'!K19/'tablas pernocta cat ev anual'!K32-1,"-")</f>
        <v>4.7048050928752083E-2</v>
      </c>
    </row>
    <row r="20" spans="2:7" outlineLevel="1">
      <c r="B20" s="55" t="s">
        <v>90</v>
      </c>
      <c r="C20" s="57">
        <f>IFERROR('tablas pernocta cat ev anual'!C20/'tablas pernocta cat ev anual'!C33-1,"-")</f>
        <v>6.8935803532959916E-2</v>
      </c>
      <c r="D20" s="57">
        <f>IFERROR('tablas pernocta cat ev anual'!E20/'tablas pernocta cat ev anual'!E33-1,"-")</f>
        <v>-0.12148907712884527</v>
      </c>
      <c r="E20" s="57">
        <f>IFERROR('tablas pernocta cat ev anual'!G20/'tablas pernocta cat ev anual'!G33-1,"-")</f>
        <v>-6.2470753392606437E-2</v>
      </c>
      <c r="F20" s="57">
        <f>IFERROR('tablas pernocta cat ev anual'!I20/'tablas pernocta cat ev anual'!I33-1,"-")</f>
        <v>9.3382118994591146E-2</v>
      </c>
      <c r="G20" s="59">
        <f>IFERROR('tablas pernocta cat ev anual'!K20/'tablas pernocta cat ev anual'!K33-1,"-")</f>
        <v>-3.3566808282619487E-2</v>
      </c>
    </row>
    <row r="21" spans="2:7" outlineLevel="1">
      <c r="B21" s="55" t="s">
        <v>91</v>
      </c>
      <c r="C21" s="57">
        <f>IFERROR('tablas pernocta cat ev anual'!C21/'tablas pernocta cat ev anual'!C34-1,"-")</f>
        <v>-0.1403749428440787</v>
      </c>
      <c r="D21" s="57">
        <f>IFERROR('tablas pernocta cat ev anual'!E21/'tablas pernocta cat ev anual'!E34-1,"-")</f>
        <v>0.16017837772688925</v>
      </c>
      <c r="E21" s="57">
        <f>IFERROR('tablas pernocta cat ev anual'!G21/'tablas pernocta cat ev anual'!G34-1,"-")</f>
        <v>2.4642492339121524E-2</v>
      </c>
      <c r="F21" s="57">
        <f>IFERROR('tablas pernocta cat ev anual'!I21/'tablas pernocta cat ev anual'!I34-1,"-")</f>
        <v>1.4999999999999902E-2</v>
      </c>
      <c r="G21" s="59">
        <f>IFERROR('tablas pernocta cat ev anual'!K21/'tablas pernocta cat ev anual'!K34-1,"-")</f>
        <v>5.2140938536893611E-2</v>
      </c>
    </row>
    <row r="22" spans="2:7" outlineLevel="1">
      <c r="B22" s="55" t="s">
        <v>92</v>
      </c>
      <c r="C22" s="57">
        <f>IFERROR('tablas pernocta cat ev anual'!C22/'tablas pernocta cat ev anual'!C35-1,"-")</f>
        <v>-0.2844036697247706</v>
      </c>
      <c r="D22" s="57">
        <f>IFERROR('tablas pernocta cat ev anual'!E22/'tablas pernocta cat ev anual'!E35-1,"-")</f>
        <v>0.13416222616933093</v>
      </c>
      <c r="E22" s="57">
        <f>IFERROR('tablas pernocta cat ev anual'!G22/'tablas pernocta cat ev anual'!G35-1,"-")</f>
        <v>-0.10272236305521876</v>
      </c>
      <c r="F22" s="57">
        <f>IFERROR('tablas pernocta cat ev anual'!I22/'tablas pernocta cat ev anual'!I35-1,"-")</f>
        <v>-5.1833927661742218E-2</v>
      </c>
      <c r="G22" s="59">
        <f>IFERROR('tablas pernocta cat ev anual'!K22/'tablas pernocta cat ev anual'!K35-1,"-")</f>
        <v>-2.9981851179673336E-2</v>
      </c>
    </row>
    <row r="23" spans="2:7" outlineLevel="1">
      <c r="B23" s="55" t="s">
        <v>93</v>
      </c>
      <c r="C23" s="57">
        <f>IFERROR('tablas pernocta cat ev anual'!C23/'tablas pernocta cat ev anual'!C36-1,"-")</f>
        <v>-3.5864173979397229E-2</v>
      </c>
      <c r="D23" s="57">
        <f>IFERROR('tablas pernocta cat ev anual'!E23/'tablas pernocta cat ev anual'!E36-1,"-")</f>
        <v>0.44628962954360696</v>
      </c>
      <c r="E23" s="57">
        <f>IFERROR('tablas pernocta cat ev anual'!G23/'tablas pernocta cat ev anual'!G36-1,"-")</f>
        <v>0.34701096568800849</v>
      </c>
      <c r="F23" s="57">
        <f>IFERROR('tablas pernocta cat ev anual'!I23/'tablas pernocta cat ev anual'!I36-1,"-")</f>
        <v>-9.5749542961608758E-2</v>
      </c>
      <c r="G23" s="59">
        <f>IFERROR('tablas pernocta cat ev anual'!K23/'tablas pernocta cat ev anual'!K36-1,"-")</f>
        <v>0.20565606885649035</v>
      </c>
    </row>
    <row r="24" spans="2:7" outlineLevel="1">
      <c r="B24" s="55" t="s">
        <v>94</v>
      </c>
      <c r="C24" s="57">
        <f>IFERROR('tablas pernocta cat ev anual'!C24/'tablas pernocta cat ev anual'!C37-1,"-")</f>
        <v>-0.28951219512195125</v>
      </c>
      <c r="D24" s="57">
        <f>IFERROR('tablas pernocta cat ev anual'!E24/'tablas pernocta cat ev anual'!E37-1,"-")</f>
        <v>-4.6089265827122472E-2</v>
      </c>
      <c r="E24" s="57">
        <f>IFERROR('tablas pernocta cat ev anual'!G24/'tablas pernocta cat ev anual'!G37-1,"-")</f>
        <v>6.4458838278311781E-2</v>
      </c>
      <c r="F24" s="57">
        <f>IFERROR('tablas pernocta cat ev anual'!I24/'tablas pernocta cat ev anual'!I37-1,"-")</f>
        <v>-0.19060951970708595</v>
      </c>
      <c r="G24" s="59">
        <f>IFERROR('tablas pernocta cat ev anual'!K24/'tablas pernocta cat ev anual'!K37-1,"-")</f>
        <v>-8.3104732753891075E-2</v>
      </c>
    </row>
    <row r="25" spans="2:7" outlineLevel="1">
      <c r="B25" s="55" t="s">
        <v>95</v>
      </c>
      <c r="C25" s="57">
        <f>IFERROR('tablas pernocta cat ev anual'!C25/'tablas pernocta cat ev anual'!C38-1,"-")</f>
        <v>6.0344827586206851E-2</v>
      </c>
      <c r="D25" s="57">
        <f>IFERROR('tablas pernocta cat ev anual'!E25/'tablas pernocta cat ev anual'!E38-1,"-")</f>
        <v>-1.8181818181818188E-2</v>
      </c>
      <c r="E25" s="57">
        <f>IFERROR('tablas pernocta cat ev anual'!G25/'tablas pernocta cat ev anual'!G38-1,"-")</f>
        <v>0.3010765408730629</v>
      </c>
      <c r="F25" s="57">
        <f>IFERROR('tablas pernocta cat ev anual'!I25/'tablas pernocta cat ev anual'!I38-1,"-")</f>
        <v>-0.26593527153044427</v>
      </c>
      <c r="G25" s="59">
        <f>IFERROR('tablas pernocta cat ev anual'!K25/'tablas pernocta cat ev anual'!K38-1,"-")</f>
        <v>4.1892127770990495E-3</v>
      </c>
    </row>
    <row r="26" spans="2:7">
      <c r="B26" s="142">
        <v>2011</v>
      </c>
      <c r="C26" s="68">
        <f>IFERROR('tablas pernocta cat ev anual'!C26/'tablas pernocta cat ev anual'!C39-1,"-")</f>
        <v>-3.976923602102822E-2</v>
      </c>
      <c r="D26" s="68">
        <f>IFERROR('tablas pernocta cat ev anual'!E26/'tablas pernocta cat ev anual'!E39-1,"-")</f>
        <v>0.10585401930479965</v>
      </c>
      <c r="E26" s="68">
        <f>IFERROR('tablas pernocta cat ev anual'!G26/'tablas pernocta cat ev anual'!G39-1,"-")</f>
        <v>3.9424884418025608E-2</v>
      </c>
      <c r="F26" s="68">
        <f>IFERROR('tablas pernocta cat ev anual'!I26/'tablas pernocta cat ev anual'!I39-1,"-")</f>
        <v>-0.11072511301233157</v>
      </c>
      <c r="G26" s="68">
        <f>IFERROR('tablas pernocta cat ev anual'!K26/'tablas pernocta cat ev anual'!K39-1,"-")</f>
        <v>1.1096653818771118E-2</v>
      </c>
    </row>
    <row r="27" spans="2:7" hidden="1" outlineLevel="1">
      <c r="B27" s="55" t="s">
        <v>84</v>
      </c>
      <c r="C27" s="57">
        <f>IFERROR('tablas pernocta cat ev anual'!C27/'tablas pernocta cat ev anual'!C40-1,"-")</f>
        <v>-4.8603554588320663E-2</v>
      </c>
      <c r="D27" s="57">
        <f>IFERROR('tablas pernocta cat ev anual'!E27/'tablas pernocta cat ev anual'!E40-1,"-")</f>
        <v>7.7836543259155455E-3</v>
      </c>
      <c r="E27" s="57">
        <f>IFERROR('tablas pernocta cat ev anual'!G27/'tablas pernocta cat ev anual'!G40-1,"-")</f>
        <v>-5.9655875028299721E-2</v>
      </c>
      <c r="F27" s="57">
        <f>IFERROR('tablas pernocta cat ev anual'!I27/'tablas pernocta cat ev anual'!I40-1,"-")</f>
        <v>-0.4784983407079646</v>
      </c>
      <c r="G27" s="59">
        <f>IFERROR('tablas pernocta cat ev anual'!K27/'tablas pernocta cat ev anual'!K40-1,"-")</f>
        <v>-0.20800532209779354</v>
      </c>
    </row>
    <row r="28" spans="2:7" hidden="1" outlineLevel="1">
      <c r="B28" s="55" t="s">
        <v>85</v>
      </c>
      <c r="C28" s="57">
        <f>IFERROR('tablas pernocta cat ev anual'!C28/'tablas pernocta cat ev anual'!C41-1,"-")</f>
        <v>-8.633093525179858E-2</v>
      </c>
      <c r="D28" s="57">
        <f>IFERROR('tablas pernocta cat ev anual'!E28/'tablas pernocta cat ev anual'!E41-1,"-")</f>
        <v>0.12091575905756824</v>
      </c>
      <c r="E28" s="57">
        <f>IFERROR('tablas pernocta cat ev anual'!G28/'tablas pernocta cat ev anual'!G41-1,"-")</f>
        <v>7.0068359375E-2</v>
      </c>
      <c r="F28" s="57">
        <f>IFERROR('tablas pernocta cat ev anual'!I28/'tablas pernocta cat ev anual'!I41-1,"-")</f>
        <v>0.16270798933062358</v>
      </c>
      <c r="G28" s="59">
        <f>IFERROR('tablas pernocta cat ev anual'!K28/'tablas pernocta cat ev anual'!K41-1,"-")</f>
        <v>9.8000288766965094E-2</v>
      </c>
    </row>
    <row r="29" spans="2:7" hidden="1" outlineLevel="1">
      <c r="B29" s="55" t="s">
        <v>86</v>
      </c>
      <c r="C29" s="57">
        <f>IFERROR('tablas pernocta cat ev anual'!C29/'tablas pernocta cat ev anual'!C42-1,"-")</f>
        <v>-0.23184042152803919</v>
      </c>
      <c r="D29" s="57">
        <f>IFERROR('tablas pernocta cat ev anual'!E29/'tablas pernocta cat ev anual'!E42-1,"-")</f>
        <v>0.17897065673032131</v>
      </c>
      <c r="E29" s="57">
        <f>IFERROR('tablas pernocta cat ev anual'!G29/'tablas pernocta cat ev anual'!G42-1,"-")</f>
        <v>4.5914215971172956E-2</v>
      </c>
      <c r="F29" s="57">
        <f>IFERROR('tablas pernocta cat ev anual'!I29/'tablas pernocta cat ev anual'!I42-1,"-")</f>
        <v>-0.25082218811664114</v>
      </c>
      <c r="G29" s="59">
        <f>IFERROR('tablas pernocta cat ev anual'!K29/'tablas pernocta cat ev anual'!K42-1,"-")</f>
        <v>-3.3551950293406962E-2</v>
      </c>
    </row>
    <row r="30" spans="2:7" hidden="1" outlineLevel="1">
      <c r="B30" s="55" t="s">
        <v>87</v>
      </c>
      <c r="C30" s="57">
        <f>IFERROR('tablas pernocta cat ev anual'!C30/'tablas pernocta cat ev anual'!C43-1,"-")</f>
        <v>-0.194104134762634</v>
      </c>
      <c r="D30" s="57">
        <f>IFERROR('tablas pernocta cat ev anual'!E30/'tablas pernocta cat ev anual'!E43-1,"-")</f>
        <v>0.10860387247051984</v>
      </c>
      <c r="E30" s="57">
        <f>IFERROR('tablas pernocta cat ev anual'!G30/'tablas pernocta cat ev anual'!G43-1,"-")</f>
        <v>-7.4883378345200091E-2</v>
      </c>
      <c r="F30" s="57">
        <f>IFERROR('tablas pernocta cat ev anual'!I30/'tablas pernocta cat ev anual'!I43-1,"-")</f>
        <v>-0.35244109788681077</v>
      </c>
      <c r="G30" s="59">
        <f>IFERROR('tablas pernocta cat ev anual'!K30/'tablas pernocta cat ev anual'!K43-1,"-")</f>
        <v>-0.12656123119755613</v>
      </c>
    </row>
    <row r="31" spans="2:7" hidden="1" outlineLevel="1">
      <c r="B31" s="55" t="s">
        <v>88</v>
      </c>
      <c r="C31" s="57">
        <f>IFERROR('tablas pernocta cat ev anual'!C31/'tablas pernocta cat ev anual'!C44-1,"-")</f>
        <v>-0.23545816733067726</v>
      </c>
      <c r="D31" s="57">
        <f>IFERROR('tablas pernocta cat ev anual'!E31/'tablas pernocta cat ev anual'!E44-1,"-")</f>
        <v>-3.8198498748957421E-2</v>
      </c>
      <c r="E31" s="57">
        <f>IFERROR('tablas pernocta cat ev anual'!G31/'tablas pernocta cat ev anual'!G44-1,"-")</f>
        <v>5.3877831159917733E-2</v>
      </c>
      <c r="F31" s="57">
        <f>IFERROR('tablas pernocta cat ev anual'!I31/'tablas pernocta cat ev anual'!I44-1,"-")</f>
        <v>0.2469153311587009</v>
      </c>
      <c r="G31" s="59">
        <f>IFERROR('tablas pernocta cat ev anual'!K31/'tablas pernocta cat ev anual'!K44-1,"-")</f>
        <v>5.7753460531238199E-2</v>
      </c>
    </row>
    <row r="32" spans="2:7" hidden="1" outlineLevel="1">
      <c r="B32" s="55" t="s">
        <v>89</v>
      </c>
      <c r="C32" s="57">
        <f>IFERROR('tablas pernocta cat ev anual'!C32/'tablas pernocta cat ev anual'!C45-1,"-")</f>
        <v>-9.9636950383219069E-2</v>
      </c>
      <c r="D32" s="57">
        <f>IFERROR('tablas pernocta cat ev anual'!E32/'tablas pernocta cat ev anual'!E45-1,"-")</f>
        <v>-0.18626570915619389</v>
      </c>
      <c r="E32" s="57">
        <f>IFERROR('tablas pernocta cat ev anual'!G32/'tablas pernocta cat ev anual'!G45-1,"-")</f>
        <v>-0.15058257345491388</v>
      </c>
      <c r="F32" s="57">
        <f>IFERROR('tablas pernocta cat ev anual'!I32/'tablas pernocta cat ev anual'!I45-1,"-")</f>
        <v>-0.15427066348927632</v>
      </c>
      <c r="G32" s="59">
        <f>IFERROR('tablas pernocta cat ev anual'!K32/'tablas pernocta cat ev anual'!K45-1,"-")</f>
        <v>-0.15869405722670582</v>
      </c>
    </row>
    <row r="33" spans="2:7" hidden="1" outlineLevel="1">
      <c r="B33" s="55" t="s">
        <v>90</v>
      </c>
      <c r="C33" s="57">
        <f>IFERROR('tablas pernocta cat ev anual'!C33/'tablas pernocta cat ev anual'!C46-1,"-")</f>
        <v>-0.1435424354243543</v>
      </c>
      <c r="D33" s="57">
        <f>IFERROR('tablas pernocta cat ev anual'!E33/'tablas pernocta cat ev anual'!E46-1,"-")</f>
        <v>5.4784857747472326E-2</v>
      </c>
      <c r="E33" s="57">
        <f>IFERROR('tablas pernocta cat ev anual'!G33/'tablas pernocta cat ev anual'!G46-1,"-")</f>
        <v>0.16600736598008448</v>
      </c>
      <c r="F33" s="57">
        <f>IFERROR('tablas pernocta cat ev anual'!I33/'tablas pernocta cat ev anual'!I46-1,"-")</f>
        <v>-0.34212454212454213</v>
      </c>
      <c r="G33" s="59">
        <f>IFERROR('tablas pernocta cat ev anual'!K33/'tablas pernocta cat ev anual'!K46-1,"-")</f>
        <v>-7.0279695395345509E-2</v>
      </c>
    </row>
    <row r="34" spans="2:7" hidden="1" outlineLevel="1">
      <c r="B34" s="55" t="s">
        <v>91</v>
      </c>
      <c r="C34" s="57">
        <f>IFERROR('tablas pernocta cat ev anual'!C34/'tablas pernocta cat ev anual'!C47-1,"-")</f>
        <v>-0.15625</v>
      </c>
      <c r="D34" s="57">
        <f>IFERROR('tablas pernocta cat ev anual'!E34/'tablas pernocta cat ev anual'!E47-1,"-")</f>
        <v>-0.17663987297806882</v>
      </c>
      <c r="E34" s="57">
        <f>IFERROR('tablas pernocta cat ev anual'!G34/'tablas pernocta cat ev anual'!G47-1,"-")</f>
        <v>-7.5433833077558687E-2</v>
      </c>
      <c r="F34" s="57">
        <f>IFERROR('tablas pernocta cat ev anual'!I34/'tablas pernocta cat ev anual'!I47-1,"-")</f>
        <v>-0.22230863237418064</v>
      </c>
      <c r="G34" s="59">
        <f>IFERROR('tablas pernocta cat ev anual'!K34/'tablas pernocta cat ev anual'!K47-1,"-")</f>
        <v>-0.16008095285491519</v>
      </c>
    </row>
    <row r="35" spans="2:7" hidden="1" outlineLevel="1">
      <c r="B35" s="55" t="s">
        <v>92</v>
      </c>
      <c r="C35" s="57">
        <f>IFERROR('tablas pernocta cat ev anual'!C35/'tablas pernocta cat ev anual'!C48-1,"-")</f>
        <v>-0.21947726459004657</v>
      </c>
      <c r="D35" s="57">
        <f>IFERROR('tablas pernocta cat ev anual'!E35/'tablas pernocta cat ev anual'!E48-1,"-")</f>
        <v>-0.16186978959904719</v>
      </c>
      <c r="E35" s="57">
        <f>IFERROR('tablas pernocta cat ev anual'!G35/'tablas pernocta cat ev anual'!G48-1,"-")</f>
        <v>0.14760941057424737</v>
      </c>
      <c r="F35" s="57">
        <f>IFERROR('tablas pernocta cat ev anual'!I35/'tablas pernocta cat ev anual'!I48-1,"-")</f>
        <v>-0.1335246082542485</v>
      </c>
      <c r="G35" s="59">
        <f>IFERROR('tablas pernocta cat ev anual'!K35/'tablas pernocta cat ev anual'!K48-1,"-")</f>
        <v>-7.6649797231625127E-2</v>
      </c>
    </row>
    <row r="36" spans="2:7" hidden="1" outlineLevel="1">
      <c r="B36" s="55" t="s">
        <v>93</v>
      </c>
      <c r="C36" s="57">
        <f>IFERROR('tablas pernocta cat ev anual'!C36/'tablas pernocta cat ev anual'!C49-1,"-")</f>
        <v>-0.15858747993579458</v>
      </c>
      <c r="D36" s="57">
        <f>IFERROR('tablas pernocta cat ev anual'!E36/'tablas pernocta cat ev anual'!E49-1,"-")</f>
        <v>-0.3987571568216729</v>
      </c>
      <c r="E36" s="57">
        <f>IFERROR('tablas pernocta cat ev anual'!G36/'tablas pernocta cat ev anual'!G49-1,"-")</f>
        <v>-9.177554080102801E-2</v>
      </c>
      <c r="F36" s="57">
        <f>IFERROR('tablas pernocta cat ev anual'!I36/'tablas pernocta cat ev anual'!I49-1,"-")</f>
        <v>-0.11497623622206488</v>
      </c>
      <c r="G36" s="59">
        <f>IFERROR('tablas pernocta cat ev anual'!K36/'tablas pernocta cat ev anual'!K49-1,"-")</f>
        <v>-0.22362535457124155</v>
      </c>
    </row>
    <row r="37" spans="2:7" hidden="1" outlineLevel="1">
      <c r="B37" s="55" t="s">
        <v>94</v>
      </c>
      <c r="C37" s="57">
        <f>IFERROR('tablas pernocta cat ev anual'!C37/'tablas pernocta cat ev anual'!C50-1,"-")</f>
        <v>0.20552778594531018</v>
      </c>
      <c r="D37" s="57">
        <f>IFERROR('tablas pernocta cat ev anual'!E37/'tablas pernocta cat ev anual'!E50-1,"-")</f>
        <v>-3.2731189923765336E-2</v>
      </c>
      <c r="E37" s="57">
        <f>IFERROR('tablas pernocta cat ev anual'!G37/'tablas pernocta cat ev anual'!G50-1,"-")</f>
        <v>3.1132177097920932E-2</v>
      </c>
      <c r="F37" s="57">
        <f>IFERROR('tablas pernocta cat ev anual'!I37/'tablas pernocta cat ev anual'!I50-1,"-")</f>
        <v>-0.36051236140761656</v>
      </c>
      <c r="G37" s="59">
        <f>IFERROR('tablas pernocta cat ev anual'!K37/'tablas pernocta cat ev anual'!K50-1,"-")</f>
        <v>-0.11819825325287092</v>
      </c>
    </row>
    <row r="38" spans="2:7" hidden="1" outlineLevel="1">
      <c r="B38" s="55" t="s">
        <v>95</v>
      </c>
      <c r="C38" s="57">
        <f>IFERROR('tablas pernocta cat ev anual'!C38/'tablas pernocta cat ev anual'!C51-1,"-")</f>
        <v>-7.7034358047016305E-2</v>
      </c>
      <c r="D38" s="57">
        <f>IFERROR('tablas pernocta cat ev anual'!E38/'tablas pernocta cat ev anual'!E51-1,"-")</f>
        <v>-0.25545851528384278</v>
      </c>
      <c r="E38" s="57">
        <f>IFERROR('tablas pernocta cat ev anual'!G38/'tablas pernocta cat ev anual'!G51-1,"-")</f>
        <v>0.18273401427172242</v>
      </c>
      <c r="F38" s="57">
        <f>IFERROR('tablas pernocta cat ev anual'!I38/'tablas pernocta cat ev anual'!I51-1,"-")</f>
        <v>-0.21537402083154</v>
      </c>
      <c r="G38" s="59">
        <f>IFERROR('tablas pernocta cat ev anual'!K38/'tablas pernocta cat ev anual'!K51-1,"-")</f>
        <v>-0.13141696230934841</v>
      </c>
    </row>
    <row r="39" spans="2:7" collapsed="1">
      <c r="B39" s="143">
        <v>2010</v>
      </c>
      <c r="C39" s="71">
        <f>IFERROR('tablas pernocta cat ev anual'!C39/'tablas pernocta cat ev anual'!C52-1,"-")</f>
        <v>-0.11316299346088643</v>
      </c>
      <c r="D39" s="71">
        <f>IFERROR('tablas pernocta cat ev anual'!E39/'tablas pernocta cat ev anual'!E52-1,"-")</f>
        <v>-8.9884537719404189E-2</v>
      </c>
      <c r="E39" s="71">
        <f>IFERROR('tablas pernocta cat ev anual'!G39/'tablas pernocta cat ev anual'!G52-1,"-")</f>
        <v>1.4849187935034758E-2</v>
      </c>
      <c r="F39" s="71">
        <f>IFERROR('tablas pernocta cat ev anual'!I39/'tablas pernocta cat ev anual'!I52-1,"-")</f>
        <v>-0.21690238421114882</v>
      </c>
      <c r="G39" s="71">
        <f>IFERROR('tablas pernocta cat ev anual'!K39/'tablas pernocta cat ev anual'!K52-1,"-")</f>
        <v>-0.10538612110879586</v>
      </c>
    </row>
    <row r="40" spans="2:7" ht="15" hidden="1" customHeight="1" outlineLevel="1">
      <c r="B40" s="55" t="s">
        <v>84</v>
      </c>
      <c r="C40" s="57">
        <f>IFERROR('tablas pernocta cat ev anual'!C40/'tablas pernocta cat ev anual'!C53-1,"-")</f>
        <v>-0.39219576719576721</v>
      </c>
      <c r="D40" s="57">
        <f>IFERROR('tablas pernocta cat ev anual'!E40/'tablas pernocta cat ev anual'!E53-1,"-")</f>
        <v>-0.36394795303078387</v>
      </c>
      <c r="E40" s="57">
        <f>IFERROR('tablas pernocta cat ev anual'!G40/'tablas pernocta cat ev anual'!G53-1,"-")</f>
        <v>0.20683060109289619</v>
      </c>
      <c r="F40" s="57">
        <f>IFERROR('tablas pernocta cat ev anual'!I40/'tablas pernocta cat ev anual'!I53-1,"-")</f>
        <v>0.37008619873070003</v>
      </c>
      <c r="G40" s="59">
        <f>IFERROR('tablas pernocta cat ev anual'!K40/'tablas pernocta cat ev anual'!K53-1,"-")</f>
        <v>-5.4810312303500308E-2</v>
      </c>
    </row>
    <row r="41" spans="2:7" ht="15" hidden="1" customHeight="1" outlineLevel="1">
      <c r="B41" s="55" t="s">
        <v>85</v>
      </c>
      <c r="C41" s="57">
        <f>IFERROR('tablas pernocta cat ev anual'!C41/'tablas pernocta cat ev anual'!C54-1,"-")</f>
        <v>-0.42599434905455336</v>
      </c>
      <c r="D41" s="57">
        <f>IFERROR('tablas pernocta cat ev anual'!E41/'tablas pernocta cat ev anual'!E54-1,"-")</f>
        <v>-0.45595259689219425</v>
      </c>
      <c r="E41" s="57">
        <f>IFERROR('tablas pernocta cat ev anual'!G41/'tablas pernocta cat ev anual'!G54-1,"-")</f>
        <v>-0.13804713804713808</v>
      </c>
      <c r="F41" s="57">
        <f>IFERROR('tablas pernocta cat ev anual'!I41/'tablas pernocta cat ev anual'!I54-1,"-")</f>
        <v>-0.33268350567892868</v>
      </c>
      <c r="G41" s="59">
        <f>IFERROR('tablas pernocta cat ev anual'!K41/'tablas pernocta cat ev anual'!K54-1,"-")</f>
        <v>-0.34725036520427877</v>
      </c>
    </row>
    <row r="42" spans="2:7" ht="15" hidden="1" customHeight="1" outlineLevel="1">
      <c r="B42" s="55" t="s">
        <v>86</v>
      </c>
      <c r="C42" s="57">
        <f>IFERROR('tablas pernocta cat ev anual'!C42/'tablas pernocta cat ev anual'!C55-1,"-")</f>
        <v>-0.46592964824120608</v>
      </c>
      <c r="D42" s="57">
        <f>IFERROR('tablas pernocta cat ev anual'!E42/'tablas pernocta cat ev anual'!E55-1,"-")</f>
        <v>-0.49815929410389759</v>
      </c>
      <c r="E42" s="57">
        <f>IFERROR('tablas pernocta cat ev anual'!G42/'tablas pernocta cat ev anual'!G55-1,"-")</f>
        <v>-0.16951443189497051</v>
      </c>
      <c r="F42" s="57">
        <f>IFERROR('tablas pernocta cat ev anual'!I42/'tablas pernocta cat ev anual'!I55-1,"-")</f>
        <v>-0.14483922377425706</v>
      </c>
      <c r="G42" s="59">
        <f>IFERROR('tablas pernocta cat ev anual'!K42/'tablas pernocta cat ev anual'!K55-1,"-")</f>
        <v>-0.32806049079185418</v>
      </c>
    </row>
    <row r="43" spans="2:7" ht="15" hidden="1" customHeight="1" outlineLevel="1">
      <c r="B43" s="55" t="s">
        <v>87</v>
      </c>
      <c r="C43" s="57">
        <f>IFERROR('tablas pernocta cat ev anual'!C43/'tablas pernocta cat ev anual'!C56-1,"-")</f>
        <v>-0.35649174673564921</v>
      </c>
      <c r="D43" s="57">
        <f>IFERROR('tablas pernocta cat ev anual'!E43/'tablas pernocta cat ev anual'!E56-1,"-")</f>
        <v>-0.4131567706108501</v>
      </c>
      <c r="E43" s="57">
        <f>IFERROR('tablas pernocta cat ev anual'!G43/'tablas pernocta cat ev anual'!G56-1,"-")</f>
        <v>-8.6464057418414231E-2</v>
      </c>
      <c r="F43" s="57">
        <f>IFERROR('tablas pernocta cat ev anual'!I43/'tablas pernocta cat ev anual'!I56-1,"-")</f>
        <v>-0.12987424706752615</v>
      </c>
      <c r="G43" s="59">
        <f>IFERROR('tablas pernocta cat ev anual'!K43/'tablas pernocta cat ev anual'!K56-1,"-")</f>
        <v>-0.24259020618556704</v>
      </c>
    </row>
    <row r="44" spans="2:7" ht="15" hidden="1" customHeight="1" outlineLevel="1">
      <c r="B44" s="55" t="s">
        <v>88</v>
      </c>
      <c r="C44" s="57">
        <f>IFERROR('tablas pernocta cat ev anual'!C44/'tablas pernocta cat ev anual'!C57-1,"-")</f>
        <v>-0.43557454463683387</v>
      </c>
      <c r="D44" s="57">
        <f>IFERROR('tablas pernocta cat ev anual'!E44/'tablas pernocta cat ev anual'!E57-1,"-")</f>
        <v>-0.39881668672282389</v>
      </c>
      <c r="E44" s="57">
        <f>IFERROR('tablas pernocta cat ev anual'!G44/'tablas pernocta cat ev anual'!G57-1,"-")</f>
        <v>-0.30503219651800617</v>
      </c>
      <c r="F44" s="57">
        <f>IFERROR('tablas pernocta cat ev anual'!I44/'tablas pernocta cat ev anual'!I57-1,"-")</f>
        <v>-0.22380008806693086</v>
      </c>
      <c r="G44" s="59">
        <f>IFERROR('tablas pernocta cat ev anual'!K44/'tablas pernocta cat ev anual'!K57-1,"-")</f>
        <v>-0.32942393928941016</v>
      </c>
    </row>
    <row r="45" spans="2:7" ht="15" hidden="1" customHeight="1" outlineLevel="1">
      <c r="B45" s="55" t="s">
        <v>89</v>
      </c>
      <c r="C45" s="57">
        <f>IFERROR('tablas pernocta cat ev anual'!C45/'tablas pernocta cat ev anual'!C58-1,"-")</f>
        <v>-0.51817298347910601</v>
      </c>
      <c r="D45" s="57">
        <f>IFERROR('tablas pernocta cat ev anual'!E45/'tablas pernocta cat ev anual'!E58-1,"-")</f>
        <v>-0.45492354740061158</v>
      </c>
      <c r="E45" s="57">
        <f>IFERROR('tablas pernocta cat ev anual'!G45/'tablas pernocta cat ev anual'!G58-1,"-")</f>
        <v>-5.3804673457160002E-2</v>
      </c>
      <c r="F45" s="57">
        <f>IFERROR('tablas pernocta cat ev anual'!I45/'tablas pernocta cat ev anual'!I58-1,"-")</f>
        <v>-0.35779299234796613</v>
      </c>
      <c r="G45" s="59">
        <f>IFERROR('tablas pernocta cat ev anual'!K45/'tablas pernocta cat ev anual'!K58-1,"-")</f>
        <v>-0.35486924624304816</v>
      </c>
    </row>
    <row r="46" spans="2:7" ht="15" hidden="1" customHeight="1" outlineLevel="1">
      <c r="B46" s="55" t="s">
        <v>90</v>
      </c>
      <c r="C46" s="57">
        <f>IFERROR('tablas pernocta cat ev anual'!C46/'tablas pernocta cat ev anual'!C59-1,"-")</f>
        <v>-0.36444652908067543</v>
      </c>
      <c r="D46" s="57">
        <f>IFERROR('tablas pernocta cat ev anual'!E46/'tablas pernocta cat ev anual'!E59-1,"-")</f>
        <v>-0.39729327570325235</v>
      </c>
      <c r="E46" s="57">
        <f>IFERROR('tablas pernocta cat ev anual'!G46/'tablas pernocta cat ev anual'!G59-1,"-")</f>
        <v>-0.22799073294018535</v>
      </c>
      <c r="F46" s="57">
        <f>IFERROR('tablas pernocta cat ev anual'!I46/'tablas pernocta cat ev anual'!I59-1,"-")</f>
        <v>-0.15164698570540713</v>
      </c>
      <c r="G46" s="59">
        <f>IFERROR('tablas pernocta cat ev anual'!K46/'tablas pernocta cat ev anual'!K59-1,"-")</f>
        <v>-0.28193990188062146</v>
      </c>
    </row>
    <row r="47" spans="2:7" ht="15" hidden="1" customHeight="1" outlineLevel="1">
      <c r="B47" s="55" t="s">
        <v>91</v>
      </c>
      <c r="C47" s="57">
        <f>IFERROR('tablas pernocta cat ev anual'!C47/'tablas pernocta cat ev anual'!C60-1,"-")</f>
        <v>-0.40550458715596327</v>
      </c>
      <c r="D47" s="57">
        <f>IFERROR('tablas pernocta cat ev anual'!E47/'tablas pernocta cat ev anual'!E60-1,"-")</f>
        <v>-0.39597194749145836</v>
      </c>
      <c r="E47" s="57">
        <f>IFERROR('tablas pernocta cat ev anual'!G47/'tablas pernocta cat ev anual'!G60-1,"-")</f>
        <v>-5.9091413973120122E-2</v>
      </c>
      <c r="F47" s="57">
        <f>IFERROR('tablas pernocta cat ev anual'!I47/'tablas pernocta cat ev anual'!I60-1,"-")</f>
        <v>-0.48198664825046045</v>
      </c>
      <c r="G47" s="59">
        <f>IFERROR('tablas pernocta cat ev anual'!K47/'tablas pernocta cat ev anual'!K60-1,"-")</f>
        <v>-0.36440892412804182</v>
      </c>
    </row>
    <row r="48" spans="2:7" ht="15" hidden="1" customHeight="1" outlineLevel="1">
      <c r="B48" s="55" t="s">
        <v>92</v>
      </c>
      <c r="C48" s="57">
        <f>IFERROR('tablas pernocta cat ev anual'!C48/'tablas pernocta cat ev anual'!C61-1,"-")</f>
        <v>-0.38057218895542244</v>
      </c>
      <c r="D48" s="57">
        <f>IFERROR('tablas pernocta cat ev anual'!E48/'tablas pernocta cat ev anual'!E61-1,"-")</f>
        <v>-0.36142974839977182</v>
      </c>
      <c r="E48" s="57">
        <f>IFERROR('tablas pernocta cat ev anual'!G48/'tablas pernocta cat ev anual'!G61-1,"-")</f>
        <v>-0.144835045970795</v>
      </c>
      <c r="F48" s="57">
        <f>IFERROR('tablas pernocta cat ev anual'!I48/'tablas pernocta cat ev anual'!I61-1,"-")</f>
        <v>-0.28583812751201831</v>
      </c>
      <c r="G48" s="59">
        <f>IFERROR('tablas pernocta cat ev anual'!K48/'tablas pernocta cat ev anual'!K61-1,"-")</f>
        <v>-0.29333049121311161</v>
      </c>
    </row>
    <row r="49" spans="2:7" ht="15" hidden="1" customHeight="1" outlineLevel="1">
      <c r="B49" s="55" t="s">
        <v>93</v>
      </c>
      <c r="C49" s="57">
        <f>IFERROR('tablas pernocta cat ev anual'!C49/'tablas pernocta cat ev anual'!C62-1,"-")</f>
        <v>-0.38548037088183074</v>
      </c>
      <c r="D49" s="57">
        <f>IFERROR('tablas pernocta cat ev anual'!E49/'tablas pernocta cat ev anual'!E62-1,"-")</f>
        <v>-7.8911827127146394E-2</v>
      </c>
      <c r="E49" s="57">
        <f>IFERROR('tablas pernocta cat ev anual'!G49/'tablas pernocta cat ev anual'!G62-1,"-")</f>
        <v>-2.989536621823663E-3</v>
      </c>
      <c r="F49" s="57">
        <f>IFERROR('tablas pernocta cat ev anual'!I49/'tablas pernocta cat ev anual'!I62-1,"-")</f>
        <v>-0.45352564102564108</v>
      </c>
      <c r="G49" s="59">
        <f>IFERROR('tablas pernocta cat ev anual'!K49/'tablas pernocta cat ev anual'!K62-1,"-")</f>
        <v>-0.23743760399334446</v>
      </c>
    </row>
    <row r="50" spans="2:7" ht="15" hidden="1" customHeight="1" outlineLevel="1">
      <c r="B50" s="55" t="s">
        <v>94</v>
      </c>
      <c r="C50" s="57">
        <f>IFERROR('tablas pernocta cat ev anual'!C50/'tablas pernocta cat ev anual'!C63-1,"-")</f>
        <v>-0.42238451086956519</v>
      </c>
      <c r="D50" s="57">
        <f>IFERROR('tablas pernocta cat ev anual'!E50/'tablas pernocta cat ev anual'!E63-1,"-")</f>
        <v>-0.36510942760942766</v>
      </c>
      <c r="E50" s="57">
        <f>IFERROR('tablas pernocta cat ev anual'!G50/'tablas pernocta cat ev anual'!G63-1,"-")</f>
        <v>-0.11354087089381204</v>
      </c>
      <c r="F50" s="57">
        <f>IFERROR('tablas pernocta cat ev anual'!I50/'tablas pernocta cat ev anual'!I63-1,"-")</f>
        <v>0.10166148243684092</v>
      </c>
      <c r="G50" s="59">
        <f>IFERROR('tablas pernocta cat ev anual'!K50/'tablas pernocta cat ev anual'!K63-1,"-")</f>
        <v>-0.1910646975220911</v>
      </c>
    </row>
    <row r="51" spans="2:7" ht="15" hidden="1" customHeight="1" outlineLevel="1">
      <c r="B51" s="55" t="s">
        <v>95</v>
      </c>
      <c r="C51" s="57">
        <f>IFERROR('tablas pernocta cat ev anual'!C51/'tablas pernocta cat ev anual'!C64-1,"-")</f>
        <v>-0.43177147554459516</v>
      </c>
      <c r="D51" s="57">
        <f>IFERROR('tablas pernocta cat ev anual'!E51/'tablas pernocta cat ev anual'!E64-1,"-")</f>
        <v>-0.36204591040784484</v>
      </c>
      <c r="E51" s="57">
        <f>IFERROR('tablas pernocta cat ev anual'!G51/'tablas pernocta cat ev anual'!G64-1,"-")</f>
        <v>-6.8187744458930943E-2</v>
      </c>
      <c r="F51" s="57">
        <f>IFERROR('tablas pernocta cat ev anual'!I51/'tablas pernocta cat ev anual'!I64-1,"-")</f>
        <v>-7.3604465709728895E-2</v>
      </c>
      <c r="G51" s="59">
        <f>IFERROR('tablas pernocta cat ev anual'!K51/'tablas pernocta cat ev anual'!K64-1,"-")</f>
        <v>-0.23347433990330979</v>
      </c>
    </row>
    <row r="52" spans="2:7" collapsed="1">
      <c r="B52" s="143">
        <v>2009</v>
      </c>
      <c r="C52" s="71">
        <f>IFERROR('tablas pernocta cat ev anual'!C52/'tablas pernocta cat ev anual'!C65-1,"-")</f>
        <v>-0.41762019781730986</v>
      </c>
      <c r="D52" s="71">
        <f>IFERROR('tablas pernocta cat ev anual'!E52/'tablas pernocta cat ev anual'!E65-1,"-")</f>
        <v>-0.37869543305060205</v>
      </c>
      <c r="E52" s="71">
        <f>IFERROR('tablas pernocta cat ev anual'!G52/'tablas pernocta cat ev anual'!G65-1,"-")</f>
        <v>-0.10277286899882498</v>
      </c>
      <c r="F52" s="71">
        <f>IFERROR('tablas pernocta cat ev anual'!I52/'tablas pernocta cat ev anual'!I65-1,"-")</f>
        <v>-0.20631131436541517</v>
      </c>
      <c r="G52" s="71">
        <f>IFERROR('tablas pernocta cat ev anual'!K52/'tablas pernocta cat ev anual'!K65-1,"-")</f>
        <v>-0.27214579024668051</v>
      </c>
    </row>
    <row r="53" spans="2:7" ht="15" hidden="1" customHeight="1" outlineLevel="1">
      <c r="B53" s="55" t="s">
        <v>84</v>
      </c>
      <c r="C53" s="57">
        <f>IFERROR('tablas pernocta cat ev anual'!C53/'tablas pernocta cat ev anual'!C66-1,"-")</f>
        <v>-6.7878257061528835E-3</v>
      </c>
      <c r="D53" s="57">
        <f>IFERROR('tablas pernocta cat ev anual'!E53/'tablas pernocta cat ev anual'!E66-1,"-")</f>
        <v>-7.752210316763275E-2</v>
      </c>
      <c r="E53" s="57">
        <f>IFERROR('tablas pernocta cat ev anual'!G53/'tablas pernocta cat ev anual'!G66-1,"-")</f>
        <v>-0.2729439809296782</v>
      </c>
      <c r="F53" s="57">
        <f>IFERROR('tablas pernocta cat ev anual'!I53/'tablas pernocta cat ev anual'!I66-1,"-")</f>
        <v>5.930162552679108E-2</v>
      </c>
      <c r="G53" s="59">
        <f>IFERROR('tablas pernocta cat ev anual'!K53/'tablas pernocta cat ev anual'!K66-1,"-")</f>
        <v>-8.4261036468330164E-2</v>
      </c>
    </row>
    <row r="54" spans="2:7" ht="15" hidden="1" customHeight="1" outlineLevel="1">
      <c r="B54" s="55" t="s">
        <v>85</v>
      </c>
      <c r="C54" s="57">
        <f>IFERROR('tablas pernocta cat ev anual'!C54/'tablas pernocta cat ev anual'!C67-1,"-")</f>
        <v>4.3487714720580328E-4</v>
      </c>
      <c r="D54" s="57">
        <f>IFERROR('tablas pernocta cat ev anual'!E54/'tablas pernocta cat ev anual'!E67-1,"-")</f>
        <v>-9.9035790161791093E-2</v>
      </c>
      <c r="E54" s="57">
        <f>IFERROR('tablas pernocta cat ev anual'!G54/'tablas pernocta cat ev anual'!G67-1,"-")</f>
        <v>-0.10651499482936921</v>
      </c>
      <c r="F54" s="57">
        <f>IFERROR('tablas pernocta cat ev anual'!I54/'tablas pernocta cat ev anual'!I67-1,"-")</f>
        <v>0.21930549813972711</v>
      </c>
      <c r="G54" s="59">
        <f>IFERROR('tablas pernocta cat ev anual'!K54/'tablas pernocta cat ev anual'!K67-1,"-")</f>
        <v>-1.911299082483997E-2</v>
      </c>
    </row>
    <row r="55" spans="2:7" ht="15" hidden="1" customHeight="1" outlineLevel="1">
      <c r="B55" s="55" t="s">
        <v>86</v>
      </c>
      <c r="C55" s="57">
        <f>IFERROR('tablas pernocta cat ev anual'!C55/'tablas pernocta cat ev anual'!C68-1,"-")</f>
        <v>4.670734273090682E-2</v>
      </c>
      <c r="D55" s="57">
        <f>IFERROR('tablas pernocta cat ev anual'!E55/'tablas pernocta cat ev anual'!E68-1,"-")</f>
        <v>-1.5022447335098388E-2</v>
      </c>
      <c r="E55" s="57">
        <f>IFERROR('tablas pernocta cat ev anual'!G55/'tablas pernocta cat ev anual'!G68-1,"-")</f>
        <v>1.5469399593928124E-3</v>
      </c>
      <c r="F55" s="57">
        <f>IFERROR('tablas pernocta cat ev anual'!I55/'tablas pernocta cat ev anual'!I68-1,"-")</f>
        <v>-4.4432500223954174E-2</v>
      </c>
      <c r="G55" s="59">
        <f>IFERROR('tablas pernocta cat ev anual'!K55/'tablas pernocta cat ev anual'!K68-1,"-")</f>
        <v>-1.1894666880572058E-2</v>
      </c>
    </row>
    <row r="56" spans="2:7" ht="15" hidden="1" customHeight="1" outlineLevel="1">
      <c r="B56" s="55" t="s">
        <v>87</v>
      </c>
      <c r="C56" s="57">
        <f>IFERROR('tablas pernocta cat ev anual'!C56/'tablas pernocta cat ev anual'!C69-1,"-")</f>
        <v>9.1129032258064457E-2</v>
      </c>
      <c r="D56" s="57">
        <f>IFERROR('tablas pernocta cat ev anual'!E56/'tablas pernocta cat ev anual'!E69-1,"-")</f>
        <v>-0.20417459885776446</v>
      </c>
      <c r="E56" s="57">
        <f>IFERROR('tablas pernocta cat ev anual'!G56/'tablas pernocta cat ev anual'!G69-1,"-")</f>
        <v>5.5254848894903397E-3</v>
      </c>
      <c r="F56" s="57">
        <f>IFERROR('tablas pernocta cat ev anual'!I56/'tablas pernocta cat ev anual'!I69-1,"-")</f>
        <v>-1.4168142514845328E-2</v>
      </c>
      <c r="G56" s="59">
        <f>IFERROR('tablas pernocta cat ev anual'!K56/'tablas pernocta cat ev anual'!K69-1,"-")</f>
        <v>-7.4562948909066229E-2</v>
      </c>
    </row>
    <row r="57" spans="2:7" ht="15" hidden="1" customHeight="1" outlineLevel="1">
      <c r="B57" s="55" t="s">
        <v>88</v>
      </c>
      <c r="C57" s="57">
        <f>IFERROR('tablas pernocta cat ev anual'!C57/'tablas pernocta cat ev anual'!C70-1,"-")</f>
        <v>0.24183189053337051</v>
      </c>
      <c r="D57" s="57">
        <f>IFERROR('tablas pernocta cat ev anual'!E57/'tablas pernocta cat ev anual'!E70-1,"-")</f>
        <v>4.5502201719437974E-2</v>
      </c>
      <c r="E57" s="57">
        <f>IFERROR('tablas pernocta cat ev anual'!G57/'tablas pernocta cat ev anual'!G70-1,"-")</f>
        <v>3.1488314883148849E-2</v>
      </c>
      <c r="F57" s="57">
        <f>IFERROR('tablas pernocta cat ev anual'!I57/'tablas pernocta cat ev anual'!I70-1,"-")</f>
        <v>0.55468081465000862</v>
      </c>
      <c r="G57" s="59">
        <f>IFERROR('tablas pernocta cat ev anual'!K57/'tablas pernocta cat ev anual'!K70-1,"-")</f>
        <v>0.17706333973128596</v>
      </c>
    </row>
    <row r="58" spans="2:7" ht="15" hidden="1" customHeight="1" outlineLevel="1">
      <c r="B58" s="55" t="s">
        <v>89</v>
      </c>
      <c r="C58" s="57">
        <f>IFERROR('tablas pernocta cat ev anual'!C58/'tablas pernocta cat ev anual'!C71-1,"-")</f>
        <v>2.4696275642302368E-2</v>
      </c>
      <c r="D58" s="57">
        <f>IFERROR('tablas pernocta cat ev anual'!E58/'tablas pernocta cat ev anual'!E71-1,"-")</f>
        <v>0.4045185121553132</v>
      </c>
      <c r="E58" s="57">
        <f>IFERROR('tablas pernocta cat ev anual'!G58/'tablas pernocta cat ev anual'!G71-1,"-")</f>
        <v>-3.8926638258666379E-2</v>
      </c>
      <c r="F58" s="57">
        <f>IFERROR('tablas pernocta cat ev anual'!I58/'tablas pernocta cat ev anual'!I71-1,"-")</f>
        <v>-0.2522435704390773</v>
      </c>
      <c r="G58" s="59">
        <f>IFERROR('tablas pernocta cat ev anual'!K58/'tablas pernocta cat ev anual'!K71-1,"-")</f>
        <v>7.318584914656201E-3</v>
      </c>
    </row>
    <row r="59" spans="2:7" ht="15" hidden="1" customHeight="1" outlineLevel="1">
      <c r="B59" s="55" t="s">
        <v>90</v>
      </c>
      <c r="C59" s="57">
        <f>IFERROR('tablas pernocta cat ev anual'!C59/'tablas pernocta cat ev anual'!C72-1,"-")</f>
        <v>-7.061900610287708E-2</v>
      </c>
      <c r="D59" s="57">
        <f>IFERROR('tablas pernocta cat ev anual'!E59/'tablas pernocta cat ev anual'!E72-1,"-")</f>
        <v>0.65315684666744755</v>
      </c>
      <c r="E59" s="57">
        <f>IFERROR('tablas pernocta cat ev anual'!G59/'tablas pernocta cat ev anual'!G72-1,"-")</f>
        <v>0.19747793190416152</v>
      </c>
      <c r="F59" s="57">
        <f>IFERROR('tablas pernocta cat ev anual'!I59/'tablas pernocta cat ev anual'!I72-1,"-")</f>
        <v>-0.46920213016636036</v>
      </c>
      <c r="G59" s="59">
        <f>IFERROR('tablas pernocta cat ev anual'!K59/'tablas pernocta cat ev anual'!K72-1,"-")</f>
        <v>-7.4230023182097704E-2</v>
      </c>
    </row>
    <row r="60" spans="2:7" ht="15" hidden="1" customHeight="1" outlineLevel="1">
      <c r="B60" s="55" t="s">
        <v>91</v>
      </c>
      <c r="C60" s="57">
        <f>IFERROR('tablas pernocta cat ev anual'!C60/'tablas pernocta cat ev anual'!C73-1,"-")</f>
        <v>-3.7315080591742156E-2</v>
      </c>
      <c r="D60" s="57">
        <f>IFERROR('tablas pernocta cat ev anual'!E60/'tablas pernocta cat ev anual'!E73-1,"-")</f>
        <v>0.32058893374495367</v>
      </c>
      <c r="E60" s="57">
        <f>IFERROR('tablas pernocta cat ev anual'!G60/'tablas pernocta cat ev anual'!G73-1,"-")</f>
        <v>4.1772737792177717E-2</v>
      </c>
      <c r="F60" s="57">
        <f>IFERROR('tablas pernocta cat ev anual'!I60/'tablas pernocta cat ev anual'!I73-1,"-")</f>
        <v>-3.9787798408488118E-2</v>
      </c>
      <c r="G60" s="59">
        <f>IFERROR('tablas pernocta cat ev anual'!K60/'tablas pernocta cat ev anual'!K73-1,"-")</f>
        <v>8.0227790432801926E-2</v>
      </c>
    </row>
    <row r="61" spans="2:7" ht="30" hidden="1" customHeight="1" outlineLevel="1">
      <c r="B61" s="55" t="s">
        <v>92</v>
      </c>
      <c r="C61" s="57">
        <f>IFERROR('tablas pernocta cat ev anual'!C61/'tablas pernocta cat ev anual'!C74-1,"-")</f>
        <v>-7.412731006160167E-2</v>
      </c>
      <c r="D61" s="57">
        <f>IFERROR('tablas pernocta cat ev anual'!E61/'tablas pernocta cat ev anual'!E74-1,"-")</f>
        <v>0.17037531523512839</v>
      </c>
      <c r="E61" s="57">
        <f>IFERROR('tablas pernocta cat ev anual'!G61/'tablas pernocta cat ev anual'!G74-1,"-")</f>
        <v>-4.2762476703251173E-2</v>
      </c>
      <c r="F61" s="57">
        <f>IFERROR('tablas pernocta cat ev anual'!I61/'tablas pernocta cat ev anual'!I74-1,"-")</f>
        <v>-0.22736406259514097</v>
      </c>
      <c r="G61" s="59">
        <f>IFERROR('tablas pernocta cat ev anual'!K61/'tablas pernocta cat ev anual'!K74-1,"-")</f>
        <v>-4.9760313280669766E-2</v>
      </c>
    </row>
    <row r="62" spans="2:7" ht="15" hidden="1" customHeight="1" outlineLevel="1">
      <c r="B62" s="55" t="s">
        <v>93</v>
      </c>
      <c r="C62" s="57">
        <f>IFERROR('tablas pernocta cat ev anual'!C62/'tablas pernocta cat ev anual'!C75-1,"-")</f>
        <v>-0.11950668751085636</v>
      </c>
      <c r="D62" s="57">
        <f>IFERROR('tablas pernocta cat ev anual'!E62/'tablas pernocta cat ev anual'!E75-1,"-")</f>
        <v>-5.5001823264859584E-2</v>
      </c>
      <c r="E62" s="57">
        <f>IFERROR('tablas pernocta cat ev anual'!G62/'tablas pernocta cat ev anual'!G75-1,"-")</f>
        <v>-9.6730639405921526E-2</v>
      </c>
      <c r="F62" s="57">
        <f>IFERROR('tablas pernocta cat ev anual'!I62/'tablas pernocta cat ev anual'!I75-1,"-")</f>
        <v>6.7547637307533437E-2</v>
      </c>
      <c r="G62" s="59">
        <f>IFERROR('tablas pernocta cat ev anual'!K62/'tablas pernocta cat ev anual'!K75-1,"-")</f>
        <v>-2.9294785084088781E-2</v>
      </c>
    </row>
    <row r="63" spans="2:7" ht="30" hidden="1" customHeight="1" outlineLevel="1">
      <c r="B63" s="55" t="s">
        <v>94</v>
      </c>
      <c r="C63" s="57">
        <f>IFERROR('tablas pernocta cat ev anual'!C63/'tablas pernocta cat ev anual'!C76-1,"-")</f>
        <v>5.2180128663330994E-2</v>
      </c>
      <c r="D63" s="57">
        <f>IFERROR('tablas pernocta cat ev anual'!E63/'tablas pernocta cat ev anual'!E76-1,"-")</f>
        <v>0.37919024814976066</v>
      </c>
      <c r="E63" s="57">
        <f>IFERROR('tablas pernocta cat ev anual'!G63/'tablas pernocta cat ev anual'!G76-1,"-")</f>
        <v>0.26062357048272533</v>
      </c>
      <c r="F63" s="57">
        <f>IFERROR('tablas pernocta cat ev anual'!I63/'tablas pernocta cat ev anual'!I76-1,"-")</f>
        <v>5.0613741431531967E-2</v>
      </c>
      <c r="G63" s="59">
        <f>IFERROR('tablas pernocta cat ev anual'!K63/'tablas pernocta cat ev anual'!K76-1,"-")</f>
        <v>0.20675598419129537</v>
      </c>
    </row>
    <row r="64" spans="2:7" ht="15" hidden="1" customHeight="1" outlineLevel="1">
      <c r="B64" s="55" t="s">
        <v>95</v>
      </c>
      <c r="C64" s="57">
        <f>IFERROR('tablas pernocta cat ev anual'!C64/'tablas pernocta cat ev anual'!C77-1,"-")</f>
        <v>-3.9857932123125495E-2</v>
      </c>
      <c r="D64" s="57">
        <f>IFERROR('tablas pernocta cat ev anual'!E64/'tablas pernocta cat ev anual'!E77-1,"-")</f>
        <v>0.5464414957780459</v>
      </c>
      <c r="E64" s="57">
        <f>IFERROR('tablas pernocta cat ev anual'!G64/'tablas pernocta cat ev anual'!G77-1,"-")</f>
        <v>4.595663439247244E-2</v>
      </c>
      <c r="F64" s="57">
        <f>IFERROR('tablas pernocta cat ev anual'!I64/'tablas pernocta cat ev anual'!I77-1,"-")</f>
        <v>-0.15521422797089734</v>
      </c>
      <c r="G64" s="59">
        <f>IFERROR('tablas pernocta cat ev anual'!K64/'tablas pernocta cat ev anual'!K77-1,"-")</f>
        <v>0.10741036266762771</v>
      </c>
    </row>
    <row r="65" spans="2:7" collapsed="1">
      <c r="B65" s="143">
        <v>2008</v>
      </c>
      <c r="C65" s="71">
        <f>IFERROR('tablas pernocta cat ev anual'!C65/'tablas pernocta cat ev anual'!C78-1,"-")</f>
        <v>1.2356793588590431E-3</v>
      </c>
      <c r="D65" s="71">
        <f>IFERROR('tablas pernocta cat ev anual'!E65/'tablas pernocta cat ev anual'!E78-1,"-")</f>
        <v>0.12908088213038238</v>
      </c>
      <c r="E65" s="71">
        <f>IFERROR('tablas pernocta cat ev anual'!G65/'tablas pernocta cat ev anual'!G78-1,"-")</f>
        <v>-8.1216503927759032E-3</v>
      </c>
      <c r="F65" s="71">
        <f>IFERROR('tablas pernocta cat ev anual'!I65/'tablas pernocta cat ev anual'!I78-1,"-")</f>
        <v>-8.4699470321428327E-2</v>
      </c>
      <c r="G65" s="71">
        <f>IFERROR('tablas pernocta cat ev anual'!K65/'tablas pernocta cat ev anual'!K78-1,"-")</f>
        <v>1.3586180496904188E-2</v>
      </c>
    </row>
    <row r="66" spans="2:7" ht="15" hidden="1" customHeight="1" outlineLevel="1">
      <c r="B66" s="55" t="s">
        <v>84</v>
      </c>
      <c r="C66" s="57">
        <f>IFERROR('tablas pernocta cat ev anual'!C66/'tablas pernocta cat ev anual'!C79-1,"-")</f>
        <v>-0.11165142968294106</v>
      </c>
      <c r="D66" s="57">
        <f>IFERROR('tablas pernocta cat ev anual'!E66/'tablas pernocta cat ev anual'!E79-1,"-")</f>
        <v>6.3913287236030625E-2</v>
      </c>
      <c r="E66" s="57">
        <f>IFERROR('tablas pernocta cat ev anual'!G66/'tablas pernocta cat ev anual'!G79-1,"-")</f>
        <v>0.26244514106583061</v>
      </c>
      <c r="F66" s="57">
        <f>IFERROR('tablas pernocta cat ev anual'!I66/'tablas pernocta cat ev anual'!I79-1,"-")</f>
        <v>-0.39953003554859312</v>
      </c>
      <c r="G66" s="59">
        <f>IFERROR('tablas pernocta cat ev anual'!K66/'tablas pernocta cat ev anual'!K79-1,"-")</f>
        <v>-8.9280251715247116E-2</v>
      </c>
    </row>
    <row r="67" spans="2:7" ht="15" hidden="1" customHeight="1" outlineLevel="1">
      <c r="B67" s="55" t="s">
        <v>85</v>
      </c>
      <c r="C67" s="57">
        <f>IFERROR('tablas pernocta cat ev anual'!C67/'tablas pernocta cat ev anual'!C80-1,"-")</f>
        <v>-0.11404353689077251</v>
      </c>
      <c r="D67" s="57">
        <f>IFERROR('tablas pernocta cat ev anual'!E67/'tablas pernocta cat ev anual'!E80-1,"-")</f>
        <v>0.15090909090909088</v>
      </c>
      <c r="E67" s="57">
        <f>IFERROR('tablas pernocta cat ev anual'!G67/'tablas pernocta cat ev anual'!G80-1,"-")</f>
        <v>0.21900068760027502</v>
      </c>
      <c r="F67" s="57">
        <f>IFERROR('tablas pernocta cat ev anual'!I67/'tablas pernocta cat ev anual'!I80-1,"-")</f>
        <v>-0.39240188383045527</v>
      </c>
      <c r="G67" s="59">
        <f>IFERROR('tablas pernocta cat ev anual'!K67/'tablas pernocta cat ev anual'!K80-1,"-")</f>
        <v>-5.5096960167714926E-2</v>
      </c>
    </row>
    <row r="68" spans="2:7" ht="15" hidden="1" customHeight="1" outlineLevel="1">
      <c r="B68" s="55" t="s">
        <v>86</v>
      </c>
      <c r="C68" s="57">
        <f>IFERROR('tablas pernocta cat ev anual'!C68/'tablas pernocta cat ev anual'!C81-1,"-")</f>
        <v>-5.6757293113713025E-2</v>
      </c>
      <c r="D68" s="57">
        <f>IFERROR('tablas pernocta cat ev anual'!E68/'tablas pernocta cat ev anual'!E81-1,"-")</f>
        <v>0.22283220720720731</v>
      </c>
      <c r="E68" s="57">
        <f>IFERROR('tablas pernocta cat ev anual'!G68/'tablas pernocta cat ev anual'!G81-1,"-")</f>
        <v>0.6588612670408982</v>
      </c>
      <c r="F68" s="57">
        <f>IFERROR('tablas pernocta cat ev anual'!I68/'tablas pernocta cat ev anual'!I81-1,"-")</f>
        <v>-0.25979709568331011</v>
      </c>
      <c r="G68" s="59">
        <f>IFERROR('tablas pernocta cat ev anual'!K68/'tablas pernocta cat ev anual'!K81-1,"-")</f>
        <v>7.5684737322190276E-2</v>
      </c>
    </row>
    <row r="69" spans="2:7" ht="15" hidden="1" customHeight="1" outlineLevel="1">
      <c r="B69" s="55" t="s">
        <v>87</v>
      </c>
      <c r="C69" s="57">
        <f>IFERROR('tablas pernocta cat ev anual'!C69/'tablas pernocta cat ev anual'!C82-1,"-")</f>
        <v>-0.33583288698446701</v>
      </c>
      <c r="D69" s="57">
        <f>IFERROR('tablas pernocta cat ev anual'!E69/'tablas pernocta cat ev anual'!E82-1,"-")</f>
        <v>7.2402479037550149E-2</v>
      </c>
      <c r="E69" s="57">
        <f>IFERROR('tablas pernocta cat ev anual'!G69/'tablas pernocta cat ev anual'!G82-1,"-")</f>
        <v>0.39193219274839119</v>
      </c>
      <c r="F69" s="57">
        <f>IFERROR('tablas pernocta cat ev anual'!I69/'tablas pernocta cat ev anual'!I82-1,"-")</f>
        <v>-0.22657320119249058</v>
      </c>
      <c r="G69" s="59">
        <f>IFERROR('tablas pernocta cat ev anual'!K69/'tablas pernocta cat ev anual'!K82-1,"-")</f>
        <v>-3.1576460706598808E-2</v>
      </c>
    </row>
    <row r="70" spans="2:7" ht="15" hidden="1" customHeight="1" outlineLevel="1">
      <c r="B70" s="55" t="s">
        <v>88</v>
      </c>
      <c r="C70" s="57">
        <f>IFERROR('tablas pernocta cat ev anual'!C70/'tablas pernocta cat ev anual'!C83-1,"-")</f>
        <v>-0.33027866093136338</v>
      </c>
      <c r="D70" s="57">
        <f>IFERROR('tablas pernocta cat ev anual'!E70/'tablas pernocta cat ev anual'!E83-1,"-")</f>
        <v>-0.1942215088282504</v>
      </c>
      <c r="E70" s="57">
        <f>IFERROR('tablas pernocta cat ev anual'!G70/'tablas pernocta cat ev anual'!G83-1,"-")</f>
        <v>0.45464304884594742</v>
      </c>
      <c r="F70" s="57">
        <f>IFERROR('tablas pernocta cat ev anual'!I70/'tablas pernocta cat ev anual'!I83-1,"-")</f>
        <v>-0.42507133720358159</v>
      </c>
      <c r="G70" s="59">
        <f>IFERROR('tablas pernocta cat ev anual'!K70/'tablas pernocta cat ev anual'!K83-1,"-")</f>
        <v>-0.1774350255040078</v>
      </c>
    </row>
    <row r="71" spans="2:7" ht="15" hidden="1" customHeight="1" outlineLevel="1">
      <c r="B71" s="55" t="s">
        <v>89</v>
      </c>
      <c r="C71" s="57">
        <f>IFERROR('tablas pernocta cat ev anual'!C71/'tablas pernocta cat ev anual'!C84-1,"-")</f>
        <v>0.40094866071428581</v>
      </c>
      <c r="D71" s="57">
        <f>IFERROR('tablas pernocta cat ev anual'!E71/'tablas pernocta cat ev anual'!E84-1,"-")</f>
        <v>-0.12677218513239819</v>
      </c>
      <c r="E71" s="57">
        <f>IFERROR('tablas pernocta cat ev anual'!G71/'tablas pernocta cat ev anual'!G84-1,"-")</f>
        <v>0.24398280802292271</v>
      </c>
      <c r="F71" s="57">
        <f>IFERROR('tablas pernocta cat ev anual'!I71/'tablas pernocta cat ev anual'!I84-1,"-")</f>
        <v>0.32855885412498997</v>
      </c>
      <c r="G71" s="59">
        <f>IFERROR('tablas pernocta cat ev anual'!K71/'tablas pernocta cat ev anual'!K84-1,"-")</f>
        <v>0.15267091668498578</v>
      </c>
    </row>
    <row r="72" spans="2:7" ht="15" hidden="1" customHeight="1" outlineLevel="1">
      <c r="B72" s="55" t="s">
        <v>90</v>
      </c>
      <c r="C72" s="57">
        <f>IFERROR('tablas pernocta cat ev anual'!C72/'tablas pernocta cat ev anual'!C85-1,"-")</f>
        <v>0.35259433962264142</v>
      </c>
      <c r="D72" s="57">
        <f>IFERROR('tablas pernocta cat ev anual'!E72/'tablas pernocta cat ev anual'!E85-1,"-")</f>
        <v>-0.37476197451296323</v>
      </c>
      <c r="E72" s="57">
        <f>IFERROR('tablas pernocta cat ev anual'!G72/'tablas pernocta cat ev anual'!G85-1,"-")</f>
        <v>-6.0092449922958369E-2</v>
      </c>
      <c r="F72" s="57">
        <f>IFERROR('tablas pernocta cat ev anual'!I72/'tablas pernocta cat ev anual'!I85-1,"-")</f>
        <v>1.188428217821782</v>
      </c>
      <c r="G72" s="59">
        <f>IFERROR('tablas pernocta cat ev anual'!K72/'tablas pernocta cat ev anual'!K85-1,"-")</f>
        <v>0.20168282213820743</v>
      </c>
    </row>
    <row r="73" spans="2:7" ht="15" hidden="1" customHeight="1" outlineLevel="1">
      <c r="B73" s="55" t="s">
        <v>91</v>
      </c>
      <c r="C73" s="57">
        <f>IFERROR('tablas pernocta cat ev anual'!C73/'tablas pernocta cat ev anual'!C86-1,"-")</f>
        <v>0.55422100205902547</v>
      </c>
      <c r="D73" s="57">
        <f>IFERROR('tablas pernocta cat ev anual'!E73/'tablas pernocta cat ev anual'!E86-1,"-")</f>
        <v>5.5441153175994629E-4</v>
      </c>
      <c r="E73" s="57">
        <f>IFERROR('tablas pernocta cat ev anual'!G73/'tablas pernocta cat ev anual'!G86-1,"-")</f>
        <v>-2.8988764044943771E-2</v>
      </c>
      <c r="F73" s="57">
        <f>IFERROR('tablas pernocta cat ev anual'!I73/'tablas pernocta cat ev anual'!I86-1,"-")</f>
        <v>0.78743579612801273</v>
      </c>
      <c r="G73" s="59">
        <f>IFERROR('tablas pernocta cat ev anual'!K73/'tablas pernocta cat ev anual'!K86-1,"-")</f>
        <v>0.27010762643212582</v>
      </c>
    </row>
    <row r="74" spans="2:7" ht="15" hidden="1" customHeight="1" outlineLevel="1">
      <c r="B74" s="55" t="s">
        <v>92</v>
      </c>
      <c r="C74" s="57">
        <f>IFERROR('tablas pernocta cat ev anual'!C74/'tablas pernocta cat ev anual'!C87-1,"-")</f>
        <v>0.97726349979699556</v>
      </c>
      <c r="D74" s="57">
        <f>IFERROR('tablas pernocta cat ev anual'!E74/'tablas pernocta cat ev anual'!E87-1,"-")</f>
        <v>4.9672999065711654E-2</v>
      </c>
      <c r="E74" s="57">
        <f>IFERROR('tablas pernocta cat ev anual'!G74/'tablas pernocta cat ev anual'!G87-1,"-")</f>
        <v>0.15789473684210531</v>
      </c>
      <c r="F74" s="57">
        <f>IFERROR('tablas pernocta cat ev anual'!I74/'tablas pernocta cat ev anual'!I87-1,"-")</f>
        <v>0.21086780210867806</v>
      </c>
      <c r="G74" s="59">
        <f>IFERROR('tablas pernocta cat ev anual'!K74/'tablas pernocta cat ev anual'!K87-1,"-")</f>
        <v>0.19408239499072866</v>
      </c>
    </row>
    <row r="75" spans="2:7" ht="15" hidden="1" customHeight="1" outlineLevel="1">
      <c r="B75" s="55" t="s">
        <v>93</v>
      </c>
      <c r="C75" s="57">
        <f>IFERROR('tablas pernocta cat ev anual'!C75/'tablas pernocta cat ev anual'!C88-1,"-")</f>
        <v>0.48261653360803503</v>
      </c>
      <c r="D75" s="57">
        <f>IFERROR('tablas pernocta cat ev anual'!E75/'tablas pernocta cat ev anual'!E88-1,"-")</f>
        <v>3.0887788985652476E-2</v>
      </c>
      <c r="E75" s="57">
        <f>IFERROR('tablas pernocta cat ev anual'!G75/'tablas pernocta cat ev anual'!G88-1,"-")</f>
        <v>0.1021471088435375</v>
      </c>
      <c r="F75" s="57">
        <f>IFERROR('tablas pernocta cat ev anual'!I75/'tablas pernocta cat ev anual'!I88-1,"-")</f>
        <v>0.1620621100980324</v>
      </c>
      <c r="G75" s="59">
        <f>IFERROR('tablas pernocta cat ev anual'!K75/'tablas pernocta cat ev anual'!K88-1,"-")</f>
        <v>0.12983872807317676</v>
      </c>
    </row>
    <row r="76" spans="2:7" ht="15" hidden="1" customHeight="1" outlineLevel="1">
      <c r="B76" s="55" t="s">
        <v>94</v>
      </c>
      <c r="C76" s="57">
        <f>IFERROR('tablas pernocta cat ev anual'!C76/'tablas pernocta cat ev anual'!C89-1,"-")</f>
        <v>0.65268753691671599</v>
      </c>
      <c r="D76" s="57">
        <f>IFERROR('tablas pernocta cat ev anual'!E76/'tablas pernocta cat ev anual'!E89-1,"-")</f>
        <v>-0.12188595093978971</v>
      </c>
      <c r="E76" s="57">
        <f>IFERROR('tablas pernocta cat ev anual'!G76/'tablas pernocta cat ev anual'!G89-1,"-")</f>
        <v>-0.14263597894519553</v>
      </c>
      <c r="F76" s="57">
        <f>IFERROR('tablas pernocta cat ev anual'!I76/'tablas pernocta cat ev anual'!I89-1,"-")</f>
        <v>-0.13013936074325727</v>
      </c>
      <c r="G76" s="59">
        <f>IFERROR('tablas pernocta cat ev anual'!K76/'tablas pernocta cat ev anual'!K89-1,"-")</f>
        <v>-6.8575926654782071E-2</v>
      </c>
    </row>
    <row r="77" spans="2:7" ht="15" hidden="1" customHeight="1" outlineLevel="1">
      <c r="B77" s="55" t="s">
        <v>95</v>
      </c>
      <c r="C77" s="57">
        <f>IFERROR('tablas pernocta cat ev anual'!C77/'tablas pernocta cat ev anual'!C90-1,"-")</f>
        <v>0.89883851629823908</v>
      </c>
      <c r="D77" s="57">
        <f>IFERROR('tablas pernocta cat ev anual'!E77/'tablas pernocta cat ev anual'!E90-1,"-")</f>
        <v>-0.13972277814839518</v>
      </c>
      <c r="E77" s="57">
        <f>IFERROR('tablas pernocta cat ev anual'!G77/'tablas pernocta cat ev anual'!G90-1,"-")</f>
        <v>-9.5249845774213471E-2</v>
      </c>
      <c r="F77" s="57">
        <f>IFERROR('tablas pernocta cat ev anual'!I77/'tablas pernocta cat ev anual'!I90-1,"-")</f>
        <v>0.5541828080829232</v>
      </c>
      <c r="G77" s="59">
        <f>IFERROR('tablas pernocta cat ev anual'!K77/'tablas pernocta cat ev anual'!K90-1,"-")</f>
        <v>0.14889401466761298</v>
      </c>
    </row>
    <row r="78" spans="2:7" collapsed="1">
      <c r="B78" s="143">
        <v>2007</v>
      </c>
      <c r="C78" s="71">
        <f>IFERROR('tablas pernocta cat ev anual'!C78/'tablas pernocta cat ev anual'!C91-1,"-")</f>
        <v>0.16537749434272775</v>
      </c>
      <c r="D78" s="71">
        <f>IFERROR('tablas pernocta cat ev anual'!E78/'tablas pernocta cat ev anual'!E91-1,"-")</f>
        <v>-2.4644997490626763E-2</v>
      </c>
      <c r="E78" s="71">
        <f>IFERROR('tablas pernocta cat ev anual'!G78/'tablas pernocta cat ev anual'!G91-1,"-")</f>
        <v>0.14998522521001312</v>
      </c>
      <c r="F78" s="71">
        <f>IFERROR('tablas pernocta cat ev anual'!I78/'tablas pernocta cat ev anual'!I91-1,"-")</f>
        <v>5.3751827083521997E-2</v>
      </c>
      <c r="G78" s="71">
        <f>IFERROR('tablas pernocta cat ev anual'!K78/'tablas pernocta cat ev anual'!K91-1,"-")</f>
        <v>5.6463157083892268E-2</v>
      </c>
    </row>
    <row r="79" spans="2:7" ht="15" customHeight="1">
      <c r="B79" s="363" t="s">
        <v>77</v>
      </c>
      <c r="C79" s="363"/>
      <c r="D79" s="363"/>
      <c r="E79" s="363"/>
      <c r="F79" s="363"/>
      <c r="G79" s="363"/>
    </row>
  </sheetData>
  <mergeCells count="2">
    <mergeCell ref="B5:G5"/>
    <mergeCell ref="B79:G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264</v>
      </c>
      <c r="C5" s="360"/>
      <c r="D5" s="360"/>
      <c r="E5" s="360"/>
      <c r="F5" s="360"/>
      <c r="G5" s="360"/>
    </row>
    <row r="6" spans="2:7" ht="30" customHeight="1">
      <c r="B6" s="38" t="s">
        <v>71</v>
      </c>
      <c r="C6" s="40" t="str">
        <f>actualizaciones!A3</f>
        <v>I semestre 2011</v>
      </c>
      <c r="D6" s="39" t="s">
        <v>72</v>
      </c>
      <c r="E6" s="40" t="str">
        <f>actualizaciones!A2</f>
        <v xml:space="preserve">I semestre 2012 </v>
      </c>
      <c r="F6" s="39" t="s">
        <v>72</v>
      </c>
      <c r="G6" s="41" t="s">
        <v>73</v>
      </c>
    </row>
    <row r="7" spans="2:7" ht="15" customHeight="1">
      <c r="B7" s="42" t="s">
        <v>265</v>
      </c>
      <c r="C7" s="43">
        <v>173447</v>
      </c>
      <c r="D7" s="44">
        <f>C7/$C$8</f>
        <v>1</v>
      </c>
      <c r="E7" s="43">
        <v>193881</v>
      </c>
      <c r="F7" s="44">
        <f>E7/$E$8</f>
        <v>1</v>
      </c>
      <c r="G7" s="44">
        <f>(E7-C7)/C7</f>
        <v>0.1178112045754611</v>
      </c>
    </row>
    <row r="8" spans="2:7" ht="15" customHeight="1">
      <c r="B8" s="45" t="s">
        <v>266</v>
      </c>
      <c r="C8" s="46">
        <v>173447</v>
      </c>
      <c r="D8" s="47">
        <f>C8/$C$8</f>
        <v>1</v>
      </c>
      <c r="E8" s="46">
        <v>193881</v>
      </c>
      <c r="F8" s="47">
        <f>E8/$E$8</f>
        <v>1</v>
      </c>
      <c r="G8" s="48">
        <f>(E8-C8)/C8</f>
        <v>0.1178112045754611</v>
      </c>
    </row>
    <row r="9" spans="2:7" ht="15" customHeight="1">
      <c r="B9" s="45" t="s">
        <v>267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268</v>
      </c>
      <c r="C5" s="360"/>
      <c r="D5" s="360"/>
      <c r="E5" s="360"/>
      <c r="F5" s="360"/>
      <c r="G5" s="360"/>
    </row>
    <row r="6" spans="2:7" ht="30" customHeight="1">
      <c r="B6" s="38" t="s">
        <v>155</v>
      </c>
      <c r="C6" s="40" t="str">
        <f>actualizaciones!A3</f>
        <v>I semestre 2011</v>
      </c>
      <c r="D6" s="39" t="s">
        <v>72</v>
      </c>
      <c r="E6" s="40" t="str">
        <f>actualizaciones!A2</f>
        <v xml:space="preserve">I semestre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173447</v>
      </c>
      <c r="D8" s="44">
        <f>C8/$C$8</f>
        <v>1</v>
      </c>
      <c r="E8" s="43">
        <v>193881</v>
      </c>
      <c r="F8" s="44">
        <f>E8/$E$8</f>
        <v>1</v>
      </c>
      <c r="G8" s="44">
        <f>(E8-C8)/C8</f>
        <v>0.1178112045754611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173447</v>
      </c>
      <c r="D10" s="139">
        <f>C10/$C$8</f>
        <v>1</v>
      </c>
      <c r="E10" s="138">
        <v>193881</v>
      </c>
      <c r="F10" s="139">
        <f>E10/$E$8</f>
        <v>1</v>
      </c>
      <c r="G10" s="139">
        <f>(E10-C10)/C10</f>
        <v>0.1178112045754611</v>
      </c>
    </row>
    <row r="11" spans="2:7" ht="15" customHeight="1">
      <c r="B11" s="96" t="s">
        <v>262</v>
      </c>
      <c r="C11" s="46">
        <v>43544</v>
      </c>
      <c r="D11" s="47">
        <f>C11/$C$8</f>
        <v>0.25105075325603787</v>
      </c>
      <c r="E11" s="46">
        <v>57598</v>
      </c>
      <c r="F11" s="47">
        <f>E11/$E$8</f>
        <v>0.29707913617115655</v>
      </c>
      <c r="G11" s="48">
        <f>(E11-C11)/C11</f>
        <v>0.32275399595811133</v>
      </c>
    </row>
    <row r="12" spans="2:7" ht="15" customHeight="1">
      <c r="B12" s="96" t="s">
        <v>161</v>
      </c>
      <c r="C12" s="46">
        <v>56791</v>
      </c>
      <c r="D12" s="47">
        <f>C12/$C$8</f>
        <v>0.32742566893633213</v>
      </c>
      <c r="E12" s="46">
        <v>67682</v>
      </c>
      <c r="F12" s="47">
        <f>E12/$E$8</f>
        <v>0.3490904214440817</v>
      </c>
      <c r="G12" s="48">
        <f>(E12-C12)/C12</f>
        <v>0.19177334436794563</v>
      </c>
    </row>
    <row r="13" spans="2:7" ht="15" customHeight="1">
      <c r="B13" s="96" t="s">
        <v>162</v>
      </c>
      <c r="C13" s="46">
        <v>59045</v>
      </c>
      <c r="D13" s="47">
        <f>C13/$C$8</f>
        <v>0.34042099315641089</v>
      </c>
      <c r="E13" s="46">
        <v>53795</v>
      </c>
      <c r="F13" s="47">
        <f>E13/$E$8</f>
        <v>0.2774640114296914</v>
      </c>
      <c r="G13" s="48">
        <f>(E13-C13)/C13</f>
        <v>-8.8915234143449914E-2</v>
      </c>
    </row>
    <row r="14" spans="2:7" ht="15" customHeight="1">
      <c r="B14" s="96" t="s">
        <v>163</v>
      </c>
      <c r="C14" s="46">
        <v>14067</v>
      </c>
      <c r="D14" s="47">
        <f>C14/$C$8</f>
        <v>8.1102584651219098E-2</v>
      </c>
      <c r="E14" s="46">
        <v>14806</v>
      </c>
      <c r="F14" s="47">
        <f>E14/$E$8</f>
        <v>7.6366430955070383E-2</v>
      </c>
      <c r="G14" s="48">
        <f>(E14-C14)/C14</f>
        <v>5.2534300135067886E-2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L30" sqref="L3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2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3" width="13.5703125" style="232" customWidth="1"/>
    <col min="4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25.5" customHeight="1" thickBot="1">
      <c r="B5" s="360" t="s">
        <v>269</v>
      </c>
      <c r="C5" s="360"/>
      <c r="D5" s="360"/>
      <c r="E5" s="360"/>
      <c r="F5" s="360"/>
      <c r="H5" s="72" t="s">
        <v>96</v>
      </c>
    </row>
    <row r="6" spans="2:12" ht="45" customHeight="1">
      <c r="B6" s="38"/>
      <c r="C6" s="219" t="s">
        <v>59</v>
      </c>
      <c r="D6" s="219" t="s">
        <v>244</v>
      </c>
      <c r="E6" s="220" t="s">
        <v>245</v>
      </c>
      <c r="F6" s="219" t="s">
        <v>246</v>
      </c>
    </row>
    <row r="7" spans="2:12" ht="15" customHeight="1">
      <c r="B7" s="221" t="s">
        <v>253</v>
      </c>
      <c r="C7" s="234">
        <v>28267</v>
      </c>
      <c r="D7" s="235">
        <f t="shared" ref="D7:D10" si="0">IFERROR((C7-C8)/C8,"-")</f>
        <v>-0.11230097666677134</v>
      </c>
      <c r="E7" s="236">
        <f t="shared" ref="E7:E12" si="1">C7/C20-1</f>
        <v>0.11948514851485159</v>
      </c>
      <c r="F7" s="237">
        <f>((SUM(C7:C12,C14:C19)/SUM(C20:C25,C27:C32))-1)</f>
        <v>6.4937594536440546E-2</v>
      </c>
      <c r="G7" s="20"/>
      <c r="H7" s="20"/>
      <c r="I7" s="20"/>
      <c r="J7" s="20"/>
      <c r="K7" s="20"/>
      <c r="L7" s="20"/>
    </row>
    <row r="8" spans="2:12" ht="15" customHeight="1">
      <c r="B8" s="221" t="s">
        <v>254</v>
      </c>
      <c r="C8" s="234">
        <v>31843</v>
      </c>
      <c r="D8" s="235">
        <f t="shared" si="0"/>
        <v>7.646800311010446E-2</v>
      </c>
      <c r="E8" s="236">
        <f t="shared" si="1"/>
        <v>0.1954873104069681</v>
      </c>
      <c r="F8" s="237">
        <f>((SUM(C8:C12,C14:C20)/SUM(C21:C25,C27:C33))-1)</f>
        <v>5.2945175957796797E-2</v>
      </c>
      <c r="G8" s="20"/>
      <c r="H8" s="20"/>
      <c r="I8" s="20"/>
      <c r="J8" s="20"/>
      <c r="K8" s="20"/>
      <c r="L8" s="20"/>
    </row>
    <row r="9" spans="2:12" ht="15" customHeight="1">
      <c r="B9" s="221" t="s">
        <v>255</v>
      </c>
      <c r="C9" s="234">
        <v>29581</v>
      </c>
      <c r="D9" s="235">
        <f t="shared" si="0"/>
        <v>9.8132106118029245E-4</v>
      </c>
      <c r="E9" s="236">
        <f t="shared" si="1"/>
        <v>0.10690764855560553</v>
      </c>
      <c r="F9" s="237">
        <f>((SUM(C9:C12,C14:C21)/SUM(C22:C25,C27:C34))-1)</f>
        <v>4.1312390669665522E-2</v>
      </c>
      <c r="G9" s="20"/>
      <c r="H9" s="20"/>
      <c r="I9" s="20"/>
      <c r="J9" s="20"/>
      <c r="K9" s="20"/>
      <c r="L9" s="20"/>
    </row>
    <row r="10" spans="2:12" ht="15" customHeight="1">
      <c r="B10" s="221" t="s">
        <v>256</v>
      </c>
      <c r="C10" s="234">
        <v>29552</v>
      </c>
      <c r="D10" s="235">
        <f t="shared" si="0"/>
        <v>-0.29294669346348934</v>
      </c>
      <c r="E10" s="236">
        <f t="shared" si="1"/>
        <v>-0.1389026486785746</v>
      </c>
      <c r="F10" s="237">
        <f>((SUM(C10:C12,C14:C22)/SUM(C23:C25,C27:C35))-1)</f>
        <v>3.00127675097277E-2</v>
      </c>
      <c r="G10" s="20"/>
      <c r="H10" s="20"/>
      <c r="I10" s="20"/>
      <c r="J10" s="20"/>
      <c r="K10" s="20"/>
      <c r="L10" s="20"/>
    </row>
    <row r="11" spans="2:12" ht="15" customHeight="1">
      <c r="B11" s="221" t="s">
        <v>257</v>
      </c>
      <c r="C11" s="234">
        <v>41796</v>
      </c>
      <c r="D11" s="235">
        <f>IFERROR((C11-C12)/C12,"-")</f>
        <v>0.2726386943547896</v>
      </c>
      <c r="E11" s="236">
        <f t="shared" si="1"/>
        <v>0.31628507542594408</v>
      </c>
      <c r="F11" s="237">
        <f>((SUM(C11:C12,C14:C23)/SUM(C24:C25,C27:C36))-1)</f>
        <v>6.342810099471996E-2</v>
      </c>
    </row>
    <row r="12" spans="2:12" ht="15" customHeight="1">
      <c r="B12" s="221" t="s">
        <v>258</v>
      </c>
      <c r="C12" s="234">
        <v>32842</v>
      </c>
      <c r="D12" s="235">
        <f>C12/C14-1</f>
        <v>0.14233043478260865</v>
      </c>
      <c r="E12" s="236">
        <f t="shared" si="1"/>
        <v>0.14173474708847555</v>
      </c>
      <c r="F12" s="237">
        <f>((SUM(C12,C14:C24)/SUM(C25,C27:C37))-1)</f>
        <v>2.3231201531363599E-2</v>
      </c>
    </row>
    <row r="13" spans="2:12" ht="30" customHeight="1">
      <c r="B13" s="169" t="str">
        <f>actualizaciones!$A$2</f>
        <v xml:space="preserve">I semestre 2012 </v>
      </c>
      <c r="C13" s="62">
        <v>193881</v>
      </c>
      <c r="D13" s="238"/>
      <c r="E13" s="223">
        <v>0.11781120457546113</v>
      </c>
      <c r="F13" s="223" t="s">
        <v>64</v>
      </c>
    </row>
    <row r="14" spans="2:12" ht="15" customHeight="1" outlineLevel="1">
      <c r="B14" s="221" t="s">
        <v>247</v>
      </c>
      <c r="C14" s="234">
        <v>28750</v>
      </c>
      <c r="D14" s="235">
        <f t="shared" ref="D14:D23" si="2">IFERROR((C14-C15)/C15,"-")</f>
        <v>-4.5864861277047655E-2</v>
      </c>
      <c r="E14" s="236">
        <f>C14/C27-1</f>
        <v>6.229875402491869E-3</v>
      </c>
      <c r="F14" s="237">
        <f>((SUM(C14:C25)/SUM(C27:C38))-1)</f>
        <v>1.1096653818771118E-2</v>
      </c>
    </row>
    <row r="15" spans="2:12" ht="15" customHeight="1" outlineLevel="1">
      <c r="B15" s="221" t="s">
        <v>248</v>
      </c>
      <c r="C15" s="234">
        <v>30132</v>
      </c>
      <c r="D15" s="235">
        <f t="shared" si="2"/>
        <v>9.3482363187690515E-2</v>
      </c>
      <c r="E15" s="236">
        <f t="shared" ref="E15:E26" si="3">C15/C28-1</f>
        <v>-9.4348926657681353E-3</v>
      </c>
      <c r="F15" s="237">
        <f>((SUM(C15:C25,C27)/SUM(C28:C38,C40))-1)</f>
        <v>-1.2196731539919847E-2</v>
      </c>
    </row>
    <row r="16" spans="2:12" ht="15" customHeight="1" outlineLevel="1">
      <c r="B16" s="221" t="s">
        <v>249</v>
      </c>
      <c r="C16" s="234">
        <v>27556</v>
      </c>
      <c r="D16" s="235">
        <f t="shared" si="2"/>
        <v>2.9630459963382282E-2</v>
      </c>
      <c r="E16" s="236">
        <f t="shared" si="3"/>
        <v>-1.5786841917279859E-2</v>
      </c>
      <c r="F16" s="237">
        <f>((SUM(C16:C25,C27:C28)/SUM(C29:C38,C40:C41))-1)</f>
        <v>-3.2178749323308331E-3</v>
      </c>
    </row>
    <row r="17" spans="2:12" ht="15" customHeight="1" outlineLevel="1">
      <c r="B17" s="221" t="s">
        <v>250</v>
      </c>
      <c r="C17" s="234">
        <v>26763</v>
      </c>
      <c r="D17" s="235">
        <f t="shared" si="2"/>
        <v>0.42212657420691851</v>
      </c>
      <c r="E17" s="236">
        <f t="shared" si="3"/>
        <v>0.18483265450681774</v>
      </c>
      <c r="F17" s="237">
        <f>((SUM(C17:C25,C27:C29)/SUM(C30:C38,C40:C42))-1)</f>
        <v>-4.8066339992461904E-3</v>
      </c>
    </row>
    <row r="18" spans="2:12" ht="15" customHeight="1" outlineLevel="1">
      <c r="B18" s="221" t="s">
        <v>251</v>
      </c>
      <c r="C18" s="234">
        <v>18819</v>
      </c>
      <c r="D18" s="235">
        <f t="shared" si="2"/>
        <v>-0.21629950443509766</v>
      </c>
      <c r="E18" s="236">
        <f t="shared" si="3"/>
        <v>-0.16800035368495514</v>
      </c>
      <c r="F18" s="237">
        <f>((SUM(C18:C25,C27:C30)/SUM(C31:C38,C40:C43))-1)</f>
        <v>-2.6999265447987142E-2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252</v>
      </c>
      <c r="C19" s="234">
        <v>24013</v>
      </c>
      <c r="D19" s="235">
        <f t="shared" si="2"/>
        <v>-4.8990099009900992E-2</v>
      </c>
      <c r="E19" s="236">
        <f t="shared" si="3"/>
        <v>4.7048050928752083E-2</v>
      </c>
      <c r="F19" s="237">
        <f>((SUM(C19:C25,C27:C31)/SUM(C32:C38,C40:C44))-1)</f>
        <v>-1.2009122977375331E-2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253</v>
      </c>
      <c r="C20" s="234">
        <v>25250</v>
      </c>
      <c r="D20" s="235">
        <f t="shared" si="2"/>
        <v>-5.2034840066075991E-2</v>
      </c>
      <c r="E20" s="236">
        <f t="shared" si="3"/>
        <v>-3.3566808282619487E-2</v>
      </c>
      <c r="F20" s="237">
        <f>((SUM(C20:C25,C27:C32)/SUM(C33:C38,C40:C45))-1)</f>
        <v>-2.7847060111423794E-2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254</v>
      </c>
      <c r="C21" s="234">
        <v>26636</v>
      </c>
      <c r="D21" s="235">
        <f t="shared" si="2"/>
        <v>-3.2929202215237238E-3</v>
      </c>
      <c r="E21" s="236">
        <f t="shared" si="3"/>
        <v>5.2140938536893611E-2</v>
      </c>
      <c r="F21" s="237">
        <f>((SUM(C21:C25,C27:C33)/SUM(C34:C38,C40:C46))-1)</f>
        <v>-3.0915038062853673E-2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255</v>
      </c>
      <c r="C22" s="234">
        <v>26724</v>
      </c>
      <c r="D22" s="235">
        <f t="shared" si="2"/>
        <v>-0.22130598210903582</v>
      </c>
      <c r="E22" s="236">
        <f t="shared" si="3"/>
        <v>-2.9981851179673336E-2</v>
      </c>
      <c r="F22" s="237">
        <f>((SUM(C22:C25,C27:C34)/SUM(C35:C38,C40:C47))-1)</f>
        <v>-4.8304905318905189E-2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256</v>
      </c>
      <c r="C23" s="234">
        <v>34319</v>
      </c>
      <c r="D23" s="235">
        <f t="shared" si="2"/>
        <v>8.0811261928006806E-2</v>
      </c>
      <c r="E23" s="236">
        <f t="shared" si="3"/>
        <v>0.20565606885649035</v>
      </c>
      <c r="F23" s="237">
        <f>((SUM(C23:C25,C27:C35)/SUM(C36:C38,C40:C48))-1)</f>
        <v>-5.2196060805126288E-2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1" t="s">
        <v>257</v>
      </c>
      <c r="C24" s="234">
        <v>31753</v>
      </c>
      <c r="D24" s="235">
        <f>IFERROR((C24-C25)/C25,"-")</f>
        <v>0.10387623848426908</v>
      </c>
      <c r="E24" s="236">
        <f t="shared" si="3"/>
        <v>-8.3104732753891075E-2</v>
      </c>
      <c r="F24" s="237">
        <f>((SUM(C24:C25,C27:C36)/SUM(C37:C38,C40:C49))-1)</f>
        <v>-9.0546759552459388E-2</v>
      </c>
    </row>
    <row r="25" spans="2:12" ht="15" customHeight="1" outlineLevel="1">
      <c r="B25" s="221" t="s">
        <v>258</v>
      </c>
      <c r="C25" s="234">
        <v>28765</v>
      </c>
      <c r="D25" s="235">
        <f>C25/C27-1</f>
        <v>6.7548649027020513E-3</v>
      </c>
      <c r="E25" s="236">
        <f t="shared" si="3"/>
        <v>4.1892127770990495E-3</v>
      </c>
      <c r="F25" s="237">
        <f>((SUM(C25,C27:C37)/SUM(C38,C40:C50))-1)</f>
        <v>-9.4280070127279347E-2</v>
      </c>
    </row>
    <row r="26" spans="2:12">
      <c r="B26" s="224">
        <v>2011</v>
      </c>
      <c r="C26" s="239">
        <v>329480</v>
      </c>
      <c r="D26" s="240"/>
      <c r="E26" s="225">
        <f t="shared" si="3"/>
        <v>1.1096653818771118E-2</v>
      </c>
      <c r="F26" s="225">
        <f>C26/C39-1</f>
        <v>1.1096653818771118E-2</v>
      </c>
    </row>
    <row r="27" spans="2:12" ht="15" hidden="1" customHeight="1" outlineLevel="1">
      <c r="B27" s="221" t="s">
        <v>247</v>
      </c>
      <c r="C27" s="234">
        <v>28572</v>
      </c>
      <c r="D27" s="235">
        <f t="shared" ref="D27:D36" si="4">IFERROR((C27-C28)/C28,"-")</f>
        <v>-6.0718629803741084E-2</v>
      </c>
      <c r="E27" s="236">
        <f>C27/C40-1</f>
        <v>-0.20800532209779354</v>
      </c>
      <c r="F27" s="237">
        <f>((SUM(C27:C38)/SUM(C40:C51))-1)</f>
        <v>-0.10538612110879586</v>
      </c>
    </row>
    <row r="28" spans="2:12" ht="15" hidden="1" customHeight="1" outlineLevel="1">
      <c r="B28" s="221" t="s">
        <v>248</v>
      </c>
      <c r="C28" s="234">
        <v>30419</v>
      </c>
      <c r="D28" s="235">
        <f t="shared" si="4"/>
        <v>8.6470462175869706E-2</v>
      </c>
      <c r="E28" s="236">
        <f t="shared" ref="E28:E78" si="5">C28/C41-1</f>
        <v>9.8000288766965094E-2</v>
      </c>
      <c r="F28" s="237">
        <f>((SUM(C28:C38,C40)/SUM(C41:C51,C53))-1)</f>
        <v>-9.0011273587867091E-2</v>
      </c>
    </row>
    <row r="29" spans="2:12" ht="15" hidden="1" customHeight="1" outlineLevel="1">
      <c r="B29" s="221" t="s">
        <v>249</v>
      </c>
      <c r="C29" s="234">
        <v>27998</v>
      </c>
      <c r="D29" s="235">
        <f t="shared" si="4"/>
        <v>0.23950770320524173</v>
      </c>
      <c r="E29" s="236">
        <f t="shared" si="5"/>
        <v>-3.3551950293406962E-2</v>
      </c>
      <c r="F29" s="237">
        <f>((SUM(C29:C38,C40:C41)/SUM(C42:C51,C53:C54))-1)</f>
        <v>-0.13232882248130973</v>
      </c>
    </row>
    <row r="30" spans="2:12" ht="15" hidden="1" customHeight="1" outlineLevel="1">
      <c r="B30" s="221" t="s">
        <v>250</v>
      </c>
      <c r="C30" s="234">
        <v>22588</v>
      </c>
      <c r="D30" s="235">
        <f t="shared" si="4"/>
        <v>-1.3705292011141077E-3</v>
      </c>
      <c r="E30" s="236">
        <f t="shared" si="5"/>
        <v>-0.12656123119755613</v>
      </c>
      <c r="F30" s="237">
        <f>((SUM(C30:C38,C40:C42)/SUM(C43:C51,C53:C55))-1)</f>
        <v>-0.16092099437029539</v>
      </c>
    </row>
    <row r="31" spans="2:12" ht="15" hidden="1" customHeight="1" outlineLevel="1">
      <c r="B31" s="221" t="s">
        <v>251</v>
      </c>
      <c r="C31" s="234">
        <v>22619</v>
      </c>
      <c r="D31" s="235">
        <f t="shared" si="4"/>
        <v>-1.373506584110927E-2</v>
      </c>
      <c r="E31" s="236">
        <f t="shared" si="5"/>
        <v>5.7753460531238199E-2</v>
      </c>
      <c r="F31" s="237">
        <f>((SUM(C31:C38,C40:C43)/SUM(C44:C51,C53:C56))-1)</f>
        <v>-0.17003380354292852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252</v>
      </c>
      <c r="C32" s="234">
        <v>22934</v>
      </c>
      <c r="D32" s="235">
        <f t="shared" si="4"/>
        <v>-0.12221073984766716</v>
      </c>
      <c r="E32" s="236">
        <f t="shared" si="5"/>
        <v>-0.15869405722670582</v>
      </c>
      <c r="F32" s="237">
        <f>((SUM(C32:C38,C40:C44)/SUM(C45:C51,C53:C57))-1)</f>
        <v>-0.19407603142896479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253</v>
      </c>
      <c r="C33" s="234">
        <v>26127</v>
      </c>
      <c r="D33" s="235">
        <f t="shared" si="4"/>
        <v>3.2035076631379368E-2</v>
      </c>
      <c r="E33" s="236">
        <f t="shared" si="5"/>
        <v>-7.0279695395345509E-2</v>
      </c>
      <c r="F33" s="237">
        <f>((SUM(C33:C38,C40:C45)/SUM(C46:C51,C53:C58))-1)</f>
        <v>-0.21216154477305782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254</v>
      </c>
      <c r="C34" s="234">
        <v>25316</v>
      </c>
      <c r="D34" s="235">
        <f t="shared" si="4"/>
        <v>-8.1088929219600731E-2</v>
      </c>
      <c r="E34" s="236">
        <f t="shared" si="5"/>
        <v>-0.16008095285491519</v>
      </c>
      <c r="F34" s="237">
        <f>((SUM(C34:C38,C40:C46)/SUM(C47:C51,C53:C59))-1)</f>
        <v>-0.22742829093586525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255</v>
      </c>
      <c r="C35" s="234">
        <v>27550</v>
      </c>
      <c r="D35" s="235">
        <f t="shared" si="4"/>
        <v>-3.2144739153346216E-2</v>
      </c>
      <c r="E35" s="236">
        <f t="shared" si="5"/>
        <v>-7.6649797231625127E-2</v>
      </c>
      <c r="F35" s="237">
        <f>((SUM(C35:C38,C40:C47)/SUM(C48:C51,C53:C60))-1)</f>
        <v>-0.24607115758446441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256</v>
      </c>
      <c r="C36" s="234">
        <v>28465</v>
      </c>
      <c r="D36" s="235">
        <f t="shared" si="4"/>
        <v>-0.17804856920100487</v>
      </c>
      <c r="E36" s="236">
        <f t="shared" si="5"/>
        <v>-0.22362535457124155</v>
      </c>
      <c r="F36" s="237">
        <f>((SUM(C36:C38,C40:C48)/SUM(C49:C51,C53:C61))-1)</f>
        <v>-0.26108135267016952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1" t="s">
        <v>257</v>
      </c>
      <c r="C37" s="234">
        <v>34631</v>
      </c>
      <c r="D37" s="235">
        <f>IFERROR((C37-C38)/C38,"-")</f>
        <v>0.20897189736428695</v>
      </c>
      <c r="E37" s="236">
        <f t="shared" si="5"/>
        <v>-0.11819825325287092</v>
      </c>
      <c r="F37" s="237">
        <f>((SUM(C37:C38,C40:C49)/SUM(C50:C51,C53:C62))-1)</f>
        <v>-0.26157290012553935</v>
      </c>
    </row>
    <row r="38" spans="2:12" ht="15" hidden="1" customHeight="1" outlineLevel="1">
      <c r="B38" s="221" t="s">
        <v>258</v>
      </c>
      <c r="C38" s="234">
        <v>28645</v>
      </c>
      <c r="D38" s="235">
        <f>C38/C40-1</f>
        <v>-0.20598181616587208</v>
      </c>
      <c r="E38" s="236">
        <f t="shared" si="5"/>
        <v>-0.13141696230934841</v>
      </c>
      <c r="F38" s="237">
        <f>((SUM(C38,C40:C50)/SUM(C51,C53:C63))-1)</f>
        <v>-0.26607463295269163</v>
      </c>
    </row>
    <row r="39" spans="2:12" ht="15" customHeight="1" collapsed="1">
      <c r="B39" s="226">
        <v>2010</v>
      </c>
      <c r="C39" s="241">
        <v>325864</v>
      </c>
      <c r="D39" s="242"/>
      <c r="E39" s="227">
        <f t="shared" si="5"/>
        <v>-0.10538612110879586</v>
      </c>
      <c r="F39" s="227">
        <f>C39/C52-1</f>
        <v>-0.10538612110879586</v>
      </c>
    </row>
    <row r="40" spans="2:12" ht="15" hidden="1" customHeight="1" outlineLevel="1">
      <c r="B40" s="221" t="s">
        <v>247</v>
      </c>
      <c r="C40" s="234">
        <v>36076</v>
      </c>
      <c r="D40" s="235">
        <f t="shared" ref="D40:D50" si="6">IFERROR((C40-C41)/C41,"-")</f>
        <v>0.30219462893444987</v>
      </c>
      <c r="E40" s="236">
        <f t="shared" si="5"/>
        <v>-5.4810312303500308E-2</v>
      </c>
      <c r="F40" s="237">
        <f>((SUM(C40:C51)/SUM(C53:C64))-1)</f>
        <v>-0.27214579024668051</v>
      </c>
    </row>
    <row r="41" spans="2:12" ht="15" hidden="1" customHeight="1" outlineLevel="1">
      <c r="B41" s="221" t="s">
        <v>248</v>
      </c>
      <c r="C41" s="234">
        <v>27704</v>
      </c>
      <c r="D41" s="235">
        <f t="shared" si="6"/>
        <v>-4.3700379703141182E-2</v>
      </c>
      <c r="E41" s="236">
        <f t="shared" si="5"/>
        <v>-0.34725036520427877</v>
      </c>
      <c r="F41" s="237">
        <f>((SUM(C41:C51,C53)/SUM(C54:C64,C66))-1)</f>
        <v>-0.27306694817216548</v>
      </c>
    </row>
    <row r="42" spans="2:12" ht="15" hidden="1" customHeight="1" outlineLevel="1">
      <c r="B42" s="221" t="s">
        <v>249</v>
      </c>
      <c r="C42" s="234">
        <v>28970</v>
      </c>
      <c r="D42" s="235">
        <f t="shared" si="6"/>
        <v>0.12021963574494413</v>
      </c>
      <c r="E42" s="236">
        <f t="shared" si="5"/>
        <v>-0.32806049079185418</v>
      </c>
      <c r="F42" s="237">
        <f>((SUM(C42:C51,C53:C54)/SUM(C55:C64,C66:C67))-1)</f>
        <v>-0.2450612539224698</v>
      </c>
    </row>
    <row r="43" spans="2:12" ht="15" hidden="1" customHeight="1" outlineLevel="1">
      <c r="B43" s="221" t="s">
        <v>250</v>
      </c>
      <c r="C43" s="234">
        <v>25861</v>
      </c>
      <c r="D43" s="235">
        <f t="shared" si="6"/>
        <v>0.20936213991769548</v>
      </c>
      <c r="E43" s="236">
        <f t="shared" si="5"/>
        <v>-0.24259020618556704</v>
      </c>
      <c r="F43" s="237">
        <f>((SUM(C43:C51,C53:C55)/SUM(C56:C64,C66:C68))-1)</f>
        <v>-0.21784553030557907</v>
      </c>
    </row>
    <row r="44" spans="2:12" ht="15" hidden="1" customHeight="1" outlineLevel="1">
      <c r="B44" s="221" t="s">
        <v>251</v>
      </c>
      <c r="C44" s="234">
        <v>21384</v>
      </c>
      <c r="D44" s="235">
        <f t="shared" si="6"/>
        <v>-0.21555392516507704</v>
      </c>
      <c r="E44" s="236">
        <f t="shared" si="5"/>
        <v>-0.32942393928941016</v>
      </c>
      <c r="F44" s="237">
        <f>((SUM(C44:C51,C53:C56)/SUM(C57:C64,C66:C69))-1)</f>
        <v>-0.20577733862935832</v>
      </c>
    </row>
    <row r="45" spans="2:12" ht="15" hidden="1" customHeight="1" outlineLevel="1">
      <c r="B45" s="221" t="s">
        <v>252</v>
      </c>
      <c r="C45" s="234">
        <v>27260</v>
      </c>
      <c r="D45" s="235">
        <f t="shared" si="6"/>
        <v>-2.9962280264749841E-2</v>
      </c>
      <c r="E45" s="236">
        <f t="shared" si="5"/>
        <v>-0.35486924624304816</v>
      </c>
      <c r="F45" s="237">
        <f>((SUM(C45:C51,C53:C57)/SUM(C58:C64,C66:C70))-1)</f>
        <v>-0.17733285379040931</v>
      </c>
    </row>
    <row r="46" spans="2:12" ht="15" hidden="1" customHeight="1" outlineLevel="1">
      <c r="B46" s="221" t="s">
        <v>253</v>
      </c>
      <c r="C46" s="234">
        <v>28102</v>
      </c>
      <c r="D46" s="235">
        <f t="shared" si="6"/>
        <v>-6.7648717693507179E-2</v>
      </c>
      <c r="E46" s="236">
        <f t="shared" si="5"/>
        <v>-0.28193990188062146</v>
      </c>
      <c r="F46" s="237">
        <f>((SUM(C46:C51,C53:C58)/SUM(C59:C64,C66:C71))-1)</f>
        <v>-0.14701660204791733</v>
      </c>
    </row>
    <row r="47" spans="2:12" ht="15" hidden="1" customHeight="1" outlineLevel="1">
      <c r="B47" s="221" t="s">
        <v>254</v>
      </c>
      <c r="C47" s="234">
        <v>30141</v>
      </c>
      <c r="D47" s="235">
        <f t="shared" si="6"/>
        <v>1.018869189261655E-2</v>
      </c>
      <c r="E47" s="236">
        <f t="shared" si="5"/>
        <v>-0.36440892412804182</v>
      </c>
      <c r="F47" s="237">
        <f>((SUM(C47:C51,C53:C59)/SUM(C60:C64,C66:C72))-1)</f>
        <v>-0.13050299552646971</v>
      </c>
    </row>
    <row r="48" spans="2:12" ht="15" hidden="1" customHeight="1" outlineLevel="1">
      <c r="B48" s="221" t="s">
        <v>255</v>
      </c>
      <c r="C48" s="234">
        <v>29837</v>
      </c>
      <c r="D48" s="235">
        <f t="shared" si="6"/>
        <v>-0.18620445123281693</v>
      </c>
      <c r="E48" s="236">
        <f t="shared" si="5"/>
        <v>-0.29333049121311161</v>
      </c>
      <c r="F48" s="237">
        <f>((SUM(C48:C51,C53:C60)/SUM(C61:C64,C66:C73))-1)</f>
        <v>-9.0023996848175192E-2</v>
      </c>
    </row>
    <row r="49" spans="2:6" ht="15" hidden="1" customHeight="1" outlineLevel="1">
      <c r="B49" s="221" t="s">
        <v>256</v>
      </c>
      <c r="C49" s="234">
        <v>36664</v>
      </c>
      <c r="D49" s="235">
        <f t="shared" si="6"/>
        <v>-6.6432409034196518E-2</v>
      </c>
      <c r="E49" s="236">
        <f t="shared" si="5"/>
        <v>-0.23743760399334446</v>
      </c>
      <c r="F49" s="237">
        <f>((SUM(C49:C51,C53:C61)/SUM(C62:C64,C66:C74))-1)</f>
        <v>-6.9474243081598441E-2</v>
      </c>
    </row>
    <row r="50" spans="2:6" ht="15" hidden="1" customHeight="1" outlineLevel="1">
      <c r="B50" s="221" t="s">
        <v>257</v>
      </c>
      <c r="C50" s="234">
        <v>39273</v>
      </c>
      <c r="D50" s="235">
        <f t="shared" si="6"/>
        <v>0.19084872191394525</v>
      </c>
      <c r="E50" s="236">
        <f t="shared" si="5"/>
        <v>-0.1910646975220911</v>
      </c>
      <c r="F50" s="237">
        <f>((SUM(C50:C51,C53:C62)/SUM(C63:C64,C66:C75))-1)</f>
        <v>-4.9590303183545736E-2</v>
      </c>
    </row>
    <row r="51" spans="2:6" ht="15" hidden="1" customHeight="1" outlineLevel="1">
      <c r="B51" s="221" t="s">
        <v>258</v>
      </c>
      <c r="C51" s="234">
        <v>32979</v>
      </c>
      <c r="D51" s="235">
        <f>C51/C53-1</f>
        <v>-0.13595158247746808</v>
      </c>
      <c r="E51" s="236">
        <f t="shared" si="5"/>
        <v>-0.23347433990330979</v>
      </c>
      <c r="F51" s="237">
        <f>((SUM(C51,C53:C63)/SUM(C64,C66:C76))-1)</f>
        <v>-1.508304713703279E-2</v>
      </c>
    </row>
    <row r="52" spans="2:6" ht="15" customHeight="1" collapsed="1">
      <c r="B52" s="226">
        <v>2009</v>
      </c>
      <c r="C52" s="241">
        <v>364251</v>
      </c>
      <c r="D52" s="242"/>
      <c r="E52" s="227">
        <f t="shared" si="5"/>
        <v>-0.27214579024668051</v>
      </c>
      <c r="F52" s="227">
        <f>C52/C65-1</f>
        <v>-0.27214579024668051</v>
      </c>
    </row>
    <row r="53" spans="2:6" ht="15" hidden="1" customHeight="1" outlineLevel="1">
      <c r="B53" s="221" t="s">
        <v>247</v>
      </c>
      <c r="C53" s="234">
        <v>38168</v>
      </c>
      <c r="D53" s="235">
        <f t="shared" ref="D53:D63" si="7">IFERROR((C53-C54)/C54,"-")</f>
        <v>-0.10070213467791339</v>
      </c>
      <c r="E53" s="236">
        <f t="shared" si="5"/>
        <v>-8.4261036468330164E-2</v>
      </c>
      <c r="F53" s="237">
        <f>((SUM(C53:C64)/SUM(C66:C77))-1)</f>
        <v>1.3586180496904188E-2</v>
      </c>
    </row>
    <row r="54" spans="2:6" ht="15" hidden="1" customHeight="1" outlineLevel="1">
      <c r="B54" s="221" t="s">
        <v>248</v>
      </c>
      <c r="C54" s="234">
        <v>42442</v>
      </c>
      <c r="D54" s="235">
        <f t="shared" si="7"/>
        <v>-1.5586584404137868E-2</v>
      </c>
      <c r="E54" s="236">
        <f t="shared" si="5"/>
        <v>-1.911299082483997E-2</v>
      </c>
      <c r="F54" s="237">
        <f>((SUM(C54:C64,C66)/SUM(C67:C77,C79))-1)</f>
        <v>1.2321648457383372E-2</v>
      </c>
    </row>
    <row r="55" spans="2:6" ht="15" hidden="1" customHeight="1" outlineLevel="1">
      <c r="B55" s="221" t="s">
        <v>249</v>
      </c>
      <c r="C55" s="234">
        <v>43114</v>
      </c>
      <c r="D55" s="235">
        <f t="shared" si="7"/>
        <v>0.26271087160262419</v>
      </c>
      <c r="E55" s="236">
        <f t="shared" si="5"/>
        <v>-1.1894666880572058E-2</v>
      </c>
      <c r="F55" s="237">
        <f>((SUM(C55:C64,C66:C67)/SUM(C68:C77,C79:C80))-1)</f>
        <v>8.8698620554577001E-3</v>
      </c>
    </row>
    <row r="56" spans="2:6" ht="15" hidden="1" customHeight="1" outlineLevel="1">
      <c r="B56" s="221" t="s">
        <v>250</v>
      </c>
      <c r="C56" s="234">
        <v>34144</v>
      </c>
      <c r="D56" s="235">
        <f t="shared" si="7"/>
        <v>7.0714039323904798E-2</v>
      </c>
      <c r="E56" s="236">
        <f t="shared" si="5"/>
        <v>-7.4562948909066229E-2</v>
      </c>
      <c r="F56" s="237">
        <f>((SUM(C56:C64,C66:C68)/SUM(C69:C77,C79:C81))-1)</f>
        <v>1.6141941296181628E-2</v>
      </c>
    </row>
    <row r="57" spans="2:6" ht="15" hidden="1" customHeight="1" outlineLevel="1">
      <c r="B57" s="221" t="s">
        <v>251</v>
      </c>
      <c r="C57" s="234">
        <v>31889</v>
      </c>
      <c r="D57" s="235">
        <f t="shared" si="7"/>
        <v>-0.24532008046385043</v>
      </c>
      <c r="E57" s="236">
        <f t="shared" si="5"/>
        <v>0.17706333973128596</v>
      </c>
      <c r="F57" s="237">
        <f>((SUM(C57:C64,C66:C69)/SUM(C70:C77,C79:C82))-1)</f>
        <v>1.9208432050296986E-2</v>
      </c>
    </row>
    <row r="58" spans="2:6" ht="15" hidden="1" customHeight="1" outlineLevel="1">
      <c r="B58" s="221" t="s">
        <v>252</v>
      </c>
      <c r="C58" s="234">
        <v>42255</v>
      </c>
      <c r="D58" s="235">
        <f t="shared" si="7"/>
        <v>7.9696443172526568E-2</v>
      </c>
      <c r="E58" s="236">
        <f t="shared" si="5"/>
        <v>7.318584914656201E-3</v>
      </c>
      <c r="F58" s="237">
        <f>((SUM(C58:C64,C66:C70)/SUM(C71:C77,C79:C83))-1)</f>
        <v>-2.1137247359330757E-3</v>
      </c>
    </row>
    <row r="59" spans="2:6" ht="15" hidden="1" customHeight="1" outlineLevel="1">
      <c r="B59" s="221" t="s">
        <v>253</v>
      </c>
      <c r="C59" s="234">
        <v>39136</v>
      </c>
      <c r="D59" s="235">
        <f t="shared" si="7"/>
        <v>-0.17472902872084686</v>
      </c>
      <c r="E59" s="236">
        <f t="shared" si="5"/>
        <v>-7.4230023182097704E-2</v>
      </c>
      <c r="F59" s="237">
        <f>((SUM(C59:C64,C66:C71)/SUM(C72:C77,C79:C84))-1)</f>
        <v>8.3866815567188446E-3</v>
      </c>
    </row>
    <row r="60" spans="2:6" ht="15" hidden="1" customHeight="1" outlineLevel="1">
      <c r="B60" s="221" t="s">
        <v>254</v>
      </c>
      <c r="C60" s="234">
        <v>47422</v>
      </c>
      <c r="D60" s="235">
        <f t="shared" si="7"/>
        <v>0.12315854293969969</v>
      </c>
      <c r="E60" s="236">
        <f t="shared" si="5"/>
        <v>8.0227790432801926E-2</v>
      </c>
      <c r="F60" s="237">
        <f>((SUM(C60:C64,C66:C72)/SUM(C73:C77,C79:C85))-1)</f>
        <v>2.9320359914739802E-2</v>
      </c>
    </row>
    <row r="61" spans="2:6" ht="15" hidden="1" customHeight="1" outlineLevel="1">
      <c r="B61" s="221" t="s">
        <v>255</v>
      </c>
      <c r="C61" s="234">
        <v>42222</v>
      </c>
      <c r="D61" s="235">
        <f t="shared" si="7"/>
        <v>-0.12183860232945092</v>
      </c>
      <c r="E61" s="236">
        <f t="shared" si="5"/>
        <v>-4.9760313280669766E-2</v>
      </c>
      <c r="F61" s="237">
        <f>((SUM(C61:C64,C66:C73)/SUM(C74:C77,C79:C86))-1)</f>
        <v>4.1941716977376808E-2</v>
      </c>
    </row>
    <row r="62" spans="2:6" ht="15" hidden="1" customHeight="1" outlineLevel="1">
      <c r="B62" s="221" t="s">
        <v>256</v>
      </c>
      <c r="C62" s="234">
        <v>48080</v>
      </c>
      <c r="D62" s="235">
        <f t="shared" si="7"/>
        <v>-9.6603431584584652E-3</v>
      </c>
      <c r="E62" s="236">
        <f t="shared" si="5"/>
        <v>-2.9294785084088781E-2</v>
      </c>
      <c r="F62" s="237">
        <f>((SUM(C62:C64,C66:C74)/SUM(C75:C77,C79:C87))-1)</f>
        <v>6.2433437027744842E-2</v>
      </c>
    </row>
    <row r="63" spans="2:6" ht="15" hidden="1" customHeight="1" outlineLevel="1">
      <c r="B63" s="221" t="s">
        <v>257</v>
      </c>
      <c r="C63" s="234">
        <v>48549</v>
      </c>
      <c r="D63" s="235">
        <f t="shared" si="7"/>
        <v>0.1284166976571216</v>
      </c>
      <c r="E63" s="236">
        <f t="shared" si="5"/>
        <v>0.20675598419129537</v>
      </c>
      <c r="F63" s="237">
        <f>((SUM(C63:C64,C66:C75)/SUM(C76:C77,C79:C88))-1)</f>
        <v>7.8407062302150221E-2</v>
      </c>
    </row>
    <row r="64" spans="2:6" ht="15" hidden="1" customHeight="1" outlineLevel="1">
      <c r="B64" s="221" t="s">
        <v>258</v>
      </c>
      <c r="C64" s="234">
        <v>43024</v>
      </c>
      <c r="D64" s="235">
        <f>C64/C66-1</f>
        <v>3.2245681381957825E-2</v>
      </c>
      <c r="E64" s="236">
        <f t="shared" si="5"/>
        <v>0.10741036266762771</v>
      </c>
      <c r="F64" s="237">
        <f>((SUM(C64,C66:C76)/SUM(C77,C79:C89))-1)</f>
        <v>5.4036546538409391E-2</v>
      </c>
    </row>
    <row r="65" spans="2:6" ht="15" customHeight="1" collapsed="1">
      <c r="B65" s="226">
        <v>2008</v>
      </c>
      <c r="C65" s="241">
        <v>500445</v>
      </c>
      <c r="D65" s="242"/>
      <c r="E65" s="227">
        <f t="shared" si="5"/>
        <v>1.3586180496904188E-2</v>
      </c>
      <c r="F65" s="227">
        <f>C65/C78-1</f>
        <v>1.3586180496904188E-2</v>
      </c>
    </row>
    <row r="66" spans="2:6" ht="15" hidden="1" customHeight="1" outlineLevel="1">
      <c r="B66" s="221" t="s">
        <v>247</v>
      </c>
      <c r="C66" s="234">
        <v>41680</v>
      </c>
      <c r="D66" s="235">
        <f t="shared" ref="D66:D76" si="8">IFERROR((C66-C67)/C67,"-")</f>
        <v>-3.6723751415563104E-2</v>
      </c>
      <c r="E66" s="236">
        <f t="shared" si="5"/>
        <v>-8.9280251715247116E-2</v>
      </c>
      <c r="F66" s="237" t="s">
        <v>64</v>
      </c>
    </row>
    <row r="67" spans="2:6" ht="15" hidden="1" customHeight="1" outlineLevel="1">
      <c r="B67" s="221" t="s">
        <v>248</v>
      </c>
      <c r="C67" s="234">
        <v>43269</v>
      </c>
      <c r="D67" s="235">
        <f t="shared" si="8"/>
        <v>-8.3423097197075601E-3</v>
      </c>
      <c r="E67" s="236">
        <f t="shared" si="5"/>
        <v>-5.5096960167714926E-2</v>
      </c>
      <c r="F67" s="237" t="s">
        <v>64</v>
      </c>
    </row>
    <row r="68" spans="2:6" ht="15" hidden="1" customHeight="1" outlineLevel="1">
      <c r="B68" s="221" t="s">
        <v>249</v>
      </c>
      <c r="C68" s="234">
        <v>43633</v>
      </c>
      <c r="D68" s="235">
        <f t="shared" si="8"/>
        <v>0.18262637213714594</v>
      </c>
      <c r="E68" s="236">
        <f t="shared" si="5"/>
        <v>7.5684737322190276E-2</v>
      </c>
      <c r="F68" s="237" t="s">
        <v>64</v>
      </c>
    </row>
    <row r="69" spans="2:6" ht="15" hidden="1" customHeight="1" outlineLevel="1">
      <c r="B69" s="221" t="s">
        <v>250</v>
      </c>
      <c r="C69" s="234">
        <v>36895</v>
      </c>
      <c r="D69" s="235">
        <f t="shared" si="8"/>
        <v>0.36184113391407058</v>
      </c>
      <c r="E69" s="236">
        <f t="shared" si="5"/>
        <v>-3.1576460706598808E-2</v>
      </c>
      <c r="F69" s="237" t="s">
        <v>64</v>
      </c>
    </row>
    <row r="70" spans="2:6" ht="15" hidden="1" customHeight="1" outlineLevel="1">
      <c r="B70" s="221" t="s">
        <v>251</v>
      </c>
      <c r="C70" s="234">
        <v>27092</v>
      </c>
      <c r="D70" s="235">
        <f t="shared" si="8"/>
        <v>-0.35415276056069417</v>
      </c>
      <c r="E70" s="236">
        <f t="shared" si="5"/>
        <v>-0.1774350255040078</v>
      </c>
      <c r="F70" s="237" t="s">
        <v>64</v>
      </c>
    </row>
    <row r="71" spans="2:6" ht="15" hidden="1" customHeight="1" outlineLevel="1">
      <c r="B71" s="221" t="s">
        <v>252</v>
      </c>
      <c r="C71" s="234">
        <v>41948</v>
      </c>
      <c r="D71" s="235">
        <f t="shared" si="8"/>
        <v>-7.7115957799120029E-3</v>
      </c>
      <c r="E71" s="236">
        <f t="shared" si="5"/>
        <v>0.15267091668498578</v>
      </c>
      <c r="F71" s="237" t="s">
        <v>64</v>
      </c>
    </row>
    <row r="72" spans="2:6" ht="15" hidden="1" customHeight="1" outlineLevel="1">
      <c r="B72" s="221" t="s">
        <v>253</v>
      </c>
      <c r="C72" s="234">
        <v>42274</v>
      </c>
      <c r="D72" s="235">
        <f t="shared" si="8"/>
        <v>-3.7038724373576311E-2</v>
      </c>
      <c r="E72" s="236">
        <f t="shared" si="5"/>
        <v>0.20168282213820743</v>
      </c>
      <c r="F72" s="237" t="s">
        <v>64</v>
      </c>
    </row>
    <row r="73" spans="2:6" ht="15" hidden="1" customHeight="1" outlineLevel="1">
      <c r="B73" s="221" t="s">
        <v>254</v>
      </c>
      <c r="C73" s="234">
        <v>43900</v>
      </c>
      <c r="D73" s="235">
        <f t="shared" si="8"/>
        <v>-1.1995588864132514E-2</v>
      </c>
      <c r="E73" s="236">
        <f t="shared" si="5"/>
        <v>0.27010762643212582</v>
      </c>
      <c r="F73" s="237" t="s">
        <v>64</v>
      </c>
    </row>
    <row r="74" spans="2:6" ht="15" hidden="1" customHeight="1" outlineLevel="1">
      <c r="B74" s="221" t="s">
        <v>255</v>
      </c>
      <c r="C74" s="234">
        <v>44433</v>
      </c>
      <c r="D74" s="235">
        <f t="shared" si="8"/>
        <v>-0.10292544063313884</v>
      </c>
      <c r="E74" s="236">
        <f t="shared" si="5"/>
        <v>0.19408239499072866</v>
      </c>
      <c r="F74" s="237" t="s">
        <v>64</v>
      </c>
    </row>
    <row r="75" spans="2:6" ht="15" hidden="1" customHeight="1" outlineLevel="1">
      <c r="B75" s="221" t="s">
        <v>256</v>
      </c>
      <c r="C75" s="234">
        <v>49531</v>
      </c>
      <c r="D75" s="235">
        <f t="shared" si="8"/>
        <v>0.23116502199796177</v>
      </c>
      <c r="E75" s="236">
        <f t="shared" si="5"/>
        <v>0.12983872807317676</v>
      </c>
      <c r="F75" s="237" t="s">
        <v>64</v>
      </c>
    </row>
    <row r="76" spans="2:6" ht="15" hidden="1" customHeight="1" outlineLevel="1">
      <c r="B76" s="221" t="s">
        <v>257</v>
      </c>
      <c r="C76" s="234">
        <v>40231</v>
      </c>
      <c r="D76" s="235">
        <f t="shared" si="8"/>
        <v>3.5520321227252835E-2</v>
      </c>
      <c r="E76" s="236">
        <f t="shared" si="5"/>
        <v>-6.8575926654782071E-2</v>
      </c>
      <c r="F76" s="237" t="s">
        <v>64</v>
      </c>
    </row>
    <row r="77" spans="2:6" ht="15" hidden="1" customHeight="1" outlineLevel="1">
      <c r="B77" s="221" t="s">
        <v>258</v>
      </c>
      <c r="C77" s="234">
        <v>38851</v>
      </c>
      <c r="D77" s="235">
        <f>C77/C79-1</f>
        <v>-0.15109469912161866</v>
      </c>
      <c r="E77" s="236">
        <f t="shared" si="5"/>
        <v>0.14889401466761298</v>
      </c>
      <c r="F77" s="237" t="s">
        <v>64</v>
      </c>
    </row>
    <row r="78" spans="2:6" ht="15" customHeight="1" collapsed="1">
      <c r="B78" s="226">
        <v>2007</v>
      </c>
      <c r="C78" s="241">
        <v>493737</v>
      </c>
      <c r="D78" s="242"/>
      <c r="E78" s="227">
        <f t="shared" si="5"/>
        <v>5.6463157083892268E-2</v>
      </c>
      <c r="F78" s="227">
        <f>C78/C91-1</f>
        <v>5.6463157083892268E-2</v>
      </c>
    </row>
    <row r="79" spans="2:6" ht="15" hidden="1" customHeight="1" outlineLevel="1">
      <c r="B79" s="221" t="s">
        <v>247</v>
      </c>
      <c r="C79" s="234">
        <v>45766</v>
      </c>
      <c r="D79" s="235">
        <f t="shared" ref="D79:D89" si="9">IFERROR((C79-C80)/C80,"-")</f>
        <v>-5.677847658979734E-4</v>
      </c>
      <c r="E79" s="236" t="s">
        <v>64</v>
      </c>
      <c r="F79" s="237" t="s">
        <v>64</v>
      </c>
    </row>
    <row r="80" spans="2:6" ht="15" hidden="1" customHeight="1" outlineLevel="1">
      <c r="B80" s="221" t="s">
        <v>248</v>
      </c>
      <c r="C80" s="234">
        <v>45792</v>
      </c>
      <c r="D80" s="235">
        <f t="shared" si="9"/>
        <v>0.12891058353672066</v>
      </c>
      <c r="E80" s="236" t="s">
        <v>64</v>
      </c>
      <c r="F80" s="237" t="s">
        <v>64</v>
      </c>
    </row>
    <row r="81" spans="2:6" ht="15" hidden="1" customHeight="1" outlineLevel="1">
      <c r="B81" s="221" t="s">
        <v>249</v>
      </c>
      <c r="C81" s="234">
        <v>40563</v>
      </c>
      <c r="D81" s="235">
        <f t="shared" si="9"/>
        <v>6.4701559136962572E-2</v>
      </c>
      <c r="E81" s="236" t="s">
        <v>64</v>
      </c>
      <c r="F81" s="237" t="s">
        <v>64</v>
      </c>
    </row>
    <row r="82" spans="2:6" ht="15" hidden="1" customHeight="1" outlineLevel="1">
      <c r="B82" s="221" t="s">
        <v>250</v>
      </c>
      <c r="C82" s="234">
        <v>38098</v>
      </c>
      <c r="D82" s="235">
        <f t="shared" si="9"/>
        <v>0.15672820014573718</v>
      </c>
      <c r="E82" s="236" t="s">
        <v>64</v>
      </c>
      <c r="F82" s="237" t="s">
        <v>64</v>
      </c>
    </row>
    <row r="83" spans="2:6" ht="15" hidden="1" customHeight="1" outlineLevel="1">
      <c r="B83" s="221" t="s">
        <v>251</v>
      </c>
      <c r="C83" s="234">
        <v>32936</v>
      </c>
      <c r="D83" s="235">
        <f t="shared" si="9"/>
        <v>-9.4965926577269724E-2</v>
      </c>
      <c r="E83" s="236" t="s">
        <v>64</v>
      </c>
      <c r="F83" s="237" t="s">
        <v>64</v>
      </c>
    </row>
    <row r="84" spans="2:6" ht="15" hidden="1" customHeight="1" outlineLevel="1">
      <c r="B84" s="221" t="s">
        <v>252</v>
      </c>
      <c r="C84" s="234">
        <v>36392</v>
      </c>
      <c r="D84" s="235">
        <f t="shared" si="9"/>
        <v>3.4480798203473662E-2</v>
      </c>
      <c r="E84" s="236" t="s">
        <v>64</v>
      </c>
      <c r="F84" s="237" t="s">
        <v>64</v>
      </c>
    </row>
    <row r="85" spans="2:6" ht="15" hidden="1" customHeight="1" outlineLevel="1">
      <c r="B85" s="221" t="s">
        <v>253</v>
      </c>
      <c r="C85" s="234">
        <v>35179</v>
      </c>
      <c r="D85" s="235">
        <f t="shared" si="9"/>
        <v>1.7793079504686959E-2</v>
      </c>
      <c r="E85" s="236" t="s">
        <v>64</v>
      </c>
      <c r="F85" s="237" t="s">
        <v>64</v>
      </c>
    </row>
    <row r="86" spans="2:6" ht="15" hidden="1" customHeight="1" outlineLevel="1">
      <c r="B86" s="221" t="s">
        <v>254</v>
      </c>
      <c r="C86" s="234">
        <v>34564</v>
      </c>
      <c r="D86" s="235">
        <f t="shared" si="9"/>
        <v>-7.1134879471124124E-2</v>
      </c>
      <c r="E86" s="236" t="s">
        <v>64</v>
      </c>
      <c r="F86" s="237" t="s">
        <v>64</v>
      </c>
    </row>
    <row r="87" spans="2:6" ht="15" hidden="1" customHeight="1" outlineLevel="1">
      <c r="B87" s="221" t="s">
        <v>255</v>
      </c>
      <c r="C87" s="234">
        <v>37211</v>
      </c>
      <c r="D87" s="235">
        <f t="shared" si="9"/>
        <v>-0.15118958005428956</v>
      </c>
      <c r="E87" s="236" t="s">
        <v>64</v>
      </c>
      <c r="F87" s="237" t="s">
        <v>64</v>
      </c>
    </row>
    <row r="88" spans="2:6" ht="15" hidden="1" customHeight="1" outlineLevel="1">
      <c r="B88" s="221" t="s">
        <v>256</v>
      </c>
      <c r="C88" s="234">
        <v>43839</v>
      </c>
      <c r="D88" s="235">
        <f t="shared" si="9"/>
        <v>1.4956127150232677E-2</v>
      </c>
      <c r="E88" s="236" t="s">
        <v>64</v>
      </c>
      <c r="F88" s="237" t="s">
        <v>64</v>
      </c>
    </row>
    <row r="89" spans="2:6" ht="15" hidden="1" customHeight="1" outlineLevel="1">
      <c r="B89" s="221" t="s">
        <v>257</v>
      </c>
      <c r="C89" s="234">
        <v>43193</v>
      </c>
      <c r="D89" s="235">
        <f t="shared" si="9"/>
        <v>0.27729477170570144</v>
      </c>
      <c r="E89" s="236" t="s">
        <v>64</v>
      </c>
      <c r="F89" s="237" t="s">
        <v>64</v>
      </c>
    </row>
    <row r="90" spans="2:6" ht="15" hidden="1" customHeight="1" outlineLevel="1">
      <c r="B90" s="221" t="s">
        <v>258</v>
      </c>
      <c r="C90" s="234">
        <v>33816</v>
      </c>
      <c r="D90" s="235" t="s">
        <v>64</v>
      </c>
      <c r="E90" s="236" t="s">
        <v>64</v>
      </c>
      <c r="F90" s="237" t="s">
        <v>64</v>
      </c>
    </row>
    <row r="91" spans="2:6" ht="15" customHeight="1" collapsed="1">
      <c r="B91" s="226">
        <v>2006</v>
      </c>
      <c r="C91" s="241">
        <v>467349</v>
      </c>
      <c r="D91" s="242"/>
      <c r="E91" s="227" t="s">
        <v>64</v>
      </c>
      <c r="F91" s="227" t="s">
        <v>64</v>
      </c>
    </row>
    <row r="92" spans="2:6" ht="15" customHeight="1">
      <c r="B92" s="377" t="s">
        <v>77</v>
      </c>
      <c r="C92" s="377"/>
      <c r="D92" s="377"/>
      <c r="E92" s="377"/>
      <c r="F92" s="377"/>
    </row>
  </sheetData>
  <mergeCells count="2">
    <mergeCell ref="B5:F5"/>
    <mergeCell ref="B92:F9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270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140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90</v>
      </c>
      <c r="C8" s="243">
        <v>37.674263627882183</v>
      </c>
      <c r="D8" s="105">
        <f t="shared" ref="D8:D13" si="0">C8/C21-1</f>
        <v>-0.12851576155720135</v>
      </c>
      <c r="E8" s="243">
        <v>67.071682613209205</v>
      </c>
      <c r="F8" s="105">
        <f t="shared" ref="F8:F13" si="1">E8/E21-1</f>
        <v>-8.1088048919076838E-3</v>
      </c>
      <c r="G8" s="243">
        <v>43.337291957109173</v>
      </c>
      <c r="H8" s="105">
        <f t="shared" ref="H8:H13" si="2">G8/G21-1</f>
        <v>9.0172749035895006E-3</v>
      </c>
      <c r="I8" s="243">
        <v>56.022798973625541</v>
      </c>
      <c r="J8" s="105">
        <f t="shared" ref="J8:J13" si="3">I8/I21-1</f>
        <v>1.601013735265755E-2</v>
      </c>
    </row>
    <row r="9" spans="2:10">
      <c r="B9" s="55" t="s">
        <v>91</v>
      </c>
      <c r="C9" s="243">
        <v>41.071313410119821</v>
      </c>
      <c r="D9" s="105">
        <f t="shared" si="0"/>
        <v>-6.9326751954271626E-2</v>
      </c>
      <c r="E9" s="243">
        <v>60.737340660002253</v>
      </c>
      <c r="F9" s="105">
        <f t="shared" si="1"/>
        <v>-6.8385629813706439E-3</v>
      </c>
      <c r="G9" s="243">
        <v>36.988925291941563</v>
      </c>
      <c r="H9" s="105">
        <f t="shared" si="2"/>
        <v>2.4869861254446457E-2</v>
      </c>
      <c r="I9" s="243">
        <v>49.681928206901645</v>
      </c>
      <c r="J9" s="105">
        <f t="shared" si="3"/>
        <v>2.494308719193894E-2</v>
      </c>
    </row>
    <row r="10" spans="2:10">
      <c r="B10" s="55" t="s">
        <v>92</v>
      </c>
      <c r="C10" s="243">
        <v>39.425563108090095</v>
      </c>
      <c r="D10" s="105">
        <f t="shared" si="0"/>
        <v>-0.13828500930117404</v>
      </c>
      <c r="E10" s="243">
        <v>69.456206034576454</v>
      </c>
      <c r="F10" s="105">
        <f t="shared" si="1"/>
        <v>-9.6822453789831786E-2</v>
      </c>
      <c r="G10" s="243">
        <v>48.231829056298515</v>
      </c>
      <c r="H10" s="105">
        <f t="shared" si="2"/>
        <v>-8.742546181729105E-2</v>
      </c>
      <c r="I10" s="243">
        <v>59.575789260725955</v>
      </c>
      <c r="J10" s="105">
        <f t="shared" si="3"/>
        <v>-7.9665830532518078E-2</v>
      </c>
    </row>
    <row r="11" spans="2:10">
      <c r="B11" s="55" t="s">
        <v>93</v>
      </c>
      <c r="C11" s="243">
        <v>38.11636635668313</v>
      </c>
      <c r="D11" s="105">
        <f t="shared" si="0"/>
        <v>-0.32964552458104146</v>
      </c>
      <c r="E11" s="243">
        <v>71.916446669541529</v>
      </c>
      <c r="F11" s="105">
        <f t="shared" si="1"/>
        <v>-7.7589302805046501E-2</v>
      </c>
      <c r="G11" s="243">
        <v>57.204181705828169</v>
      </c>
      <c r="H11" s="105">
        <f t="shared" si="2"/>
        <v>-5.7801926143024041E-3</v>
      </c>
      <c r="I11" s="243">
        <v>65.067562027246566</v>
      </c>
      <c r="J11" s="105">
        <f t="shared" si="3"/>
        <v>-3.7868025500848446E-2</v>
      </c>
    </row>
    <row r="12" spans="2:10">
      <c r="B12" s="55" t="s">
        <v>94</v>
      </c>
      <c r="C12" s="243">
        <v>57.626604530601597</v>
      </c>
      <c r="D12" s="105">
        <f t="shared" si="0"/>
        <v>-1.0702068144178623E-2</v>
      </c>
      <c r="E12" s="243">
        <v>81.022910062120374</v>
      </c>
      <c r="F12" s="105">
        <f t="shared" si="1"/>
        <v>-3.509693864332053E-2</v>
      </c>
      <c r="G12" s="243">
        <v>63.158047015630927</v>
      </c>
      <c r="H12" s="105">
        <f t="shared" si="2"/>
        <v>6.0217746994413179E-3</v>
      </c>
      <c r="I12" s="243">
        <v>72.706421305454981</v>
      </c>
      <c r="J12" s="105">
        <f t="shared" si="3"/>
        <v>-7.4208695501026822E-3</v>
      </c>
    </row>
    <row r="13" spans="2:10">
      <c r="B13" s="55" t="s">
        <v>95</v>
      </c>
      <c r="C13" s="243">
        <v>42.359830261443811</v>
      </c>
      <c r="D13" s="105">
        <f t="shared" si="0"/>
        <v>-0.1112079256935834</v>
      </c>
      <c r="E13" s="243">
        <v>78.784781699624219</v>
      </c>
      <c r="F13" s="105">
        <f t="shared" si="1"/>
        <v>7.3691765502585049E-2</v>
      </c>
      <c r="G13" s="243">
        <v>59.711023240397282</v>
      </c>
      <c r="H13" s="105">
        <f t="shared" si="2"/>
        <v>0.12231083782283503</v>
      </c>
      <c r="I13" s="243">
        <v>69.905525398542011</v>
      </c>
      <c r="J13" s="105">
        <f t="shared" si="3"/>
        <v>0.10663672820066972</v>
      </c>
    </row>
    <row r="14" spans="2:10" ht="30" customHeight="1">
      <c r="B14" s="106">
        <v>2011</v>
      </c>
      <c r="C14" s="244">
        <v>42.59417112275969</v>
      </c>
      <c r="D14" s="108">
        <v>-0.13457805192027694</v>
      </c>
      <c r="E14" s="244">
        <v>78.784781699624219</v>
      </c>
      <c r="F14" s="108">
        <v>7.3691765502585049E-2</v>
      </c>
      <c r="G14" s="244">
        <v>59.711023240397282</v>
      </c>
      <c r="H14" s="108">
        <v>0.12231083782283503</v>
      </c>
      <c r="I14" s="244">
        <v>69.905525398542011</v>
      </c>
      <c r="J14" s="108">
        <v>0.10663672820066972</v>
      </c>
    </row>
    <row r="15" spans="2:10" outlineLevel="1">
      <c r="B15" s="55" t="s">
        <v>84</v>
      </c>
      <c r="C15" s="243">
        <v>48.479840817496587</v>
      </c>
      <c r="D15" s="105">
        <f t="shared" ref="D15:D26" si="4">C15/C28-1</f>
        <v>2.4077752798829399E-2</v>
      </c>
      <c r="E15" s="243">
        <v>67.33502288541996</v>
      </c>
      <c r="F15" s="105">
        <f t="shared" ref="F15:F78" si="5">E15/E28-1</f>
        <v>7.7312916225802608E-2</v>
      </c>
      <c r="G15" s="243">
        <v>54.954883516287239</v>
      </c>
      <c r="H15" s="105">
        <f t="shared" ref="H15:H78" si="6">G15/G28-1</f>
        <v>0.10610983863182111</v>
      </c>
      <c r="I15" s="243">
        <v>61.316912547451679</v>
      </c>
      <c r="J15" s="105">
        <f t="shared" ref="J15:J78" si="7">I15/I28-1</f>
        <v>9.5419818839440174E-2</v>
      </c>
    </row>
    <row r="16" spans="2:10" outlineLevel="1">
      <c r="B16" s="55" t="s">
        <v>85</v>
      </c>
      <c r="C16" s="243">
        <v>52.5</v>
      </c>
      <c r="D16" s="105">
        <f t="shared" si="4"/>
        <v>8.0645161290322509E-3</v>
      </c>
      <c r="E16" s="243">
        <v>75.966060879708024</v>
      </c>
      <c r="F16" s="105">
        <f t="shared" si="5"/>
        <v>0.11010601966143985</v>
      </c>
      <c r="G16" s="243">
        <v>57.264988882392018</v>
      </c>
      <c r="H16" s="105">
        <f t="shared" si="6"/>
        <v>5.25467845530454E-2</v>
      </c>
      <c r="I16" s="243">
        <v>66.875281578891389</v>
      </c>
      <c r="J16" s="105">
        <f t="shared" si="7"/>
        <v>9.1118939073830729E-2</v>
      </c>
    </row>
    <row r="17" spans="2:10" outlineLevel="1">
      <c r="B17" s="55" t="s">
        <v>86</v>
      </c>
      <c r="C17" s="243">
        <v>46.47</v>
      </c>
      <c r="D17" s="105">
        <f t="shared" si="4"/>
        <v>1.7245095925846332E-3</v>
      </c>
      <c r="E17" s="243">
        <v>71.22</v>
      </c>
      <c r="F17" s="105">
        <f t="shared" si="5"/>
        <v>7.0308731444306494E-2</v>
      </c>
      <c r="G17" s="243">
        <v>53.53</v>
      </c>
      <c r="H17" s="105">
        <f t="shared" si="6"/>
        <v>0.14947483635103986</v>
      </c>
      <c r="I17" s="243">
        <v>62.62</v>
      </c>
      <c r="J17" s="105">
        <f t="shared" si="7"/>
        <v>0.11081987234246893</v>
      </c>
    </row>
    <row r="18" spans="2:10" outlineLevel="1">
      <c r="B18" s="55" t="s">
        <v>87</v>
      </c>
      <c r="C18" s="243">
        <v>46.633559853633038</v>
      </c>
      <c r="D18" s="105">
        <f t="shared" si="4"/>
        <v>0.2058908407343305</v>
      </c>
      <c r="E18" s="243">
        <v>73.677879369379539</v>
      </c>
      <c r="F18" s="105">
        <f t="shared" si="5"/>
        <v>0.17087113334664572</v>
      </c>
      <c r="G18" s="243">
        <v>48.998500415667273</v>
      </c>
      <c r="H18" s="105">
        <f t="shared" si="6"/>
        <v>0.1425383731351848</v>
      </c>
      <c r="I18" s="243">
        <v>61.680984892869503</v>
      </c>
      <c r="J18" s="105">
        <f t="shared" si="7"/>
        <v>0.16991745383896695</v>
      </c>
    </row>
    <row r="19" spans="2:10" outlineLevel="1">
      <c r="B19" s="55" t="s">
        <v>88</v>
      </c>
      <c r="C19" s="243">
        <v>31.73</v>
      </c>
      <c r="D19" s="105">
        <f t="shared" si="4"/>
        <v>-0.15341515474919953</v>
      </c>
      <c r="E19" s="243">
        <v>81.975028128857474</v>
      </c>
      <c r="F19" s="105">
        <f t="shared" si="5"/>
        <v>8.2063258961646346E-2</v>
      </c>
      <c r="G19" s="243">
        <v>61.881046149653308</v>
      </c>
      <c r="H19" s="105">
        <f t="shared" si="6"/>
        <v>7.9789741689177962E-2</v>
      </c>
      <c r="I19" s="243">
        <v>72.207141267946596</v>
      </c>
      <c r="J19" s="105">
        <f t="shared" si="7"/>
        <v>8.8036657975689714E-2</v>
      </c>
    </row>
    <row r="20" spans="2:10" outlineLevel="1">
      <c r="B20" s="55" t="s">
        <v>89</v>
      </c>
      <c r="C20" s="243">
        <v>45.807977718853131</v>
      </c>
      <c r="D20" s="105">
        <f t="shared" si="4"/>
        <v>0.20547309786455603</v>
      </c>
      <c r="E20" s="243">
        <v>75.482742172166809</v>
      </c>
      <c r="F20" s="105">
        <f t="shared" si="5"/>
        <v>8.6115298382853256E-2</v>
      </c>
      <c r="G20" s="243">
        <v>57.037851961886666</v>
      </c>
      <c r="H20" s="105">
        <f t="shared" si="6"/>
        <v>0.12558240835748302</v>
      </c>
      <c r="I20" s="243">
        <v>66.516495416177889</v>
      </c>
      <c r="J20" s="105">
        <f t="shared" si="7"/>
        <v>0.11020050561954653</v>
      </c>
    </row>
    <row r="21" spans="2:10" outlineLevel="1">
      <c r="B21" s="55" t="s">
        <v>90</v>
      </c>
      <c r="C21" s="243">
        <v>43.23</v>
      </c>
      <c r="D21" s="105">
        <f t="shared" si="4"/>
        <v>0.24295572167912582</v>
      </c>
      <c r="E21" s="243">
        <v>67.62</v>
      </c>
      <c r="F21" s="105">
        <f t="shared" si="5"/>
        <v>0.12237142060732853</v>
      </c>
      <c r="G21" s="243">
        <v>42.95</v>
      </c>
      <c r="H21" s="105">
        <f t="shared" si="6"/>
        <v>8.2325436829488563E-2</v>
      </c>
      <c r="I21" s="243">
        <v>55.14</v>
      </c>
      <c r="J21" s="105">
        <f t="shared" si="7"/>
        <v>0.11074921090365808</v>
      </c>
    </row>
    <row r="22" spans="2:10" outlineLevel="1">
      <c r="B22" s="55" t="s">
        <v>91</v>
      </c>
      <c r="C22" s="243">
        <v>44.130755339065892</v>
      </c>
      <c r="D22" s="105">
        <f t="shared" si="4"/>
        <v>0.35313862870897883</v>
      </c>
      <c r="E22" s="243">
        <v>61.15555678674923</v>
      </c>
      <c r="F22" s="105">
        <f t="shared" si="5"/>
        <v>9.9823993658083809E-2</v>
      </c>
      <c r="G22" s="243">
        <v>36.091338705840087</v>
      </c>
      <c r="H22" s="105">
        <f t="shared" si="6"/>
        <v>6.6421151791096866E-2</v>
      </c>
      <c r="I22" s="243">
        <v>48.47286530124947</v>
      </c>
      <c r="J22" s="105">
        <f t="shared" si="7"/>
        <v>9.2167922798642055E-2</v>
      </c>
    </row>
    <row r="23" spans="2:10" outlineLevel="1">
      <c r="B23" s="55" t="s">
        <v>92</v>
      </c>
      <c r="C23" s="243">
        <v>45.752439650744734</v>
      </c>
      <c r="D23" s="105">
        <f t="shared" si="4"/>
        <v>0.24752205682901796</v>
      </c>
      <c r="E23" s="243">
        <v>76.902051347514444</v>
      </c>
      <c r="F23" s="105">
        <f t="shared" si="5"/>
        <v>0.26621113962862264</v>
      </c>
      <c r="G23" s="243">
        <v>52.852481674918145</v>
      </c>
      <c r="H23" s="105">
        <f t="shared" si="6"/>
        <v>0.29556182049606416</v>
      </c>
      <c r="I23" s="243">
        <v>64.732779937093213</v>
      </c>
      <c r="J23" s="105">
        <f t="shared" si="7"/>
        <v>0.28307588975622822</v>
      </c>
    </row>
    <row r="24" spans="2:10" outlineLevel="1">
      <c r="B24" s="55" t="s">
        <v>93</v>
      </c>
      <c r="C24" s="243">
        <v>56.860016236724817</v>
      </c>
      <c r="D24" s="105">
        <f t="shared" si="4"/>
        <v>0.55057154412771014</v>
      </c>
      <c r="E24" s="243">
        <v>77.965755263072182</v>
      </c>
      <c r="F24" s="105">
        <f t="shared" si="5"/>
        <v>0.19855568398604717</v>
      </c>
      <c r="G24" s="243">
        <v>57.536755233479653</v>
      </c>
      <c r="H24" s="105">
        <f t="shared" si="6"/>
        <v>0.14699721280209088</v>
      </c>
      <c r="I24" s="243">
        <v>67.628520568727808</v>
      </c>
      <c r="J24" s="105">
        <f t="shared" si="7"/>
        <v>0.1787627117731041</v>
      </c>
    </row>
    <row r="25" spans="2:10" outlineLevel="1">
      <c r="B25" s="55" t="s">
        <v>94</v>
      </c>
      <c r="C25" s="243">
        <v>58.25</v>
      </c>
      <c r="D25" s="105">
        <f t="shared" si="4"/>
        <v>0.17938854019032191</v>
      </c>
      <c r="E25" s="243">
        <v>83.97</v>
      </c>
      <c r="F25" s="105">
        <f t="shared" si="5"/>
        <v>0.21224963752573789</v>
      </c>
      <c r="G25" s="243">
        <v>62.78</v>
      </c>
      <c r="H25" s="105">
        <f t="shared" si="6"/>
        <v>0.18142789764174605</v>
      </c>
      <c r="I25" s="243">
        <v>73.25</v>
      </c>
      <c r="J25" s="105">
        <f t="shared" si="7"/>
        <v>0.20180278838738097</v>
      </c>
    </row>
    <row r="26" spans="2:10" outlineLevel="1">
      <c r="B26" s="55" t="s">
        <v>95</v>
      </c>
      <c r="C26" s="243">
        <v>47.66</v>
      </c>
      <c r="D26" s="105">
        <f t="shared" si="4"/>
        <v>0.29159891598915988</v>
      </c>
      <c r="E26" s="243">
        <v>73.377466635171402</v>
      </c>
      <c r="F26" s="105">
        <f t="shared" si="5"/>
        <v>0.10072846737432894</v>
      </c>
      <c r="G26" s="243">
        <v>53.20364129801186</v>
      </c>
      <c r="H26" s="105">
        <f t="shared" si="6"/>
        <v>5.6078404309294561E-2</v>
      </c>
      <c r="I26" s="243">
        <v>63.169352342213095</v>
      </c>
      <c r="J26" s="105">
        <f t="shared" si="7"/>
        <v>8.4178259266423305E-2</v>
      </c>
    </row>
    <row r="27" spans="2:10">
      <c r="B27" s="125">
        <v>2011</v>
      </c>
      <c r="C27" s="245">
        <v>46.774626312643825</v>
      </c>
      <c r="D27" s="111">
        <f>C27/C40-1</f>
        <v>0.16478959207441468</v>
      </c>
      <c r="E27" s="245">
        <v>73.81494750483823</v>
      </c>
      <c r="F27" s="111">
        <f t="shared" si="5"/>
        <v>0.13122900680290539</v>
      </c>
      <c r="G27" s="245">
        <v>53.145335679768486</v>
      </c>
      <c r="H27" s="111">
        <f t="shared" si="6"/>
        <v>0.12119916436781786</v>
      </c>
      <c r="I27" s="245">
        <v>63.562077784569098</v>
      </c>
      <c r="J27" s="111">
        <f t="shared" si="7"/>
        <v>0.13292697783112573</v>
      </c>
    </row>
    <row r="28" spans="2:10" hidden="1" outlineLevel="1">
      <c r="B28" s="55" t="s">
        <v>84</v>
      </c>
      <c r="C28" s="243">
        <v>47.34</v>
      </c>
      <c r="D28" s="105">
        <f t="shared" ref="D28:D78" si="8">C28/C41-1</f>
        <v>1.8605211220756424E-2</v>
      </c>
      <c r="E28" s="243">
        <v>62.50275279471974</v>
      </c>
      <c r="F28" s="105">
        <f t="shared" si="5"/>
        <v>2.933736646522056E-2</v>
      </c>
      <c r="G28" s="243">
        <v>49.683025678772104</v>
      </c>
      <c r="H28" s="105">
        <f t="shared" si="6"/>
        <v>6.0187664708068578E-2</v>
      </c>
      <c r="I28" s="243">
        <v>55.975719530448927</v>
      </c>
      <c r="J28" s="105">
        <f t="shared" si="7"/>
        <v>4.5511903302423162E-2</v>
      </c>
    </row>
    <row r="29" spans="2:10" hidden="1" outlineLevel="1">
      <c r="B29" s="55" t="s">
        <v>85</v>
      </c>
      <c r="C29" s="243">
        <v>52.08</v>
      </c>
      <c r="D29" s="105">
        <f t="shared" si="8"/>
        <v>0.41216055443257282</v>
      </c>
      <c r="E29" s="243">
        <v>68.431356585991807</v>
      </c>
      <c r="F29" s="105">
        <f t="shared" si="5"/>
        <v>7.8211254595192958E-2</v>
      </c>
      <c r="G29" s="243">
        <v>54.406122105735271</v>
      </c>
      <c r="H29" s="105">
        <f t="shared" si="6"/>
        <v>0.15852869789270096</v>
      </c>
      <c r="I29" s="243">
        <v>61.290551546705636</v>
      </c>
      <c r="J29" s="105">
        <f t="shared" si="7"/>
        <v>0.11613351176960762</v>
      </c>
    </row>
    <row r="30" spans="2:10" hidden="1" outlineLevel="1">
      <c r="B30" s="55" t="s">
        <v>86</v>
      </c>
      <c r="C30" s="243">
        <v>46.39</v>
      </c>
      <c r="D30" s="105">
        <f t="shared" si="8"/>
        <v>0.24300219537452539</v>
      </c>
      <c r="E30" s="243">
        <v>66.541548160495338</v>
      </c>
      <c r="F30" s="105">
        <f t="shared" si="5"/>
        <v>0.11288226170579074</v>
      </c>
      <c r="G30" s="243">
        <v>46.569092517004343</v>
      </c>
      <c r="H30" s="105">
        <f t="shared" si="6"/>
        <v>8.684935476957345E-2</v>
      </c>
      <c r="I30" s="243">
        <v>56.372776144118234</v>
      </c>
      <c r="J30" s="105">
        <f t="shared" si="7"/>
        <v>0.1051149329562584</v>
      </c>
    </row>
    <row r="31" spans="2:10" hidden="1" outlineLevel="1">
      <c r="B31" s="55" t="s">
        <v>87</v>
      </c>
      <c r="C31" s="243">
        <v>38.671460366375619</v>
      </c>
      <c r="D31" s="105">
        <f t="shared" si="8"/>
        <v>0.12319083259876917</v>
      </c>
      <c r="E31" s="243">
        <v>62.925694614051615</v>
      </c>
      <c r="F31" s="105">
        <f t="shared" si="5"/>
        <v>5.8193276842755992E-2</v>
      </c>
      <c r="G31" s="243">
        <v>42.88564967950515</v>
      </c>
      <c r="H31" s="105">
        <f t="shared" si="6"/>
        <v>5.1737083078047919E-2</v>
      </c>
      <c r="I31" s="243">
        <v>52.722510199732064</v>
      </c>
      <c r="J31" s="105">
        <f t="shared" si="7"/>
        <v>5.9118230753032686E-2</v>
      </c>
    </row>
    <row r="32" spans="2:10" hidden="1" outlineLevel="1">
      <c r="B32" s="55" t="s">
        <v>88</v>
      </c>
      <c r="C32" s="243">
        <v>37.479999999999997</v>
      </c>
      <c r="D32" s="105">
        <f t="shared" si="8"/>
        <v>0.36043557168784024</v>
      </c>
      <c r="E32" s="243">
        <v>75.758073707743435</v>
      </c>
      <c r="F32" s="105">
        <f t="shared" si="5"/>
        <v>5.3936846887755019E-2</v>
      </c>
      <c r="G32" s="243">
        <v>57.308421964492076</v>
      </c>
      <c r="H32" s="105">
        <f t="shared" si="6"/>
        <v>3.6394428775246679E-2</v>
      </c>
      <c r="I32" s="243">
        <v>66.364621760345088</v>
      </c>
      <c r="J32" s="105">
        <f t="shared" si="7"/>
        <v>4.8647891791392839E-2</v>
      </c>
    </row>
    <row r="33" spans="2:10" hidden="1" outlineLevel="1">
      <c r="B33" s="55" t="s">
        <v>89</v>
      </c>
      <c r="C33" s="243">
        <v>38</v>
      </c>
      <c r="D33" s="105">
        <f t="shared" si="8"/>
        <v>8.2004555808656177E-2</v>
      </c>
      <c r="E33" s="243">
        <v>69.497909001516803</v>
      </c>
      <c r="F33" s="105">
        <f t="shared" si="5"/>
        <v>5.284395530463315E-2</v>
      </c>
      <c r="G33" s="243">
        <v>50.674079070869361</v>
      </c>
      <c r="H33" s="105">
        <f t="shared" si="6"/>
        <v>6.9357846400430079E-2</v>
      </c>
      <c r="I33" s="243">
        <v>59.913948047662259</v>
      </c>
      <c r="J33" s="105">
        <f t="shared" si="7"/>
        <v>6.3081132242310378E-2</v>
      </c>
    </row>
    <row r="34" spans="2:10" hidden="1" outlineLevel="1">
      <c r="B34" s="55" t="s">
        <v>90</v>
      </c>
      <c r="C34" s="243">
        <v>34.78</v>
      </c>
      <c r="D34" s="105">
        <f t="shared" si="8"/>
        <v>-6.0264251654686407E-2</v>
      </c>
      <c r="E34" s="243">
        <v>60.247435704848954</v>
      </c>
      <c r="F34" s="105">
        <f t="shared" si="5"/>
        <v>6.9817041760255716E-2</v>
      </c>
      <c r="G34" s="243">
        <v>39.683073628774395</v>
      </c>
      <c r="H34" s="105">
        <f t="shared" si="6"/>
        <v>6.9272393104034879E-2</v>
      </c>
      <c r="I34" s="243">
        <v>49.642168960120578</v>
      </c>
      <c r="J34" s="105">
        <f t="shared" si="7"/>
        <v>7.3443333386952414E-2</v>
      </c>
    </row>
    <row r="35" spans="2:10" hidden="1" outlineLevel="1">
      <c r="B35" s="55" t="s">
        <v>91</v>
      </c>
      <c r="C35" s="243">
        <v>32.613624652169435</v>
      </c>
      <c r="D35" s="105">
        <f t="shared" si="8"/>
        <v>-0.15112897834020211</v>
      </c>
      <c r="E35" s="243">
        <v>55.604857813059709</v>
      </c>
      <c r="F35" s="105">
        <f t="shared" si="5"/>
        <v>6.9007013858599642E-2</v>
      </c>
      <c r="G35" s="243">
        <v>33.843419783284723</v>
      </c>
      <c r="H35" s="105">
        <f t="shared" si="6"/>
        <v>1.5306304370241497E-2</v>
      </c>
      <c r="I35" s="243">
        <v>44.382245888562132</v>
      </c>
      <c r="J35" s="105">
        <f t="shared" si="7"/>
        <v>5.1243076318947756E-2</v>
      </c>
    </row>
    <row r="36" spans="2:10" hidden="1" outlineLevel="1">
      <c r="B36" s="55" t="s">
        <v>92</v>
      </c>
      <c r="C36" s="243">
        <v>36.674653887113948</v>
      </c>
      <c r="D36" s="105">
        <f t="shared" si="8"/>
        <v>-6.6802700073436361E-2</v>
      </c>
      <c r="E36" s="243">
        <v>60.733987358593033</v>
      </c>
      <c r="F36" s="105">
        <f t="shared" si="5"/>
        <v>-2.6782142167815937E-2</v>
      </c>
      <c r="G36" s="243">
        <v>40.7950287194178</v>
      </c>
      <c r="H36" s="105">
        <f t="shared" si="6"/>
        <v>-6.4336561498255285E-2</v>
      </c>
      <c r="I36" s="243">
        <v>50.451248015728673</v>
      </c>
      <c r="J36" s="105">
        <f t="shared" si="7"/>
        <v>-3.9832716267403034E-2</v>
      </c>
    </row>
    <row r="37" spans="2:10" hidden="1" outlineLevel="1">
      <c r="B37" s="55" t="s">
        <v>93</v>
      </c>
      <c r="C37" s="243">
        <v>36.670359682572403</v>
      </c>
      <c r="D37" s="105">
        <f t="shared" si="8"/>
        <v>-0.21527156681848048</v>
      </c>
      <c r="E37" s="243">
        <v>65.049756389941592</v>
      </c>
      <c r="F37" s="105">
        <f t="shared" si="5"/>
        <v>2.766340058406902E-2</v>
      </c>
      <c r="G37" s="243">
        <v>50.162942500024499</v>
      </c>
      <c r="H37" s="105">
        <f t="shared" si="6"/>
        <v>-3.0716250176164528E-2</v>
      </c>
      <c r="I37" s="243">
        <v>57.372463425654566</v>
      </c>
      <c r="J37" s="105">
        <f t="shared" si="7"/>
        <v>2.2417830811127804E-3</v>
      </c>
    </row>
    <row r="38" spans="2:10" hidden="1" outlineLevel="1">
      <c r="B38" s="55" t="s">
        <v>94</v>
      </c>
      <c r="C38" s="243">
        <v>49.39</v>
      </c>
      <c r="D38" s="105">
        <f t="shared" si="8"/>
        <v>-0.10880548538433776</v>
      </c>
      <c r="E38" s="243">
        <v>69.267910998420234</v>
      </c>
      <c r="F38" s="105">
        <f t="shared" si="5"/>
        <v>3.2201918099518112E-2</v>
      </c>
      <c r="G38" s="243">
        <v>53.139087137958619</v>
      </c>
      <c r="H38" s="105">
        <f t="shared" si="6"/>
        <v>-3.2014192254732565E-2</v>
      </c>
      <c r="I38" s="243">
        <v>60.950099889757524</v>
      </c>
      <c r="J38" s="105">
        <f t="shared" si="7"/>
        <v>4.05339196311294E-3</v>
      </c>
    </row>
    <row r="39" spans="2:10" hidden="1" outlineLevel="1">
      <c r="B39" s="55" t="s">
        <v>95</v>
      </c>
      <c r="C39" s="243">
        <v>36.9</v>
      </c>
      <c r="D39" s="105">
        <f t="shared" si="8"/>
        <v>-0.12205567451820132</v>
      </c>
      <c r="E39" s="243">
        <v>66.662640978301908</v>
      </c>
      <c r="F39" s="105">
        <f t="shared" si="5"/>
        <v>-7.0077411458493444E-3</v>
      </c>
      <c r="G39" s="243">
        <v>50.378495650432853</v>
      </c>
      <c r="H39" s="105">
        <f t="shared" si="6"/>
        <v>-4.5185692372421538E-2</v>
      </c>
      <c r="I39" s="243">
        <v>58.264728887807387</v>
      </c>
      <c r="J39" s="105">
        <f t="shared" si="7"/>
        <v>-2.2362553070906399E-2</v>
      </c>
    </row>
    <row r="40" spans="2:10" ht="15" customHeight="1" collapsed="1">
      <c r="B40" s="115">
        <v>2010</v>
      </c>
      <c r="C40" s="246">
        <v>40.157146518918708</v>
      </c>
      <c r="D40" s="114">
        <f>C40/C53-1</f>
        <v>1.2990317321541989E-2</v>
      </c>
      <c r="E40" s="246">
        <v>65.251993240038132</v>
      </c>
      <c r="F40" s="114">
        <f t="shared" si="5"/>
        <v>4.4876241610041001E-2</v>
      </c>
      <c r="G40" s="246">
        <v>47.400441749110826</v>
      </c>
      <c r="H40" s="114">
        <f t="shared" si="6"/>
        <v>2.8312512423767977E-2</v>
      </c>
      <c r="I40" s="246">
        <v>56.104302420489866</v>
      </c>
      <c r="J40" s="114">
        <f t="shared" si="7"/>
        <v>4.0435818049023187E-2</v>
      </c>
    </row>
    <row r="41" spans="2:10" ht="15" hidden="1" customHeight="1" outlineLevel="1">
      <c r="B41" s="55" t="s">
        <v>84</v>
      </c>
      <c r="C41" s="243">
        <v>46.475316912295163</v>
      </c>
      <c r="D41" s="105">
        <f t="shared" si="8"/>
        <v>5.2430183702336208E-2</v>
      </c>
      <c r="E41" s="243">
        <v>60.721348346029949</v>
      </c>
      <c r="F41" s="105">
        <f t="shared" si="5"/>
        <v>-6.0628297604490511E-2</v>
      </c>
      <c r="G41" s="243">
        <v>46.862482306330861</v>
      </c>
      <c r="H41" s="105">
        <f t="shared" si="6"/>
        <v>-9.6751631345300404E-2</v>
      </c>
      <c r="I41" s="243">
        <v>53.539055226095769</v>
      </c>
      <c r="J41" s="105">
        <f t="shared" si="7"/>
        <v>-7.6514199942942507E-2</v>
      </c>
    </row>
    <row r="42" spans="2:10" ht="15" hidden="1" customHeight="1" outlineLevel="1">
      <c r="B42" s="55" t="s">
        <v>85</v>
      </c>
      <c r="C42" s="243">
        <v>36.879659211927581</v>
      </c>
      <c r="D42" s="105">
        <f t="shared" si="8"/>
        <v>-0.27316398872826997</v>
      </c>
      <c r="E42" s="243">
        <v>63.467484961176638</v>
      </c>
      <c r="F42" s="105">
        <f t="shared" si="5"/>
        <v>-6.2358975251137649E-2</v>
      </c>
      <c r="G42" s="243">
        <v>46.961393537075921</v>
      </c>
      <c r="H42" s="105">
        <f t="shared" si="6"/>
        <v>-0.1351318529536264</v>
      </c>
      <c r="I42" s="243">
        <v>54.913279549801061</v>
      </c>
      <c r="J42" s="105">
        <f t="shared" si="7"/>
        <v>-9.5231853005462996E-2</v>
      </c>
    </row>
    <row r="43" spans="2:10" ht="15" hidden="1" customHeight="1" outlineLevel="1">
      <c r="B43" s="55" t="s">
        <v>86</v>
      </c>
      <c r="C43" s="243">
        <v>37.320931670617334</v>
      </c>
      <c r="D43" s="105">
        <f t="shared" si="8"/>
        <v>-0.25178565215282012</v>
      </c>
      <c r="E43" s="243">
        <v>59.792082639993346</v>
      </c>
      <c r="F43" s="105">
        <f t="shared" si="5"/>
        <v>-9.6925539197951327E-2</v>
      </c>
      <c r="G43" s="243">
        <v>42.847789633989905</v>
      </c>
      <c r="H43" s="105">
        <f t="shared" si="6"/>
        <v>-0.11182092508637309</v>
      </c>
      <c r="I43" s="243">
        <v>51.010781288890179</v>
      </c>
      <c r="J43" s="105">
        <f t="shared" si="7"/>
        <v>-0.10228116041542146</v>
      </c>
    </row>
    <row r="44" spans="2:10" ht="15" hidden="1" customHeight="1" outlineLevel="1">
      <c r="B44" s="55" t="s">
        <v>87</v>
      </c>
      <c r="C44" s="243">
        <v>34.43</v>
      </c>
      <c r="D44" s="105">
        <f t="shared" si="8"/>
        <v>-0.15654091131798142</v>
      </c>
      <c r="E44" s="243">
        <v>59.465218680842327</v>
      </c>
      <c r="F44" s="105">
        <f t="shared" si="5"/>
        <v>-0.10530589180506589</v>
      </c>
      <c r="G44" s="243">
        <v>40.776017475769336</v>
      </c>
      <c r="H44" s="105">
        <f t="shared" si="6"/>
        <v>-8.7214623177495842E-2</v>
      </c>
      <c r="I44" s="243">
        <v>49.779626739355038</v>
      </c>
      <c r="J44" s="105">
        <f t="shared" si="7"/>
        <v>-9.6216339181741883E-2</v>
      </c>
    </row>
    <row r="45" spans="2:10" ht="15" hidden="1" customHeight="1" outlineLevel="1">
      <c r="B45" s="55" t="s">
        <v>88</v>
      </c>
      <c r="C45" s="243">
        <v>27.55</v>
      </c>
      <c r="D45" s="105">
        <f t="shared" si="8"/>
        <v>-0.25338753387533874</v>
      </c>
      <c r="E45" s="243">
        <v>71.881037209634371</v>
      </c>
      <c r="F45" s="105">
        <f t="shared" si="5"/>
        <v>-0.1121541633274602</v>
      </c>
      <c r="G45" s="243">
        <v>55.295957189017301</v>
      </c>
      <c r="H45" s="105">
        <f t="shared" si="6"/>
        <v>-0.12720596534062967</v>
      </c>
      <c r="I45" s="243">
        <v>63.285896324051336</v>
      </c>
      <c r="J45" s="105">
        <f t="shared" si="7"/>
        <v>-0.11812677448346953</v>
      </c>
    </row>
    <row r="46" spans="2:10" ht="15" hidden="1" customHeight="1" outlineLevel="1">
      <c r="B46" s="55" t="s">
        <v>89</v>
      </c>
      <c r="C46" s="243">
        <v>35.119999999999997</v>
      </c>
      <c r="D46" s="105">
        <f t="shared" si="8"/>
        <v>-0.28165268971159751</v>
      </c>
      <c r="E46" s="243">
        <v>66.009695597680533</v>
      </c>
      <c r="F46" s="105">
        <f t="shared" si="5"/>
        <v>-0.13501929437830051</v>
      </c>
      <c r="G46" s="243">
        <v>47.387391640173199</v>
      </c>
      <c r="H46" s="105">
        <f t="shared" si="6"/>
        <v>-0.1521213939758681</v>
      </c>
      <c r="I46" s="243">
        <v>56.358772844823612</v>
      </c>
      <c r="J46" s="105">
        <f t="shared" si="7"/>
        <v>-0.14143615653805086</v>
      </c>
    </row>
    <row r="47" spans="2:10" ht="15" hidden="1" customHeight="1" outlineLevel="1">
      <c r="B47" s="55" t="s">
        <v>90</v>
      </c>
      <c r="C47" s="243">
        <v>37.010404319768206</v>
      </c>
      <c r="D47" s="105">
        <f t="shared" si="8"/>
        <v>-0.20901038000067951</v>
      </c>
      <c r="E47" s="243">
        <v>56.315644033599447</v>
      </c>
      <c r="F47" s="105">
        <f t="shared" si="5"/>
        <v>-0.15316143787072856</v>
      </c>
      <c r="G47" s="243">
        <v>37.112221249420614</v>
      </c>
      <c r="H47" s="105">
        <f t="shared" si="6"/>
        <v>-0.18639408255965206</v>
      </c>
      <c r="I47" s="243">
        <v>46.245728503887108</v>
      </c>
      <c r="J47" s="105">
        <f t="shared" si="7"/>
        <v>-0.16609189311090755</v>
      </c>
    </row>
    <row r="48" spans="2:10" ht="15" hidden="1" customHeight="1" outlineLevel="1">
      <c r="B48" s="55" t="s">
        <v>91</v>
      </c>
      <c r="C48" s="243">
        <v>38.42</v>
      </c>
      <c r="D48" s="105">
        <f t="shared" si="8"/>
        <v>-0.29979952615272454</v>
      </c>
      <c r="E48" s="243">
        <v>52.015428423011926</v>
      </c>
      <c r="F48" s="105">
        <f t="shared" si="5"/>
        <v>-0.18201943100019602</v>
      </c>
      <c r="G48" s="243">
        <v>33.333211502391485</v>
      </c>
      <c r="H48" s="105">
        <f t="shared" si="6"/>
        <v>-0.18558229154173478</v>
      </c>
      <c r="I48" s="243">
        <v>42.218823494154968</v>
      </c>
      <c r="J48" s="105">
        <f t="shared" si="7"/>
        <v>-0.18192074877661413</v>
      </c>
    </row>
    <row r="49" spans="2:10" ht="15" hidden="1" customHeight="1" outlineLevel="1">
      <c r="B49" s="55" t="s">
        <v>92</v>
      </c>
      <c r="C49" s="243">
        <v>39.299999999999997</v>
      </c>
      <c r="D49" s="105">
        <f t="shared" si="8"/>
        <v>-0.22147385103011097</v>
      </c>
      <c r="E49" s="243">
        <v>62.405335937707015</v>
      </c>
      <c r="F49" s="105">
        <f t="shared" si="5"/>
        <v>-0.14903539746940242</v>
      </c>
      <c r="G49" s="243">
        <v>43.600109869358469</v>
      </c>
      <c r="H49" s="105">
        <f t="shared" si="6"/>
        <v>-0.11687158638138651</v>
      </c>
      <c r="I49" s="243">
        <v>52.544227313809579</v>
      </c>
      <c r="J49" s="105">
        <f t="shared" si="7"/>
        <v>-0.13382983920848956</v>
      </c>
    </row>
    <row r="50" spans="2:10" ht="15" hidden="1" customHeight="1" outlineLevel="1">
      <c r="B50" s="55" t="s">
        <v>93</v>
      </c>
      <c r="C50" s="243">
        <v>46.73</v>
      </c>
      <c r="D50" s="105">
        <f t="shared" si="8"/>
        <v>-0.15998561927017807</v>
      </c>
      <c r="E50" s="243">
        <v>63.29869911974172</v>
      </c>
      <c r="F50" s="105">
        <f t="shared" si="5"/>
        <v>-0.18518488247492371</v>
      </c>
      <c r="G50" s="243">
        <v>51.752587938404488</v>
      </c>
      <c r="H50" s="105">
        <f t="shared" si="6"/>
        <v>-0.16144780441047446</v>
      </c>
      <c r="I50" s="243">
        <v>57.244134493454197</v>
      </c>
      <c r="J50" s="105">
        <f t="shared" si="7"/>
        <v>-0.1732634566793938</v>
      </c>
    </row>
    <row r="51" spans="2:10" ht="15" hidden="1" customHeight="1" outlineLevel="1">
      <c r="B51" s="55" t="s">
        <v>94</v>
      </c>
      <c r="C51" s="243">
        <v>55.42</v>
      </c>
      <c r="D51" s="105">
        <f t="shared" si="8"/>
        <v>-7.7102414654454554E-2</v>
      </c>
      <c r="E51" s="243">
        <v>67.106938849673668</v>
      </c>
      <c r="F51" s="105">
        <f t="shared" si="5"/>
        <v>-0.12626016778099058</v>
      </c>
      <c r="G51" s="243">
        <v>54.896556037051482</v>
      </c>
      <c r="H51" s="105">
        <f t="shared" si="6"/>
        <v>-0.1324695898637116</v>
      </c>
      <c r="I51" s="243">
        <v>60.704042611308388</v>
      </c>
      <c r="J51" s="105">
        <f t="shared" si="7"/>
        <v>-0.12847181637072957</v>
      </c>
    </row>
    <row r="52" spans="2:10" ht="15" hidden="1" customHeight="1" outlineLevel="1">
      <c r="B52" s="55" t="s">
        <v>95</v>
      </c>
      <c r="C52" s="243">
        <v>42.03</v>
      </c>
      <c r="D52" s="105">
        <f t="shared" si="8"/>
        <v>-0.15568501406187218</v>
      </c>
      <c r="E52" s="243">
        <v>67.133092311541603</v>
      </c>
      <c r="F52" s="105">
        <f t="shared" si="5"/>
        <v>-9.1391321763707012E-2</v>
      </c>
      <c r="G52" s="243">
        <v>52.762610748479467</v>
      </c>
      <c r="H52" s="105">
        <f t="shared" si="6"/>
        <v>-0.10679949884998796</v>
      </c>
      <c r="I52" s="243">
        <v>59.597480713147469</v>
      </c>
      <c r="J52" s="105">
        <f t="shared" si="7"/>
        <v>-9.7720527496153009E-2</v>
      </c>
    </row>
    <row r="53" spans="2:10" collapsed="1">
      <c r="B53" s="115">
        <v>2009</v>
      </c>
      <c r="C53" s="246">
        <v>39.642181995479113</v>
      </c>
      <c r="D53" s="114">
        <f>C53/C66-1</f>
        <v>-0.19169539818276027</v>
      </c>
      <c r="E53" s="246">
        <v>62.449494630571635</v>
      </c>
      <c r="F53" s="114">
        <f t="shared" si="5"/>
        <v>-0.12245605032118212</v>
      </c>
      <c r="G53" s="246">
        <v>46.095366123073184</v>
      </c>
      <c r="H53" s="114">
        <f t="shared" si="6"/>
        <v>-0.13338158388472598</v>
      </c>
      <c r="I53" s="246">
        <v>53.92384753313668</v>
      </c>
      <c r="J53" s="114">
        <f t="shared" si="7"/>
        <v>-0.12627383890505806</v>
      </c>
    </row>
    <row r="54" spans="2:10" ht="15" hidden="1" customHeight="1" outlineLevel="1">
      <c r="B54" s="55" t="s">
        <v>84</v>
      </c>
      <c r="C54" s="243">
        <v>44.16</v>
      </c>
      <c r="D54" s="105">
        <f t="shared" si="8"/>
        <v>-0.12692763938315543</v>
      </c>
      <c r="E54" s="243">
        <v>64.640384835079971</v>
      </c>
      <c r="F54" s="105">
        <f t="shared" si="5"/>
        <v>-6.0315973161212844E-2</v>
      </c>
      <c r="G54" s="243">
        <v>51.882166558604432</v>
      </c>
      <c r="H54" s="105">
        <f t="shared" si="6"/>
        <v>-9.7742533972117629E-2</v>
      </c>
      <c r="I54" s="243">
        <v>57.974963148093735</v>
      </c>
      <c r="J54" s="105">
        <f t="shared" si="7"/>
        <v>-7.7130545293367381E-2</v>
      </c>
    </row>
    <row r="55" spans="2:10" ht="15" hidden="1" customHeight="1" outlineLevel="1">
      <c r="B55" s="55" t="s">
        <v>85</v>
      </c>
      <c r="C55" s="243">
        <v>50.74</v>
      </c>
      <c r="D55" s="105">
        <f t="shared" si="8"/>
        <v>-6.4872834500552812E-2</v>
      </c>
      <c r="E55" s="243">
        <v>67.688468492700352</v>
      </c>
      <c r="F55" s="105">
        <f t="shared" si="5"/>
        <v>-8.1368039644258761E-2</v>
      </c>
      <c r="G55" s="243">
        <v>54.298905211684115</v>
      </c>
      <c r="H55" s="105">
        <f t="shared" si="6"/>
        <v>-6.3835057202440093E-2</v>
      </c>
      <c r="I55" s="243">
        <v>60.693206024341421</v>
      </c>
      <c r="J55" s="105">
        <f t="shared" si="7"/>
        <v>-7.1829271559538221E-2</v>
      </c>
    </row>
    <row r="56" spans="2:10" ht="15" hidden="1" customHeight="1" outlineLevel="1">
      <c r="B56" s="55" t="s">
        <v>86</v>
      </c>
      <c r="C56" s="243">
        <v>49.88</v>
      </c>
      <c r="D56" s="105">
        <f t="shared" si="8"/>
        <v>-5.7979225684608116E-2</v>
      </c>
      <c r="E56" s="243">
        <v>66.209471350668167</v>
      </c>
      <c r="F56" s="105">
        <f t="shared" si="5"/>
        <v>-4.1643478407860757E-2</v>
      </c>
      <c r="G56" s="243">
        <v>48.242286768754084</v>
      </c>
      <c r="H56" s="105">
        <f t="shared" si="6"/>
        <v>-6.2080409540705372E-2</v>
      </c>
      <c r="I56" s="243">
        <v>56.822669904639113</v>
      </c>
      <c r="J56" s="105">
        <f t="shared" si="7"/>
        <v>-4.9017781936257276E-2</v>
      </c>
    </row>
    <row r="57" spans="2:10" ht="15" hidden="1" customHeight="1" outlineLevel="1">
      <c r="B57" s="55" t="s">
        <v>87</v>
      </c>
      <c r="C57" s="243">
        <v>40.82</v>
      </c>
      <c r="D57" s="105">
        <f t="shared" si="8"/>
        <v>-0.11778690296088179</v>
      </c>
      <c r="E57" s="243">
        <v>66.464301190956505</v>
      </c>
      <c r="F57" s="105">
        <f t="shared" si="5"/>
        <v>-4.9336467780131121E-2</v>
      </c>
      <c r="G57" s="243">
        <v>44.672075726842458</v>
      </c>
      <c r="H57" s="105">
        <f t="shared" si="6"/>
        <v>-4.5480021539517579E-2</v>
      </c>
      <c r="I57" s="243">
        <v>55.079139950689175</v>
      </c>
      <c r="J57" s="105">
        <f t="shared" si="7"/>
        <v>-4.5257818262839034E-2</v>
      </c>
    </row>
    <row r="58" spans="2:10" ht="15" hidden="1" customHeight="1" outlineLevel="1">
      <c r="B58" s="55" t="s">
        <v>88</v>
      </c>
      <c r="C58" s="243">
        <v>36.9</v>
      </c>
      <c r="D58" s="105">
        <f t="shared" si="8"/>
        <v>0.12226277372262762</v>
      </c>
      <c r="E58" s="243">
        <v>80.961169428951138</v>
      </c>
      <c r="F58" s="105">
        <f t="shared" si="5"/>
        <v>-3.5368085990637899E-2</v>
      </c>
      <c r="G58" s="243">
        <v>63.355104403982239</v>
      </c>
      <c r="H58" s="105">
        <f t="shared" si="6"/>
        <v>-9.1130295540874373E-3</v>
      </c>
      <c r="I58" s="243">
        <v>71.763031797437264</v>
      </c>
      <c r="J58" s="105">
        <f t="shared" si="7"/>
        <v>-2.1725537089390734E-2</v>
      </c>
    </row>
    <row r="59" spans="2:10" ht="15" hidden="1" customHeight="1" outlineLevel="1">
      <c r="B59" s="55" t="s">
        <v>89</v>
      </c>
      <c r="C59" s="243">
        <v>48.89</v>
      </c>
      <c r="D59" s="105">
        <f t="shared" si="8"/>
        <v>-3.9677862895305394E-2</v>
      </c>
      <c r="E59" s="243">
        <v>76.313489039315016</v>
      </c>
      <c r="F59" s="105">
        <f t="shared" si="5"/>
        <v>2.7130630586603699E-2</v>
      </c>
      <c r="G59" s="243">
        <v>55.889358810905627</v>
      </c>
      <c r="H59" s="105">
        <f t="shared" si="6"/>
        <v>2.4315708643786627E-2</v>
      </c>
      <c r="I59" s="243">
        <v>65.643077418180823</v>
      </c>
      <c r="J59" s="105">
        <f t="shared" si="7"/>
        <v>2.7911086986943445E-2</v>
      </c>
    </row>
    <row r="60" spans="2:10" ht="15" hidden="1" customHeight="1" outlineLevel="1">
      <c r="B60" s="55" t="s">
        <v>90</v>
      </c>
      <c r="C60" s="243">
        <v>46.79</v>
      </c>
      <c r="D60" s="105">
        <f t="shared" si="8"/>
        <v>-0.12705223880597016</v>
      </c>
      <c r="E60" s="243">
        <v>66.501038748165513</v>
      </c>
      <c r="F60" s="105">
        <f t="shared" si="5"/>
        <v>3.8896391984761358E-2</v>
      </c>
      <c r="G60" s="243">
        <v>45.614492783161957</v>
      </c>
      <c r="H60" s="105">
        <f t="shared" si="6"/>
        <v>6.0714924637628398E-2</v>
      </c>
      <c r="I60" s="243">
        <v>55.456624203364015</v>
      </c>
      <c r="J60" s="105">
        <f t="shared" si="7"/>
        <v>5.0001488404924466E-2</v>
      </c>
    </row>
    <row r="61" spans="2:10" ht="15" hidden="1" customHeight="1" outlineLevel="1">
      <c r="B61" s="55" t="s">
        <v>91</v>
      </c>
      <c r="C61" s="243">
        <v>54.87</v>
      </c>
      <c r="D61" s="105">
        <f t="shared" si="8"/>
        <v>1.8563207722294361E-2</v>
      </c>
      <c r="E61" s="243">
        <v>63.590053840294082</v>
      </c>
      <c r="F61" s="105">
        <f t="shared" si="5"/>
        <v>0.12087633302721446</v>
      </c>
      <c r="G61" s="243">
        <v>40.92888840235679</v>
      </c>
      <c r="H61" s="105">
        <f t="shared" si="6"/>
        <v>5.1446538567741174E-2</v>
      </c>
      <c r="I61" s="243">
        <v>51.607253736137892</v>
      </c>
      <c r="J61" s="105">
        <f t="shared" si="7"/>
        <v>9.2375821819973281E-2</v>
      </c>
    </row>
    <row r="62" spans="2:10" ht="15" hidden="1" customHeight="1" outlineLevel="1">
      <c r="B62" s="55" t="s">
        <v>92</v>
      </c>
      <c r="C62" s="243">
        <v>50.48</v>
      </c>
      <c r="D62" s="105">
        <f t="shared" si="8"/>
        <v>-0.10401135960241403</v>
      </c>
      <c r="E62" s="243">
        <v>73.334819982083971</v>
      </c>
      <c r="F62" s="105">
        <f t="shared" si="5"/>
        <v>4.2338111588766658E-2</v>
      </c>
      <c r="G62" s="243">
        <v>49.370068041076017</v>
      </c>
      <c r="H62" s="105">
        <f t="shared" si="6"/>
        <v>-1.1537285241852047E-2</v>
      </c>
      <c r="I62" s="243">
        <v>60.662707736080876</v>
      </c>
      <c r="J62" s="105">
        <f t="shared" si="7"/>
        <v>1.989692699997514E-2</v>
      </c>
    </row>
    <row r="63" spans="2:10" ht="15" hidden="1" customHeight="1" outlineLevel="1">
      <c r="B63" s="55" t="s">
        <v>93</v>
      </c>
      <c r="C63" s="243">
        <v>55.63</v>
      </c>
      <c r="D63" s="105">
        <f t="shared" si="8"/>
        <v>-8.45812078328122E-2</v>
      </c>
      <c r="E63" s="243">
        <v>77.684738240995728</v>
      </c>
      <c r="F63" s="105">
        <f t="shared" si="5"/>
        <v>2.6376049317652583E-2</v>
      </c>
      <c r="G63" s="243">
        <v>61.716597023541247</v>
      </c>
      <c r="H63" s="105">
        <f t="shared" si="6"/>
        <v>2.7211645529771511E-2</v>
      </c>
      <c r="I63" s="243">
        <v>69.241084062320297</v>
      </c>
      <c r="J63" s="105">
        <f t="shared" si="7"/>
        <v>2.7754726081888892E-2</v>
      </c>
    </row>
    <row r="64" spans="2:10" ht="15" hidden="1" customHeight="1" outlineLevel="1">
      <c r="B64" s="55" t="s">
        <v>94</v>
      </c>
      <c r="C64" s="243">
        <v>60.05</v>
      </c>
      <c r="D64" s="105">
        <f t="shared" si="8"/>
        <v>9.8810612991765856E-2</v>
      </c>
      <c r="E64" s="243">
        <v>76.804257257271075</v>
      </c>
      <c r="F64" s="105">
        <f t="shared" si="5"/>
        <v>1.6918640067783874E-2</v>
      </c>
      <c r="G64" s="243">
        <v>63.279114363757316</v>
      </c>
      <c r="H64" s="105">
        <f t="shared" si="6"/>
        <v>2.0794621297386184E-2</v>
      </c>
      <c r="I64" s="243">
        <v>69.652414863419494</v>
      </c>
      <c r="J64" s="105">
        <f t="shared" si="7"/>
        <v>1.9612984767295005E-2</v>
      </c>
    </row>
    <row r="65" spans="2:10" ht="15" hidden="1" customHeight="1" outlineLevel="1">
      <c r="B65" s="55" t="s">
        <v>95</v>
      </c>
      <c r="C65" s="243">
        <v>49.78</v>
      </c>
      <c r="D65" s="105">
        <f t="shared" si="8"/>
        <v>4.4262638976295454E-2</v>
      </c>
      <c r="E65" s="243">
        <v>73.885594447385358</v>
      </c>
      <c r="F65" s="105">
        <f t="shared" si="5"/>
        <v>3.0235681433448125E-3</v>
      </c>
      <c r="G65" s="243">
        <v>59.071407461758739</v>
      </c>
      <c r="H65" s="105">
        <f t="shared" si="6"/>
        <v>1.9875757805446703E-2</v>
      </c>
      <c r="I65" s="243">
        <v>66.052129666391551</v>
      </c>
      <c r="J65" s="105">
        <f t="shared" si="7"/>
        <v>1.1932664685926131E-2</v>
      </c>
    </row>
    <row r="66" spans="2:10" collapsed="1">
      <c r="B66" s="115">
        <v>2008</v>
      </c>
      <c r="C66" s="246">
        <v>49.043617846978854</v>
      </c>
      <c r="D66" s="114">
        <f>C66/C79-1</f>
        <v>-4.1529867590950564E-2</v>
      </c>
      <c r="E66" s="246">
        <v>71.163950994623377</v>
      </c>
      <c r="F66" s="114">
        <f t="shared" si="5"/>
        <v>-1.9928606098897905E-3</v>
      </c>
      <c r="G66" s="246">
        <v>53.189922191708618</v>
      </c>
      <c r="H66" s="114">
        <f t="shared" si="6"/>
        <v>-8.6104971440255085E-3</v>
      </c>
      <c r="I66" s="246">
        <v>61.717103063000927</v>
      </c>
      <c r="J66" s="114">
        <f t="shared" si="7"/>
        <v>-3.5023520967877309E-3</v>
      </c>
    </row>
    <row r="67" spans="2:10" ht="15" hidden="1" customHeight="1" outlineLevel="1">
      <c r="B67" s="55" t="s">
        <v>84</v>
      </c>
      <c r="C67" s="243">
        <v>50.58</v>
      </c>
      <c r="D67" s="105">
        <f t="shared" si="8"/>
        <v>-9.9358974358974339E-2</v>
      </c>
      <c r="E67" s="243">
        <v>68.789489859201069</v>
      </c>
      <c r="F67" s="105">
        <f t="shared" si="5"/>
        <v>-1.2759417065445255E-2</v>
      </c>
      <c r="G67" s="243">
        <v>57.502618168416596</v>
      </c>
      <c r="H67" s="105">
        <f t="shared" si="6"/>
        <v>2.2854591170963223E-2</v>
      </c>
      <c r="I67" s="243">
        <v>62.820329411079243</v>
      </c>
      <c r="J67" s="105">
        <f t="shared" si="7"/>
        <v>5.1172792302491832E-3</v>
      </c>
    </row>
    <row r="68" spans="2:10" ht="15" hidden="1" customHeight="1" outlineLevel="1">
      <c r="B68" s="55" t="s">
        <v>85</v>
      </c>
      <c r="C68" s="243">
        <v>54.26</v>
      </c>
      <c r="D68" s="105">
        <f t="shared" si="8"/>
        <v>-6.5449534963830547E-2</v>
      </c>
      <c r="E68" s="243">
        <v>73.683990339817825</v>
      </c>
      <c r="F68" s="105">
        <f t="shared" si="5"/>
        <v>1.4892867142954236E-2</v>
      </c>
      <c r="G68" s="243">
        <v>58.001429800844328</v>
      </c>
      <c r="H68" s="105">
        <f t="shared" si="6"/>
        <v>6.8071697860010438E-3</v>
      </c>
      <c r="I68" s="243">
        <v>65.39013154004526</v>
      </c>
      <c r="J68" s="105">
        <f t="shared" si="7"/>
        <v>1.2115844891495975E-2</v>
      </c>
    </row>
    <row r="69" spans="2:10" ht="15" hidden="1" customHeight="1" outlineLevel="1">
      <c r="B69" s="55" t="s">
        <v>86</v>
      </c>
      <c r="C69" s="243">
        <v>52.95</v>
      </c>
      <c r="D69" s="105">
        <f t="shared" si="8"/>
        <v>6.3893911995177799E-2</v>
      </c>
      <c r="E69" s="243">
        <v>69.086472371130611</v>
      </c>
      <c r="F69" s="105">
        <f t="shared" si="5"/>
        <v>-6.5320015462092651E-2</v>
      </c>
      <c r="G69" s="243">
        <v>51.435418621685976</v>
      </c>
      <c r="H69" s="105">
        <f t="shared" si="6"/>
        <v>-8.0034199743010848E-2</v>
      </c>
      <c r="I69" s="243">
        <v>59.75155878343709</v>
      </c>
      <c r="J69" s="105">
        <f t="shared" si="7"/>
        <v>-7.0934011952755394E-2</v>
      </c>
    </row>
    <row r="70" spans="2:10" ht="15" hidden="1" customHeight="1" outlineLevel="1">
      <c r="B70" s="55" t="s">
        <v>87</v>
      </c>
      <c r="C70" s="243">
        <v>46.27</v>
      </c>
      <c r="D70" s="105">
        <f t="shared" si="8"/>
        <v>-4.2028985507246208E-2</v>
      </c>
      <c r="E70" s="243">
        <v>69.913590811417265</v>
      </c>
      <c r="F70" s="105">
        <f t="shared" si="5"/>
        <v>-6.1958876115664308E-2</v>
      </c>
      <c r="G70" s="243">
        <v>46.800566499291875</v>
      </c>
      <c r="H70" s="105">
        <f t="shared" si="6"/>
        <v>-0.11001242145335932</v>
      </c>
      <c r="I70" s="243">
        <v>57.690066495723741</v>
      </c>
      <c r="J70" s="105">
        <f t="shared" si="7"/>
        <v>-8.1787987863093048E-2</v>
      </c>
    </row>
    <row r="71" spans="2:10" ht="15" hidden="1" customHeight="1" outlineLevel="1">
      <c r="B71" s="55" t="s">
        <v>88</v>
      </c>
      <c r="C71" s="243">
        <v>32.880000000000003</v>
      </c>
      <c r="D71" s="105">
        <f t="shared" si="8"/>
        <v>-0.18634001484780982</v>
      </c>
      <c r="E71" s="243">
        <v>83.929598692673338</v>
      </c>
      <c r="F71" s="105">
        <f t="shared" si="5"/>
        <v>-4.9180490591834047E-2</v>
      </c>
      <c r="G71" s="243">
        <v>63.937771202573771</v>
      </c>
      <c r="H71" s="105">
        <f t="shared" si="6"/>
        <v>-0.10494243483596644</v>
      </c>
      <c r="I71" s="243">
        <v>73.356746514597177</v>
      </c>
      <c r="J71" s="105">
        <f t="shared" si="7"/>
        <v>-7.486000149323413E-2</v>
      </c>
    </row>
    <row r="72" spans="2:10" ht="15" hidden="1" customHeight="1" outlineLevel="1">
      <c r="B72" s="55" t="s">
        <v>89</v>
      </c>
      <c r="C72" s="243">
        <v>50.91</v>
      </c>
      <c r="D72" s="105">
        <f t="shared" si="8"/>
        <v>0.14020156774916015</v>
      </c>
      <c r="E72" s="243">
        <v>74.297744383040822</v>
      </c>
      <c r="F72" s="105">
        <f t="shared" si="5"/>
        <v>-7.7529898212994941E-2</v>
      </c>
      <c r="G72" s="243">
        <v>54.562629801806125</v>
      </c>
      <c r="H72" s="105">
        <f t="shared" si="6"/>
        <v>-0.10856922991970563</v>
      </c>
      <c r="I72" s="243">
        <v>63.860657063828924</v>
      </c>
      <c r="J72" s="105">
        <f t="shared" si="7"/>
        <v>-9.0719090399179803E-2</v>
      </c>
    </row>
    <row r="73" spans="2:10" ht="15" hidden="1" customHeight="1" outlineLevel="1">
      <c r="B73" s="55" t="s">
        <v>90</v>
      </c>
      <c r="C73" s="243">
        <v>53.6</v>
      </c>
      <c r="D73" s="105">
        <f t="shared" si="8"/>
        <v>0.20179372197309409</v>
      </c>
      <c r="E73" s="243">
        <v>64.01123274778007</v>
      </c>
      <c r="F73" s="105">
        <f t="shared" si="5"/>
        <v>-7.7589670126598342E-2</v>
      </c>
      <c r="G73" s="243">
        <v>43.003536316551042</v>
      </c>
      <c r="H73" s="105">
        <f t="shared" si="6"/>
        <v>-8.7333390097681818E-2</v>
      </c>
      <c r="I73" s="243">
        <v>52.815757706790627</v>
      </c>
      <c r="J73" s="105">
        <f t="shared" si="7"/>
        <v>-8.1411747683396096E-2</v>
      </c>
    </row>
    <row r="74" spans="2:10" ht="15" hidden="1" customHeight="1" outlineLevel="1">
      <c r="B74" s="55" t="s">
        <v>91</v>
      </c>
      <c r="C74" s="243">
        <v>53.87</v>
      </c>
      <c r="D74" s="105">
        <f t="shared" si="8"/>
        <v>0.27021928790379635</v>
      </c>
      <c r="E74" s="243">
        <v>56.732444040952146</v>
      </c>
      <c r="F74" s="105">
        <f t="shared" si="5"/>
        <v>-0.11339864201582606</v>
      </c>
      <c r="G74" s="243">
        <v>38.926266720235986</v>
      </c>
      <c r="H74" s="105">
        <f t="shared" si="6"/>
        <v>-7.1795887953440385E-2</v>
      </c>
      <c r="I74" s="243">
        <v>47.243130711330338</v>
      </c>
      <c r="J74" s="105">
        <f t="shared" si="7"/>
        <v>-9.5136023733904174E-2</v>
      </c>
    </row>
    <row r="75" spans="2:10" ht="15" hidden="1" customHeight="1" outlineLevel="1">
      <c r="B75" s="55" t="s">
        <v>92</v>
      </c>
      <c r="C75" s="243">
        <v>56.34</v>
      </c>
      <c r="D75" s="105">
        <f t="shared" si="8"/>
        <v>0.19415006358626541</v>
      </c>
      <c r="E75" s="243">
        <v>70.356076561668246</v>
      </c>
      <c r="F75" s="105">
        <f t="shared" si="5"/>
        <v>-6.3330440317017289E-2</v>
      </c>
      <c r="G75" s="243">
        <v>49.946312899779571</v>
      </c>
      <c r="H75" s="105">
        <f t="shared" si="6"/>
        <v>-0.10122017137004513</v>
      </c>
      <c r="I75" s="243">
        <v>59.479253373691513</v>
      </c>
      <c r="J75" s="105">
        <f t="shared" si="7"/>
        <v>-8.0337278871136064E-2</v>
      </c>
    </row>
    <row r="76" spans="2:10" ht="15" hidden="1" customHeight="1" outlineLevel="1">
      <c r="B76" s="55" t="s">
        <v>93</v>
      </c>
      <c r="C76" s="243">
        <v>60.77</v>
      </c>
      <c r="D76" s="105">
        <f t="shared" si="8"/>
        <v>0.12976389663506227</v>
      </c>
      <c r="E76" s="243">
        <v>75.688377853946903</v>
      </c>
      <c r="F76" s="105">
        <f t="shared" si="5"/>
        <v>-1.8179552732657811E-3</v>
      </c>
      <c r="G76" s="243">
        <v>60.081675759927442</v>
      </c>
      <c r="H76" s="105">
        <f t="shared" si="6"/>
        <v>-5.2454357014952713E-3</v>
      </c>
      <c r="I76" s="243">
        <v>67.371214459200985</v>
      </c>
      <c r="J76" s="105">
        <f t="shared" si="7"/>
        <v>-3.1740398771837874E-3</v>
      </c>
    </row>
    <row r="77" spans="2:10" ht="15" hidden="1" customHeight="1" outlineLevel="1">
      <c r="B77" s="55" t="s">
        <v>94</v>
      </c>
      <c r="C77" s="243">
        <v>54.65</v>
      </c>
      <c r="D77" s="105">
        <f t="shared" si="8"/>
        <v>-6.8677573278800308E-2</v>
      </c>
      <c r="E77" s="243">
        <v>75.526452393626698</v>
      </c>
      <c r="F77" s="105">
        <f t="shared" si="5"/>
        <v>2.9355350128563718E-3</v>
      </c>
      <c r="G77" s="243">
        <v>61.990054653043011</v>
      </c>
      <c r="H77" s="105">
        <f t="shared" si="6"/>
        <v>-2.7174367393778431E-2</v>
      </c>
      <c r="I77" s="243">
        <v>68.312600863273801</v>
      </c>
      <c r="J77" s="105">
        <f t="shared" si="7"/>
        <v>-1.1654096319740681E-2</v>
      </c>
    </row>
    <row r="78" spans="2:10" ht="15" hidden="1" customHeight="1" outlineLevel="1">
      <c r="B78" s="55" t="s">
        <v>95</v>
      </c>
      <c r="C78" s="243">
        <v>47.67</v>
      </c>
      <c r="D78" s="105">
        <f t="shared" si="8"/>
        <v>0.14895155459146792</v>
      </c>
      <c r="E78" s="243">
        <v>73.662869741088841</v>
      </c>
      <c r="F78" s="105">
        <f t="shared" si="5"/>
        <v>1.0119877698535396E-2</v>
      </c>
      <c r="G78" s="243">
        <v>57.920199602417945</v>
      </c>
      <c r="H78" s="105">
        <f t="shared" si="6"/>
        <v>-2.5133105556031543E-2</v>
      </c>
      <c r="I78" s="243">
        <v>65.27324590998569</v>
      </c>
      <c r="J78" s="105">
        <f t="shared" si="7"/>
        <v>-6.6156871770760572E-3</v>
      </c>
    </row>
    <row r="79" spans="2:10" collapsed="1">
      <c r="B79" s="115">
        <v>2007</v>
      </c>
      <c r="C79" s="246">
        <v>51.168644894245226</v>
      </c>
      <c r="D79" s="114">
        <f>C79/C92-1</f>
        <v>5.062093020086289E-2</v>
      </c>
      <c r="E79" s="246">
        <v>71.306054020928357</v>
      </c>
      <c r="F79" s="114">
        <f t="shared" ref="F79" si="9">E79/E92-1</f>
        <v>-4.097905965887827E-2</v>
      </c>
      <c r="G79" s="246">
        <v>53.651891651545817</v>
      </c>
      <c r="H79" s="114">
        <f t="shared" ref="H79" si="10">G79/G92-1</f>
        <v>-5.7281679505599481E-2</v>
      </c>
      <c r="I79" s="246">
        <v>61.934017800105615</v>
      </c>
      <c r="J79" s="114">
        <f t="shared" ref="J79" si="11">I79/I92-1</f>
        <v>-4.782533547071699E-2</v>
      </c>
    </row>
    <row r="80" spans="2:10" ht="15" hidden="1" customHeight="1" outlineLevel="1">
      <c r="B80" s="55" t="s">
        <v>84</v>
      </c>
      <c r="C80" s="243">
        <v>56.16</v>
      </c>
      <c r="D80" s="105"/>
      <c r="E80" s="243">
        <v>69.678547507361941</v>
      </c>
      <c r="F80" s="105"/>
      <c r="G80" s="243">
        <v>56.217783705294451</v>
      </c>
      <c r="H80" s="105"/>
      <c r="I80" s="243">
        <v>62.500496916329055</v>
      </c>
      <c r="J80" s="105"/>
    </row>
    <row r="81" spans="2:10" ht="15" hidden="1" customHeight="1" outlineLevel="1">
      <c r="B81" s="55" t="s">
        <v>85</v>
      </c>
      <c r="C81" s="243">
        <v>58.06</v>
      </c>
      <c r="D81" s="105"/>
      <c r="E81" s="243">
        <v>72.602727563991209</v>
      </c>
      <c r="F81" s="105"/>
      <c r="G81" s="243">
        <v>57.609273693564027</v>
      </c>
      <c r="H81" s="105"/>
      <c r="I81" s="243">
        <v>64.607358801951591</v>
      </c>
      <c r="J81" s="105"/>
    </row>
    <row r="82" spans="2:10" ht="15" hidden="1" customHeight="1" outlineLevel="1">
      <c r="B82" s="55" t="s">
        <v>86</v>
      </c>
      <c r="C82" s="243">
        <v>49.77</v>
      </c>
      <c r="D82" s="105"/>
      <c r="E82" s="243">
        <v>73.914573451881495</v>
      </c>
      <c r="F82" s="105"/>
      <c r="G82" s="243">
        <v>55.910142102366933</v>
      </c>
      <c r="H82" s="105"/>
      <c r="I82" s="243">
        <v>64.313578962271322</v>
      </c>
      <c r="J82" s="105"/>
    </row>
    <row r="83" spans="2:10" ht="15" hidden="1" customHeight="1" outlineLevel="1">
      <c r="B83" s="55" t="s">
        <v>87</v>
      </c>
      <c r="C83" s="243">
        <v>48.3</v>
      </c>
      <c r="D83" s="105"/>
      <c r="E83" s="243">
        <v>74.531477385460448</v>
      </c>
      <c r="F83" s="105"/>
      <c r="G83" s="243">
        <v>52.585640100413208</v>
      </c>
      <c r="H83" s="105"/>
      <c r="I83" s="243">
        <v>62.828699399678577</v>
      </c>
      <c r="J83" s="105"/>
    </row>
    <row r="84" spans="2:10" ht="15" hidden="1" customHeight="1" outlineLevel="1">
      <c r="B84" s="55" t="s">
        <v>88</v>
      </c>
      <c r="C84" s="243">
        <v>40.409999999999997</v>
      </c>
      <c r="D84" s="105"/>
      <c r="E84" s="243">
        <v>88.270799938586663</v>
      </c>
      <c r="F84" s="105"/>
      <c r="G84" s="243">
        <v>71.434255952974553</v>
      </c>
      <c r="H84" s="105"/>
      <c r="I84" s="243">
        <v>79.292589913958508</v>
      </c>
      <c r="J84" s="105"/>
    </row>
    <row r="85" spans="2:10" ht="15" hidden="1" customHeight="1" outlineLevel="1">
      <c r="B85" s="55" t="s">
        <v>89</v>
      </c>
      <c r="C85" s="243">
        <v>44.65</v>
      </c>
      <c r="D85" s="105"/>
      <c r="E85" s="243">
        <v>80.542170677522833</v>
      </c>
      <c r="F85" s="105"/>
      <c r="G85" s="243">
        <v>61.207927337858749</v>
      </c>
      <c r="H85" s="105"/>
      <c r="I85" s="243">
        <v>70.232044233573689</v>
      </c>
      <c r="J85" s="105"/>
    </row>
    <row r="86" spans="2:10" ht="15" hidden="1" customHeight="1" outlineLevel="1">
      <c r="B86" s="55" t="s">
        <v>90</v>
      </c>
      <c r="C86" s="243">
        <v>44.6</v>
      </c>
      <c r="D86" s="105"/>
      <c r="E86" s="243">
        <v>69.395615676339446</v>
      </c>
      <c r="F86" s="105"/>
      <c r="G86" s="243">
        <v>47.118559888099412</v>
      </c>
      <c r="H86" s="105"/>
      <c r="I86" s="243">
        <v>57.496661397088019</v>
      </c>
      <c r="J86" s="105"/>
    </row>
    <row r="87" spans="2:10" ht="15" hidden="1" customHeight="1" outlineLevel="1">
      <c r="B87" s="55" t="s">
        <v>91</v>
      </c>
      <c r="C87" s="243">
        <v>42.41</v>
      </c>
      <c r="D87" s="105"/>
      <c r="E87" s="243">
        <v>63.988672620513668</v>
      </c>
      <c r="F87" s="105"/>
      <c r="G87" s="243">
        <v>41.937184090263337</v>
      </c>
      <c r="H87" s="105"/>
      <c r="I87" s="243">
        <v>52.210201699351792</v>
      </c>
      <c r="J87" s="105"/>
    </row>
    <row r="88" spans="2:10" ht="15" hidden="1" customHeight="1" outlineLevel="1">
      <c r="B88" s="55" t="s">
        <v>92</v>
      </c>
      <c r="C88" s="243">
        <v>47.18</v>
      </c>
      <c r="D88" s="105"/>
      <c r="E88" s="243">
        <v>75.113017001940761</v>
      </c>
      <c r="F88" s="105"/>
      <c r="G88" s="243">
        <v>55.571243711504607</v>
      </c>
      <c r="H88" s="105"/>
      <c r="I88" s="243">
        <v>64.675072727403972</v>
      </c>
      <c r="J88" s="105"/>
    </row>
    <row r="89" spans="2:10" ht="15" hidden="1" customHeight="1" outlineLevel="1">
      <c r="B89" s="55" t="s">
        <v>93</v>
      </c>
      <c r="C89" s="243">
        <v>53.79</v>
      </c>
      <c r="D89" s="105"/>
      <c r="E89" s="243">
        <v>75.826226542341402</v>
      </c>
      <c r="F89" s="105"/>
      <c r="G89" s="243">
        <v>60.398492167057007</v>
      </c>
      <c r="H89" s="105"/>
      <c r="I89" s="243">
        <v>67.585734274918323</v>
      </c>
      <c r="J89" s="105"/>
    </row>
    <row r="90" spans="2:10" ht="15" hidden="1" customHeight="1" outlineLevel="1">
      <c r="B90" s="55" t="s">
        <v>94</v>
      </c>
      <c r="C90" s="243">
        <v>58.68</v>
      </c>
      <c r="D90" s="105"/>
      <c r="E90" s="243">
        <v>75.305390782328345</v>
      </c>
      <c r="F90" s="105"/>
      <c r="G90" s="243">
        <v>63.72165018613898</v>
      </c>
      <c r="H90" s="105"/>
      <c r="I90" s="243">
        <v>69.118109974353345</v>
      </c>
      <c r="J90" s="105"/>
    </row>
    <row r="91" spans="2:10" ht="15" hidden="1" customHeight="1" outlineLevel="1">
      <c r="B91" s="55" t="s">
        <v>95</v>
      </c>
      <c r="C91" s="243">
        <v>41.49</v>
      </c>
      <c r="D91" s="105"/>
      <c r="E91" s="243">
        <v>72.924878885586196</v>
      </c>
      <c r="F91" s="105"/>
      <c r="G91" s="243">
        <v>59.413443960935503</v>
      </c>
      <c r="H91" s="105"/>
      <c r="I91" s="243">
        <v>65.707949146586728</v>
      </c>
      <c r="J91" s="105"/>
    </row>
    <row r="92" spans="2:10" collapsed="1">
      <c r="B92" s="115">
        <v>2006</v>
      </c>
      <c r="C92" s="246">
        <v>48.703241505442456</v>
      </c>
      <c r="D92" s="114"/>
      <c r="E92" s="246">
        <v>74.352968763711189</v>
      </c>
      <c r="F92" s="114"/>
      <c r="G92" s="246">
        <v>56.911900920105744</v>
      </c>
      <c r="H92" s="114"/>
      <c r="I92" s="246">
        <v>65.044807541401354</v>
      </c>
      <c r="J92" s="114"/>
    </row>
    <row r="93" spans="2:10" ht="15" customHeight="1">
      <c r="B93" s="354" t="s">
        <v>127</v>
      </c>
      <c r="C93" s="354"/>
      <c r="D93" s="354"/>
      <c r="E93" s="354"/>
      <c r="F93" s="354"/>
      <c r="G93" s="354"/>
      <c r="H93" s="354"/>
      <c r="I93" s="354"/>
      <c r="J93" s="354"/>
    </row>
  </sheetData>
  <mergeCells count="5">
    <mergeCell ref="B5:J5"/>
    <mergeCell ref="B6:B7"/>
    <mergeCell ref="C6:D6"/>
    <mergeCell ref="E6:J6"/>
    <mergeCell ref="B93:J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271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25.5">
      <c r="B7" s="351"/>
      <c r="C7" s="119" t="s">
        <v>140</v>
      </c>
      <c r="D7" s="121" t="s">
        <v>136</v>
      </c>
      <c r="E7" s="121" t="s">
        <v>150</v>
      </c>
      <c r="F7" s="121" t="s">
        <v>272</v>
      </c>
    </row>
    <row r="8" spans="2:6">
      <c r="B8" s="55" t="s">
        <v>90</v>
      </c>
      <c r="C8" s="105">
        <f>IFERROR('Tablas evol IO zona'!C8/'Tablas evol IO zona'!C21-1,"-")</f>
        <v>-0.12851576155720135</v>
      </c>
      <c r="D8" s="141">
        <f>IFERROR('Tablas evol IO zona'!E8/'Tablas evol IO zona'!E21-1,"-")</f>
        <v>-8.1088048919076838E-3</v>
      </c>
      <c r="E8" s="141">
        <f>IFERROR('Tablas evol IO zona'!G8/'Tablas evol IO zona'!G21-1,"-")</f>
        <v>9.0172749035895006E-3</v>
      </c>
      <c r="F8" s="141">
        <f>IFERROR('Tablas evol IO zona'!I8/'Tablas evol IO zona'!I21-1,"-")</f>
        <v>1.601013735265755E-2</v>
      </c>
    </row>
    <row r="9" spans="2:6">
      <c r="B9" s="55" t="s">
        <v>91</v>
      </c>
      <c r="C9" s="105">
        <f>IFERROR('Tablas evol IO zona'!C9/'Tablas evol IO zona'!C22-1,"-")</f>
        <v>-6.9326751954271626E-2</v>
      </c>
      <c r="D9" s="141">
        <f>IFERROR('Tablas evol IO zona'!E9/'Tablas evol IO zona'!E22-1,"-")</f>
        <v>-6.8385629813706439E-3</v>
      </c>
      <c r="E9" s="141">
        <f>IFERROR('Tablas evol IO zona'!G9/'Tablas evol IO zona'!G22-1,"-")</f>
        <v>2.4869861254446457E-2</v>
      </c>
      <c r="F9" s="141">
        <f>IFERROR('Tablas evol IO zona'!I9/'Tablas evol IO zona'!I22-1,"-")</f>
        <v>2.494308719193894E-2</v>
      </c>
    </row>
    <row r="10" spans="2:6">
      <c r="B10" s="55" t="s">
        <v>92</v>
      </c>
      <c r="C10" s="105">
        <f>IFERROR('Tablas evol IO zona'!C10/'Tablas evol IO zona'!C23-1,"-")</f>
        <v>-0.13828500930117404</v>
      </c>
      <c r="D10" s="141">
        <f>IFERROR('Tablas evol IO zona'!E10/'Tablas evol IO zona'!E23-1,"-")</f>
        <v>-9.6822453789831786E-2</v>
      </c>
      <c r="E10" s="141">
        <f>IFERROR('Tablas evol IO zona'!G10/'Tablas evol IO zona'!G23-1,"-")</f>
        <v>-8.742546181729105E-2</v>
      </c>
      <c r="F10" s="141">
        <f>IFERROR('Tablas evol IO zona'!I10/'Tablas evol IO zona'!I23-1,"-")</f>
        <v>-7.9665830532518078E-2</v>
      </c>
    </row>
    <row r="11" spans="2:6">
      <c r="B11" s="55" t="s">
        <v>93</v>
      </c>
      <c r="C11" s="105">
        <f>IFERROR('Tablas evol IO zona'!C11/'Tablas evol IO zona'!C24-1,"-")</f>
        <v>-0.32964552458104146</v>
      </c>
      <c r="D11" s="141">
        <f>IFERROR('Tablas evol IO zona'!E11/'Tablas evol IO zona'!E24-1,"-")</f>
        <v>-7.7589302805046501E-2</v>
      </c>
      <c r="E11" s="141">
        <f>IFERROR('Tablas evol IO zona'!G11/'Tablas evol IO zona'!G24-1,"-")</f>
        <v>-5.7801926143024041E-3</v>
      </c>
      <c r="F11" s="141">
        <f>IFERROR('Tablas evol IO zona'!I11/'Tablas evol IO zona'!I24-1,"-")</f>
        <v>-3.7868025500848446E-2</v>
      </c>
    </row>
    <row r="12" spans="2:6">
      <c r="B12" s="55" t="s">
        <v>94</v>
      </c>
      <c r="C12" s="105">
        <f>IFERROR('Tablas evol IO zona'!C12/'Tablas evol IO zona'!C25-1,"-")</f>
        <v>-1.0702068144178623E-2</v>
      </c>
      <c r="D12" s="141">
        <f>IFERROR('Tablas evol IO zona'!E12/'Tablas evol IO zona'!E25-1,"-")</f>
        <v>-3.509693864332053E-2</v>
      </c>
      <c r="E12" s="141">
        <f>IFERROR('Tablas evol IO zona'!G12/'Tablas evol IO zona'!G25-1,"-")</f>
        <v>6.0217746994413179E-3</v>
      </c>
      <c r="F12" s="141">
        <f>IFERROR('Tablas evol IO zona'!I12/'Tablas evol IO zona'!I25-1,"-")</f>
        <v>-7.4208695501026822E-3</v>
      </c>
    </row>
    <row r="13" spans="2:6">
      <c r="B13" s="55" t="s">
        <v>95</v>
      </c>
      <c r="C13" s="105">
        <f>IFERROR('Tablas evol IO zona'!C13/'Tablas evol IO zona'!C26-1,"-")</f>
        <v>-0.1112079256935834</v>
      </c>
      <c r="D13" s="141">
        <f>IFERROR('Tablas evol IO zona'!E13/'Tablas evol IO zona'!E26-1,"-")</f>
        <v>7.3691765502585049E-2</v>
      </c>
      <c r="E13" s="141">
        <f>IFERROR('Tablas evol IO zona'!G13/'Tablas evol IO zona'!G26-1,"-")</f>
        <v>0.12231083782283503</v>
      </c>
      <c r="F13" s="141">
        <f>IFERROR('Tablas evol IO zona'!I13/'Tablas evol IO zona'!I26-1,"-")</f>
        <v>0.10663672820066972</v>
      </c>
    </row>
    <row r="14" spans="2:6" ht="30" customHeight="1">
      <c r="B14" s="61" t="str">
        <f>actualizaciones!$A$2</f>
        <v xml:space="preserve">I semestre 2012 </v>
      </c>
      <c r="C14" s="108">
        <v>-0.13457805192027694</v>
      </c>
      <c r="D14" s="108">
        <v>7.3691765502585049E-2</v>
      </c>
      <c r="E14" s="108">
        <v>0.12231083782283503</v>
      </c>
      <c r="F14" s="108">
        <v>0.10663672820066972</v>
      </c>
    </row>
    <row r="15" spans="2:6" outlineLevel="1">
      <c r="B15" s="55" t="s">
        <v>84</v>
      </c>
      <c r="C15" s="105">
        <f>IFERROR('Tablas evol IO zona'!C15/'Tablas evol IO zona'!C28-1,"-")</f>
        <v>2.4077752798829399E-2</v>
      </c>
      <c r="D15" s="141">
        <f>IFERROR('Tablas evol IO zona'!E15/'Tablas evol IO zona'!E28-1,"-")</f>
        <v>7.7312916225802608E-2</v>
      </c>
      <c r="E15" s="141">
        <f>IFERROR('Tablas evol IO zona'!G15/'Tablas evol IO zona'!G28-1,"-")</f>
        <v>0.10610983863182111</v>
      </c>
      <c r="F15" s="141">
        <f>IFERROR('Tablas evol IO zona'!I15/'Tablas evol IO zona'!I28-1,"-")</f>
        <v>9.5419818839440174E-2</v>
      </c>
    </row>
    <row r="16" spans="2:6" outlineLevel="1">
      <c r="B16" s="55" t="s">
        <v>85</v>
      </c>
      <c r="C16" s="105">
        <f>IFERROR('Tablas evol IO zona'!C16/'Tablas evol IO zona'!C29-1,"-")</f>
        <v>8.0645161290322509E-3</v>
      </c>
      <c r="D16" s="141">
        <f>IFERROR('Tablas evol IO zona'!E16/'Tablas evol IO zona'!E29-1,"-")</f>
        <v>0.11010601966143985</v>
      </c>
      <c r="E16" s="141">
        <f>IFERROR('Tablas evol IO zona'!G16/'Tablas evol IO zona'!G29-1,"-")</f>
        <v>5.25467845530454E-2</v>
      </c>
      <c r="F16" s="141">
        <f>IFERROR('Tablas evol IO zona'!I16/'Tablas evol IO zona'!I29-1,"-")</f>
        <v>9.1118939073830729E-2</v>
      </c>
    </row>
    <row r="17" spans="2:6" outlineLevel="1">
      <c r="B17" s="55" t="s">
        <v>86</v>
      </c>
      <c r="C17" s="105">
        <f>IFERROR('Tablas evol IO zona'!C17/'Tablas evol IO zona'!C30-1,"-")</f>
        <v>1.7245095925846332E-3</v>
      </c>
      <c r="D17" s="141">
        <f>IFERROR('Tablas evol IO zona'!E17/'Tablas evol IO zona'!E30-1,"-")</f>
        <v>7.0308731444306494E-2</v>
      </c>
      <c r="E17" s="141">
        <f>IFERROR('Tablas evol IO zona'!G17/'Tablas evol IO zona'!G30-1,"-")</f>
        <v>0.14947483635103986</v>
      </c>
      <c r="F17" s="141">
        <f>IFERROR('Tablas evol IO zona'!I17/'Tablas evol IO zona'!I30-1,"-")</f>
        <v>0.11081987234246893</v>
      </c>
    </row>
    <row r="18" spans="2:6" outlineLevel="1">
      <c r="B18" s="55" t="s">
        <v>87</v>
      </c>
      <c r="C18" s="105">
        <f>IFERROR('Tablas evol IO zona'!C18/'Tablas evol IO zona'!C31-1,"-")</f>
        <v>0.2058908407343305</v>
      </c>
      <c r="D18" s="141">
        <f>IFERROR('Tablas evol IO zona'!E18/'Tablas evol IO zona'!E31-1,"-")</f>
        <v>0.17087113334664572</v>
      </c>
      <c r="E18" s="141">
        <f>IFERROR('Tablas evol IO zona'!G18/'Tablas evol IO zona'!G31-1,"-")</f>
        <v>0.1425383731351848</v>
      </c>
      <c r="F18" s="141">
        <f>IFERROR('Tablas evol IO zona'!I18/'Tablas evol IO zona'!I31-1,"-")</f>
        <v>0.16991745383896695</v>
      </c>
    </row>
    <row r="19" spans="2:6" outlineLevel="1">
      <c r="B19" s="55" t="s">
        <v>88</v>
      </c>
      <c r="C19" s="105">
        <f>IFERROR('Tablas evol IO zona'!C19/'Tablas evol IO zona'!C32-1,"-")</f>
        <v>-0.15341515474919953</v>
      </c>
      <c r="D19" s="141">
        <f>IFERROR('Tablas evol IO zona'!E19/'Tablas evol IO zona'!E32-1,"-")</f>
        <v>8.2063258961646346E-2</v>
      </c>
      <c r="E19" s="141">
        <f>IFERROR('Tablas evol IO zona'!G19/'Tablas evol IO zona'!G32-1,"-")</f>
        <v>7.9789741689177962E-2</v>
      </c>
      <c r="F19" s="141">
        <f>IFERROR('Tablas evol IO zona'!I19/'Tablas evol IO zona'!I32-1,"-")</f>
        <v>8.8036657975689714E-2</v>
      </c>
    </row>
    <row r="20" spans="2:6" outlineLevel="1">
      <c r="B20" s="55" t="s">
        <v>89</v>
      </c>
      <c r="C20" s="105">
        <f>IFERROR('Tablas evol IO zona'!C20/'Tablas evol IO zona'!C33-1,"-")</f>
        <v>0.20547309786455603</v>
      </c>
      <c r="D20" s="141">
        <f>IFERROR('Tablas evol IO zona'!E20/'Tablas evol IO zona'!E33-1,"-")</f>
        <v>8.6115298382853256E-2</v>
      </c>
      <c r="E20" s="141">
        <f>IFERROR('Tablas evol IO zona'!G20/'Tablas evol IO zona'!G33-1,"-")</f>
        <v>0.12558240835748302</v>
      </c>
      <c r="F20" s="141">
        <f>IFERROR('Tablas evol IO zona'!I20/'Tablas evol IO zona'!I33-1,"-")</f>
        <v>0.11020050561954653</v>
      </c>
    </row>
    <row r="21" spans="2:6" outlineLevel="1">
      <c r="B21" s="55" t="s">
        <v>90</v>
      </c>
      <c r="C21" s="105">
        <f>IFERROR('Tablas evol IO zona'!C21/'Tablas evol IO zona'!C34-1,"-")</f>
        <v>0.24295572167912582</v>
      </c>
      <c r="D21" s="141">
        <f>IFERROR('Tablas evol IO zona'!E21/'Tablas evol IO zona'!E34-1,"-")</f>
        <v>0.12237142060732853</v>
      </c>
      <c r="E21" s="141">
        <f>IFERROR('Tablas evol IO zona'!G21/'Tablas evol IO zona'!G34-1,"-")</f>
        <v>8.2325436829488563E-2</v>
      </c>
      <c r="F21" s="141">
        <f>IFERROR('Tablas evol IO zona'!I21/'Tablas evol IO zona'!I34-1,"-")</f>
        <v>0.11074921090365808</v>
      </c>
    </row>
    <row r="22" spans="2:6" outlineLevel="1">
      <c r="B22" s="55" t="s">
        <v>91</v>
      </c>
      <c r="C22" s="105">
        <f>IFERROR('Tablas evol IO zona'!C22/'Tablas evol IO zona'!C35-1,"-")</f>
        <v>0.35313862870897883</v>
      </c>
      <c r="D22" s="141">
        <f>IFERROR('Tablas evol IO zona'!E22/'Tablas evol IO zona'!E35-1,"-")</f>
        <v>9.9823993658083809E-2</v>
      </c>
      <c r="E22" s="141">
        <f>IFERROR('Tablas evol IO zona'!G22/'Tablas evol IO zona'!G35-1,"-")</f>
        <v>6.6421151791096866E-2</v>
      </c>
      <c r="F22" s="141">
        <f>IFERROR('Tablas evol IO zona'!I22/'Tablas evol IO zona'!I35-1,"-")</f>
        <v>9.2167922798642055E-2</v>
      </c>
    </row>
    <row r="23" spans="2:6" outlineLevel="1">
      <c r="B23" s="55" t="s">
        <v>92</v>
      </c>
      <c r="C23" s="105">
        <f>IFERROR('Tablas evol IO zona'!C23/'Tablas evol IO zona'!C36-1,"-")</f>
        <v>0.24752205682901796</v>
      </c>
      <c r="D23" s="141">
        <f>IFERROR('Tablas evol IO zona'!E23/'Tablas evol IO zona'!E36-1,"-")</f>
        <v>0.26621113962862264</v>
      </c>
      <c r="E23" s="141">
        <f>IFERROR('Tablas evol IO zona'!G23/'Tablas evol IO zona'!G36-1,"-")</f>
        <v>0.29556182049606416</v>
      </c>
      <c r="F23" s="141">
        <f>IFERROR('Tablas evol IO zona'!I23/'Tablas evol IO zona'!I36-1,"-")</f>
        <v>0.28307588975622822</v>
      </c>
    </row>
    <row r="24" spans="2:6" outlineLevel="1">
      <c r="B24" s="55" t="s">
        <v>93</v>
      </c>
      <c r="C24" s="105">
        <f>IFERROR('Tablas evol IO zona'!C24/'Tablas evol IO zona'!C37-1,"-")</f>
        <v>0.55057154412771014</v>
      </c>
      <c r="D24" s="141">
        <f>IFERROR('Tablas evol IO zona'!E24/'Tablas evol IO zona'!E37-1,"-")</f>
        <v>0.19855568398604717</v>
      </c>
      <c r="E24" s="141">
        <f>IFERROR('Tablas evol IO zona'!G24/'Tablas evol IO zona'!G37-1,"-")</f>
        <v>0.14699721280209088</v>
      </c>
      <c r="F24" s="141">
        <f>IFERROR('Tablas evol IO zona'!I24/'Tablas evol IO zona'!I37-1,"-")</f>
        <v>0.1787627117731041</v>
      </c>
    </row>
    <row r="25" spans="2:6" outlineLevel="1">
      <c r="B25" s="55" t="s">
        <v>94</v>
      </c>
      <c r="C25" s="105">
        <f>IFERROR('Tablas evol IO zona'!C25/'Tablas evol IO zona'!C38-1,"-")</f>
        <v>0.17938854019032191</v>
      </c>
      <c r="D25" s="141">
        <f>IFERROR('Tablas evol IO zona'!E25/'Tablas evol IO zona'!E38-1,"-")</f>
        <v>0.21224963752573789</v>
      </c>
      <c r="E25" s="141">
        <f>IFERROR('Tablas evol IO zona'!G25/'Tablas evol IO zona'!G38-1,"-")</f>
        <v>0.18142789764174605</v>
      </c>
      <c r="F25" s="141">
        <f>IFERROR('Tablas evol IO zona'!I25/'Tablas evol IO zona'!I38-1,"-")</f>
        <v>0.20180278838738097</v>
      </c>
    </row>
    <row r="26" spans="2:6" outlineLevel="1">
      <c r="B26" s="55" t="s">
        <v>95</v>
      </c>
      <c r="C26" s="105">
        <f>IFERROR('Tablas evol IO zona'!C26/'Tablas evol IO zona'!C39-1,"-")</f>
        <v>0.29159891598915988</v>
      </c>
      <c r="D26" s="141">
        <f>IFERROR('Tablas evol IO zona'!E26/'Tablas evol IO zona'!E39-1,"-")</f>
        <v>0.10072846737432894</v>
      </c>
      <c r="E26" s="141">
        <f>IFERROR('Tablas evol IO zona'!G26/'Tablas evol IO zona'!G39-1,"-")</f>
        <v>5.6078404309294561E-2</v>
      </c>
      <c r="F26" s="141">
        <f>IFERROR('Tablas evol IO zona'!I26/'Tablas evol IO zona'!I39-1,"-")</f>
        <v>8.4178259266423305E-2</v>
      </c>
    </row>
    <row r="27" spans="2:6">
      <c r="B27" s="66">
        <v>2011</v>
      </c>
      <c r="C27" s="111">
        <f>IFERROR('Tablas evol IO zona'!C27/'Tablas evol IO zona'!C40-1,"-")</f>
        <v>0.16478959207441468</v>
      </c>
      <c r="D27" s="111">
        <f>IFERROR('Tablas evol IO zona'!E27/'Tablas evol IO zona'!E40-1,"-")</f>
        <v>0.13122900680290539</v>
      </c>
      <c r="E27" s="111">
        <f>IFERROR('Tablas evol IO zona'!G27/'Tablas evol IO zona'!G40-1,"-")</f>
        <v>0.12119916436781786</v>
      </c>
      <c r="F27" s="111">
        <f>IFERROR('Tablas evol IO zona'!I27/'Tablas evol IO zona'!I40-1,"-")</f>
        <v>0.13292697783112573</v>
      </c>
    </row>
    <row r="28" spans="2:6" hidden="1" outlineLevel="1">
      <c r="B28" s="55" t="s">
        <v>84</v>
      </c>
      <c r="C28" s="105">
        <f>IFERROR('Tablas evol IO zona'!C28/'Tablas evol IO zona'!C41-1,"-")</f>
        <v>1.8605211220756424E-2</v>
      </c>
      <c r="D28" s="141">
        <f>IFERROR('Tablas evol IO zona'!E28/'Tablas evol IO zona'!E41-1,"-")</f>
        <v>2.933736646522056E-2</v>
      </c>
      <c r="E28" s="141">
        <f>IFERROR('Tablas evol IO zona'!G28/'Tablas evol IO zona'!G41-1,"-")</f>
        <v>6.0187664708068578E-2</v>
      </c>
      <c r="F28" s="141">
        <f>IFERROR('Tablas evol IO zona'!I28/'Tablas evol IO zona'!I41-1,"-")</f>
        <v>4.5511903302423162E-2</v>
      </c>
    </row>
    <row r="29" spans="2:6" hidden="1" outlineLevel="1">
      <c r="B29" s="55" t="s">
        <v>85</v>
      </c>
      <c r="C29" s="105">
        <f>IFERROR('Tablas evol IO zona'!C29/'Tablas evol IO zona'!C42-1,"-")</f>
        <v>0.41216055443257282</v>
      </c>
      <c r="D29" s="141">
        <f>IFERROR('Tablas evol IO zona'!E29/'Tablas evol IO zona'!E42-1,"-")</f>
        <v>7.8211254595192958E-2</v>
      </c>
      <c r="E29" s="141">
        <f>IFERROR('Tablas evol IO zona'!G29/'Tablas evol IO zona'!G42-1,"-")</f>
        <v>0.15852869789270096</v>
      </c>
      <c r="F29" s="141">
        <f>IFERROR('Tablas evol IO zona'!I29/'Tablas evol IO zona'!I42-1,"-")</f>
        <v>0.11613351176960762</v>
      </c>
    </row>
    <row r="30" spans="2:6" hidden="1" outlineLevel="1">
      <c r="B30" s="55" t="s">
        <v>86</v>
      </c>
      <c r="C30" s="105">
        <f>IFERROR('Tablas evol IO zona'!C30/'Tablas evol IO zona'!C43-1,"-")</f>
        <v>0.24300219537452539</v>
      </c>
      <c r="D30" s="141">
        <f>IFERROR('Tablas evol IO zona'!E30/'Tablas evol IO zona'!E43-1,"-")</f>
        <v>0.11288226170579074</v>
      </c>
      <c r="E30" s="141">
        <f>IFERROR('Tablas evol IO zona'!G30/'Tablas evol IO zona'!G43-1,"-")</f>
        <v>8.684935476957345E-2</v>
      </c>
      <c r="F30" s="141">
        <f>IFERROR('Tablas evol IO zona'!I30/'Tablas evol IO zona'!I43-1,"-")</f>
        <v>0.1051149329562584</v>
      </c>
    </row>
    <row r="31" spans="2:6" hidden="1" outlineLevel="1">
      <c r="B31" s="55" t="s">
        <v>87</v>
      </c>
      <c r="C31" s="105">
        <f>IFERROR('Tablas evol IO zona'!C31/'Tablas evol IO zona'!C44-1,"-")</f>
        <v>0.12319083259876917</v>
      </c>
      <c r="D31" s="141">
        <f>IFERROR('Tablas evol IO zona'!E31/'Tablas evol IO zona'!E44-1,"-")</f>
        <v>5.8193276842755992E-2</v>
      </c>
      <c r="E31" s="141">
        <f>IFERROR('Tablas evol IO zona'!G31/'Tablas evol IO zona'!G44-1,"-")</f>
        <v>5.1737083078047919E-2</v>
      </c>
      <c r="F31" s="141">
        <f>IFERROR('Tablas evol IO zona'!I31/'Tablas evol IO zona'!I44-1,"-")</f>
        <v>5.9118230753032686E-2</v>
      </c>
    </row>
    <row r="32" spans="2:6" hidden="1" outlineLevel="1">
      <c r="B32" s="55" t="s">
        <v>88</v>
      </c>
      <c r="C32" s="105">
        <f>IFERROR('Tablas evol IO zona'!C32/'Tablas evol IO zona'!C45-1,"-")</f>
        <v>0.36043557168784024</v>
      </c>
      <c r="D32" s="141">
        <f>IFERROR('Tablas evol IO zona'!E32/'Tablas evol IO zona'!E45-1,"-")</f>
        <v>5.3936846887755019E-2</v>
      </c>
      <c r="E32" s="141">
        <f>IFERROR('Tablas evol IO zona'!G32/'Tablas evol IO zona'!G45-1,"-")</f>
        <v>3.6394428775246679E-2</v>
      </c>
      <c r="F32" s="141">
        <f>IFERROR('Tablas evol IO zona'!I32/'Tablas evol IO zona'!I45-1,"-")</f>
        <v>4.8647891791392839E-2</v>
      </c>
    </row>
    <row r="33" spans="2:6" hidden="1" outlineLevel="1">
      <c r="B33" s="55" t="s">
        <v>89</v>
      </c>
      <c r="C33" s="105">
        <f>IFERROR('Tablas evol IO zona'!C33/'Tablas evol IO zona'!C46-1,"-")</f>
        <v>8.2004555808656177E-2</v>
      </c>
      <c r="D33" s="141">
        <f>IFERROR('Tablas evol IO zona'!E33/'Tablas evol IO zona'!E46-1,"-")</f>
        <v>5.284395530463315E-2</v>
      </c>
      <c r="E33" s="141">
        <f>IFERROR('Tablas evol IO zona'!G33/'Tablas evol IO zona'!G46-1,"-")</f>
        <v>6.9357846400430079E-2</v>
      </c>
      <c r="F33" s="141">
        <f>IFERROR('Tablas evol IO zona'!I33/'Tablas evol IO zona'!I46-1,"-")</f>
        <v>6.3081132242310378E-2</v>
      </c>
    </row>
    <row r="34" spans="2:6" hidden="1" outlineLevel="1">
      <c r="B34" s="55" t="s">
        <v>90</v>
      </c>
      <c r="C34" s="105">
        <f>IFERROR('Tablas evol IO zona'!C34/'Tablas evol IO zona'!C47-1,"-")</f>
        <v>-6.0264251654686407E-2</v>
      </c>
      <c r="D34" s="141">
        <f>IFERROR('Tablas evol IO zona'!E34/'Tablas evol IO zona'!E47-1,"-")</f>
        <v>6.9817041760255716E-2</v>
      </c>
      <c r="E34" s="141">
        <f>IFERROR('Tablas evol IO zona'!G34/'Tablas evol IO zona'!G47-1,"-")</f>
        <v>6.9272393104034879E-2</v>
      </c>
      <c r="F34" s="141">
        <f>IFERROR('Tablas evol IO zona'!I34/'Tablas evol IO zona'!I47-1,"-")</f>
        <v>7.3443333386952414E-2</v>
      </c>
    </row>
    <row r="35" spans="2:6" hidden="1" outlineLevel="1">
      <c r="B35" s="55" t="s">
        <v>91</v>
      </c>
      <c r="C35" s="105">
        <f>IFERROR('Tablas evol IO zona'!C35/'Tablas evol IO zona'!C48-1,"-")</f>
        <v>-0.15112897834020211</v>
      </c>
      <c r="D35" s="141">
        <f>IFERROR('Tablas evol IO zona'!E35/'Tablas evol IO zona'!E48-1,"-")</f>
        <v>6.9007013858599642E-2</v>
      </c>
      <c r="E35" s="141">
        <f>IFERROR('Tablas evol IO zona'!G35/'Tablas evol IO zona'!G48-1,"-")</f>
        <v>1.5306304370241497E-2</v>
      </c>
      <c r="F35" s="141">
        <f>IFERROR('Tablas evol IO zona'!I35/'Tablas evol IO zona'!I48-1,"-")</f>
        <v>5.1243076318947756E-2</v>
      </c>
    </row>
    <row r="36" spans="2:6" hidden="1" outlineLevel="1">
      <c r="B36" s="55" t="s">
        <v>92</v>
      </c>
      <c r="C36" s="105">
        <f>IFERROR('Tablas evol IO zona'!C36/'Tablas evol IO zona'!C49-1,"-")</f>
        <v>-6.6802700073436361E-2</v>
      </c>
      <c r="D36" s="141">
        <f>IFERROR('Tablas evol IO zona'!E36/'Tablas evol IO zona'!E49-1,"-")</f>
        <v>-2.6782142167815937E-2</v>
      </c>
      <c r="E36" s="141">
        <f>IFERROR('Tablas evol IO zona'!G36/'Tablas evol IO zona'!G49-1,"-")</f>
        <v>-6.4336561498255285E-2</v>
      </c>
      <c r="F36" s="141">
        <f>IFERROR('Tablas evol IO zona'!I36/'Tablas evol IO zona'!I49-1,"-")</f>
        <v>-3.9832716267403034E-2</v>
      </c>
    </row>
    <row r="37" spans="2:6" hidden="1" outlineLevel="1">
      <c r="B37" s="55" t="s">
        <v>93</v>
      </c>
      <c r="C37" s="105">
        <f>IFERROR('Tablas evol IO zona'!C37/'Tablas evol IO zona'!C50-1,"-")</f>
        <v>-0.21527156681848048</v>
      </c>
      <c r="D37" s="141">
        <f>IFERROR('Tablas evol IO zona'!E37/'Tablas evol IO zona'!E50-1,"-")</f>
        <v>2.766340058406902E-2</v>
      </c>
      <c r="E37" s="141">
        <f>IFERROR('Tablas evol IO zona'!G37/'Tablas evol IO zona'!G50-1,"-")</f>
        <v>-3.0716250176164528E-2</v>
      </c>
      <c r="F37" s="141">
        <f>IFERROR('Tablas evol IO zona'!I37/'Tablas evol IO zona'!I50-1,"-")</f>
        <v>2.2417830811127804E-3</v>
      </c>
    </row>
    <row r="38" spans="2:6" hidden="1" outlineLevel="1">
      <c r="B38" s="55" t="s">
        <v>94</v>
      </c>
      <c r="C38" s="105">
        <f>IFERROR('Tablas evol IO zona'!C38/'Tablas evol IO zona'!C51-1,"-")</f>
        <v>-0.10880548538433776</v>
      </c>
      <c r="D38" s="141">
        <f>IFERROR('Tablas evol IO zona'!E38/'Tablas evol IO zona'!E51-1,"-")</f>
        <v>3.2201918099518112E-2</v>
      </c>
      <c r="E38" s="141">
        <f>IFERROR('Tablas evol IO zona'!G38/'Tablas evol IO zona'!G51-1,"-")</f>
        <v>-3.2014192254732565E-2</v>
      </c>
      <c r="F38" s="141">
        <f>IFERROR('Tablas evol IO zona'!I38/'Tablas evol IO zona'!I51-1,"-")</f>
        <v>4.05339196311294E-3</v>
      </c>
    </row>
    <row r="39" spans="2:6" hidden="1" outlineLevel="1">
      <c r="B39" s="55" t="s">
        <v>95</v>
      </c>
      <c r="C39" s="105">
        <f>IFERROR('Tablas evol IO zona'!C39/'Tablas evol IO zona'!C52-1,"-")</f>
        <v>-0.12205567451820132</v>
      </c>
      <c r="D39" s="141">
        <f>IFERROR('Tablas evol IO zona'!E39/'Tablas evol IO zona'!E52-1,"-")</f>
        <v>-7.0077411458493444E-3</v>
      </c>
      <c r="E39" s="141">
        <f>IFERROR('Tablas evol IO zona'!G39/'Tablas evol IO zona'!G52-1,"-")</f>
        <v>-4.5185692372421538E-2</v>
      </c>
      <c r="F39" s="141">
        <f>IFERROR('Tablas evol IO zona'!I39/'Tablas evol IO zona'!I52-1,"-")</f>
        <v>-2.2362553070906399E-2</v>
      </c>
    </row>
    <row r="40" spans="2:6" ht="15" customHeight="1" collapsed="1">
      <c r="B40" s="69">
        <v>2010</v>
      </c>
      <c r="C40" s="114">
        <f>IFERROR('Tablas evol IO zona'!C40/'Tablas evol IO zona'!C53-1,"-")</f>
        <v>1.2990317321541989E-2</v>
      </c>
      <c r="D40" s="114">
        <f>IFERROR('Tablas evol IO zona'!E40/'Tablas evol IO zona'!E53-1,"-")</f>
        <v>4.4876241610041001E-2</v>
      </c>
      <c r="E40" s="114">
        <f>IFERROR('Tablas evol IO zona'!G40/'Tablas evol IO zona'!G53-1,"-")</f>
        <v>2.8312512423767977E-2</v>
      </c>
      <c r="F40" s="114">
        <f>IFERROR('Tablas evol IO zona'!I40/'Tablas evol IO zona'!I53-1,"-")</f>
        <v>4.0435818049023187E-2</v>
      </c>
    </row>
    <row r="41" spans="2:6" ht="15" hidden="1" customHeight="1" outlineLevel="1">
      <c r="B41" s="55" t="s">
        <v>84</v>
      </c>
      <c r="C41" s="105">
        <f>IFERROR('Tablas evol IO zona'!C41/'Tablas evol IO zona'!C54-1,"-")</f>
        <v>5.2430183702336208E-2</v>
      </c>
      <c r="D41" s="141">
        <f>IFERROR('Tablas evol IO zona'!E41/'Tablas evol IO zona'!E54-1,"-")</f>
        <v>-6.0628297604490511E-2</v>
      </c>
      <c r="E41" s="141">
        <f>IFERROR('Tablas evol IO zona'!G41/'Tablas evol IO zona'!G54-1,"-")</f>
        <v>-9.6751631345300404E-2</v>
      </c>
      <c r="F41" s="141">
        <f>IFERROR('Tablas evol IO zona'!I41/'Tablas evol IO zona'!I54-1,"-")</f>
        <v>-7.6514199942942507E-2</v>
      </c>
    </row>
    <row r="42" spans="2:6" ht="15" hidden="1" customHeight="1" outlineLevel="1">
      <c r="B42" s="55" t="s">
        <v>85</v>
      </c>
      <c r="C42" s="105">
        <f>IFERROR('Tablas evol IO zona'!C42/'Tablas evol IO zona'!C55-1,"-")</f>
        <v>-0.27316398872826997</v>
      </c>
      <c r="D42" s="141">
        <f>IFERROR('Tablas evol IO zona'!E42/'Tablas evol IO zona'!E55-1,"-")</f>
        <v>-6.2358975251137649E-2</v>
      </c>
      <c r="E42" s="141">
        <f>IFERROR('Tablas evol IO zona'!G42/'Tablas evol IO zona'!G55-1,"-")</f>
        <v>-0.1351318529536264</v>
      </c>
      <c r="F42" s="141">
        <f>IFERROR('Tablas evol IO zona'!I42/'Tablas evol IO zona'!I55-1,"-")</f>
        <v>-9.5231853005462996E-2</v>
      </c>
    </row>
    <row r="43" spans="2:6" ht="15" hidden="1" customHeight="1" outlineLevel="1">
      <c r="B43" s="55" t="s">
        <v>86</v>
      </c>
      <c r="C43" s="105">
        <f>IFERROR('Tablas evol IO zona'!C43/'Tablas evol IO zona'!C56-1,"-")</f>
        <v>-0.25178565215282012</v>
      </c>
      <c r="D43" s="141">
        <f>IFERROR('Tablas evol IO zona'!E43/'Tablas evol IO zona'!E56-1,"-")</f>
        <v>-9.6925539197951327E-2</v>
      </c>
      <c r="E43" s="141">
        <f>IFERROR('Tablas evol IO zona'!G43/'Tablas evol IO zona'!G56-1,"-")</f>
        <v>-0.11182092508637309</v>
      </c>
      <c r="F43" s="141">
        <f>IFERROR('Tablas evol IO zona'!I43/'Tablas evol IO zona'!I56-1,"-")</f>
        <v>-0.10228116041542146</v>
      </c>
    </row>
    <row r="44" spans="2:6" ht="15" hidden="1" customHeight="1" outlineLevel="1">
      <c r="B44" s="55" t="s">
        <v>87</v>
      </c>
      <c r="C44" s="105">
        <f>IFERROR('Tablas evol IO zona'!C44/'Tablas evol IO zona'!C57-1,"-")</f>
        <v>-0.15654091131798142</v>
      </c>
      <c r="D44" s="141">
        <f>IFERROR('Tablas evol IO zona'!E44/'Tablas evol IO zona'!E57-1,"-")</f>
        <v>-0.10530589180506589</v>
      </c>
      <c r="E44" s="141">
        <f>IFERROR('Tablas evol IO zona'!G44/'Tablas evol IO zona'!G57-1,"-")</f>
        <v>-8.7214623177495842E-2</v>
      </c>
      <c r="F44" s="141">
        <f>IFERROR('Tablas evol IO zona'!I44/'Tablas evol IO zona'!I57-1,"-")</f>
        <v>-9.6216339181741883E-2</v>
      </c>
    </row>
    <row r="45" spans="2:6" ht="15" hidden="1" customHeight="1" outlineLevel="1">
      <c r="B45" s="55" t="s">
        <v>88</v>
      </c>
      <c r="C45" s="105">
        <f>IFERROR('Tablas evol IO zona'!C45/'Tablas evol IO zona'!C58-1,"-")</f>
        <v>-0.25338753387533874</v>
      </c>
      <c r="D45" s="141">
        <f>IFERROR('Tablas evol IO zona'!E45/'Tablas evol IO zona'!E58-1,"-")</f>
        <v>-0.1121541633274602</v>
      </c>
      <c r="E45" s="141">
        <f>IFERROR('Tablas evol IO zona'!G45/'Tablas evol IO zona'!G58-1,"-")</f>
        <v>-0.12720596534062967</v>
      </c>
      <c r="F45" s="141">
        <f>IFERROR('Tablas evol IO zona'!I45/'Tablas evol IO zona'!I58-1,"-")</f>
        <v>-0.11812677448346953</v>
      </c>
    </row>
    <row r="46" spans="2:6" ht="15" hidden="1" customHeight="1" outlineLevel="1">
      <c r="B46" s="55" t="s">
        <v>89</v>
      </c>
      <c r="C46" s="105">
        <f>IFERROR('Tablas evol IO zona'!C46/'Tablas evol IO zona'!C59-1,"-")</f>
        <v>-0.28165268971159751</v>
      </c>
      <c r="D46" s="141">
        <f>IFERROR('Tablas evol IO zona'!E46/'Tablas evol IO zona'!E59-1,"-")</f>
        <v>-0.13501929437830051</v>
      </c>
      <c r="E46" s="141">
        <f>IFERROR('Tablas evol IO zona'!G46/'Tablas evol IO zona'!G59-1,"-")</f>
        <v>-0.1521213939758681</v>
      </c>
      <c r="F46" s="141">
        <f>IFERROR('Tablas evol IO zona'!I46/'Tablas evol IO zona'!I59-1,"-")</f>
        <v>-0.14143615653805086</v>
      </c>
    </row>
    <row r="47" spans="2:6" ht="15" hidden="1" customHeight="1" outlineLevel="1">
      <c r="B47" s="55" t="s">
        <v>90</v>
      </c>
      <c r="C47" s="105">
        <f>IFERROR('Tablas evol IO zona'!C47/'Tablas evol IO zona'!C60-1,"-")</f>
        <v>-0.20901038000067951</v>
      </c>
      <c r="D47" s="141">
        <f>IFERROR('Tablas evol IO zona'!E47/'Tablas evol IO zona'!E60-1,"-")</f>
        <v>-0.15316143787072856</v>
      </c>
      <c r="E47" s="141">
        <f>IFERROR('Tablas evol IO zona'!G47/'Tablas evol IO zona'!G60-1,"-")</f>
        <v>-0.18639408255965206</v>
      </c>
      <c r="F47" s="141">
        <f>IFERROR('Tablas evol IO zona'!I47/'Tablas evol IO zona'!I60-1,"-")</f>
        <v>-0.16609189311090755</v>
      </c>
    </row>
    <row r="48" spans="2:6" ht="15" hidden="1" customHeight="1" outlineLevel="1">
      <c r="B48" s="55" t="s">
        <v>91</v>
      </c>
      <c r="C48" s="105">
        <f>IFERROR('Tablas evol IO zona'!C48/'Tablas evol IO zona'!C61-1,"-")</f>
        <v>-0.29979952615272454</v>
      </c>
      <c r="D48" s="141">
        <f>IFERROR('Tablas evol IO zona'!E48/'Tablas evol IO zona'!E61-1,"-")</f>
        <v>-0.18201943100019602</v>
      </c>
      <c r="E48" s="141">
        <f>IFERROR('Tablas evol IO zona'!G48/'Tablas evol IO zona'!G61-1,"-")</f>
        <v>-0.18558229154173478</v>
      </c>
      <c r="F48" s="141">
        <f>IFERROR('Tablas evol IO zona'!I48/'Tablas evol IO zona'!I61-1,"-")</f>
        <v>-0.18192074877661413</v>
      </c>
    </row>
    <row r="49" spans="2:6" ht="15" hidden="1" customHeight="1" outlineLevel="1">
      <c r="B49" s="55" t="s">
        <v>92</v>
      </c>
      <c r="C49" s="105">
        <f>IFERROR('Tablas evol IO zona'!C49/'Tablas evol IO zona'!C62-1,"-")</f>
        <v>-0.22147385103011097</v>
      </c>
      <c r="D49" s="141">
        <f>IFERROR('Tablas evol IO zona'!E49/'Tablas evol IO zona'!E62-1,"-")</f>
        <v>-0.14903539746940242</v>
      </c>
      <c r="E49" s="141">
        <f>IFERROR('Tablas evol IO zona'!G49/'Tablas evol IO zona'!G62-1,"-")</f>
        <v>-0.11687158638138651</v>
      </c>
      <c r="F49" s="141">
        <f>IFERROR('Tablas evol IO zona'!I49/'Tablas evol IO zona'!I62-1,"-")</f>
        <v>-0.13382983920848956</v>
      </c>
    </row>
    <row r="50" spans="2:6" ht="15" hidden="1" customHeight="1" outlineLevel="1">
      <c r="B50" s="55" t="s">
        <v>93</v>
      </c>
      <c r="C50" s="105">
        <f>IFERROR('Tablas evol IO zona'!C50/'Tablas evol IO zona'!C63-1,"-")</f>
        <v>-0.15998561927017807</v>
      </c>
      <c r="D50" s="141">
        <f>IFERROR('Tablas evol IO zona'!E50/'Tablas evol IO zona'!E63-1,"-")</f>
        <v>-0.18518488247492371</v>
      </c>
      <c r="E50" s="141">
        <f>IFERROR('Tablas evol IO zona'!G50/'Tablas evol IO zona'!G63-1,"-")</f>
        <v>-0.16144780441047446</v>
      </c>
      <c r="F50" s="141">
        <f>IFERROR('Tablas evol IO zona'!I50/'Tablas evol IO zona'!I63-1,"-")</f>
        <v>-0.1732634566793938</v>
      </c>
    </row>
    <row r="51" spans="2:6" ht="15" hidden="1" customHeight="1" outlineLevel="1">
      <c r="B51" s="55" t="s">
        <v>94</v>
      </c>
      <c r="C51" s="105">
        <f>IFERROR('Tablas evol IO zona'!C51/'Tablas evol IO zona'!C64-1,"-")</f>
        <v>-7.7102414654454554E-2</v>
      </c>
      <c r="D51" s="141">
        <f>IFERROR('Tablas evol IO zona'!E51/'Tablas evol IO zona'!E64-1,"-")</f>
        <v>-0.12626016778099058</v>
      </c>
      <c r="E51" s="141">
        <f>IFERROR('Tablas evol IO zona'!G51/'Tablas evol IO zona'!G64-1,"-")</f>
        <v>-0.1324695898637116</v>
      </c>
      <c r="F51" s="141">
        <f>IFERROR('Tablas evol IO zona'!I51/'Tablas evol IO zona'!I64-1,"-")</f>
        <v>-0.12847181637072957</v>
      </c>
    </row>
    <row r="52" spans="2:6" ht="15" hidden="1" customHeight="1" outlineLevel="1">
      <c r="B52" s="55" t="s">
        <v>95</v>
      </c>
      <c r="C52" s="105">
        <f>IFERROR('Tablas evol IO zona'!C52/'Tablas evol IO zona'!C65-1,"-")</f>
        <v>-0.15568501406187218</v>
      </c>
      <c r="D52" s="141">
        <f>IFERROR('Tablas evol IO zona'!E52/'Tablas evol IO zona'!E65-1,"-")</f>
        <v>-9.1391321763707012E-2</v>
      </c>
      <c r="E52" s="141">
        <f>IFERROR('Tablas evol IO zona'!G52/'Tablas evol IO zona'!G65-1,"-")</f>
        <v>-0.10679949884998796</v>
      </c>
      <c r="F52" s="141">
        <f>IFERROR('Tablas evol IO zona'!I52/'Tablas evol IO zona'!I65-1,"-")</f>
        <v>-9.7720527496153009E-2</v>
      </c>
    </row>
    <row r="53" spans="2:6" collapsed="1">
      <c r="B53" s="69">
        <v>2009</v>
      </c>
      <c r="C53" s="114">
        <f>IFERROR('Tablas evol IO zona'!C53/'Tablas evol IO zona'!C66-1,"-")</f>
        <v>-0.19169539818276027</v>
      </c>
      <c r="D53" s="114">
        <f>IFERROR('Tablas evol IO zona'!E53/'Tablas evol IO zona'!E66-1,"-")</f>
        <v>-0.12245605032118212</v>
      </c>
      <c r="E53" s="114">
        <f>IFERROR('Tablas evol IO zona'!G53/'Tablas evol IO zona'!G66-1,"-")</f>
        <v>-0.13338158388472598</v>
      </c>
      <c r="F53" s="114">
        <f>IFERROR('Tablas evol IO zona'!I53/'Tablas evol IO zona'!I66-1,"-")</f>
        <v>-0.12627383890505806</v>
      </c>
    </row>
    <row r="54" spans="2:6" ht="15" hidden="1" customHeight="1" outlineLevel="1">
      <c r="B54" s="55" t="s">
        <v>84</v>
      </c>
      <c r="C54" s="105">
        <f>IFERROR('Tablas evol IO zona'!C54/'Tablas evol IO zona'!C67-1,"-")</f>
        <v>-0.12692763938315543</v>
      </c>
      <c r="D54" s="141">
        <f>IFERROR('Tablas evol IO zona'!E54/'Tablas evol IO zona'!E67-1,"-")</f>
        <v>-6.0315973161212844E-2</v>
      </c>
      <c r="E54" s="141">
        <f>IFERROR('Tablas evol IO zona'!G54/'Tablas evol IO zona'!G67-1,"-")</f>
        <v>-9.7742533972117629E-2</v>
      </c>
      <c r="F54" s="141">
        <f>IFERROR('Tablas evol IO zona'!I54/'Tablas evol IO zona'!I67-1,"-")</f>
        <v>-7.7130545293367381E-2</v>
      </c>
    </row>
    <row r="55" spans="2:6" ht="15" hidden="1" customHeight="1" outlineLevel="1">
      <c r="B55" s="55" t="s">
        <v>85</v>
      </c>
      <c r="C55" s="105">
        <f>IFERROR('Tablas evol IO zona'!C55/'Tablas evol IO zona'!C68-1,"-")</f>
        <v>-6.4872834500552812E-2</v>
      </c>
      <c r="D55" s="141">
        <f>IFERROR('Tablas evol IO zona'!E55/'Tablas evol IO zona'!E68-1,"-")</f>
        <v>-8.1368039644258761E-2</v>
      </c>
      <c r="E55" s="141">
        <f>IFERROR('Tablas evol IO zona'!G55/'Tablas evol IO zona'!G68-1,"-")</f>
        <v>-6.3835057202440093E-2</v>
      </c>
      <c r="F55" s="141">
        <f>IFERROR('Tablas evol IO zona'!I55/'Tablas evol IO zona'!I68-1,"-")</f>
        <v>-7.1829271559538221E-2</v>
      </c>
    </row>
    <row r="56" spans="2:6" ht="15" hidden="1" customHeight="1" outlineLevel="1">
      <c r="B56" s="55" t="s">
        <v>86</v>
      </c>
      <c r="C56" s="105">
        <f>IFERROR('Tablas evol IO zona'!C56/'Tablas evol IO zona'!C69-1,"-")</f>
        <v>-5.7979225684608116E-2</v>
      </c>
      <c r="D56" s="141">
        <f>IFERROR('Tablas evol IO zona'!E56/'Tablas evol IO zona'!E69-1,"-")</f>
        <v>-4.1643478407860757E-2</v>
      </c>
      <c r="E56" s="141">
        <f>IFERROR('Tablas evol IO zona'!G56/'Tablas evol IO zona'!G69-1,"-")</f>
        <v>-6.2080409540705372E-2</v>
      </c>
      <c r="F56" s="141">
        <f>IFERROR('Tablas evol IO zona'!I56/'Tablas evol IO zona'!I69-1,"-")</f>
        <v>-4.9017781936257276E-2</v>
      </c>
    </row>
    <row r="57" spans="2:6" ht="15" hidden="1" customHeight="1" outlineLevel="1">
      <c r="B57" s="55" t="s">
        <v>87</v>
      </c>
      <c r="C57" s="105">
        <f>IFERROR('Tablas evol IO zona'!C57/'Tablas evol IO zona'!C70-1,"-")</f>
        <v>-0.11778690296088179</v>
      </c>
      <c r="D57" s="141">
        <f>IFERROR('Tablas evol IO zona'!E57/'Tablas evol IO zona'!E70-1,"-")</f>
        <v>-4.9336467780131121E-2</v>
      </c>
      <c r="E57" s="141">
        <f>IFERROR('Tablas evol IO zona'!G57/'Tablas evol IO zona'!G70-1,"-")</f>
        <v>-4.5480021539517579E-2</v>
      </c>
      <c r="F57" s="141">
        <f>IFERROR('Tablas evol IO zona'!I57/'Tablas evol IO zona'!I70-1,"-")</f>
        <v>-4.5257818262839034E-2</v>
      </c>
    </row>
    <row r="58" spans="2:6" ht="15" hidden="1" customHeight="1" outlineLevel="1">
      <c r="B58" s="55" t="s">
        <v>88</v>
      </c>
      <c r="C58" s="105">
        <f>IFERROR('Tablas evol IO zona'!C58/'Tablas evol IO zona'!C71-1,"-")</f>
        <v>0.12226277372262762</v>
      </c>
      <c r="D58" s="141">
        <f>IFERROR('Tablas evol IO zona'!E58/'Tablas evol IO zona'!E71-1,"-")</f>
        <v>-3.5368085990637899E-2</v>
      </c>
      <c r="E58" s="141">
        <f>IFERROR('Tablas evol IO zona'!G58/'Tablas evol IO zona'!G71-1,"-")</f>
        <v>-9.1130295540874373E-3</v>
      </c>
      <c r="F58" s="141">
        <f>IFERROR('Tablas evol IO zona'!I58/'Tablas evol IO zona'!I71-1,"-")</f>
        <v>-2.1725537089390734E-2</v>
      </c>
    </row>
    <row r="59" spans="2:6" ht="15" hidden="1" customHeight="1" outlineLevel="1">
      <c r="B59" s="55" t="s">
        <v>89</v>
      </c>
      <c r="C59" s="105">
        <f>IFERROR('Tablas evol IO zona'!C59/'Tablas evol IO zona'!C72-1,"-")</f>
        <v>-3.9677862895305394E-2</v>
      </c>
      <c r="D59" s="141">
        <f>IFERROR('Tablas evol IO zona'!E59/'Tablas evol IO zona'!E72-1,"-")</f>
        <v>2.7130630586603699E-2</v>
      </c>
      <c r="E59" s="141">
        <f>IFERROR('Tablas evol IO zona'!G59/'Tablas evol IO zona'!G72-1,"-")</f>
        <v>2.4315708643786627E-2</v>
      </c>
      <c r="F59" s="141">
        <f>IFERROR('Tablas evol IO zona'!I59/'Tablas evol IO zona'!I72-1,"-")</f>
        <v>2.7911086986943445E-2</v>
      </c>
    </row>
    <row r="60" spans="2:6" ht="15" hidden="1" customHeight="1" outlineLevel="1">
      <c r="B60" s="55" t="s">
        <v>90</v>
      </c>
      <c r="C60" s="105">
        <f>IFERROR('Tablas evol IO zona'!C60/'Tablas evol IO zona'!C73-1,"-")</f>
        <v>-0.12705223880597016</v>
      </c>
      <c r="D60" s="141">
        <f>IFERROR('Tablas evol IO zona'!E60/'Tablas evol IO zona'!E73-1,"-")</f>
        <v>3.8896391984761358E-2</v>
      </c>
      <c r="E60" s="141">
        <f>IFERROR('Tablas evol IO zona'!G60/'Tablas evol IO zona'!G73-1,"-")</f>
        <v>6.0714924637628398E-2</v>
      </c>
      <c r="F60" s="141">
        <f>IFERROR('Tablas evol IO zona'!I60/'Tablas evol IO zona'!I73-1,"-")</f>
        <v>5.0001488404924466E-2</v>
      </c>
    </row>
    <row r="61" spans="2:6" ht="15" hidden="1" customHeight="1" outlineLevel="1">
      <c r="B61" s="55" t="s">
        <v>91</v>
      </c>
      <c r="C61" s="105">
        <f>IFERROR('Tablas evol IO zona'!C61/'Tablas evol IO zona'!C74-1,"-")</f>
        <v>1.8563207722294361E-2</v>
      </c>
      <c r="D61" s="141">
        <f>IFERROR('Tablas evol IO zona'!E61/'Tablas evol IO zona'!E74-1,"-")</f>
        <v>0.12087633302721446</v>
      </c>
      <c r="E61" s="141">
        <f>IFERROR('Tablas evol IO zona'!G61/'Tablas evol IO zona'!G74-1,"-")</f>
        <v>5.1446538567741174E-2</v>
      </c>
      <c r="F61" s="141">
        <f>IFERROR('Tablas evol IO zona'!I61/'Tablas evol IO zona'!I74-1,"-")</f>
        <v>9.2375821819973281E-2</v>
      </c>
    </row>
    <row r="62" spans="2:6" ht="15" hidden="1" customHeight="1" outlineLevel="1">
      <c r="B62" s="55" t="s">
        <v>92</v>
      </c>
      <c r="C62" s="105">
        <f>IFERROR('Tablas evol IO zona'!C62/'Tablas evol IO zona'!C75-1,"-")</f>
        <v>-0.10401135960241403</v>
      </c>
      <c r="D62" s="141">
        <f>IFERROR('Tablas evol IO zona'!E62/'Tablas evol IO zona'!E75-1,"-")</f>
        <v>4.2338111588766658E-2</v>
      </c>
      <c r="E62" s="141">
        <f>IFERROR('Tablas evol IO zona'!G62/'Tablas evol IO zona'!G75-1,"-")</f>
        <v>-1.1537285241852047E-2</v>
      </c>
      <c r="F62" s="141">
        <f>IFERROR('Tablas evol IO zona'!I62/'Tablas evol IO zona'!I75-1,"-")</f>
        <v>1.989692699997514E-2</v>
      </c>
    </row>
    <row r="63" spans="2:6" ht="15" hidden="1" customHeight="1" outlineLevel="1">
      <c r="B63" s="55" t="s">
        <v>93</v>
      </c>
      <c r="C63" s="105">
        <f>IFERROR('Tablas evol IO zona'!C63/'Tablas evol IO zona'!C76-1,"-")</f>
        <v>-8.45812078328122E-2</v>
      </c>
      <c r="D63" s="141">
        <f>IFERROR('Tablas evol IO zona'!E63/'Tablas evol IO zona'!E76-1,"-")</f>
        <v>2.6376049317652583E-2</v>
      </c>
      <c r="E63" s="141">
        <f>IFERROR('Tablas evol IO zona'!G63/'Tablas evol IO zona'!G76-1,"-")</f>
        <v>2.7211645529771511E-2</v>
      </c>
      <c r="F63" s="141">
        <f>IFERROR('Tablas evol IO zona'!I63/'Tablas evol IO zona'!I76-1,"-")</f>
        <v>2.7754726081888892E-2</v>
      </c>
    </row>
    <row r="64" spans="2:6" ht="15" hidden="1" customHeight="1" outlineLevel="1">
      <c r="B64" s="55" t="s">
        <v>94</v>
      </c>
      <c r="C64" s="105">
        <f>IFERROR('Tablas evol IO zona'!C64/'Tablas evol IO zona'!C77-1,"-")</f>
        <v>9.8810612991765856E-2</v>
      </c>
      <c r="D64" s="141">
        <f>IFERROR('Tablas evol IO zona'!E64/'Tablas evol IO zona'!E77-1,"-")</f>
        <v>1.6918640067783874E-2</v>
      </c>
      <c r="E64" s="141">
        <f>IFERROR('Tablas evol IO zona'!G64/'Tablas evol IO zona'!G77-1,"-")</f>
        <v>2.0794621297386184E-2</v>
      </c>
      <c r="F64" s="141">
        <f>IFERROR('Tablas evol IO zona'!I64/'Tablas evol IO zona'!I77-1,"-")</f>
        <v>1.9612984767295005E-2</v>
      </c>
    </row>
    <row r="65" spans="2:6" ht="15" hidden="1" customHeight="1" outlineLevel="1">
      <c r="B65" s="55" t="s">
        <v>95</v>
      </c>
      <c r="C65" s="105">
        <f>IFERROR('Tablas evol IO zona'!C65/'Tablas evol IO zona'!C78-1,"-")</f>
        <v>4.4262638976295454E-2</v>
      </c>
      <c r="D65" s="141">
        <f>IFERROR('Tablas evol IO zona'!E65/'Tablas evol IO zona'!E78-1,"-")</f>
        <v>3.0235681433448125E-3</v>
      </c>
      <c r="E65" s="141">
        <f>IFERROR('Tablas evol IO zona'!G65/'Tablas evol IO zona'!G78-1,"-")</f>
        <v>1.9875757805446703E-2</v>
      </c>
      <c r="F65" s="141">
        <f>IFERROR('Tablas evol IO zona'!I65/'Tablas evol IO zona'!I78-1,"-")</f>
        <v>1.1932664685926131E-2</v>
      </c>
    </row>
    <row r="66" spans="2:6" collapsed="1">
      <c r="B66" s="69">
        <v>2008</v>
      </c>
      <c r="C66" s="114">
        <f>IFERROR('Tablas evol IO zona'!C66/'Tablas evol IO zona'!C79-1,"-")</f>
        <v>-4.1529867590950564E-2</v>
      </c>
      <c r="D66" s="114">
        <f>IFERROR('Tablas evol IO zona'!E66/'Tablas evol IO zona'!E79-1,"-")</f>
        <v>-1.9928606098897905E-3</v>
      </c>
      <c r="E66" s="114">
        <f>IFERROR('Tablas evol IO zona'!G66/'Tablas evol IO zona'!G79-1,"-")</f>
        <v>-8.6104971440255085E-3</v>
      </c>
      <c r="F66" s="114">
        <f>IFERROR('Tablas evol IO zona'!I66/'Tablas evol IO zona'!I79-1,"-")</f>
        <v>-3.5023520967877309E-3</v>
      </c>
    </row>
    <row r="67" spans="2:6" ht="15" hidden="1" customHeight="1" outlineLevel="1">
      <c r="B67" s="55" t="s">
        <v>84</v>
      </c>
      <c r="C67" s="105">
        <f>IFERROR('Tablas evol IO zona'!C67/'Tablas evol IO zona'!C80-1,"-")</f>
        <v>-9.9358974358974339E-2</v>
      </c>
      <c r="D67" s="141">
        <f>IFERROR('Tablas evol IO zona'!E67/'Tablas evol IO zona'!E80-1,"-")</f>
        <v>-1.2759417065445255E-2</v>
      </c>
      <c r="E67" s="141">
        <f>IFERROR('Tablas evol IO zona'!G67/'Tablas evol IO zona'!G80-1,"-")</f>
        <v>2.2854591170963223E-2</v>
      </c>
      <c r="F67" s="141">
        <f>IFERROR('Tablas evol IO zona'!I67/'Tablas evol IO zona'!I80-1,"-")</f>
        <v>5.1172792302491832E-3</v>
      </c>
    </row>
    <row r="68" spans="2:6" ht="15" hidden="1" customHeight="1" outlineLevel="1">
      <c r="B68" s="55" t="s">
        <v>85</v>
      </c>
      <c r="C68" s="105">
        <f>IFERROR('Tablas evol IO zona'!C68/'Tablas evol IO zona'!C81-1,"-")</f>
        <v>-6.5449534963830547E-2</v>
      </c>
      <c r="D68" s="141">
        <f>IFERROR('Tablas evol IO zona'!E68/'Tablas evol IO zona'!E81-1,"-")</f>
        <v>1.4892867142954236E-2</v>
      </c>
      <c r="E68" s="141">
        <f>IFERROR('Tablas evol IO zona'!G68/'Tablas evol IO zona'!G81-1,"-")</f>
        <v>6.8071697860010438E-3</v>
      </c>
      <c r="F68" s="141">
        <f>IFERROR('Tablas evol IO zona'!I68/'Tablas evol IO zona'!I81-1,"-")</f>
        <v>1.2115844891495975E-2</v>
      </c>
    </row>
    <row r="69" spans="2:6" ht="15" hidden="1" customHeight="1" outlineLevel="1">
      <c r="B69" s="55" t="s">
        <v>86</v>
      </c>
      <c r="C69" s="105">
        <f>IFERROR('Tablas evol IO zona'!C69/'Tablas evol IO zona'!C82-1,"-")</f>
        <v>6.3893911995177799E-2</v>
      </c>
      <c r="D69" s="141">
        <f>IFERROR('Tablas evol IO zona'!E69/'Tablas evol IO zona'!E82-1,"-")</f>
        <v>-6.5320015462092651E-2</v>
      </c>
      <c r="E69" s="141">
        <f>IFERROR('Tablas evol IO zona'!G69/'Tablas evol IO zona'!G82-1,"-")</f>
        <v>-8.0034199743010848E-2</v>
      </c>
      <c r="F69" s="141">
        <f>IFERROR('Tablas evol IO zona'!I69/'Tablas evol IO zona'!I82-1,"-")</f>
        <v>-7.0934011952755394E-2</v>
      </c>
    </row>
    <row r="70" spans="2:6" ht="15" hidden="1" customHeight="1" outlineLevel="1">
      <c r="B70" s="55" t="s">
        <v>87</v>
      </c>
      <c r="C70" s="105">
        <f>IFERROR('Tablas evol IO zona'!C70/'Tablas evol IO zona'!C83-1,"-")</f>
        <v>-4.2028985507246208E-2</v>
      </c>
      <c r="D70" s="141">
        <f>IFERROR('Tablas evol IO zona'!E70/'Tablas evol IO zona'!E83-1,"-")</f>
        <v>-6.1958876115664308E-2</v>
      </c>
      <c r="E70" s="141">
        <f>IFERROR('Tablas evol IO zona'!G70/'Tablas evol IO zona'!G83-1,"-")</f>
        <v>-0.11001242145335932</v>
      </c>
      <c r="F70" s="141">
        <f>IFERROR('Tablas evol IO zona'!I70/'Tablas evol IO zona'!I83-1,"-")</f>
        <v>-8.1787987863093048E-2</v>
      </c>
    </row>
    <row r="71" spans="2:6" ht="15" hidden="1" customHeight="1" outlineLevel="1">
      <c r="B71" s="55" t="s">
        <v>88</v>
      </c>
      <c r="C71" s="105">
        <f>IFERROR('Tablas evol IO zona'!C71/'Tablas evol IO zona'!C84-1,"-")</f>
        <v>-0.18634001484780982</v>
      </c>
      <c r="D71" s="141">
        <f>IFERROR('Tablas evol IO zona'!E71/'Tablas evol IO zona'!E84-1,"-")</f>
        <v>-4.9180490591834047E-2</v>
      </c>
      <c r="E71" s="141">
        <f>IFERROR('Tablas evol IO zona'!G71/'Tablas evol IO zona'!G84-1,"-")</f>
        <v>-0.10494243483596644</v>
      </c>
      <c r="F71" s="141">
        <f>IFERROR('Tablas evol IO zona'!I71/'Tablas evol IO zona'!I84-1,"-")</f>
        <v>-7.486000149323413E-2</v>
      </c>
    </row>
    <row r="72" spans="2:6" ht="15" hidden="1" customHeight="1" outlineLevel="1">
      <c r="B72" s="55" t="s">
        <v>89</v>
      </c>
      <c r="C72" s="105">
        <f>IFERROR('Tablas evol IO zona'!C72/'Tablas evol IO zona'!C85-1,"-")</f>
        <v>0.14020156774916015</v>
      </c>
      <c r="D72" s="141">
        <f>IFERROR('Tablas evol IO zona'!E72/'Tablas evol IO zona'!E85-1,"-")</f>
        <v>-7.7529898212994941E-2</v>
      </c>
      <c r="E72" s="141">
        <f>IFERROR('Tablas evol IO zona'!G72/'Tablas evol IO zona'!G85-1,"-")</f>
        <v>-0.10856922991970563</v>
      </c>
      <c r="F72" s="141">
        <f>IFERROR('Tablas evol IO zona'!I72/'Tablas evol IO zona'!I85-1,"-")</f>
        <v>-9.0719090399179803E-2</v>
      </c>
    </row>
    <row r="73" spans="2:6" ht="15" hidden="1" customHeight="1" outlineLevel="1">
      <c r="B73" s="55" t="s">
        <v>90</v>
      </c>
      <c r="C73" s="105">
        <f>IFERROR('Tablas evol IO zona'!C73/'Tablas evol IO zona'!C86-1,"-")</f>
        <v>0.20179372197309409</v>
      </c>
      <c r="D73" s="141">
        <f>IFERROR('Tablas evol IO zona'!E73/'Tablas evol IO zona'!E86-1,"-")</f>
        <v>-7.7589670126598342E-2</v>
      </c>
      <c r="E73" s="141">
        <f>IFERROR('Tablas evol IO zona'!G73/'Tablas evol IO zona'!G86-1,"-")</f>
        <v>-8.7333390097681818E-2</v>
      </c>
      <c r="F73" s="141">
        <f>IFERROR('Tablas evol IO zona'!I73/'Tablas evol IO zona'!I86-1,"-")</f>
        <v>-8.1411747683396096E-2</v>
      </c>
    </row>
    <row r="74" spans="2:6" ht="15" hidden="1" customHeight="1" outlineLevel="1">
      <c r="B74" s="55" t="s">
        <v>91</v>
      </c>
      <c r="C74" s="105">
        <f>IFERROR('Tablas evol IO zona'!C74/'Tablas evol IO zona'!C87-1,"-")</f>
        <v>0.27021928790379635</v>
      </c>
      <c r="D74" s="141">
        <f>IFERROR('Tablas evol IO zona'!E74/'Tablas evol IO zona'!E87-1,"-")</f>
        <v>-0.11339864201582606</v>
      </c>
      <c r="E74" s="141">
        <f>IFERROR('Tablas evol IO zona'!G74/'Tablas evol IO zona'!G87-1,"-")</f>
        <v>-7.1795887953440385E-2</v>
      </c>
      <c r="F74" s="141">
        <f>IFERROR('Tablas evol IO zona'!I74/'Tablas evol IO zona'!I87-1,"-")</f>
        <v>-9.5136023733904174E-2</v>
      </c>
    </row>
    <row r="75" spans="2:6" ht="15" hidden="1" customHeight="1" outlineLevel="1">
      <c r="B75" s="55" t="s">
        <v>92</v>
      </c>
      <c r="C75" s="105">
        <f>IFERROR('Tablas evol IO zona'!C75/'Tablas evol IO zona'!C88-1,"-")</f>
        <v>0.19415006358626541</v>
      </c>
      <c r="D75" s="141">
        <f>IFERROR('Tablas evol IO zona'!E75/'Tablas evol IO zona'!E88-1,"-")</f>
        <v>-6.3330440317017289E-2</v>
      </c>
      <c r="E75" s="141">
        <f>IFERROR('Tablas evol IO zona'!G75/'Tablas evol IO zona'!G88-1,"-")</f>
        <v>-0.10122017137004513</v>
      </c>
      <c r="F75" s="141">
        <f>IFERROR('Tablas evol IO zona'!I75/'Tablas evol IO zona'!I88-1,"-")</f>
        <v>-8.0337278871136064E-2</v>
      </c>
    </row>
    <row r="76" spans="2:6" ht="15" hidden="1" customHeight="1" outlineLevel="1">
      <c r="B76" s="55" t="s">
        <v>93</v>
      </c>
      <c r="C76" s="105">
        <f>IFERROR('Tablas evol IO zona'!C76/'Tablas evol IO zona'!C89-1,"-")</f>
        <v>0.12976389663506227</v>
      </c>
      <c r="D76" s="141">
        <f>IFERROR('Tablas evol IO zona'!E76/'Tablas evol IO zona'!E89-1,"-")</f>
        <v>-1.8179552732657811E-3</v>
      </c>
      <c r="E76" s="141">
        <f>IFERROR('Tablas evol IO zona'!G76/'Tablas evol IO zona'!G89-1,"-")</f>
        <v>-5.2454357014952713E-3</v>
      </c>
      <c r="F76" s="141">
        <f>IFERROR('Tablas evol IO zona'!I76/'Tablas evol IO zona'!I89-1,"-")</f>
        <v>-3.1740398771837874E-3</v>
      </c>
    </row>
    <row r="77" spans="2:6" ht="15" hidden="1" customHeight="1" outlineLevel="1">
      <c r="B77" s="55" t="s">
        <v>94</v>
      </c>
      <c r="C77" s="105">
        <f>IFERROR('Tablas evol IO zona'!C77/'Tablas evol IO zona'!C90-1,"-")</f>
        <v>-6.8677573278800308E-2</v>
      </c>
      <c r="D77" s="141">
        <f>IFERROR('Tablas evol IO zona'!E77/'Tablas evol IO zona'!E90-1,"-")</f>
        <v>2.9355350128563718E-3</v>
      </c>
      <c r="E77" s="141">
        <f>IFERROR('Tablas evol IO zona'!G77/'Tablas evol IO zona'!G90-1,"-")</f>
        <v>-2.7174367393778431E-2</v>
      </c>
      <c r="F77" s="141">
        <f>IFERROR('Tablas evol IO zona'!I77/'Tablas evol IO zona'!I90-1,"-")</f>
        <v>-1.1654096319740681E-2</v>
      </c>
    </row>
    <row r="78" spans="2:6" ht="15" hidden="1" customHeight="1" outlineLevel="1">
      <c r="B78" s="55" t="s">
        <v>95</v>
      </c>
      <c r="C78" s="105">
        <f>IFERROR('Tablas evol IO zona'!C78/'Tablas evol IO zona'!C91-1,"-")</f>
        <v>0.14895155459146792</v>
      </c>
      <c r="D78" s="141">
        <f>IFERROR('Tablas evol IO zona'!E78/'Tablas evol IO zona'!E91-1,"-")</f>
        <v>1.0119877698535396E-2</v>
      </c>
      <c r="E78" s="141">
        <f>IFERROR('Tablas evol IO zona'!G78/'Tablas evol IO zona'!G91-1,"-")</f>
        <v>-2.5133105556031543E-2</v>
      </c>
      <c r="F78" s="141">
        <f>IFERROR('Tablas evol IO zona'!I78/'Tablas evol IO zona'!I91-1,"-")</f>
        <v>-6.6156871770760572E-3</v>
      </c>
    </row>
    <row r="79" spans="2:6" collapsed="1">
      <c r="B79" s="69">
        <v>2007</v>
      </c>
      <c r="C79" s="114">
        <f>IFERROR('Tablas evol IO zona'!C79/'Tablas evol IO zona'!C92-1,"-")</f>
        <v>5.062093020086289E-2</v>
      </c>
      <c r="D79" s="114">
        <f>IFERROR('Tablas evol IO zona'!E79/'Tablas evol IO zona'!E92-1,"-")</f>
        <v>-4.097905965887827E-2</v>
      </c>
      <c r="E79" s="114">
        <f>IFERROR('Tablas evol IO zona'!G79/'Tablas evol IO zona'!G92-1,"-")</f>
        <v>-5.7281679505599481E-2</v>
      </c>
      <c r="F79" s="114">
        <f>IFERROR('Tablas evol IO zona'!I79/'Tablas evol IO zona'!I92-1,"-")</f>
        <v>-4.782533547071699E-2</v>
      </c>
    </row>
    <row r="80" spans="2:6" ht="15" customHeight="1">
      <c r="B80" s="354" t="s">
        <v>127</v>
      </c>
      <c r="C80" s="354"/>
      <c r="D80" s="354"/>
      <c r="E80" s="354"/>
      <c r="F80" s="354"/>
    </row>
  </sheetData>
  <mergeCells count="4">
    <mergeCell ref="B5:F5"/>
    <mergeCell ref="B6:B7"/>
    <mergeCell ref="D6:F6"/>
    <mergeCell ref="B80:F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273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90</v>
      </c>
      <c r="C7" s="243">
        <v>50.582329317269078</v>
      </c>
      <c r="D7" s="141">
        <f t="shared" ref="D7:D12" si="0">C7/C20-1</f>
        <v>0.22327277671751089</v>
      </c>
      <c r="E7" s="243">
        <v>36.941580756013742</v>
      </c>
      <c r="F7" s="141">
        <f t="shared" ref="F7:F12" si="1">E7/E20-1</f>
        <v>-5.2293977526584268E-2</v>
      </c>
      <c r="G7" s="243">
        <v>43.690773067331669</v>
      </c>
      <c r="H7" s="141">
        <f t="shared" ref="H7:H12" si="2">G7/G20-1</f>
        <v>-5.1437840483463559E-2</v>
      </c>
      <c r="I7" s="243">
        <v>31.364503816793892</v>
      </c>
      <c r="J7" s="141">
        <f t="shared" ref="J7:J12" si="3">I7/I20-1</f>
        <v>-0.32505909582969883</v>
      </c>
      <c r="K7" s="247">
        <v>37.674263627882183</v>
      </c>
      <c r="L7" s="105">
        <f t="shared" ref="L7:L12" si="4">K7/K20-1</f>
        <v>-0.12851576155720135</v>
      </c>
    </row>
    <row r="8" spans="2:12">
      <c r="B8" s="55" t="s">
        <v>91</v>
      </c>
      <c r="C8" s="243">
        <v>38.301593470656819</v>
      </c>
      <c r="D8" s="141">
        <f t="shared" si="0"/>
        <v>0.26313765701102265</v>
      </c>
      <c r="E8" s="243">
        <v>64.908546724309943</v>
      </c>
      <c r="F8" s="141">
        <f t="shared" si="1"/>
        <v>0.4088917258027549</v>
      </c>
      <c r="G8" s="243">
        <v>44.047140213981173</v>
      </c>
      <c r="H8" s="141">
        <f t="shared" si="2"/>
        <v>-1.3124509598278489E-2</v>
      </c>
      <c r="I8" s="243">
        <v>28.201181974883035</v>
      </c>
      <c r="J8" s="141">
        <f t="shared" si="3"/>
        <v>-0.39338682037700579</v>
      </c>
      <c r="K8" s="247">
        <v>41.071313410119821</v>
      </c>
      <c r="L8" s="105">
        <f t="shared" si="4"/>
        <v>-6.9326751954271626E-2</v>
      </c>
    </row>
    <row r="9" spans="2:12">
      <c r="B9" s="55" t="s">
        <v>92</v>
      </c>
      <c r="C9" s="243">
        <v>42.53012048192771</v>
      </c>
      <c r="D9" s="141">
        <f t="shared" si="0"/>
        <v>0.63577386468952723</v>
      </c>
      <c r="E9" s="243">
        <v>58.549828178694156</v>
      </c>
      <c r="F9" s="141">
        <f t="shared" si="1"/>
        <v>0.23603834388514899</v>
      </c>
      <c r="G9" s="243">
        <v>38.366583541147129</v>
      </c>
      <c r="H9" s="141">
        <f t="shared" si="2"/>
        <v>-0.17997966636044704</v>
      </c>
      <c r="I9" s="243">
        <v>30.893765903307887</v>
      </c>
      <c r="J9" s="141">
        <f t="shared" si="3"/>
        <v>-0.38627428111494477</v>
      </c>
      <c r="K9" s="247">
        <v>39.425563108090095</v>
      </c>
      <c r="L9" s="105">
        <f t="shared" si="4"/>
        <v>-0.13828500930117404</v>
      </c>
    </row>
    <row r="10" spans="2:12">
      <c r="B10" s="55" t="s">
        <v>93</v>
      </c>
      <c r="C10" s="243">
        <v>35.075787019043915</v>
      </c>
      <c r="D10" s="141">
        <f t="shared" si="0"/>
        <v>-0.13941480206540457</v>
      </c>
      <c r="E10" s="243">
        <v>42.613900897904891</v>
      </c>
      <c r="F10" s="141">
        <f t="shared" si="1"/>
        <v>-0.28506917828743794</v>
      </c>
      <c r="G10" s="243">
        <v>48.00498753117207</v>
      </c>
      <c r="H10" s="141">
        <f t="shared" si="2"/>
        <v>-0.24445931739279247</v>
      </c>
      <c r="I10" s="243">
        <v>28.949150455552818</v>
      </c>
      <c r="J10" s="141">
        <f t="shared" si="3"/>
        <v>-0.44095291077557019</v>
      </c>
      <c r="K10" s="247">
        <v>38.11636635668313</v>
      </c>
      <c r="L10" s="105">
        <f t="shared" si="4"/>
        <v>-0.32964552458104146</v>
      </c>
    </row>
    <row r="11" spans="2:12">
      <c r="B11" s="55" t="s">
        <v>94</v>
      </c>
      <c r="C11" s="243">
        <v>61.487328624844203</v>
      </c>
      <c r="D11" s="141">
        <f t="shared" si="0"/>
        <v>0.18199401431841977</v>
      </c>
      <c r="E11" s="243">
        <v>92.662637753288294</v>
      </c>
      <c r="F11" s="141">
        <f t="shared" si="1"/>
        <v>0.57055318225912366</v>
      </c>
      <c r="G11" s="243">
        <v>64.803508470203795</v>
      </c>
      <c r="H11" s="141">
        <f t="shared" si="2"/>
        <v>3.2889838543254557E-2</v>
      </c>
      <c r="I11" s="243">
        <v>35.308633851013397</v>
      </c>
      <c r="J11" s="141">
        <f t="shared" si="3"/>
        <v>-0.3515402414873573</v>
      </c>
      <c r="K11" s="247">
        <v>57.626604530601597</v>
      </c>
      <c r="L11" s="105">
        <f t="shared" si="4"/>
        <v>-1.0702068144178623E-2</v>
      </c>
    </row>
    <row r="12" spans="2:12">
      <c r="B12" s="55" t="s">
        <v>95</v>
      </c>
      <c r="C12" s="243">
        <v>66.712009327633112</v>
      </c>
      <c r="D12" s="141">
        <f t="shared" si="0"/>
        <v>0.52833927440167505</v>
      </c>
      <c r="E12" s="243">
        <v>71.180578649817093</v>
      </c>
      <c r="F12" s="141">
        <f t="shared" si="1"/>
        <v>0.77684919245674222</v>
      </c>
      <c r="G12" s="243">
        <v>40.145603732603973</v>
      </c>
      <c r="H12" s="141">
        <f t="shared" si="2"/>
        <v>-0.34370436925610637</v>
      </c>
      <c r="I12" s="243">
        <v>26.859147993105147</v>
      </c>
      <c r="J12" s="141">
        <f t="shared" si="3"/>
        <v>-0.38649730486283362</v>
      </c>
      <c r="K12" s="247">
        <v>42.359830261443811</v>
      </c>
      <c r="L12" s="105">
        <f t="shared" si="4"/>
        <v>-0.1112079256935834</v>
      </c>
    </row>
    <row r="13" spans="2:12" ht="30" customHeight="1">
      <c r="B13" s="61" t="str">
        <f>actualizaciones!$A$2</f>
        <v xml:space="preserve">I semestre 2012 </v>
      </c>
      <c r="C13" s="244">
        <v>49.007017079306237</v>
      </c>
      <c r="D13" s="108">
        <v>0.26114595739737378</v>
      </c>
      <c r="E13" s="244">
        <v>60.943695479777951</v>
      </c>
      <c r="F13" s="108">
        <v>0.25916930923194714</v>
      </c>
      <c r="G13" s="244">
        <v>46.368967690663453</v>
      </c>
      <c r="H13" s="108">
        <v>-0.14285463750139127</v>
      </c>
      <c r="I13" s="244">
        <v>30.197760255012163</v>
      </c>
      <c r="J13" s="108">
        <v>-0.38116922174455714</v>
      </c>
      <c r="K13" s="244">
        <v>42.59417112275969</v>
      </c>
      <c r="L13" s="108">
        <v>-0.13457805192027694</v>
      </c>
    </row>
    <row r="14" spans="2:12" outlineLevel="1">
      <c r="B14" s="55" t="s">
        <v>84</v>
      </c>
      <c r="C14" s="243">
        <v>65.332296929654106</v>
      </c>
      <c r="D14" s="141">
        <f>C14/C27-1</f>
        <v>0.54413370195353594</v>
      </c>
      <c r="E14" s="243">
        <v>54.34095912702211</v>
      </c>
      <c r="F14" s="141">
        <f>E14/E27-1</f>
        <v>0.12437324905901326</v>
      </c>
      <c r="G14" s="243">
        <v>42.858731924360399</v>
      </c>
      <c r="H14" s="141">
        <f>G14/G27-1</f>
        <v>-7.2321819819039068E-2</v>
      </c>
      <c r="I14" s="243">
        <v>41.405483216645948</v>
      </c>
      <c r="J14" s="141">
        <f>I14/I27-1</f>
        <v>-0.16115309528675148</v>
      </c>
      <c r="K14" s="247">
        <v>48.479840817496587</v>
      </c>
      <c r="L14" s="105">
        <f t="shared" ref="L14:L77" si="5">K14/K27-1</f>
        <v>2.4077752798829399E-2</v>
      </c>
    </row>
    <row r="15" spans="2:12" outlineLevel="1">
      <c r="B15" s="55" t="s">
        <v>85</v>
      </c>
      <c r="C15" s="243">
        <v>57.27</v>
      </c>
      <c r="D15" s="141">
        <f t="shared" ref="D15:J26" si="6">C15/C28-1</f>
        <v>0.42391844853306826</v>
      </c>
      <c r="E15" s="243">
        <v>54.21</v>
      </c>
      <c r="F15" s="141">
        <f t="shared" si="6"/>
        <v>8.6808340016038432E-2</v>
      </c>
      <c r="G15" s="243">
        <v>52.76</v>
      </c>
      <c r="H15" s="141">
        <f t="shared" si="6"/>
        <v>4.7240968638348368E-2</v>
      </c>
      <c r="I15" s="243">
        <v>48.262339418526032</v>
      </c>
      <c r="J15" s="141">
        <f t="shared" si="6"/>
        <v>-0.22019163970712508</v>
      </c>
      <c r="K15" s="247">
        <v>52.5</v>
      </c>
      <c r="L15" s="105">
        <f t="shared" si="5"/>
        <v>8.0645161290322509E-3</v>
      </c>
    </row>
    <row r="16" spans="2:12" outlineLevel="1">
      <c r="B16" s="55" t="s">
        <v>86</v>
      </c>
      <c r="C16" s="243">
        <v>50.54</v>
      </c>
      <c r="D16" s="141">
        <f t="shared" si="6"/>
        <v>0.53523693803159156</v>
      </c>
      <c r="E16" s="243">
        <v>49.73</v>
      </c>
      <c r="F16" s="141">
        <f t="shared" si="6"/>
        <v>2.620718118035481E-2</v>
      </c>
      <c r="G16" s="243">
        <v>41.48</v>
      </c>
      <c r="H16" s="141">
        <f t="shared" si="6"/>
        <v>-0.17106314948041568</v>
      </c>
      <c r="I16" s="243">
        <v>46.49</v>
      </c>
      <c r="J16" s="141">
        <f t="shared" si="6"/>
        <v>3.9579606440071524E-2</v>
      </c>
      <c r="K16" s="247">
        <v>46.47</v>
      </c>
      <c r="L16" s="105">
        <f t="shared" si="5"/>
        <v>1.7245095925846332E-3</v>
      </c>
    </row>
    <row r="17" spans="2:12" outlineLevel="1">
      <c r="B17" s="55" t="s">
        <v>87</v>
      </c>
      <c r="C17" s="243">
        <v>35.46184738955823</v>
      </c>
      <c r="D17" s="141">
        <f t="shared" si="6"/>
        <v>1.0788999227312912E-2</v>
      </c>
      <c r="E17" s="243">
        <v>49.005934718100889</v>
      </c>
      <c r="F17" s="141">
        <f t="shared" si="6"/>
        <v>0.30124753775443214</v>
      </c>
      <c r="G17" s="243">
        <v>46.781609195402297</v>
      </c>
      <c r="H17" s="141">
        <f t="shared" si="6"/>
        <v>8.0148619957537193E-2</v>
      </c>
      <c r="I17" s="243">
        <v>46.977687626774845</v>
      </c>
      <c r="J17" s="141">
        <f t="shared" si="6"/>
        <v>0.30307576894223565</v>
      </c>
      <c r="K17" s="247">
        <v>46.633559853633038</v>
      </c>
      <c r="L17" s="105">
        <f t="shared" si="5"/>
        <v>0.2058908407343305</v>
      </c>
    </row>
    <row r="18" spans="2:12" outlineLevel="1">
      <c r="B18" s="55" t="s">
        <v>88</v>
      </c>
      <c r="C18" s="243">
        <v>28.7</v>
      </c>
      <c r="D18" s="141">
        <f t="shared" si="6"/>
        <v>-7.2746221990620197E-2</v>
      </c>
      <c r="E18" s="243">
        <v>29.81</v>
      </c>
      <c r="F18" s="141">
        <f t="shared" si="6"/>
        <v>8.0211827956989223E-2</v>
      </c>
      <c r="G18" s="243">
        <v>29.99</v>
      </c>
      <c r="H18" s="141">
        <f t="shared" si="6"/>
        <v>-0.1220771735591013</v>
      </c>
      <c r="I18" s="243">
        <v>37.43</v>
      </c>
      <c r="J18" s="141">
        <f t="shared" si="6"/>
        <v>-0.34938293064488091</v>
      </c>
      <c r="K18" s="247">
        <v>31.73</v>
      </c>
      <c r="L18" s="105">
        <f t="shared" si="5"/>
        <v>-0.15341515474919953</v>
      </c>
    </row>
    <row r="19" spans="2:12" outlineLevel="1">
      <c r="B19" s="55" t="s">
        <v>89</v>
      </c>
      <c r="C19" s="243">
        <v>38.942868247182275</v>
      </c>
      <c r="D19" s="141">
        <f t="shared" si="6"/>
        <v>8.174634019950755E-2</v>
      </c>
      <c r="E19" s="243">
        <v>62.389380530973455</v>
      </c>
      <c r="F19" s="141">
        <f t="shared" si="6"/>
        <v>0.79752305131571899</v>
      </c>
      <c r="G19" s="243">
        <v>42.408231368186875</v>
      </c>
      <c r="H19" s="141">
        <f t="shared" si="6"/>
        <v>0.13687192485462951</v>
      </c>
      <c r="I19" s="243">
        <v>36.916835699797161</v>
      </c>
      <c r="J19" s="141">
        <f t="shared" si="6"/>
        <v>-0.16326301677703614</v>
      </c>
      <c r="K19" s="247">
        <v>45.807977718853131</v>
      </c>
      <c r="L19" s="105">
        <f t="shared" si="5"/>
        <v>0.20547309786455603</v>
      </c>
    </row>
    <row r="20" spans="2:12" outlineLevel="1">
      <c r="B20" s="55" t="s">
        <v>90</v>
      </c>
      <c r="C20" s="243">
        <v>41.35</v>
      </c>
      <c r="D20" s="141">
        <f t="shared" si="6"/>
        <v>6.8935803532960138E-2</v>
      </c>
      <c r="E20" s="243">
        <v>38.979999999999997</v>
      </c>
      <c r="F20" s="141">
        <f t="shared" si="6"/>
        <v>-0.12151627284886324</v>
      </c>
      <c r="G20" s="243">
        <v>46.06</v>
      </c>
      <c r="H20" s="141">
        <f t="shared" si="6"/>
        <v>-6.2419279363593705E-2</v>
      </c>
      <c r="I20" s="243">
        <v>46.47</v>
      </c>
      <c r="J20" s="141">
        <f t="shared" si="6"/>
        <v>1.3281563126252505</v>
      </c>
      <c r="K20" s="247">
        <v>43.23</v>
      </c>
      <c r="L20" s="105">
        <f t="shared" si="5"/>
        <v>0.24295572167912582</v>
      </c>
    </row>
    <row r="21" spans="2:12" outlineLevel="1">
      <c r="B21" s="55" t="s">
        <v>91</v>
      </c>
      <c r="C21" s="243">
        <v>30.322580645161292</v>
      </c>
      <c r="D21" s="141">
        <f t="shared" si="6"/>
        <v>-0.14037494284407859</v>
      </c>
      <c r="E21" s="243">
        <v>46.070642289652532</v>
      </c>
      <c r="F21" s="141">
        <f t="shared" si="6"/>
        <v>0.16017837772688925</v>
      </c>
      <c r="G21" s="243">
        <v>44.632925472747495</v>
      </c>
      <c r="H21" s="141">
        <f t="shared" si="6"/>
        <v>2.4642492339121524E-2</v>
      </c>
      <c r="I21" s="243">
        <v>46.489563567362431</v>
      </c>
      <c r="J21" s="141">
        <f t="shared" si="6"/>
        <v>1.1617647058823533</v>
      </c>
      <c r="K21" s="247">
        <v>44.130755339065892</v>
      </c>
      <c r="L21" s="105">
        <f t="shared" si="5"/>
        <v>0.35313862870897883</v>
      </c>
    </row>
    <row r="22" spans="2:12" outlineLevel="1">
      <c r="B22" s="55" t="s">
        <v>92</v>
      </c>
      <c r="C22" s="243">
        <v>26</v>
      </c>
      <c r="D22" s="141">
        <f t="shared" si="6"/>
        <v>-0.28440366972477071</v>
      </c>
      <c r="E22" s="243">
        <v>47.368941641938676</v>
      </c>
      <c r="F22" s="141">
        <f t="shared" si="6"/>
        <v>0.13416222616933116</v>
      </c>
      <c r="G22" s="243">
        <v>46.787356321839077</v>
      </c>
      <c r="H22" s="141">
        <f t="shared" si="6"/>
        <v>-0.10272236305521887</v>
      </c>
      <c r="I22" s="243">
        <v>50.338066260987155</v>
      </c>
      <c r="J22" s="141">
        <f t="shared" si="6"/>
        <v>1.0194206408826991</v>
      </c>
      <c r="K22" s="247">
        <v>45.752439650744734</v>
      </c>
      <c r="L22" s="105">
        <f t="shared" si="5"/>
        <v>0.24752205682901796</v>
      </c>
    </row>
    <row r="23" spans="2:12" outlineLevel="1">
      <c r="B23" s="55" t="s">
        <v>93</v>
      </c>
      <c r="C23" s="243">
        <v>40.758064516129032</v>
      </c>
      <c r="D23" s="141">
        <f t="shared" si="6"/>
        <v>-3.5864173979397118E-2</v>
      </c>
      <c r="E23" s="243">
        <v>59.605628410069876</v>
      </c>
      <c r="F23" s="141">
        <f t="shared" si="6"/>
        <v>0.44628962954360696</v>
      </c>
      <c r="G23" s="243">
        <v>63.537263626251388</v>
      </c>
      <c r="H23" s="141">
        <f t="shared" si="6"/>
        <v>0.34701096568800849</v>
      </c>
      <c r="I23" s="243">
        <v>51.783026892625792</v>
      </c>
      <c r="J23" s="141">
        <f t="shared" si="6"/>
        <v>0.92588839734342954</v>
      </c>
      <c r="K23" s="247">
        <v>56.860016236724817</v>
      </c>
      <c r="L23" s="105">
        <f t="shared" si="5"/>
        <v>0.55057154412771014</v>
      </c>
    </row>
    <row r="24" spans="2:12" outlineLevel="1">
      <c r="B24" s="55" t="s">
        <v>94</v>
      </c>
      <c r="C24" s="243">
        <v>52.02</v>
      </c>
      <c r="D24" s="141">
        <f t="shared" si="6"/>
        <v>-0.28944133315120879</v>
      </c>
      <c r="E24" s="243">
        <v>59</v>
      </c>
      <c r="F24" s="141">
        <f t="shared" si="6"/>
        <v>-4.6079223928860213E-2</v>
      </c>
      <c r="G24" s="243">
        <v>62.74</v>
      </c>
      <c r="H24" s="141">
        <f t="shared" si="6"/>
        <v>6.4472344757380506E-2</v>
      </c>
      <c r="I24" s="243">
        <v>54.45</v>
      </c>
      <c r="J24" s="141">
        <f t="shared" si="6"/>
        <v>0.72391772560844303</v>
      </c>
      <c r="K24" s="247">
        <v>58.25</v>
      </c>
      <c r="L24" s="105">
        <f t="shared" si="5"/>
        <v>0.17938854019032191</v>
      </c>
    </row>
    <row r="25" spans="2:12" outlineLevel="1">
      <c r="B25" s="55" t="s">
        <v>95</v>
      </c>
      <c r="C25" s="243">
        <v>43.65</v>
      </c>
      <c r="D25" s="141">
        <f t="shared" si="6"/>
        <v>6.0495626822157478E-2</v>
      </c>
      <c r="E25" s="243">
        <v>40.06</v>
      </c>
      <c r="F25" s="141">
        <f t="shared" si="6"/>
        <v>-1.8137254901960609E-2</v>
      </c>
      <c r="G25" s="243">
        <v>61.17</v>
      </c>
      <c r="H25" s="141">
        <f t="shared" si="6"/>
        <v>0.30121250797702626</v>
      </c>
      <c r="I25" s="243">
        <v>43.78</v>
      </c>
      <c r="J25" s="141">
        <f t="shared" si="6"/>
        <v>0.56339989029072979</v>
      </c>
      <c r="K25" s="247">
        <v>47.66</v>
      </c>
      <c r="L25" s="105">
        <f t="shared" si="5"/>
        <v>0.29159891598915988</v>
      </c>
    </row>
    <row r="26" spans="2:12">
      <c r="B26" s="66">
        <v>2011</v>
      </c>
      <c r="C26" s="245">
        <v>42.144612249790242</v>
      </c>
      <c r="D26" s="111">
        <f t="shared" si="6"/>
        <v>5.0234414635996316E-2</v>
      </c>
      <c r="E26" s="245">
        <v>47.408641925124996</v>
      </c>
      <c r="F26" s="111">
        <f t="shared" si="6"/>
        <v>0.10585401930479965</v>
      </c>
      <c r="G26" s="245">
        <v>48.320736891828055</v>
      </c>
      <c r="H26" s="111">
        <f>G26/G39-1</f>
        <v>3.9424884418025608E-2</v>
      </c>
      <c r="I26" s="245">
        <v>45.806218566784295</v>
      </c>
      <c r="J26" s="111">
        <f t="shared" si="6"/>
        <v>0.38750504776699413</v>
      </c>
      <c r="K26" s="245">
        <v>46.774626312643825</v>
      </c>
      <c r="L26" s="111">
        <f t="shared" si="5"/>
        <v>0.16478959207441468</v>
      </c>
    </row>
    <row r="27" spans="2:12" hidden="1" outlineLevel="1">
      <c r="B27" s="55" t="s">
        <v>84</v>
      </c>
      <c r="C27" s="243">
        <v>42.31</v>
      </c>
      <c r="D27" s="141">
        <f>C27/C40-1</f>
        <v>-4.852375770765327E-2</v>
      </c>
      <c r="E27" s="243">
        <v>48.33</v>
      </c>
      <c r="F27" s="141">
        <f>E27/E40-1</f>
        <v>7.6908691747330504E-3</v>
      </c>
      <c r="G27" s="243">
        <v>46.2</v>
      </c>
      <c r="H27" s="141">
        <f>G27/G40-1</f>
        <v>-5.9683042789223428E-2</v>
      </c>
      <c r="I27" s="243">
        <v>49.36</v>
      </c>
      <c r="J27" s="141">
        <f>I27/I40-1</f>
        <v>0.11080475663716816</v>
      </c>
      <c r="K27" s="247">
        <v>47.34</v>
      </c>
      <c r="L27" s="105">
        <f t="shared" si="5"/>
        <v>1.8605211220756424E-2</v>
      </c>
    </row>
    <row r="28" spans="2:12" hidden="1" outlineLevel="1">
      <c r="B28" s="55" t="s">
        <v>85</v>
      </c>
      <c r="C28" s="243">
        <v>40.22</v>
      </c>
      <c r="D28" s="141">
        <f t="shared" ref="D28:J51" si="7">C28/C41-1</f>
        <v>-8.6255206361226855E-2</v>
      </c>
      <c r="E28" s="243">
        <v>49.88</v>
      </c>
      <c r="F28" s="141">
        <f t="shared" si="7"/>
        <v>0.12088641920426757</v>
      </c>
      <c r="G28" s="243">
        <v>50.38</v>
      </c>
      <c r="H28" s="141">
        <f t="shared" si="7"/>
        <v>7.0083007812500098E-2</v>
      </c>
      <c r="I28" s="243">
        <v>61.89</v>
      </c>
      <c r="J28" s="141">
        <f t="shared" si="7"/>
        <v>1.4762288835259749</v>
      </c>
      <c r="K28" s="247">
        <v>52.08</v>
      </c>
      <c r="L28" s="105">
        <f t="shared" si="5"/>
        <v>0.41216055443257282</v>
      </c>
    </row>
    <row r="29" spans="2:12" hidden="1" outlineLevel="1">
      <c r="B29" s="55" t="s">
        <v>86</v>
      </c>
      <c r="C29" s="243">
        <v>32.92</v>
      </c>
      <c r="D29" s="141">
        <f t="shared" si="7"/>
        <v>-0.2318253669552125</v>
      </c>
      <c r="E29" s="243">
        <v>48.46</v>
      </c>
      <c r="F29" s="141">
        <f t="shared" si="7"/>
        <v>0.17899771774569162</v>
      </c>
      <c r="G29" s="243">
        <v>50.04</v>
      </c>
      <c r="H29" s="141">
        <f t="shared" si="7"/>
        <v>4.5820295245844411E-2</v>
      </c>
      <c r="I29" s="243">
        <v>44.72</v>
      </c>
      <c r="J29" s="141">
        <f t="shared" si="7"/>
        <v>0.59574216180662121</v>
      </c>
      <c r="K29" s="247">
        <v>46.39</v>
      </c>
      <c r="L29" s="105">
        <f t="shared" si="5"/>
        <v>0.24300219537452539</v>
      </c>
    </row>
    <row r="30" spans="2:12" hidden="1" outlineLevel="1">
      <c r="B30" s="55" t="s">
        <v>87</v>
      </c>
      <c r="C30" s="243">
        <v>35.083333333333336</v>
      </c>
      <c r="D30" s="141">
        <f t="shared" si="7"/>
        <v>-0.19404242285014162</v>
      </c>
      <c r="E30" s="243">
        <v>37.660731948565775</v>
      </c>
      <c r="F30" s="141">
        <f t="shared" si="7"/>
        <v>0.10864680449119146</v>
      </c>
      <c r="G30" s="243">
        <v>43.310344827586206</v>
      </c>
      <c r="H30" s="141">
        <f t="shared" si="7"/>
        <v>-7.4960597445830723E-2</v>
      </c>
      <c r="I30" s="243">
        <v>36.051386071670045</v>
      </c>
      <c r="J30" s="141">
        <f t="shared" si="7"/>
        <v>0.37918224588001759</v>
      </c>
      <c r="K30" s="247">
        <v>38.671460366375619</v>
      </c>
      <c r="L30" s="105">
        <f t="shared" si="5"/>
        <v>0.12319083259876917</v>
      </c>
    </row>
    <row r="31" spans="2:12" hidden="1" outlineLevel="1">
      <c r="B31" s="55" t="s">
        <v>88</v>
      </c>
      <c r="C31" s="243">
        <v>30.951612903225808</v>
      </c>
      <c r="D31" s="141">
        <f t="shared" si="7"/>
        <v>-0.23538505673849286</v>
      </c>
      <c r="E31" s="243">
        <v>27.596439169139465</v>
      </c>
      <c r="F31" s="141">
        <f t="shared" si="7"/>
        <v>-3.8116445829924572E-2</v>
      </c>
      <c r="G31" s="243">
        <v>34.160177975528363</v>
      </c>
      <c r="H31" s="141">
        <f t="shared" si="7"/>
        <v>5.4001171722566133E-2</v>
      </c>
      <c r="I31" s="243">
        <v>57.53</v>
      </c>
      <c r="J31" s="141">
        <f t="shared" si="7"/>
        <v>1.6557956318252729</v>
      </c>
      <c r="K31" s="247">
        <v>37.479999999999997</v>
      </c>
      <c r="L31" s="105">
        <f t="shared" si="5"/>
        <v>0.36043557168784024</v>
      </c>
    </row>
    <row r="32" spans="2:12" hidden="1" outlineLevel="1">
      <c r="B32" s="55" t="s">
        <v>89</v>
      </c>
      <c r="C32" s="243">
        <v>36</v>
      </c>
      <c r="D32" s="141">
        <f t="shared" si="7"/>
        <v>-9.9549774887443654E-2</v>
      </c>
      <c r="E32" s="243">
        <v>34.708528764238537</v>
      </c>
      <c r="F32" s="141">
        <f t="shared" si="7"/>
        <v>-0.18620096684083143</v>
      </c>
      <c r="G32" s="243">
        <v>37.302558398220242</v>
      </c>
      <c r="H32" s="141">
        <f t="shared" si="7"/>
        <v>-0.15067034612431152</v>
      </c>
      <c r="I32" s="243">
        <v>44.12</v>
      </c>
      <c r="J32" s="141">
        <f t="shared" si="7"/>
        <v>0.80121158911325696</v>
      </c>
      <c r="K32" s="247">
        <v>38</v>
      </c>
      <c r="L32" s="105">
        <f t="shared" si="5"/>
        <v>8.2004555808656177E-2</v>
      </c>
    </row>
    <row r="33" spans="2:12" hidden="1" outlineLevel="1">
      <c r="B33" s="55" t="s">
        <v>90</v>
      </c>
      <c r="C33" s="243">
        <v>38.68333333333333</v>
      </c>
      <c r="D33" s="141">
        <f t="shared" si="7"/>
        <v>-2.7920664206642187E-2</v>
      </c>
      <c r="E33" s="243">
        <v>44.37190900098912</v>
      </c>
      <c r="F33" s="141">
        <f t="shared" si="7"/>
        <v>5.4784857747472326E-2</v>
      </c>
      <c r="G33" s="243">
        <v>49.126436781609193</v>
      </c>
      <c r="H33" s="141">
        <f t="shared" si="7"/>
        <v>0.1660073659800847</v>
      </c>
      <c r="I33" s="243">
        <v>19.96</v>
      </c>
      <c r="J33" s="141">
        <f t="shared" si="7"/>
        <v>-0.34197802197802196</v>
      </c>
      <c r="K33" s="247">
        <v>34.78</v>
      </c>
      <c r="L33" s="105">
        <f t="shared" si="5"/>
        <v>-6.0264251654686407E-2</v>
      </c>
    </row>
    <row r="34" spans="2:12" hidden="1" outlineLevel="1">
      <c r="B34" s="55" t="s">
        <v>91</v>
      </c>
      <c r="C34" s="243">
        <v>35.274193548387096</v>
      </c>
      <c r="D34" s="141">
        <f t="shared" si="7"/>
        <v>-4.2242912072031014E-2</v>
      </c>
      <c r="E34" s="243">
        <v>39.709964583133917</v>
      </c>
      <c r="F34" s="141">
        <f t="shared" si="7"/>
        <v>-0.1766542694768003</v>
      </c>
      <c r="G34" s="243">
        <v>43.559510567296996</v>
      </c>
      <c r="H34" s="141">
        <f t="shared" si="7"/>
        <v>-7.5365939985204911E-2</v>
      </c>
      <c r="I34" s="243">
        <v>21.50537634408602</v>
      </c>
      <c r="J34" s="141">
        <f t="shared" si="7"/>
        <v>-0.22230863237418075</v>
      </c>
      <c r="K34" s="247">
        <v>32.613624652169435</v>
      </c>
      <c r="L34" s="105">
        <f t="shared" si="5"/>
        <v>-0.15112897834020211</v>
      </c>
    </row>
    <row r="35" spans="2:12" hidden="1" outlineLevel="1">
      <c r="B35" s="55" t="s">
        <v>92</v>
      </c>
      <c r="C35" s="243">
        <v>36.333333333333336</v>
      </c>
      <c r="D35" s="141">
        <f t="shared" si="7"/>
        <v>-0.11403722669267646</v>
      </c>
      <c r="E35" s="243">
        <v>41.765578635014833</v>
      </c>
      <c r="F35" s="141">
        <f t="shared" si="7"/>
        <v>-0.16183867880764935</v>
      </c>
      <c r="G35" s="243">
        <v>52.143678160919542</v>
      </c>
      <c r="H35" s="141">
        <f t="shared" si="7"/>
        <v>0.14752812854136321</v>
      </c>
      <c r="I35" s="243">
        <v>24.926984126984127</v>
      </c>
      <c r="J35" s="141">
        <f t="shared" si="7"/>
        <v>-0.1335246082542485</v>
      </c>
      <c r="K35" s="247">
        <v>36.674653887113948</v>
      </c>
      <c r="L35" s="105">
        <f t="shared" si="5"/>
        <v>-6.6802700073436361E-2</v>
      </c>
    </row>
    <row r="36" spans="2:12" hidden="1" outlineLevel="1">
      <c r="B36" s="55" t="s">
        <v>93</v>
      </c>
      <c r="C36" s="243">
        <v>42.274193548387096</v>
      </c>
      <c r="D36" s="141">
        <f t="shared" si="7"/>
        <v>-4.5082594344091009E-2</v>
      </c>
      <c r="E36" s="243">
        <v>41.212788360294823</v>
      </c>
      <c r="F36" s="141">
        <f t="shared" si="7"/>
        <v>-0.39879229233705582</v>
      </c>
      <c r="G36" s="243">
        <v>47.169076751946605</v>
      </c>
      <c r="H36" s="141">
        <f t="shared" si="7"/>
        <v>-9.185450997407385E-2</v>
      </c>
      <c r="I36" s="243">
        <v>26.887864823348693</v>
      </c>
      <c r="J36" s="141">
        <f t="shared" si="7"/>
        <v>-0.11497623622206499</v>
      </c>
      <c r="K36" s="247">
        <v>36.670359682572403</v>
      </c>
      <c r="L36" s="105">
        <f t="shared" si="5"/>
        <v>-0.21527156681848048</v>
      </c>
    </row>
    <row r="37" spans="2:12" hidden="1" outlineLevel="1">
      <c r="B37" s="55" t="s">
        <v>94</v>
      </c>
      <c r="C37" s="243">
        <v>73.209999999999994</v>
      </c>
      <c r="D37" s="141">
        <f t="shared" si="7"/>
        <v>0.36815548495608286</v>
      </c>
      <c r="E37" s="243">
        <v>61.85</v>
      </c>
      <c r="F37" s="141">
        <f t="shared" si="7"/>
        <v>-3.2838154808444098E-2</v>
      </c>
      <c r="G37" s="243">
        <v>58.94</v>
      </c>
      <c r="H37" s="141">
        <f t="shared" si="7"/>
        <v>3.1140657802659177E-2</v>
      </c>
      <c r="I37" s="243">
        <v>31.585034013605441</v>
      </c>
      <c r="J37" s="141">
        <f t="shared" si="7"/>
        <v>-0.36051236140761667</v>
      </c>
      <c r="K37" s="247">
        <v>49.39</v>
      </c>
      <c r="L37" s="105">
        <f t="shared" si="5"/>
        <v>-0.10880548538433776</v>
      </c>
    </row>
    <row r="38" spans="2:12" hidden="1" outlineLevel="1">
      <c r="B38" s="55" t="s">
        <v>95</v>
      </c>
      <c r="C38" s="243">
        <v>41.16</v>
      </c>
      <c r="D38" s="141">
        <f t="shared" si="7"/>
        <v>4.7594807839144826E-2</v>
      </c>
      <c r="E38" s="243">
        <v>40.799999999999997</v>
      </c>
      <c r="F38" s="141">
        <f t="shared" si="7"/>
        <v>-0.25547445255474455</v>
      </c>
      <c r="G38" s="243">
        <v>47.01</v>
      </c>
      <c r="H38" s="141">
        <f t="shared" si="7"/>
        <v>0.18264150943396218</v>
      </c>
      <c r="I38" s="243">
        <v>28.003072196620582</v>
      </c>
      <c r="J38" s="141">
        <f t="shared" si="7"/>
        <v>-0.21537402083154</v>
      </c>
      <c r="K38" s="247">
        <v>36.9</v>
      </c>
      <c r="L38" s="105">
        <f t="shared" si="5"/>
        <v>-0.12205567451820132</v>
      </c>
    </row>
    <row r="39" spans="2:12" ht="15" customHeight="1" collapsed="1">
      <c r="B39" s="69">
        <v>2010</v>
      </c>
      <c r="C39" s="246">
        <v>40.128767123287673</v>
      </c>
      <c r="D39" s="114">
        <f t="shared" si="7"/>
        <v>-5.3793507831343179E-2</v>
      </c>
      <c r="E39" s="246">
        <v>42.870615015649769</v>
      </c>
      <c r="F39" s="114">
        <f t="shared" si="7"/>
        <v>-8.98845377194043E-2</v>
      </c>
      <c r="G39" s="246">
        <v>46.487954652810579</v>
      </c>
      <c r="H39" s="114">
        <f>G39/G52-1</f>
        <v>1.4849187935034758E-2</v>
      </c>
      <c r="I39" s="246">
        <v>33.013370755301644</v>
      </c>
      <c r="J39" s="114">
        <f t="shared" si="7"/>
        <v>6.8955774823791005E-2</v>
      </c>
      <c r="K39" s="246">
        <v>40.157146518918708</v>
      </c>
      <c r="L39" s="114">
        <f t="shared" si="5"/>
        <v>1.2990317321541989E-2</v>
      </c>
    </row>
    <row r="40" spans="2:12" hidden="1" outlineLevel="1">
      <c r="B40" s="55" t="s">
        <v>84</v>
      </c>
      <c r="C40" s="243">
        <v>44.467741935483872</v>
      </c>
      <c r="D40" s="141">
        <f t="shared" si="7"/>
        <v>-0.13081036091704701</v>
      </c>
      <c r="E40" s="243">
        <v>47.961137168565138</v>
      </c>
      <c r="F40" s="141">
        <f t="shared" si="7"/>
        <v>-0.17705667178165518</v>
      </c>
      <c r="G40" s="243">
        <v>49.132369299221359</v>
      </c>
      <c r="H40" s="141">
        <f t="shared" si="7"/>
        <v>0.20688698843579845</v>
      </c>
      <c r="I40" s="243">
        <v>44.436251920122885</v>
      </c>
      <c r="J40" s="141">
        <f t="shared" si="7"/>
        <v>0.37008619873069981</v>
      </c>
      <c r="K40" s="247">
        <v>46.475316912295163</v>
      </c>
      <c r="L40" s="105">
        <f t="shared" si="5"/>
        <v>5.2430183702336208E-2</v>
      </c>
    </row>
    <row r="41" spans="2:12" hidden="1" outlineLevel="1">
      <c r="B41" s="55" t="s">
        <v>85</v>
      </c>
      <c r="C41" s="243">
        <v>44.016666666666666</v>
      </c>
      <c r="D41" s="141">
        <f t="shared" si="7"/>
        <v>-0.17909983836876786</v>
      </c>
      <c r="E41" s="243">
        <v>44.500494559841741</v>
      </c>
      <c r="F41" s="141">
        <f t="shared" si="7"/>
        <v>-0.29610100348241475</v>
      </c>
      <c r="G41" s="243">
        <v>47.080459770114942</v>
      </c>
      <c r="H41" s="141">
        <f t="shared" si="7"/>
        <v>-0.13803625466651515</v>
      </c>
      <c r="I41" s="243">
        <v>24.993650793650794</v>
      </c>
      <c r="J41" s="141">
        <f t="shared" si="7"/>
        <v>-0.33268350567892946</v>
      </c>
      <c r="K41" s="247">
        <v>36.879659211927581</v>
      </c>
      <c r="L41" s="105">
        <f t="shared" si="5"/>
        <v>-0.27316398872826997</v>
      </c>
    </row>
    <row r="42" spans="2:12" hidden="1" outlineLevel="1">
      <c r="B42" s="55" t="s">
        <v>86</v>
      </c>
      <c r="C42" s="243">
        <v>42.854838709677416</v>
      </c>
      <c r="D42" s="141">
        <f t="shared" si="7"/>
        <v>-0.23623527517951493</v>
      </c>
      <c r="E42" s="243">
        <v>41.10270891164928</v>
      </c>
      <c r="F42" s="141">
        <f t="shared" si="7"/>
        <v>-0.35077066953641955</v>
      </c>
      <c r="G42" s="243">
        <v>47.847608453837594</v>
      </c>
      <c r="H42" s="141">
        <f t="shared" si="7"/>
        <v>-0.1694565448040688</v>
      </c>
      <c r="I42" s="243">
        <v>28.02457757296467</v>
      </c>
      <c r="J42" s="141">
        <f t="shared" si="7"/>
        <v>-0.14483922377425695</v>
      </c>
      <c r="K42" s="247">
        <v>37.320931670617334</v>
      </c>
      <c r="L42" s="105">
        <f t="shared" si="5"/>
        <v>-0.25178565215282012</v>
      </c>
    </row>
    <row r="43" spans="2:12" hidden="1" outlineLevel="1">
      <c r="B43" s="55" t="s">
        <v>87</v>
      </c>
      <c r="C43" s="243">
        <v>43.53</v>
      </c>
      <c r="D43" s="141">
        <f t="shared" si="7"/>
        <v>-7.9898541534559331E-2</v>
      </c>
      <c r="E43" s="243">
        <v>33.97</v>
      </c>
      <c r="F43" s="141">
        <f t="shared" si="7"/>
        <v>-0.24072418417523478</v>
      </c>
      <c r="G43" s="243">
        <v>46.82</v>
      </c>
      <c r="H43" s="141">
        <f t="shared" si="7"/>
        <v>-8.6439024390243868E-2</v>
      </c>
      <c r="I43" s="243">
        <v>26.139682539682539</v>
      </c>
      <c r="J43" s="141">
        <f t="shared" si="7"/>
        <v>-0.12987424706752493</v>
      </c>
      <c r="K43" s="247">
        <v>34.43</v>
      </c>
      <c r="L43" s="105">
        <f t="shared" si="5"/>
        <v>-0.15654091131798142</v>
      </c>
    </row>
    <row r="44" spans="2:12" hidden="1" outlineLevel="1">
      <c r="B44" s="55" t="s">
        <v>88</v>
      </c>
      <c r="C44" s="243">
        <v>40.479999999999997</v>
      </c>
      <c r="D44" s="141">
        <f t="shared" si="7"/>
        <v>-0.19298245614035092</v>
      </c>
      <c r="E44" s="243">
        <v>28.69</v>
      </c>
      <c r="F44" s="141">
        <f t="shared" si="7"/>
        <v>-0.22228246137164542</v>
      </c>
      <c r="G44" s="243">
        <v>32.409999999999997</v>
      </c>
      <c r="H44" s="141">
        <f t="shared" si="7"/>
        <v>-0.30510291595197259</v>
      </c>
      <c r="I44" s="243">
        <v>21.662058371735792</v>
      </c>
      <c r="J44" s="141">
        <f t="shared" si="7"/>
        <v>-0.22380008806693075</v>
      </c>
      <c r="K44" s="247">
        <v>27.55</v>
      </c>
      <c r="L44" s="105">
        <f t="shared" si="5"/>
        <v>-0.25338753387533874</v>
      </c>
    </row>
    <row r="45" spans="2:12" hidden="1" outlineLevel="1">
      <c r="B45" s="55" t="s">
        <v>89</v>
      </c>
      <c r="C45" s="243">
        <v>39.979999999999997</v>
      </c>
      <c r="D45" s="141">
        <f t="shared" si="7"/>
        <v>-0.31104601068412896</v>
      </c>
      <c r="E45" s="243">
        <v>42.65</v>
      </c>
      <c r="F45" s="141">
        <f t="shared" si="7"/>
        <v>-0.29480820105820105</v>
      </c>
      <c r="G45" s="243">
        <v>43.92</v>
      </c>
      <c r="H45" s="141">
        <f t="shared" si="7"/>
        <v>-5.3652230122818279E-2</v>
      </c>
      <c r="I45" s="243">
        <v>24.49462365591398</v>
      </c>
      <c r="J45" s="141">
        <f t="shared" si="7"/>
        <v>-0.35779299234796613</v>
      </c>
      <c r="K45" s="247">
        <v>35.119999999999997</v>
      </c>
      <c r="L45" s="105">
        <f t="shared" si="5"/>
        <v>-0.28165268971159751</v>
      </c>
    </row>
    <row r="46" spans="2:12" hidden="1" outlineLevel="1">
      <c r="B46" s="55" t="s">
        <v>90</v>
      </c>
      <c r="C46" s="243">
        <v>39.794419970631424</v>
      </c>
      <c r="D46" s="141">
        <f t="shared" si="7"/>
        <v>-0.19930744525892508</v>
      </c>
      <c r="E46" s="243">
        <v>42.067260138476755</v>
      </c>
      <c r="F46" s="141">
        <f t="shared" si="7"/>
        <v>-0.22025467769273865</v>
      </c>
      <c r="G46" s="243">
        <v>42.132183908045974</v>
      </c>
      <c r="H46" s="141">
        <f t="shared" si="7"/>
        <v>-0.22792406252435449</v>
      </c>
      <c r="I46" s="243">
        <v>30.333333333333332</v>
      </c>
      <c r="J46" s="141">
        <f t="shared" si="7"/>
        <v>-0.15164698570540824</v>
      </c>
      <c r="K46" s="247">
        <v>37.010404319768206</v>
      </c>
      <c r="L46" s="105">
        <f t="shared" si="5"/>
        <v>-0.20901038000067951</v>
      </c>
    </row>
    <row r="47" spans="2:12" hidden="1" outlineLevel="1">
      <c r="B47" s="55" t="s">
        <v>91</v>
      </c>
      <c r="C47" s="243">
        <v>36.83</v>
      </c>
      <c r="D47" s="141">
        <f t="shared" si="7"/>
        <v>-0.25111834078893858</v>
      </c>
      <c r="E47" s="243">
        <v>48.23</v>
      </c>
      <c r="F47" s="141">
        <f t="shared" si="7"/>
        <v>-0.21856772521062873</v>
      </c>
      <c r="G47" s="243">
        <v>47.11</v>
      </c>
      <c r="H47" s="141">
        <f t="shared" si="7"/>
        <v>-5.9117235869782347E-2</v>
      </c>
      <c r="I47" s="243">
        <v>27.652841781874042</v>
      </c>
      <c r="J47" s="141">
        <f t="shared" si="7"/>
        <v>-0.48198664825046045</v>
      </c>
      <c r="K47" s="247">
        <v>38.42</v>
      </c>
      <c r="L47" s="105">
        <f t="shared" si="5"/>
        <v>-0.29979952615272454</v>
      </c>
    </row>
    <row r="48" spans="2:12" hidden="1" outlineLevel="1">
      <c r="B48" s="55" t="s">
        <v>92</v>
      </c>
      <c r="C48" s="243">
        <v>41.01</v>
      </c>
      <c r="D48" s="141">
        <f t="shared" si="7"/>
        <v>-0.21960038058991438</v>
      </c>
      <c r="E48" s="243">
        <v>49.83</v>
      </c>
      <c r="F48" s="141">
        <f t="shared" si="7"/>
        <v>-0.1739058355437666</v>
      </c>
      <c r="G48" s="243">
        <v>45.44</v>
      </c>
      <c r="H48" s="141">
        <f t="shared" si="7"/>
        <v>-0.14473931865236223</v>
      </c>
      <c r="I48" s="243">
        <v>28.768253968253969</v>
      </c>
      <c r="J48" s="141">
        <f t="shared" si="7"/>
        <v>-0.28583812751201854</v>
      </c>
      <c r="K48" s="247">
        <v>39.299999999999997</v>
      </c>
      <c r="L48" s="105">
        <f t="shared" si="5"/>
        <v>-0.22147385103011097</v>
      </c>
    </row>
    <row r="49" spans="2:12" hidden="1" outlineLevel="1">
      <c r="B49" s="55" t="s">
        <v>93</v>
      </c>
      <c r="C49" s="243">
        <v>44.27</v>
      </c>
      <c r="D49" s="141">
        <f t="shared" si="7"/>
        <v>-0.22564281966066113</v>
      </c>
      <c r="E49" s="243">
        <v>68.55</v>
      </c>
      <c r="F49" s="141">
        <f t="shared" si="7"/>
        <v>0.19175938803894277</v>
      </c>
      <c r="G49" s="243">
        <v>51.94</v>
      </c>
      <c r="H49" s="141">
        <f t="shared" si="7"/>
        <v>-2.87963140717995E-3</v>
      </c>
      <c r="I49" s="243">
        <v>30.38095238095238</v>
      </c>
      <c r="J49" s="141">
        <f t="shared" si="7"/>
        <v>-0.45352564102564097</v>
      </c>
      <c r="K49" s="247">
        <v>46.73</v>
      </c>
      <c r="L49" s="105">
        <f t="shared" si="5"/>
        <v>-0.15998561927017807</v>
      </c>
    </row>
    <row r="50" spans="2:12" hidden="1" outlineLevel="1">
      <c r="B50" s="55" t="s">
        <v>94</v>
      </c>
      <c r="C50" s="243">
        <v>53.51</v>
      </c>
      <c r="D50" s="141">
        <f t="shared" si="7"/>
        <v>-0.24623186364276661</v>
      </c>
      <c r="E50" s="243">
        <v>63.95</v>
      </c>
      <c r="F50" s="141">
        <f t="shared" si="7"/>
        <v>-0.14926167353997599</v>
      </c>
      <c r="G50" s="243">
        <v>57.16</v>
      </c>
      <c r="H50" s="141">
        <f t="shared" si="7"/>
        <v>-8.1914551879216257E-2</v>
      </c>
      <c r="I50" s="243">
        <v>49.391156462585037</v>
      </c>
      <c r="J50" s="141">
        <f t="shared" si="7"/>
        <v>0.14100653538101349</v>
      </c>
      <c r="K50" s="247">
        <v>55.42</v>
      </c>
      <c r="L50" s="105">
        <f t="shared" si="5"/>
        <v>-7.7102414654454554E-2</v>
      </c>
    </row>
    <row r="51" spans="2:12" hidden="1" outlineLevel="1">
      <c r="B51" s="55" t="s">
        <v>95</v>
      </c>
      <c r="C51" s="243">
        <v>39.29</v>
      </c>
      <c r="D51" s="141">
        <f t="shared" si="7"/>
        <v>-0.28407434402332365</v>
      </c>
      <c r="E51" s="243">
        <v>54.8</v>
      </c>
      <c r="F51" s="141">
        <f t="shared" si="7"/>
        <v>-0.17469879518072295</v>
      </c>
      <c r="G51" s="243">
        <v>39.75</v>
      </c>
      <c r="H51" s="141">
        <f t="shared" si="7"/>
        <v>-6.8213783403656691E-2</v>
      </c>
      <c r="I51" s="243">
        <v>35.689708141321042</v>
      </c>
      <c r="J51" s="141">
        <f t="shared" si="7"/>
        <v>-7.3604465709728895E-2</v>
      </c>
      <c r="K51" s="247">
        <v>42.03</v>
      </c>
      <c r="L51" s="105">
        <f t="shared" si="5"/>
        <v>-0.15568501406187218</v>
      </c>
    </row>
    <row r="52" spans="2:12" collapsed="1">
      <c r="B52" s="69">
        <v>2009</v>
      </c>
      <c r="C52" s="246">
        <v>42.410158306264201</v>
      </c>
      <c r="D52" s="114">
        <f>C52/C65-1</f>
        <v>-0.21731241191373052</v>
      </c>
      <c r="E52" s="246">
        <v>47.104589244339664</v>
      </c>
      <c r="F52" s="114">
        <f>E52/E65-1</f>
        <v>-0.19397343542525003</v>
      </c>
      <c r="G52" s="246">
        <v>45.807746811525746</v>
      </c>
      <c r="H52" s="114">
        <f>G52/G65-1</f>
        <v>-0.10031471247553403</v>
      </c>
      <c r="I52" s="246">
        <v>30.88375733855186</v>
      </c>
      <c r="J52" s="114">
        <f>I52/I65-1</f>
        <v>-0.20413682481573137</v>
      </c>
      <c r="K52" s="246">
        <v>39.642181995479113</v>
      </c>
      <c r="L52" s="114">
        <f>K52/K65-1</f>
        <v>-0.19169539818276027</v>
      </c>
    </row>
    <row r="53" spans="2:12" hidden="1" outlineLevel="1">
      <c r="B53" s="55" t="s">
        <v>84</v>
      </c>
      <c r="C53" s="243">
        <v>51.16</v>
      </c>
      <c r="D53" s="141">
        <f t="shared" ref="D53:J68" si="8">C53/C66-1</f>
        <v>-3.4534817890168101E-2</v>
      </c>
      <c r="E53" s="243">
        <v>58.28</v>
      </c>
      <c r="F53" s="141">
        <f t="shared" si="8"/>
        <v>-7.7556188667299741E-2</v>
      </c>
      <c r="G53" s="243">
        <v>40.71</v>
      </c>
      <c r="H53" s="141">
        <f t="shared" si="8"/>
        <v>-0.27303571428571427</v>
      </c>
      <c r="I53" s="243">
        <v>32.433179723502306</v>
      </c>
      <c r="J53" s="141">
        <f t="shared" si="8"/>
        <v>-6.3779134772512069E-2</v>
      </c>
      <c r="K53" s="247">
        <v>44.16</v>
      </c>
      <c r="L53" s="105">
        <f t="shared" si="5"/>
        <v>-0.12692763938315543</v>
      </c>
    </row>
    <row r="54" spans="2:12" hidden="1" outlineLevel="1">
      <c r="B54" s="55" t="s">
        <v>85</v>
      </c>
      <c r="C54" s="243">
        <v>53.62</v>
      </c>
      <c r="D54" s="141">
        <f t="shared" si="8"/>
        <v>-2.7566195139644645E-2</v>
      </c>
      <c r="E54" s="243">
        <v>63.22</v>
      </c>
      <c r="F54" s="141">
        <f t="shared" si="8"/>
        <v>-9.9045176001140156E-2</v>
      </c>
      <c r="G54" s="243">
        <v>54.62</v>
      </c>
      <c r="H54" s="141">
        <f t="shared" si="8"/>
        <v>-0.10649435628987414</v>
      </c>
      <c r="I54" s="243">
        <v>37.453968253968299</v>
      </c>
      <c r="J54" s="141">
        <f t="shared" si="8"/>
        <v>7.7633811689207244E-2</v>
      </c>
      <c r="K54" s="247">
        <v>50.74</v>
      </c>
      <c r="L54" s="105">
        <f t="shared" si="5"/>
        <v>-6.4872834500552812E-2</v>
      </c>
    </row>
    <row r="55" spans="2:12" hidden="1" outlineLevel="1">
      <c r="B55" s="55" t="s">
        <v>86</v>
      </c>
      <c r="C55" s="243">
        <v>56.11</v>
      </c>
      <c r="D55" s="141">
        <f t="shared" si="8"/>
        <v>1.7407071622846715E-2</v>
      </c>
      <c r="E55" s="243">
        <v>63.31</v>
      </c>
      <c r="F55" s="141">
        <f t="shared" si="8"/>
        <v>-1.4936984596234493E-2</v>
      </c>
      <c r="G55" s="243">
        <v>57.61</v>
      </c>
      <c r="H55" s="141">
        <f t="shared" si="8"/>
        <v>1.3905788284374054E-3</v>
      </c>
      <c r="I55" s="243">
        <v>32.77112135176651</v>
      </c>
      <c r="J55" s="141">
        <f t="shared" si="8"/>
        <v>-0.15546034305507572</v>
      </c>
      <c r="K55" s="247">
        <v>49.88</v>
      </c>
      <c r="L55" s="105">
        <f t="shared" si="5"/>
        <v>-5.7979225684608116E-2</v>
      </c>
    </row>
    <row r="56" spans="2:12" hidden="1" outlineLevel="1">
      <c r="B56" s="55" t="s">
        <v>87</v>
      </c>
      <c r="C56" s="243">
        <v>47.31</v>
      </c>
      <c r="D56" s="141">
        <f t="shared" si="8"/>
        <v>6.0762331838565053E-2</v>
      </c>
      <c r="E56" s="243">
        <v>44.74</v>
      </c>
      <c r="F56" s="141">
        <f t="shared" si="8"/>
        <v>-0.20419779437922447</v>
      </c>
      <c r="G56" s="243">
        <v>51.25</v>
      </c>
      <c r="H56" s="141">
        <f t="shared" si="8"/>
        <v>5.4934275063762694E-3</v>
      </c>
      <c r="I56" s="243">
        <v>30.041269841269798</v>
      </c>
      <c r="J56" s="141">
        <f t="shared" si="8"/>
        <v>-0.12871241547978918</v>
      </c>
      <c r="K56" s="247">
        <v>40.82</v>
      </c>
      <c r="L56" s="105">
        <f t="shared" si="5"/>
        <v>-0.11778690296088179</v>
      </c>
    </row>
    <row r="57" spans="2:12" hidden="1" outlineLevel="1">
      <c r="B57" s="55" t="s">
        <v>88</v>
      </c>
      <c r="C57" s="243">
        <v>50.16</v>
      </c>
      <c r="D57" s="141">
        <f t="shared" si="8"/>
        <v>0.20722021660649825</v>
      </c>
      <c r="E57" s="243">
        <v>36.89</v>
      </c>
      <c r="F57" s="141">
        <f t="shared" si="8"/>
        <v>4.5634920634920695E-2</v>
      </c>
      <c r="G57" s="243">
        <v>46.64</v>
      </c>
      <c r="H57" s="141">
        <f t="shared" si="8"/>
        <v>3.1402034498009712E-2</v>
      </c>
      <c r="I57" s="243">
        <v>27.907834101382488</v>
      </c>
      <c r="J57" s="141">
        <f t="shared" si="8"/>
        <v>0.37404171047162671</v>
      </c>
      <c r="K57" s="247">
        <v>36.9</v>
      </c>
      <c r="L57" s="105">
        <f t="shared" si="5"/>
        <v>0.12226277372262762</v>
      </c>
    </row>
    <row r="58" spans="2:12" hidden="1" outlineLevel="1">
      <c r="B58" s="55" t="s">
        <v>89</v>
      </c>
      <c r="C58" s="243">
        <v>58.03</v>
      </c>
      <c r="D58" s="141">
        <f t="shared" si="8"/>
        <v>-3.9478201167181259E-3</v>
      </c>
      <c r="E58" s="243">
        <v>60.48</v>
      </c>
      <c r="F58" s="141">
        <f t="shared" si="8"/>
        <v>0.40455178820250803</v>
      </c>
      <c r="G58" s="243">
        <v>46.41</v>
      </c>
      <c r="H58" s="141">
        <f t="shared" si="8"/>
        <v>-3.8931455787947877E-2</v>
      </c>
      <c r="I58" s="243">
        <v>38.141321044546849</v>
      </c>
      <c r="J58" s="141">
        <f t="shared" si="8"/>
        <v>-0.33912574606425117</v>
      </c>
      <c r="K58" s="247">
        <v>48.89</v>
      </c>
      <c r="L58" s="105">
        <f t="shared" si="5"/>
        <v>-3.9677862895305394E-2</v>
      </c>
    </row>
    <row r="59" spans="2:12" hidden="1" outlineLevel="1">
      <c r="B59" s="55" t="s">
        <v>90</v>
      </c>
      <c r="C59" s="243">
        <v>49.7</v>
      </c>
      <c r="D59" s="141">
        <f t="shared" si="8"/>
        <v>-0.16160593792172739</v>
      </c>
      <c r="E59" s="243">
        <v>53.95</v>
      </c>
      <c r="F59" s="141">
        <f t="shared" si="8"/>
        <v>0.6533864541832668</v>
      </c>
      <c r="G59" s="243">
        <v>54.57</v>
      </c>
      <c r="H59" s="141">
        <f t="shared" si="8"/>
        <v>0.16852248394004277</v>
      </c>
      <c r="I59" s="243">
        <v>35.755555555555603</v>
      </c>
      <c r="J59" s="141">
        <f t="shared" si="8"/>
        <v>-0.52834817851925087</v>
      </c>
      <c r="K59" s="247">
        <v>46.79</v>
      </c>
      <c r="L59" s="105">
        <f t="shared" si="5"/>
        <v>-0.12705223880597016</v>
      </c>
    </row>
    <row r="60" spans="2:12" hidden="1" outlineLevel="1">
      <c r="B60" s="55" t="s">
        <v>91</v>
      </c>
      <c r="C60" s="243">
        <v>49.18</v>
      </c>
      <c r="D60" s="141">
        <f t="shared" si="8"/>
        <v>-0.13155571251986586</v>
      </c>
      <c r="E60" s="243">
        <v>61.72</v>
      </c>
      <c r="F60" s="141">
        <f t="shared" si="8"/>
        <v>0.32077894286325703</v>
      </c>
      <c r="G60" s="243">
        <v>50.07</v>
      </c>
      <c r="H60" s="141">
        <f t="shared" si="8"/>
        <v>1.6649746192893389E-2</v>
      </c>
      <c r="I60" s="243">
        <v>53.382488479262676</v>
      </c>
      <c r="J60" s="141">
        <f t="shared" si="8"/>
        <v>-0.14678287230011355</v>
      </c>
      <c r="K60" s="247">
        <v>54.87</v>
      </c>
      <c r="L60" s="105">
        <f t="shared" si="5"/>
        <v>1.8563207722294361E-2</v>
      </c>
    </row>
    <row r="61" spans="2:12" hidden="1" outlineLevel="1">
      <c r="B61" s="55" t="s">
        <v>92</v>
      </c>
      <c r="C61" s="243">
        <v>52.55</v>
      </c>
      <c r="D61" s="141">
        <f t="shared" si="8"/>
        <v>-0.1648124602670058</v>
      </c>
      <c r="E61" s="243">
        <v>60.32</v>
      </c>
      <c r="F61" s="141">
        <f t="shared" si="8"/>
        <v>0.17035312378734968</v>
      </c>
      <c r="G61" s="243">
        <v>53.13</v>
      </c>
      <c r="H61" s="141">
        <f t="shared" si="8"/>
        <v>-6.5928270042194037E-2</v>
      </c>
      <c r="I61" s="243">
        <v>40.282539682539699</v>
      </c>
      <c r="J61" s="141">
        <f t="shared" si="8"/>
        <v>-0.31345778133453917</v>
      </c>
      <c r="K61" s="247">
        <v>50.48</v>
      </c>
      <c r="L61" s="105">
        <f t="shared" si="5"/>
        <v>-0.10401135960241403</v>
      </c>
    </row>
    <row r="62" spans="2:12" hidden="1" outlineLevel="1">
      <c r="B62" s="55" t="s">
        <v>93</v>
      </c>
      <c r="C62" s="243">
        <v>57.17</v>
      </c>
      <c r="D62" s="141">
        <f t="shared" si="8"/>
        <v>-0.20575159766601836</v>
      </c>
      <c r="E62" s="243">
        <v>57.52</v>
      </c>
      <c r="F62" s="141">
        <f t="shared" si="8"/>
        <v>-5.5035321176277185E-2</v>
      </c>
      <c r="G62" s="243">
        <v>52.09</v>
      </c>
      <c r="H62" s="141">
        <f t="shared" si="8"/>
        <v>-0.11861252115059218</v>
      </c>
      <c r="I62" s="243">
        <v>55.594470046082947</v>
      </c>
      <c r="J62" s="141">
        <f t="shared" si="8"/>
        <v>-5.1407670849591747E-2</v>
      </c>
      <c r="K62" s="247">
        <v>55.63</v>
      </c>
      <c r="L62" s="105">
        <f t="shared" si="5"/>
        <v>-8.45812078328122E-2</v>
      </c>
    </row>
    <row r="63" spans="2:12" hidden="1" outlineLevel="1">
      <c r="B63" s="55" t="s">
        <v>94</v>
      </c>
      <c r="C63" s="243">
        <v>70.989999999999995</v>
      </c>
      <c r="D63" s="141">
        <f t="shared" si="8"/>
        <v>-8.3526981667957689E-2</v>
      </c>
      <c r="E63" s="243">
        <v>75.17</v>
      </c>
      <c r="F63" s="141">
        <f t="shared" si="8"/>
        <v>0.33162090345438444</v>
      </c>
      <c r="G63" s="243">
        <v>62.26</v>
      </c>
      <c r="H63" s="141">
        <f t="shared" si="8"/>
        <v>0.18771461274322765</v>
      </c>
      <c r="I63" s="243">
        <v>43.287356321839098</v>
      </c>
      <c r="J63" s="141">
        <f t="shared" si="8"/>
        <v>-9.8645865971844882E-2</v>
      </c>
      <c r="K63" s="247">
        <v>60.05</v>
      </c>
      <c r="L63" s="105">
        <f t="shared" si="5"/>
        <v>9.8810612991765856E-2</v>
      </c>
    </row>
    <row r="64" spans="2:12" hidden="1" outlineLevel="1">
      <c r="B64" s="55" t="s">
        <v>95</v>
      </c>
      <c r="C64" s="243">
        <v>54.88</v>
      </c>
      <c r="D64" s="141">
        <f t="shared" si="8"/>
        <v>-0.13397506706643514</v>
      </c>
      <c r="E64" s="243">
        <v>66.400000000000006</v>
      </c>
      <c r="F64" s="141">
        <f t="shared" si="8"/>
        <v>0.54670393664104378</v>
      </c>
      <c r="G64" s="243">
        <v>42.66</v>
      </c>
      <c r="H64" s="141">
        <f t="shared" si="8"/>
        <v>2.0818377602297211E-2</v>
      </c>
      <c r="I64" s="243">
        <v>38.525345622119815</v>
      </c>
      <c r="J64" s="141">
        <f t="shared" si="8"/>
        <v>-0.24934749971128312</v>
      </c>
      <c r="K64" s="247">
        <v>49.78</v>
      </c>
      <c r="L64" s="105">
        <f t="shared" si="5"/>
        <v>4.4262638976295454E-2</v>
      </c>
    </row>
    <row r="65" spans="2:12" collapsed="1">
      <c r="B65" s="69">
        <v>2008</v>
      </c>
      <c r="C65" s="246">
        <v>54.185295578738199</v>
      </c>
      <c r="D65" s="114">
        <f t="shared" si="8"/>
        <v>-6.4055645751993406E-2</v>
      </c>
      <c r="E65" s="246">
        <v>58.440492304607211</v>
      </c>
      <c r="F65" s="114">
        <f t="shared" si="8"/>
        <v>0.12599596168740312</v>
      </c>
      <c r="G65" s="246">
        <v>50.915300546448087</v>
      </c>
      <c r="H65" s="114">
        <f t="shared" si="8"/>
        <v>-2.2671816120479416E-2</v>
      </c>
      <c r="I65" s="246">
        <v>38.805360395524332</v>
      </c>
      <c r="J65" s="114">
        <f t="shared" si="8"/>
        <v>-0.1911034546133622</v>
      </c>
      <c r="K65" s="246">
        <v>49.043617846978854</v>
      </c>
      <c r="L65" s="114">
        <f>K65/K78-1</f>
        <v>-4.1529867590950564E-2</v>
      </c>
    </row>
    <row r="66" spans="2:12" hidden="1" outlineLevel="1">
      <c r="B66" s="55" t="s">
        <v>84</v>
      </c>
      <c r="C66" s="243">
        <v>52.99</v>
      </c>
      <c r="D66" s="141">
        <f t="shared" si="8"/>
        <v>-0.17563783447417547</v>
      </c>
      <c r="E66" s="243">
        <v>63.18</v>
      </c>
      <c r="F66" s="141">
        <f t="shared" si="8"/>
        <v>6.3815457147667898E-2</v>
      </c>
      <c r="G66" s="243">
        <v>56</v>
      </c>
      <c r="H66" s="141">
        <f t="shared" si="8"/>
        <v>0.23212321232123201</v>
      </c>
      <c r="I66" s="243">
        <v>34.642658509454947</v>
      </c>
      <c r="J66" s="141">
        <f t="shared" si="8"/>
        <v>-0.39629474479185067</v>
      </c>
      <c r="K66" s="247">
        <v>50.58</v>
      </c>
      <c r="L66" s="105">
        <f t="shared" si="5"/>
        <v>-9.9358974358974339E-2</v>
      </c>
    </row>
    <row r="67" spans="2:12" hidden="1" outlineLevel="1">
      <c r="B67" s="55" t="s">
        <v>85</v>
      </c>
      <c r="C67" s="243">
        <v>55.14</v>
      </c>
      <c r="D67" s="141">
        <f t="shared" si="8"/>
        <v>-0.17787386312807507</v>
      </c>
      <c r="E67" s="243">
        <v>70.17</v>
      </c>
      <c r="F67" s="141">
        <f t="shared" si="8"/>
        <v>0.15089388223716593</v>
      </c>
      <c r="G67" s="243">
        <v>61.13</v>
      </c>
      <c r="H67" s="141">
        <f t="shared" si="8"/>
        <v>0.189531037166764</v>
      </c>
      <c r="I67" s="243">
        <v>34.755747126436802</v>
      </c>
      <c r="J67" s="141">
        <f t="shared" si="8"/>
        <v>-0.38912818708385188</v>
      </c>
      <c r="K67" s="247">
        <v>54.26</v>
      </c>
      <c r="L67" s="105">
        <f t="shared" si="5"/>
        <v>-6.5449534963830547E-2</v>
      </c>
    </row>
    <row r="68" spans="2:12" hidden="1" outlineLevel="1">
      <c r="B68" s="55" t="s">
        <v>86</v>
      </c>
      <c r="C68" s="243">
        <v>55.15</v>
      </c>
      <c r="D68" s="141">
        <f t="shared" si="8"/>
        <v>-0.1246031746031746</v>
      </c>
      <c r="E68" s="243">
        <v>64.27</v>
      </c>
      <c r="F68" s="141">
        <f t="shared" si="8"/>
        <v>0.22279299847792977</v>
      </c>
      <c r="G68" s="243">
        <v>57.53</v>
      </c>
      <c r="H68" s="141">
        <f t="shared" si="8"/>
        <v>0.61873944850872253</v>
      </c>
      <c r="I68" s="243">
        <v>38.803531701890989</v>
      </c>
      <c r="J68" s="141">
        <f t="shared" si="8"/>
        <v>-0.255808933483328</v>
      </c>
      <c r="K68" s="247">
        <v>52.95</v>
      </c>
      <c r="L68" s="105">
        <f t="shared" si="5"/>
        <v>6.3893911995177799E-2</v>
      </c>
    </row>
    <row r="69" spans="2:12" hidden="1" outlineLevel="1">
      <c r="B69" s="55" t="s">
        <v>87</v>
      </c>
      <c r="C69" s="243">
        <v>44.6</v>
      </c>
      <c r="D69" s="141">
        <f t="shared" ref="D69:J78" si="9">C69/C82-1</f>
        <v>-0.38363736871199561</v>
      </c>
      <c r="E69" s="243">
        <v>56.22</v>
      </c>
      <c r="F69" s="141">
        <f t="shared" si="9"/>
        <v>7.2286858668701104E-2</v>
      </c>
      <c r="G69" s="243">
        <v>50.97</v>
      </c>
      <c r="H69" s="141">
        <f t="shared" si="9"/>
        <v>0.35847547974413629</v>
      </c>
      <c r="I69" s="243">
        <v>34.4791666666667</v>
      </c>
      <c r="J69" s="141">
        <f t="shared" si="9"/>
        <v>-0.22240603094029354</v>
      </c>
      <c r="K69" s="247">
        <v>46.27</v>
      </c>
      <c r="L69" s="105">
        <f t="shared" si="5"/>
        <v>-4.2028985507246208E-2</v>
      </c>
    </row>
    <row r="70" spans="2:12" hidden="1" outlineLevel="1">
      <c r="B70" s="55" t="s">
        <v>88</v>
      </c>
      <c r="C70" s="243">
        <v>41.55</v>
      </c>
      <c r="D70" s="141">
        <f t="shared" si="9"/>
        <v>-0.37845923709798057</v>
      </c>
      <c r="E70" s="243">
        <v>35.28</v>
      </c>
      <c r="F70" s="141">
        <f t="shared" si="9"/>
        <v>-0.19433660653117146</v>
      </c>
      <c r="G70" s="243">
        <v>45.22</v>
      </c>
      <c r="H70" s="141">
        <f t="shared" si="9"/>
        <v>0.41978021978021962</v>
      </c>
      <c r="I70" s="243">
        <v>20.310761957730811</v>
      </c>
      <c r="J70" s="141">
        <f t="shared" si="9"/>
        <v>-0.42197366121868718</v>
      </c>
      <c r="K70" s="247">
        <v>32.880000000000003</v>
      </c>
      <c r="L70" s="105">
        <f t="shared" si="5"/>
        <v>-0.18634001484780982</v>
      </c>
    </row>
    <row r="71" spans="2:12" hidden="1" outlineLevel="1">
      <c r="B71" s="55" t="s">
        <v>89</v>
      </c>
      <c r="C71" s="243">
        <v>58.26</v>
      </c>
      <c r="D71" s="141">
        <f t="shared" si="9"/>
        <v>0.30015621513055102</v>
      </c>
      <c r="E71" s="243">
        <v>43.06</v>
      </c>
      <c r="F71" s="141">
        <f t="shared" si="9"/>
        <v>-0.12692619626926194</v>
      </c>
      <c r="G71" s="243">
        <v>48.29</v>
      </c>
      <c r="H71" s="141">
        <f t="shared" si="9"/>
        <v>0.21392659627953736</v>
      </c>
      <c r="I71" s="243">
        <v>57.713431590656285</v>
      </c>
      <c r="J71" s="141">
        <f t="shared" si="9"/>
        <v>0.33571703760626681</v>
      </c>
      <c r="K71" s="247">
        <v>50.91</v>
      </c>
      <c r="L71" s="105">
        <f t="shared" si="5"/>
        <v>0.14020156774916015</v>
      </c>
    </row>
    <row r="72" spans="2:12" hidden="1" outlineLevel="1">
      <c r="B72" s="55" t="s">
        <v>90</v>
      </c>
      <c r="C72" s="243">
        <v>59.28</v>
      </c>
      <c r="D72" s="141">
        <f t="shared" si="9"/>
        <v>0.35280693747147418</v>
      </c>
      <c r="E72" s="243">
        <v>32.630000000000003</v>
      </c>
      <c r="F72" s="141">
        <f t="shared" si="9"/>
        <v>-0.3747844414638819</v>
      </c>
      <c r="G72" s="243">
        <v>46.7</v>
      </c>
      <c r="H72" s="141">
        <f t="shared" si="9"/>
        <v>-6.0173073052928072E-2</v>
      </c>
      <c r="I72" s="243">
        <v>75.809217577706306</v>
      </c>
      <c r="J72" s="141">
        <f t="shared" si="9"/>
        <v>1.1884282178217815</v>
      </c>
      <c r="K72" s="247">
        <v>53.6</v>
      </c>
      <c r="L72" s="105">
        <f t="shared" si="5"/>
        <v>0.20179372197309409</v>
      </c>
    </row>
    <row r="73" spans="2:12" hidden="1" outlineLevel="1">
      <c r="B73" s="55" t="s">
        <v>91</v>
      </c>
      <c r="C73" s="243">
        <v>56.63</v>
      </c>
      <c r="D73" s="141">
        <f t="shared" si="9"/>
        <v>0.55448805929179246</v>
      </c>
      <c r="E73" s="243">
        <v>46.73</v>
      </c>
      <c r="F73" s="141">
        <f t="shared" si="9"/>
        <v>4.2817383857829405E-4</v>
      </c>
      <c r="G73" s="243">
        <v>49.25</v>
      </c>
      <c r="H73" s="141">
        <f t="shared" si="9"/>
        <v>-2.898264984227128E-2</v>
      </c>
      <c r="I73" s="243">
        <v>62.566123846074056</v>
      </c>
      <c r="J73" s="141">
        <f t="shared" si="9"/>
        <v>0.78743579612801251</v>
      </c>
      <c r="K73" s="247">
        <v>53.87</v>
      </c>
      <c r="L73" s="105">
        <f t="shared" si="5"/>
        <v>0.27021928790379635</v>
      </c>
    </row>
    <row r="74" spans="2:12" hidden="1" outlineLevel="1">
      <c r="B74" s="55" t="s">
        <v>92</v>
      </c>
      <c r="C74" s="243">
        <v>62.92</v>
      </c>
      <c r="D74" s="141">
        <f t="shared" si="9"/>
        <v>0.9773727215587682</v>
      </c>
      <c r="E74" s="243">
        <v>51.54</v>
      </c>
      <c r="F74" s="141">
        <f t="shared" si="9"/>
        <v>4.969450101832984E-2</v>
      </c>
      <c r="G74" s="243">
        <v>56.88</v>
      </c>
      <c r="H74" s="141">
        <f t="shared" si="9"/>
        <v>0.1579804560260587</v>
      </c>
      <c r="I74" s="243">
        <v>58.674526616648798</v>
      </c>
      <c r="J74" s="141">
        <f t="shared" si="9"/>
        <v>0.21086780210867784</v>
      </c>
      <c r="K74" s="247">
        <v>56.34</v>
      </c>
      <c r="L74" s="105">
        <f t="shared" si="5"/>
        <v>0.19415006358626541</v>
      </c>
    </row>
    <row r="75" spans="2:12" hidden="1" outlineLevel="1">
      <c r="B75" s="55" t="s">
        <v>93</v>
      </c>
      <c r="C75" s="243">
        <v>71.98</v>
      </c>
      <c r="D75" s="141">
        <f t="shared" si="9"/>
        <v>0.48259526261586005</v>
      </c>
      <c r="E75" s="243">
        <v>60.87</v>
      </c>
      <c r="F75" s="141">
        <f t="shared" si="9"/>
        <v>3.0995934959349603E-2</v>
      </c>
      <c r="G75" s="243">
        <v>59.1</v>
      </c>
      <c r="H75" s="141">
        <f t="shared" si="9"/>
        <v>0.10220067139127198</v>
      </c>
      <c r="I75" s="243">
        <v>58.607336721640216</v>
      </c>
      <c r="J75" s="141">
        <f t="shared" si="9"/>
        <v>0.1620621100980324</v>
      </c>
      <c r="K75" s="247">
        <v>60.77</v>
      </c>
      <c r="L75" s="105">
        <f t="shared" si="5"/>
        <v>0.12976389663506227</v>
      </c>
    </row>
    <row r="76" spans="2:12" hidden="1" outlineLevel="1">
      <c r="B76" s="55" t="s">
        <v>94</v>
      </c>
      <c r="C76" s="243">
        <v>77.459999999999994</v>
      </c>
      <c r="D76" s="141">
        <f t="shared" si="9"/>
        <v>0.65265628333688919</v>
      </c>
      <c r="E76" s="243">
        <v>56.45</v>
      </c>
      <c r="F76" s="141">
        <f t="shared" si="9"/>
        <v>-0.12181082762912254</v>
      </c>
      <c r="G76" s="243">
        <v>52.42</v>
      </c>
      <c r="H76" s="141">
        <f t="shared" si="9"/>
        <v>-0.14262348707883543</v>
      </c>
      <c r="I76" s="243">
        <v>48.024804777216403</v>
      </c>
      <c r="J76" s="141">
        <f t="shared" si="9"/>
        <v>-0.13013936074325638</v>
      </c>
      <c r="K76" s="247">
        <v>54.65</v>
      </c>
      <c r="L76" s="105">
        <f t="shared" si="5"/>
        <v>-6.8677573278800308E-2</v>
      </c>
    </row>
    <row r="77" spans="2:12" hidden="1" outlineLevel="1">
      <c r="B77" s="55" t="s">
        <v>95</v>
      </c>
      <c r="C77" s="243">
        <v>63.37</v>
      </c>
      <c r="D77" s="141">
        <f t="shared" si="9"/>
        <v>0.89901108780341632</v>
      </c>
      <c r="E77" s="243">
        <v>42.93</v>
      </c>
      <c r="F77" s="141">
        <f t="shared" si="9"/>
        <v>-0.1398517331196153</v>
      </c>
      <c r="G77" s="243">
        <v>41.79</v>
      </c>
      <c r="H77" s="141">
        <f t="shared" si="9"/>
        <v>-9.5258714007360856E-2</v>
      </c>
      <c r="I77" s="243">
        <v>51.322476921481176</v>
      </c>
      <c r="J77" s="141">
        <f t="shared" si="9"/>
        <v>0.5541828080829232</v>
      </c>
      <c r="K77" s="247">
        <v>47.67</v>
      </c>
      <c r="L77" s="105">
        <f t="shared" si="5"/>
        <v>0.14895155459146792</v>
      </c>
    </row>
    <row r="78" spans="2:12" collapsed="1">
      <c r="B78" s="69">
        <v>2007</v>
      </c>
      <c r="C78" s="246">
        <v>57.89371486969852</v>
      </c>
      <c r="D78" s="114">
        <f t="shared" si="9"/>
        <v>0.12154929629284306</v>
      </c>
      <c r="E78" s="246">
        <v>51.901156214653767</v>
      </c>
      <c r="F78" s="114">
        <f t="shared" si="9"/>
        <v>-2.4644997490626652E-2</v>
      </c>
      <c r="G78" s="246">
        <v>52.096421024449484</v>
      </c>
      <c r="H78" s="114">
        <f t="shared" si="9"/>
        <v>0.13582249350342135</v>
      </c>
      <c r="I78" s="246">
        <v>47.973205741626792</v>
      </c>
      <c r="J78" s="114">
        <f t="shared" si="9"/>
        <v>5.6606303876799435E-2</v>
      </c>
      <c r="K78" s="246">
        <v>51.168644894245226</v>
      </c>
      <c r="L78" s="114">
        <f>K78/K91-1</f>
        <v>5.062093020086289E-2</v>
      </c>
    </row>
    <row r="79" spans="2:12" hidden="1" outlineLevel="1">
      <c r="B79" s="55" t="s">
        <v>84</v>
      </c>
      <c r="C79" s="243">
        <v>64.28</v>
      </c>
      <c r="D79" s="141"/>
      <c r="E79" s="243">
        <v>59.39</v>
      </c>
      <c r="F79" s="141"/>
      <c r="G79" s="243">
        <v>45.45</v>
      </c>
      <c r="H79" s="141"/>
      <c r="I79" s="243">
        <v>57.383397296269408</v>
      </c>
      <c r="J79" s="141"/>
      <c r="K79" s="247">
        <v>56.16</v>
      </c>
      <c r="L79" s="105"/>
    </row>
    <row r="80" spans="2:12" hidden="1" outlineLevel="1">
      <c r="B80" s="55" t="s">
        <v>85</v>
      </c>
      <c r="C80" s="243">
        <v>67.069999999999993</v>
      </c>
      <c r="D80" s="141"/>
      <c r="E80" s="243">
        <v>60.97</v>
      </c>
      <c r="F80" s="141"/>
      <c r="G80" s="243">
        <v>51.39</v>
      </c>
      <c r="H80" s="141"/>
      <c r="I80" s="243">
        <v>56.8953197570561</v>
      </c>
      <c r="J80" s="141"/>
      <c r="K80" s="247">
        <v>58.06</v>
      </c>
      <c r="L80" s="105"/>
    </row>
    <row r="81" spans="2:12" hidden="1" outlineLevel="1">
      <c r="B81" s="55" t="s">
        <v>86</v>
      </c>
      <c r="C81" s="243">
        <v>63</v>
      </c>
      <c r="D81" s="141"/>
      <c r="E81" s="243">
        <v>52.56</v>
      </c>
      <c r="F81" s="141"/>
      <c r="G81" s="243">
        <v>35.54</v>
      </c>
      <c r="H81" s="141"/>
      <c r="I81" s="243">
        <v>52.14189399439892</v>
      </c>
      <c r="J81" s="141"/>
      <c r="K81" s="247">
        <v>49.77</v>
      </c>
      <c r="L81" s="105"/>
    </row>
    <row r="82" spans="2:12" hidden="1" outlineLevel="1">
      <c r="B82" s="55" t="s">
        <v>87</v>
      </c>
      <c r="C82" s="243">
        <v>72.36</v>
      </c>
      <c r="D82" s="141"/>
      <c r="E82" s="243">
        <v>52.43</v>
      </c>
      <c r="F82" s="141"/>
      <c r="G82" s="243">
        <v>37.520000000000003</v>
      </c>
      <c r="H82" s="141"/>
      <c r="I82" s="243">
        <v>44.340836012861701</v>
      </c>
      <c r="J82" s="141"/>
      <c r="K82" s="247">
        <v>48.3</v>
      </c>
      <c r="L82" s="105"/>
    </row>
    <row r="83" spans="2:12" hidden="1" outlineLevel="1">
      <c r="B83" s="55" t="s">
        <v>88</v>
      </c>
      <c r="C83" s="243">
        <v>66.849999999999994</v>
      </c>
      <c r="D83" s="141"/>
      <c r="E83" s="243">
        <v>43.79</v>
      </c>
      <c r="F83" s="141"/>
      <c r="G83" s="243">
        <v>31.85</v>
      </c>
      <c r="H83" s="141"/>
      <c r="I83" s="243">
        <v>35.138125367354704</v>
      </c>
      <c r="J83" s="141"/>
      <c r="K83" s="247">
        <v>40.409999999999997</v>
      </c>
      <c r="L83" s="105"/>
    </row>
    <row r="84" spans="2:12" hidden="1" outlineLevel="1">
      <c r="B84" s="55" t="s">
        <v>89</v>
      </c>
      <c r="C84" s="243">
        <v>44.81</v>
      </c>
      <c r="D84" s="141"/>
      <c r="E84" s="243">
        <v>49.32</v>
      </c>
      <c r="F84" s="141"/>
      <c r="G84" s="243">
        <v>39.78</v>
      </c>
      <c r="H84" s="141"/>
      <c r="I84" s="243">
        <v>43.207827680392768</v>
      </c>
      <c r="J84" s="141"/>
      <c r="K84" s="247">
        <v>44.65</v>
      </c>
      <c r="L84" s="105"/>
    </row>
    <row r="85" spans="2:12" hidden="1" outlineLevel="1">
      <c r="B85" s="55" t="s">
        <v>90</v>
      </c>
      <c r="C85" s="243">
        <v>43.82</v>
      </c>
      <c r="D85" s="141"/>
      <c r="E85" s="243">
        <v>52.19</v>
      </c>
      <c r="F85" s="141"/>
      <c r="G85" s="243">
        <v>49.69</v>
      </c>
      <c r="H85" s="141"/>
      <c r="I85" s="243">
        <v>34.640943193997856</v>
      </c>
      <c r="J85" s="141"/>
      <c r="K85" s="247">
        <v>44.6</v>
      </c>
      <c r="L85" s="105"/>
    </row>
    <row r="86" spans="2:12" hidden="1" outlineLevel="1">
      <c r="B86" s="55" t="s">
        <v>91</v>
      </c>
      <c r="C86" s="243">
        <v>36.43</v>
      </c>
      <c r="D86" s="141"/>
      <c r="E86" s="243">
        <v>46.71</v>
      </c>
      <c r="F86" s="141"/>
      <c r="G86" s="243">
        <v>50.72</v>
      </c>
      <c r="H86" s="141"/>
      <c r="I86" s="243">
        <v>35.00328458320368</v>
      </c>
      <c r="J86" s="141"/>
      <c r="K86" s="247">
        <v>42.41</v>
      </c>
      <c r="L86" s="105"/>
    </row>
    <row r="87" spans="2:12" hidden="1" outlineLevel="1">
      <c r="B87" s="55" t="s">
        <v>92</v>
      </c>
      <c r="C87" s="243">
        <v>31.82</v>
      </c>
      <c r="D87" s="141"/>
      <c r="E87" s="243">
        <v>49.1</v>
      </c>
      <c r="F87" s="141"/>
      <c r="G87" s="243">
        <v>49.12</v>
      </c>
      <c r="H87" s="141"/>
      <c r="I87" s="243">
        <v>48.456591639871384</v>
      </c>
      <c r="J87" s="141"/>
      <c r="K87" s="247">
        <v>47.18</v>
      </c>
      <c r="L87" s="105"/>
    </row>
    <row r="88" spans="2:12" hidden="1" outlineLevel="1">
      <c r="B88" s="55" t="s">
        <v>93</v>
      </c>
      <c r="C88" s="243">
        <v>48.55</v>
      </c>
      <c r="D88" s="141"/>
      <c r="E88" s="243">
        <v>59.04</v>
      </c>
      <c r="F88" s="141"/>
      <c r="G88" s="243">
        <v>53.62</v>
      </c>
      <c r="H88" s="141"/>
      <c r="I88" s="243">
        <v>50.433910728485984</v>
      </c>
      <c r="J88" s="141"/>
      <c r="K88" s="247">
        <v>53.79</v>
      </c>
      <c r="L88" s="105"/>
    </row>
    <row r="89" spans="2:12" hidden="1" outlineLevel="1">
      <c r="B89" s="55" t="s">
        <v>94</v>
      </c>
      <c r="C89" s="243">
        <v>46.87</v>
      </c>
      <c r="D89" s="141"/>
      <c r="E89" s="243">
        <v>64.28</v>
      </c>
      <c r="F89" s="141"/>
      <c r="G89" s="243">
        <v>61.14</v>
      </c>
      <c r="H89" s="141"/>
      <c r="I89" s="243">
        <v>55.209768794977798</v>
      </c>
      <c r="J89" s="141"/>
      <c r="K89" s="247">
        <v>58.68</v>
      </c>
      <c r="L89" s="105"/>
    </row>
    <row r="90" spans="2:12" hidden="1" outlineLevel="1">
      <c r="B90" s="55" t="s">
        <v>95</v>
      </c>
      <c r="C90" s="243">
        <v>33.369999999999997</v>
      </c>
      <c r="D90" s="141"/>
      <c r="E90" s="243">
        <v>49.91</v>
      </c>
      <c r="F90" s="141"/>
      <c r="G90" s="243">
        <v>46.19</v>
      </c>
      <c r="H90" s="141"/>
      <c r="I90" s="243">
        <v>33.022162292984824</v>
      </c>
      <c r="J90" s="141"/>
      <c r="K90" s="247">
        <v>41.49</v>
      </c>
      <c r="L90" s="105"/>
    </row>
    <row r="91" spans="2:12" collapsed="1">
      <c r="B91" s="69">
        <v>2006</v>
      </c>
      <c r="C91" s="246">
        <v>51.619411702240626</v>
      </c>
      <c r="D91" s="114"/>
      <c r="E91" s="246">
        <v>53.212580118134973</v>
      </c>
      <c r="F91" s="114"/>
      <c r="G91" s="246">
        <v>45.866692482695193</v>
      </c>
      <c r="H91" s="114"/>
      <c r="I91" s="246">
        <v>45.403103848243255</v>
      </c>
      <c r="J91" s="114"/>
      <c r="K91" s="246">
        <v>48.703241505442456</v>
      </c>
      <c r="L91" s="114"/>
    </row>
    <row r="92" spans="2:12" ht="15" customHeight="1">
      <c r="B92" s="354" t="s">
        <v>77</v>
      </c>
      <c r="C92" s="354"/>
      <c r="D92" s="354"/>
      <c r="E92" s="354"/>
      <c r="F92" s="354"/>
      <c r="G92" s="354"/>
      <c r="H92" s="354"/>
      <c r="I92" s="354"/>
      <c r="J92" s="354"/>
      <c r="K92" s="354"/>
      <c r="L92" s="354"/>
    </row>
    <row r="94" spans="2:12" ht="30" customHeight="1"/>
    <row r="96" spans="2:12" ht="30" customHeight="1"/>
  </sheetData>
  <mergeCells count="2">
    <mergeCell ref="B5:L5"/>
    <mergeCell ref="B92:L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50" t="s">
        <v>274</v>
      </c>
      <c r="C5" s="350"/>
      <c r="D5" s="350"/>
      <c r="E5" s="350"/>
      <c r="F5" s="350"/>
      <c r="G5" s="350"/>
    </row>
    <row r="6" spans="2:7">
      <c r="B6" s="140"/>
      <c r="C6" s="121" t="s">
        <v>275</v>
      </c>
      <c r="D6" s="121" t="s">
        <v>168</v>
      </c>
      <c r="E6" s="121" t="s">
        <v>169</v>
      </c>
      <c r="F6" s="121" t="s">
        <v>276</v>
      </c>
      <c r="G6" s="231" t="s">
        <v>79</v>
      </c>
    </row>
    <row r="7" spans="2:7">
      <c r="B7" s="55" t="s">
        <v>90</v>
      </c>
      <c r="C7" s="141">
        <f>IFERROR('tablas evol IO CAT '!C7/'tablas evol IO CAT '!C20-1,"-")</f>
        <v>0.22327277671751089</v>
      </c>
      <c r="D7" s="141">
        <f>IFERROR('tablas evol IO CAT '!E7/'tablas evol IO CAT '!E20-1,"-")</f>
        <v>-5.2293977526584268E-2</v>
      </c>
      <c r="E7" s="141">
        <f>IFERROR('tablas evol IO CAT '!G7/'tablas evol IO CAT '!G20-1,"-")</f>
        <v>-5.1437840483463559E-2</v>
      </c>
      <c r="F7" s="141">
        <f>IFERROR('tablas evol IO CAT '!I7/'tablas evol IO CAT '!I20-1,"-")</f>
        <v>-0.32505909582969883</v>
      </c>
      <c r="G7" s="114">
        <f>IFERROR('tablas evol IO CAT '!K7/'tablas evol IO CAT '!K20-1,"-")</f>
        <v>-0.12851576155720135</v>
      </c>
    </row>
    <row r="8" spans="2:7">
      <c r="B8" s="55" t="s">
        <v>91</v>
      </c>
      <c r="C8" s="141">
        <f>IFERROR('tablas evol IO CAT '!C8/'tablas evol IO CAT '!C21-1,"-")</f>
        <v>0.26313765701102265</v>
      </c>
      <c r="D8" s="141">
        <f>IFERROR('tablas evol IO CAT '!E8/'tablas evol IO CAT '!E21-1,"-")</f>
        <v>0.4088917258027549</v>
      </c>
      <c r="E8" s="141">
        <f>IFERROR('tablas evol IO CAT '!G8/'tablas evol IO CAT '!G21-1,"-")</f>
        <v>-1.3124509598278489E-2</v>
      </c>
      <c r="F8" s="141">
        <f>IFERROR('tablas evol IO CAT '!I8/'tablas evol IO CAT '!I21-1,"-")</f>
        <v>-0.39338682037700579</v>
      </c>
      <c r="G8" s="114">
        <f>IFERROR('tablas evol IO CAT '!K8/'tablas evol IO CAT '!K21-1,"-")</f>
        <v>-6.9326751954271626E-2</v>
      </c>
    </row>
    <row r="9" spans="2:7">
      <c r="B9" s="55" t="s">
        <v>92</v>
      </c>
      <c r="C9" s="141">
        <f>IFERROR('tablas evol IO CAT '!C9/'tablas evol IO CAT '!C22-1,"-")</f>
        <v>0.63577386468952723</v>
      </c>
      <c r="D9" s="141">
        <f>IFERROR('tablas evol IO CAT '!E9/'tablas evol IO CAT '!E22-1,"-")</f>
        <v>0.23603834388514899</v>
      </c>
      <c r="E9" s="141">
        <f>IFERROR('tablas evol IO CAT '!G9/'tablas evol IO CAT '!G22-1,"-")</f>
        <v>-0.17997966636044704</v>
      </c>
      <c r="F9" s="141">
        <f>IFERROR('tablas evol IO CAT '!I9/'tablas evol IO CAT '!I22-1,"-")</f>
        <v>-0.38627428111494477</v>
      </c>
      <c r="G9" s="114">
        <f>IFERROR('tablas evol IO CAT '!K9/'tablas evol IO CAT '!K22-1,"-")</f>
        <v>-0.13828500930117404</v>
      </c>
    </row>
    <row r="10" spans="2:7">
      <c r="B10" s="55" t="s">
        <v>93</v>
      </c>
      <c r="C10" s="141">
        <f>IFERROR('tablas evol IO CAT '!C10/'tablas evol IO CAT '!C23-1,"-")</f>
        <v>-0.13941480206540457</v>
      </c>
      <c r="D10" s="141">
        <f>IFERROR('tablas evol IO CAT '!E10/'tablas evol IO CAT '!E23-1,"-")</f>
        <v>-0.28506917828743794</v>
      </c>
      <c r="E10" s="141">
        <f>IFERROR('tablas evol IO CAT '!G10/'tablas evol IO CAT '!G23-1,"-")</f>
        <v>-0.24445931739279247</v>
      </c>
      <c r="F10" s="141">
        <f>IFERROR('tablas evol IO CAT '!I10/'tablas evol IO CAT '!I23-1,"-")</f>
        <v>-0.44095291077557019</v>
      </c>
      <c r="G10" s="114">
        <f>IFERROR('tablas evol IO CAT '!K10/'tablas evol IO CAT '!K23-1,"-")</f>
        <v>-0.32964552458104146</v>
      </c>
    </row>
    <row r="11" spans="2:7">
      <c r="B11" s="55" t="s">
        <v>94</v>
      </c>
      <c r="C11" s="141">
        <f>IFERROR('tablas evol IO CAT '!C11/'tablas evol IO CAT '!C24-1,"-")</f>
        <v>0.18199401431841977</v>
      </c>
      <c r="D11" s="141">
        <f>IFERROR('tablas evol IO CAT '!E11/'tablas evol IO CAT '!E24-1,"-")</f>
        <v>0.57055318225912366</v>
      </c>
      <c r="E11" s="141">
        <f>IFERROR('tablas evol IO CAT '!G11/'tablas evol IO CAT '!G24-1,"-")</f>
        <v>3.2889838543254557E-2</v>
      </c>
      <c r="F11" s="141">
        <f>IFERROR('tablas evol IO CAT '!I11/'tablas evol IO CAT '!I24-1,"-")</f>
        <v>-0.3515402414873573</v>
      </c>
      <c r="G11" s="114">
        <f>IFERROR('tablas evol IO CAT '!K11/'tablas evol IO CAT '!K24-1,"-")</f>
        <v>-1.0702068144178623E-2</v>
      </c>
    </row>
    <row r="12" spans="2:7">
      <c r="B12" s="55" t="s">
        <v>95</v>
      </c>
      <c r="C12" s="141">
        <f>IFERROR('tablas evol IO CAT '!C12/'tablas evol IO CAT '!C25-1,"-")</f>
        <v>0.52833927440167505</v>
      </c>
      <c r="D12" s="141">
        <f>IFERROR('tablas evol IO CAT '!E12/'tablas evol IO CAT '!E25-1,"-")</f>
        <v>0.77684919245674222</v>
      </c>
      <c r="E12" s="141">
        <f>IFERROR('tablas evol IO CAT '!G12/'tablas evol IO CAT '!G25-1,"-")</f>
        <v>-0.34370436925610637</v>
      </c>
      <c r="F12" s="141">
        <f>IFERROR('tablas evol IO CAT '!I12/'tablas evol IO CAT '!I25-1,"-")</f>
        <v>-0.38649730486283362</v>
      </c>
      <c r="G12" s="114">
        <f>IFERROR('tablas evol IO CAT '!K12/'tablas evol IO CAT '!K25-1,"-")</f>
        <v>-0.1112079256935834</v>
      </c>
    </row>
    <row r="13" spans="2:7" ht="30" customHeight="1">
      <c r="B13" s="61" t="str">
        <f>actualizaciones!$A$2</f>
        <v xml:space="preserve">I semestre 2012 </v>
      </c>
      <c r="C13" s="108">
        <v>0.26114595739737378</v>
      </c>
      <c r="D13" s="108">
        <v>0.25916930923194714</v>
      </c>
      <c r="E13" s="108">
        <v>-0.14285463750139127</v>
      </c>
      <c r="F13" s="108">
        <v>-0.38116922174455714</v>
      </c>
      <c r="G13" s="108">
        <v>-0.13457805192027694</v>
      </c>
    </row>
    <row r="14" spans="2:7" outlineLevel="1">
      <c r="B14" s="55" t="s">
        <v>84</v>
      </c>
      <c r="C14" s="141">
        <f>IFERROR('tablas evol IO CAT '!C14/'tablas evol IO CAT '!C27-1,"-")</f>
        <v>0.54413370195353594</v>
      </c>
      <c r="D14" s="141">
        <f>IFERROR('tablas evol IO CAT '!E14/'tablas evol IO CAT '!E27-1,"-")</f>
        <v>0.12437324905901326</v>
      </c>
      <c r="E14" s="141">
        <f>IFERROR('tablas evol IO CAT '!G14/'tablas evol IO CAT '!G27-1,"-")</f>
        <v>-7.2321819819039068E-2</v>
      </c>
      <c r="F14" s="141">
        <f>IFERROR('tablas evol IO CAT '!I14/'tablas evol IO CAT '!I27-1,"-")</f>
        <v>-0.16115309528675148</v>
      </c>
      <c r="G14" s="114">
        <f>IFERROR('tablas evol IO CAT '!K14/'tablas evol IO CAT '!K27-1,"-")</f>
        <v>2.4077752798829399E-2</v>
      </c>
    </row>
    <row r="15" spans="2:7" outlineLevel="1">
      <c r="B15" s="55" t="s">
        <v>85</v>
      </c>
      <c r="C15" s="141">
        <f>IFERROR('tablas evol IO CAT '!C15/'tablas evol IO CAT '!C28-1,"-")</f>
        <v>0.42391844853306826</v>
      </c>
      <c r="D15" s="141">
        <f>IFERROR('tablas evol IO CAT '!E15/'tablas evol IO CAT '!E28-1,"-")</f>
        <v>8.6808340016038432E-2</v>
      </c>
      <c r="E15" s="141">
        <f>IFERROR('tablas evol IO CAT '!G15/'tablas evol IO CAT '!G28-1,"-")</f>
        <v>4.7240968638348368E-2</v>
      </c>
      <c r="F15" s="141">
        <f>IFERROR('tablas evol IO CAT '!I15/'tablas evol IO CAT '!I28-1,"-")</f>
        <v>-0.22019163970712508</v>
      </c>
      <c r="G15" s="114">
        <f>IFERROR('tablas evol IO CAT '!K15/'tablas evol IO CAT '!K28-1,"-")</f>
        <v>8.0645161290322509E-3</v>
      </c>
    </row>
    <row r="16" spans="2:7" outlineLevel="1">
      <c r="B16" s="55" t="s">
        <v>86</v>
      </c>
      <c r="C16" s="141">
        <f>IFERROR('tablas evol IO CAT '!C16/'tablas evol IO CAT '!C29-1,"-")</f>
        <v>0.53523693803159156</v>
      </c>
      <c r="D16" s="141">
        <f>IFERROR('tablas evol IO CAT '!E16/'tablas evol IO CAT '!E29-1,"-")</f>
        <v>2.620718118035481E-2</v>
      </c>
      <c r="E16" s="141">
        <f>IFERROR('tablas evol IO CAT '!G16/'tablas evol IO CAT '!G29-1,"-")</f>
        <v>-0.17106314948041568</v>
      </c>
      <c r="F16" s="141">
        <f>IFERROR('tablas evol IO CAT '!I16/'tablas evol IO CAT '!I29-1,"-")</f>
        <v>3.9579606440071524E-2</v>
      </c>
      <c r="G16" s="114">
        <f>IFERROR('tablas evol IO CAT '!K16/'tablas evol IO CAT '!K29-1,"-")</f>
        <v>1.7245095925846332E-3</v>
      </c>
    </row>
    <row r="17" spans="2:7" outlineLevel="1">
      <c r="B17" s="55" t="s">
        <v>87</v>
      </c>
      <c r="C17" s="141">
        <f>IFERROR('tablas evol IO CAT '!C17/'tablas evol IO CAT '!C30-1,"-")</f>
        <v>1.0788999227312912E-2</v>
      </c>
      <c r="D17" s="141">
        <f>IFERROR('tablas evol IO CAT '!E17/'tablas evol IO CAT '!E30-1,"-")</f>
        <v>0.30124753775443214</v>
      </c>
      <c r="E17" s="141">
        <f>IFERROR('tablas evol IO CAT '!G17/'tablas evol IO CAT '!G30-1,"-")</f>
        <v>8.0148619957537193E-2</v>
      </c>
      <c r="F17" s="141">
        <f>IFERROR('tablas evol IO CAT '!I17/'tablas evol IO CAT '!I30-1,"-")</f>
        <v>0.30307576894223565</v>
      </c>
      <c r="G17" s="114">
        <f>IFERROR('tablas evol IO CAT '!K17/'tablas evol IO CAT '!K30-1,"-")</f>
        <v>0.2058908407343305</v>
      </c>
    </row>
    <row r="18" spans="2:7" outlineLevel="1">
      <c r="B18" s="55" t="s">
        <v>88</v>
      </c>
      <c r="C18" s="141">
        <f>IFERROR('tablas evol IO CAT '!C18/'tablas evol IO CAT '!C31-1,"-")</f>
        <v>-7.2746221990620197E-2</v>
      </c>
      <c r="D18" s="141">
        <f>IFERROR('tablas evol IO CAT '!E18/'tablas evol IO CAT '!E31-1,"-")</f>
        <v>8.0211827956989223E-2</v>
      </c>
      <c r="E18" s="141">
        <f>IFERROR('tablas evol IO CAT '!G18/'tablas evol IO CAT '!G31-1,"-")</f>
        <v>-0.1220771735591013</v>
      </c>
      <c r="F18" s="141">
        <f>IFERROR('tablas evol IO CAT '!I18/'tablas evol IO CAT '!I31-1,"-")</f>
        <v>-0.34938293064488091</v>
      </c>
      <c r="G18" s="114">
        <f>IFERROR('tablas evol IO CAT '!K18/'tablas evol IO CAT '!K31-1,"-")</f>
        <v>-0.15341515474919953</v>
      </c>
    </row>
    <row r="19" spans="2:7" outlineLevel="1">
      <c r="B19" s="55" t="s">
        <v>89</v>
      </c>
      <c r="C19" s="141">
        <f>IFERROR('tablas evol IO CAT '!C19/'tablas evol IO CAT '!C32-1,"-")</f>
        <v>8.174634019950755E-2</v>
      </c>
      <c r="D19" s="141">
        <f>IFERROR('tablas evol IO CAT '!E19/'tablas evol IO CAT '!E32-1,"-")</f>
        <v>0.79752305131571899</v>
      </c>
      <c r="E19" s="141">
        <f>IFERROR('tablas evol IO CAT '!G19/'tablas evol IO CAT '!G32-1,"-")</f>
        <v>0.13687192485462951</v>
      </c>
      <c r="F19" s="141">
        <f>IFERROR('tablas evol IO CAT '!I19/'tablas evol IO CAT '!I32-1,"-")</f>
        <v>-0.16326301677703614</v>
      </c>
      <c r="G19" s="114">
        <f>IFERROR('tablas evol IO CAT '!K19/'tablas evol IO CAT '!K32-1,"-")</f>
        <v>0.20547309786455603</v>
      </c>
    </row>
    <row r="20" spans="2:7" outlineLevel="1">
      <c r="B20" s="55" t="s">
        <v>90</v>
      </c>
      <c r="C20" s="141">
        <f>IFERROR('tablas evol IO CAT '!C20/'tablas evol IO CAT '!C33-1,"-")</f>
        <v>6.8935803532960138E-2</v>
      </c>
      <c r="D20" s="141">
        <f>IFERROR('tablas evol IO CAT '!E20/'tablas evol IO CAT '!E33-1,"-")</f>
        <v>-0.12151627284886324</v>
      </c>
      <c r="E20" s="141">
        <f>IFERROR('tablas evol IO CAT '!G20/'tablas evol IO CAT '!G33-1,"-")</f>
        <v>-6.2419279363593705E-2</v>
      </c>
      <c r="F20" s="141">
        <f>IFERROR('tablas evol IO CAT '!I20/'tablas evol IO CAT '!I33-1,"-")</f>
        <v>1.3281563126252505</v>
      </c>
      <c r="G20" s="114">
        <f>IFERROR('tablas evol IO CAT '!K20/'tablas evol IO CAT '!K33-1,"-")</f>
        <v>0.24295572167912582</v>
      </c>
    </row>
    <row r="21" spans="2:7" outlineLevel="1">
      <c r="B21" s="55" t="s">
        <v>91</v>
      </c>
      <c r="C21" s="141">
        <f>IFERROR('tablas evol IO CAT '!C21/'tablas evol IO CAT '!C34-1,"-")</f>
        <v>-0.14037494284407859</v>
      </c>
      <c r="D21" s="141">
        <f>IFERROR('tablas evol IO CAT '!E21/'tablas evol IO CAT '!E34-1,"-")</f>
        <v>0.16017837772688925</v>
      </c>
      <c r="E21" s="141">
        <f>IFERROR('tablas evol IO CAT '!G21/'tablas evol IO CAT '!G34-1,"-")</f>
        <v>2.4642492339121524E-2</v>
      </c>
      <c r="F21" s="141">
        <f>IFERROR('tablas evol IO CAT '!I21/'tablas evol IO CAT '!I34-1,"-")</f>
        <v>1.1617647058823533</v>
      </c>
      <c r="G21" s="114">
        <f>IFERROR('tablas evol IO CAT '!K21/'tablas evol IO CAT '!K34-1,"-")</f>
        <v>0.35313862870897883</v>
      </c>
    </row>
    <row r="22" spans="2:7" outlineLevel="1">
      <c r="B22" s="55" t="s">
        <v>92</v>
      </c>
      <c r="C22" s="141">
        <f>IFERROR('tablas evol IO CAT '!C22/'tablas evol IO CAT '!C35-1,"-")</f>
        <v>-0.28440366972477071</v>
      </c>
      <c r="D22" s="141">
        <f>IFERROR('tablas evol IO CAT '!E22/'tablas evol IO CAT '!E35-1,"-")</f>
        <v>0.13416222616933116</v>
      </c>
      <c r="E22" s="141">
        <f>IFERROR('tablas evol IO CAT '!G22/'tablas evol IO CAT '!G35-1,"-")</f>
        <v>-0.10272236305521887</v>
      </c>
      <c r="F22" s="141">
        <f>IFERROR('tablas evol IO CAT '!I22/'tablas evol IO CAT '!I35-1,"-")</f>
        <v>1.0194206408826991</v>
      </c>
      <c r="G22" s="114">
        <f>IFERROR('tablas evol IO CAT '!K22/'tablas evol IO CAT '!K35-1,"-")</f>
        <v>0.24752205682901796</v>
      </c>
    </row>
    <row r="23" spans="2:7" outlineLevel="1">
      <c r="B23" s="55" t="s">
        <v>93</v>
      </c>
      <c r="C23" s="141">
        <f>IFERROR('tablas evol IO CAT '!C23/'tablas evol IO CAT '!C36-1,"-")</f>
        <v>-3.5864173979397118E-2</v>
      </c>
      <c r="D23" s="141">
        <f>IFERROR('tablas evol IO CAT '!E23/'tablas evol IO CAT '!E36-1,"-")</f>
        <v>0.44628962954360696</v>
      </c>
      <c r="E23" s="141">
        <f>IFERROR('tablas evol IO CAT '!G23/'tablas evol IO CAT '!G36-1,"-")</f>
        <v>0.34701096568800849</v>
      </c>
      <c r="F23" s="141">
        <f>IFERROR('tablas evol IO CAT '!I23/'tablas evol IO CAT '!I36-1,"-")</f>
        <v>0.92588839734342954</v>
      </c>
      <c r="G23" s="114">
        <f>IFERROR('tablas evol IO CAT '!K23/'tablas evol IO CAT '!K36-1,"-")</f>
        <v>0.55057154412771014</v>
      </c>
    </row>
    <row r="24" spans="2:7" outlineLevel="1">
      <c r="B24" s="55" t="s">
        <v>94</v>
      </c>
      <c r="C24" s="141">
        <f>IFERROR('tablas evol IO CAT '!C24/'tablas evol IO CAT '!C37-1,"-")</f>
        <v>-0.28944133315120879</v>
      </c>
      <c r="D24" s="141">
        <f>IFERROR('tablas evol IO CAT '!E24/'tablas evol IO CAT '!E37-1,"-")</f>
        <v>-4.6079223928860213E-2</v>
      </c>
      <c r="E24" s="141">
        <f>IFERROR('tablas evol IO CAT '!G24/'tablas evol IO CAT '!G37-1,"-")</f>
        <v>6.4472344757380506E-2</v>
      </c>
      <c r="F24" s="141">
        <f>IFERROR('tablas evol IO CAT '!I24/'tablas evol IO CAT '!I37-1,"-")</f>
        <v>0.72391772560844303</v>
      </c>
      <c r="G24" s="114">
        <f>IFERROR('tablas evol IO CAT '!K24/'tablas evol IO CAT '!K37-1,"-")</f>
        <v>0.17938854019032191</v>
      </c>
    </row>
    <row r="25" spans="2:7" outlineLevel="1">
      <c r="B25" s="55" t="s">
        <v>95</v>
      </c>
      <c r="C25" s="141">
        <f>IFERROR('tablas evol IO CAT '!C25/'tablas evol IO CAT '!C38-1,"-")</f>
        <v>6.0495626822157478E-2</v>
      </c>
      <c r="D25" s="141">
        <f>IFERROR('tablas evol IO CAT '!E25/'tablas evol IO CAT '!E38-1,"-")</f>
        <v>-1.8137254901960609E-2</v>
      </c>
      <c r="E25" s="141">
        <f>IFERROR('tablas evol IO CAT '!G25/'tablas evol IO CAT '!G38-1,"-")</f>
        <v>0.30121250797702626</v>
      </c>
      <c r="F25" s="141">
        <f>IFERROR('tablas evol IO CAT '!I25/'tablas evol IO CAT '!I38-1,"-")</f>
        <v>0.56339989029072979</v>
      </c>
      <c r="G25" s="114">
        <f>IFERROR('tablas evol IO CAT '!K25/'tablas evol IO CAT '!K38-1,"-")</f>
        <v>0.29159891598915988</v>
      </c>
    </row>
    <row r="26" spans="2:7">
      <c r="B26" s="66">
        <v>2011</v>
      </c>
      <c r="C26" s="111">
        <f>IFERROR('tablas evol IO CAT '!C26/'tablas evol IO CAT '!C39-1,"-")</f>
        <v>5.0234414635996316E-2</v>
      </c>
      <c r="D26" s="111">
        <f>IFERROR('tablas evol IO CAT '!E26/'tablas evol IO CAT '!E39-1,"-")</f>
        <v>0.10585401930479965</v>
      </c>
      <c r="E26" s="111">
        <f>IFERROR('tablas evol IO CAT '!G26/'tablas evol IO CAT '!G39-1,"-")</f>
        <v>3.9424884418025608E-2</v>
      </c>
      <c r="F26" s="111">
        <f>IFERROR('tablas evol IO CAT '!I26/'tablas evol IO CAT '!I39-1,"-")</f>
        <v>0.38750504776699413</v>
      </c>
      <c r="G26" s="111">
        <f>IFERROR('tablas evol IO CAT '!K26/'tablas evol IO CAT '!K39-1,"-")</f>
        <v>0.16478959207441468</v>
      </c>
    </row>
    <row r="27" spans="2:7" hidden="1" outlineLevel="1">
      <c r="B27" s="55" t="s">
        <v>84</v>
      </c>
      <c r="C27" s="141">
        <f>IFERROR('tablas evol IO CAT '!C27/'tablas evol IO CAT '!C40-1,"-")</f>
        <v>-4.852375770765327E-2</v>
      </c>
      <c r="D27" s="141">
        <f>IFERROR('tablas evol IO CAT '!E27/'tablas evol IO CAT '!E40-1,"-")</f>
        <v>7.6908691747330504E-3</v>
      </c>
      <c r="E27" s="141">
        <f>IFERROR('tablas evol IO CAT '!G27/'tablas evol IO CAT '!G40-1,"-")</f>
        <v>-5.9683042789223428E-2</v>
      </c>
      <c r="F27" s="141">
        <f>IFERROR('tablas evol IO CAT '!I27/'tablas evol IO CAT '!I40-1,"-")</f>
        <v>0.11080475663716816</v>
      </c>
      <c r="G27" s="114">
        <f>IFERROR('tablas evol IO CAT '!K27/'tablas evol IO CAT '!K40-1,"-")</f>
        <v>1.8605211220756424E-2</v>
      </c>
    </row>
    <row r="28" spans="2:7" hidden="1" outlineLevel="1">
      <c r="B28" s="55" t="s">
        <v>85</v>
      </c>
      <c r="C28" s="141">
        <f>IFERROR('tablas evol IO CAT '!C28/'tablas evol IO CAT '!C41-1,"-")</f>
        <v>-8.6255206361226855E-2</v>
      </c>
      <c r="D28" s="141">
        <f>IFERROR('tablas evol IO CAT '!E28/'tablas evol IO CAT '!E41-1,"-")</f>
        <v>0.12088641920426757</v>
      </c>
      <c r="E28" s="141">
        <f>IFERROR('tablas evol IO CAT '!G28/'tablas evol IO CAT '!G41-1,"-")</f>
        <v>7.0083007812500098E-2</v>
      </c>
      <c r="F28" s="141">
        <f>IFERROR('tablas evol IO CAT '!I28/'tablas evol IO CAT '!I41-1,"-")</f>
        <v>1.4762288835259749</v>
      </c>
      <c r="G28" s="114">
        <f>IFERROR('tablas evol IO CAT '!K28/'tablas evol IO CAT '!K41-1,"-")</f>
        <v>0.41216055443257282</v>
      </c>
    </row>
    <row r="29" spans="2:7" hidden="1" outlineLevel="1">
      <c r="B29" s="55" t="s">
        <v>86</v>
      </c>
      <c r="C29" s="141">
        <f>IFERROR('tablas evol IO CAT '!C29/'tablas evol IO CAT '!C42-1,"-")</f>
        <v>-0.2318253669552125</v>
      </c>
      <c r="D29" s="141">
        <f>IFERROR('tablas evol IO CAT '!E29/'tablas evol IO CAT '!E42-1,"-")</f>
        <v>0.17899771774569162</v>
      </c>
      <c r="E29" s="141">
        <f>IFERROR('tablas evol IO CAT '!G29/'tablas evol IO CAT '!G42-1,"-")</f>
        <v>4.5820295245844411E-2</v>
      </c>
      <c r="F29" s="141">
        <f>IFERROR('tablas evol IO CAT '!I29/'tablas evol IO CAT '!I42-1,"-")</f>
        <v>0.59574216180662121</v>
      </c>
      <c r="G29" s="114">
        <f>IFERROR('tablas evol IO CAT '!K29/'tablas evol IO CAT '!K42-1,"-")</f>
        <v>0.24300219537452539</v>
      </c>
    </row>
    <row r="30" spans="2:7" hidden="1" outlineLevel="1">
      <c r="B30" s="55" t="s">
        <v>87</v>
      </c>
      <c r="C30" s="141">
        <f>IFERROR('tablas evol IO CAT '!C30/'tablas evol IO CAT '!C43-1,"-")</f>
        <v>-0.19404242285014162</v>
      </c>
      <c r="D30" s="141">
        <f>IFERROR('tablas evol IO CAT '!E30/'tablas evol IO CAT '!E43-1,"-")</f>
        <v>0.10864680449119146</v>
      </c>
      <c r="E30" s="141">
        <f>IFERROR('tablas evol IO CAT '!G30/'tablas evol IO CAT '!G43-1,"-")</f>
        <v>-7.4960597445830723E-2</v>
      </c>
      <c r="F30" s="141">
        <f>IFERROR('tablas evol IO CAT '!I30/'tablas evol IO CAT '!I43-1,"-")</f>
        <v>0.37918224588001759</v>
      </c>
      <c r="G30" s="114">
        <f>IFERROR('tablas evol IO CAT '!K30/'tablas evol IO CAT '!K43-1,"-")</f>
        <v>0.12319083259876917</v>
      </c>
    </row>
    <row r="31" spans="2:7" hidden="1" outlineLevel="1">
      <c r="B31" s="55" t="s">
        <v>88</v>
      </c>
      <c r="C31" s="141">
        <f>IFERROR('tablas evol IO CAT '!C31/'tablas evol IO CAT '!C44-1,"-")</f>
        <v>-0.23538505673849286</v>
      </c>
      <c r="D31" s="141">
        <f>IFERROR('tablas evol IO CAT '!E31/'tablas evol IO CAT '!E44-1,"-")</f>
        <v>-3.8116445829924572E-2</v>
      </c>
      <c r="E31" s="141">
        <f>IFERROR('tablas evol IO CAT '!G31/'tablas evol IO CAT '!G44-1,"-")</f>
        <v>5.4001171722566133E-2</v>
      </c>
      <c r="F31" s="141">
        <f>IFERROR('tablas evol IO CAT '!I31/'tablas evol IO CAT '!I44-1,"-")</f>
        <v>1.6557956318252729</v>
      </c>
      <c r="G31" s="114">
        <f>IFERROR('tablas evol IO CAT '!K31/'tablas evol IO CAT '!K44-1,"-")</f>
        <v>0.36043557168784024</v>
      </c>
    </row>
    <row r="32" spans="2:7" hidden="1" outlineLevel="1">
      <c r="B32" s="55" t="s">
        <v>89</v>
      </c>
      <c r="C32" s="141">
        <f>IFERROR('tablas evol IO CAT '!C32/'tablas evol IO CAT '!C45-1,"-")</f>
        <v>-9.9549774887443654E-2</v>
      </c>
      <c r="D32" s="141">
        <f>IFERROR('tablas evol IO CAT '!E32/'tablas evol IO CAT '!E45-1,"-")</f>
        <v>-0.18620096684083143</v>
      </c>
      <c r="E32" s="141">
        <f>IFERROR('tablas evol IO CAT '!G32/'tablas evol IO CAT '!G45-1,"-")</f>
        <v>-0.15067034612431152</v>
      </c>
      <c r="F32" s="141">
        <f>IFERROR('tablas evol IO CAT '!I32/'tablas evol IO CAT '!I45-1,"-")</f>
        <v>0.80121158911325696</v>
      </c>
      <c r="G32" s="114">
        <f>IFERROR('tablas evol IO CAT '!K32/'tablas evol IO CAT '!K45-1,"-")</f>
        <v>8.2004555808656177E-2</v>
      </c>
    </row>
    <row r="33" spans="2:7" hidden="1" outlineLevel="1">
      <c r="B33" s="55" t="s">
        <v>90</v>
      </c>
      <c r="C33" s="141">
        <f>IFERROR('tablas evol IO CAT '!C33/'tablas evol IO CAT '!C46-1,"-")</f>
        <v>-2.7920664206642187E-2</v>
      </c>
      <c r="D33" s="141">
        <f>IFERROR('tablas evol IO CAT '!E33/'tablas evol IO CAT '!E46-1,"-")</f>
        <v>5.4784857747472326E-2</v>
      </c>
      <c r="E33" s="141">
        <f>IFERROR('tablas evol IO CAT '!G33/'tablas evol IO CAT '!G46-1,"-")</f>
        <v>0.1660073659800847</v>
      </c>
      <c r="F33" s="141">
        <f>IFERROR('tablas evol IO CAT '!I33/'tablas evol IO CAT '!I46-1,"-")</f>
        <v>-0.34197802197802196</v>
      </c>
      <c r="G33" s="114">
        <f>IFERROR('tablas evol IO CAT '!K33/'tablas evol IO CAT '!K46-1,"-")</f>
        <v>-6.0264251654686407E-2</v>
      </c>
    </row>
    <row r="34" spans="2:7" hidden="1" outlineLevel="1">
      <c r="B34" s="55" t="s">
        <v>91</v>
      </c>
      <c r="C34" s="141">
        <f>IFERROR('tablas evol IO CAT '!C34/'tablas evol IO CAT '!C47-1,"-")</f>
        <v>-4.2242912072031014E-2</v>
      </c>
      <c r="D34" s="141">
        <f>IFERROR('tablas evol IO CAT '!E34/'tablas evol IO CAT '!E47-1,"-")</f>
        <v>-0.1766542694768003</v>
      </c>
      <c r="E34" s="141">
        <f>IFERROR('tablas evol IO CAT '!G34/'tablas evol IO CAT '!G47-1,"-")</f>
        <v>-7.5365939985204911E-2</v>
      </c>
      <c r="F34" s="141">
        <f>IFERROR('tablas evol IO CAT '!I34/'tablas evol IO CAT '!I47-1,"-")</f>
        <v>-0.22230863237418075</v>
      </c>
      <c r="G34" s="114">
        <f>IFERROR('tablas evol IO CAT '!K34/'tablas evol IO CAT '!K47-1,"-")</f>
        <v>-0.15112897834020211</v>
      </c>
    </row>
    <row r="35" spans="2:7" hidden="1" outlineLevel="1">
      <c r="B35" s="55" t="s">
        <v>92</v>
      </c>
      <c r="C35" s="141">
        <f>IFERROR('tablas evol IO CAT '!C35/'tablas evol IO CAT '!C48-1,"-")</f>
        <v>-0.11403722669267646</v>
      </c>
      <c r="D35" s="141">
        <f>IFERROR('tablas evol IO CAT '!E35/'tablas evol IO CAT '!E48-1,"-")</f>
        <v>-0.16183867880764935</v>
      </c>
      <c r="E35" s="141">
        <f>IFERROR('tablas evol IO CAT '!G35/'tablas evol IO CAT '!G48-1,"-")</f>
        <v>0.14752812854136321</v>
      </c>
      <c r="F35" s="141">
        <f>IFERROR('tablas evol IO CAT '!I35/'tablas evol IO CAT '!I48-1,"-")</f>
        <v>-0.1335246082542485</v>
      </c>
      <c r="G35" s="114">
        <f>IFERROR('tablas evol IO CAT '!K35/'tablas evol IO CAT '!K48-1,"-")</f>
        <v>-6.6802700073436361E-2</v>
      </c>
    </row>
    <row r="36" spans="2:7" hidden="1" outlineLevel="1">
      <c r="B36" s="55" t="s">
        <v>93</v>
      </c>
      <c r="C36" s="141">
        <f>IFERROR('tablas evol IO CAT '!C36/'tablas evol IO CAT '!C49-1,"-")</f>
        <v>-4.5082594344091009E-2</v>
      </c>
      <c r="D36" s="141">
        <f>IFERROR('tablas evol IO CAT '!E36/'tablas evol IO CAT '!E49-1,"-")</f>
        <v>-0.39879229233705582</v>
      </c>
      <c r="E36" s="141">
        <f>IFERROR('tablas evol IO CAT '!G36/'tablas evol IO CAT '!G49-1,"-")</f>
        <v>-9.185450997407385E-2</v>
      </c>
      <c r="F36" s="141">
        <f>IFERROR('tablas evol IO CAT '!I36/'tablas evol IO CAT '!I49-1,"-")</f>
        <v>-0.11497623622206499</v>
      </c>
      <c r="G36" s="114">
        <f>IFERROR('tablas evol IO CAT '!K36/'tablas evol IO CAT '!K49-1,"-")</f>
        <v>-0.21527156681848048</v>
      </c>
    </row>
    <row r="37" spans="2:7" hidden="1" outlineLevel="1">
      <c r="B37" s="55" t="s">
        <v>94</v>
      </c>
      <c r="C37" s="141">
        <f>IFERROR('tablas evol IO CAT '!C37/'tablas evol IO CAT '!C50-1,"-")</f>
        <v>0.36815548495608286</v>
      </c>
      <c r="D37" s="141">
        <f>IFERROR('tablas evol IO CAT '!E37/'tablas evol IO CAT '!E50-1,"-")</f>
        <v>-3.2838154808444098E-2</v>
      </c>
      <c r="E37" s="141">
        <f>IFERROR('tablas evol IO CAT '!G37/'tablas evol IO CAT '!G50-1,"-")</f>
        <v>3.1140657802659177E-2</v>
      </c>
      <c r="F37" s="141">
        <f>IFERROR('tablas evol IO CAT '!I37/'tablas evol IO CAT '!I50-1,"-")</f>
        <v>-0.36051236140761667</v>
      </c>
      <c r="G37" s="114">
        <f>IFERROR('tablas evol IO CAT '!K37/'tablas evol IO CAT '!K50-1,"-")</f>
        <v>-0.10880548538433776</v>
      </c>
    </row>
    <row r="38" spans="2:7" hidden="1" outlineLevel="1">
      <c r="B38" s="55" t="s">
        <v>95</v>
      </c>
      <c r="C38" s="141">
        <f>IFERROR('tablas evol IO CAT '!C38/'tablas evol IO CAT '!C51-1,"-")</f>
        <v>4.7594807839144826E-2</v>
      </c>
      <c r="D38" s="141">
        <f>IFERROR('tablas evol IO CAT '!E38/'tablas evol IO CAT '!E51-1,"-")</f>
        <v>-0.25547445255474455</v>
      </c>
      <c r="E38" s="141">
        <f>IFERROR('tablas evol IO CAT '!G38/'tablas evol IO CAT '!G51-1,"-")</f>
        <v>0.18264150943396218</v>
      </c>
      <c r="F38" s="141">
        <f>IFERROR('tablas evol IO CAT '!I38/'tablas evol IO CAT '!I51-1,"-")</f>
        <v>-0.21537402083154</v>
      </c>
      <c r="G38" s="114">
        <f>IFERROR('tablas evol IO CAT '!K38/'tablas evol IO CAT '!K51-1,"-")</f>
        <v>-0.12205567451820132</v>
      </c>
    </row>
    <row r="39" spans="2:7" ht="15" customHeight="1" collapsed="1">
      <c r="B39" s="69">
        <v>2010</v>
      </c>
      <c r="C39" s="114">
        <f>IFERROR('tablas evol IO CAT '!C39/'tablas evol IO CAT '!C52-1,"-")</f>
        <v>-5.3793507831343179E-2</v>
      </c>
      <c r="D39" s="114">
        <f>IFERROR('tablas evol IO CAT '!E39/'tablas evol IO CAT '!E52-1,"-")</f>
        <v>-8.98845377194043E-2</v>
      </c>
      <c r="E39" s="114">
        <f>IFERROR('tablas evol IO CAT '!G39/'tablas evol IO CAT '!G52-1,"-")</f>
        <v>1.4849187935034758E-2</v>
      </c>
      <c r="F39" s="114">
        <f>IFERROR('tablas evol IO CAT '!I39/'tablas evol IO CAT '!I52-1,"-")</f>
        <v>6.8955774823791005E-2</v>
      </c>
      <c r="G39" s="114">
        <f>IFERROR('tablas evol IO CAT '!K39/'tablas evol IO CAT '!K52-1,"-")</f>
        <v>1.2990317321541989E-2</v>
      </c>
    </row>
    <row r="40" spans="2:7" ht="15" hidden="1" customHeight="1" outlineLevel="1">
      <c r="B40" s="55" t="s">
        <v>84</v>
      </c>
      <c r="C40" s="141">
        <f>IFERROR('tablas evol IO CAT '!C40/'tablas evol IO CAT '!C53-1,"-")</f>
        <v>-0.13081036091704701</v>
      </c>
      <c r="D40" s="141">
        <f>IFERROR('tablas evol IO CAT '!E40/'tablas evol IO CAT '!E53-1,"-")</f>
        <v>-0.17705667178165518</v>
      </c>
      <c r="E40" s="141">
        <f>IFERROR('tablas evol IO CAT '!G40/'tablas evol IO CAT '!G53-1,"-")</f>
        <v>0.20688698843579845</v>
      </c>
      <c r="F40" s="141">
        <f>IFERROR('tablas evol IO CAT '!I40/'tablas evol IO CAT '!I53-1,"-")</f>
        <v>0.37008619873069981</v>
      </c>
      <c r="G40" s="114">
        <f>IFERROR('tablas evol IO CAT '!K40/'tablas evol IO CAT '!K53-1,"-")</f>
        <v>5.2430183702336208E-2</v>
      </c>
    </row>
    <row r="41" spans="2:7" ht="15" hidden="1" customHeight="1" outlineLevel="1">
      <c r="B41" s="55" t="s">
        <v>85</v>
      </c>
      <c r="C41" s="141">
        <f>IFERROR('tablas evol IO CAT '!C41/'tablas evol IO CAT '!C54-1,"-")</f>
        <v>-0.17909983836876786</v>
      </c>
      <c r="D41" s="141">
        <f>IFERROR('tablas evol IO CAT '!E41/'tablas evol IO CAT '!E54-1,"-")</f>
        <v>-0.29610100348241475</v>
      </c>
      <c r="E41" s="141">
        <f>IFERROR('tablas evol IO CAT '!G41/'tablas evol IO CAT '!G54-1,"-")</f>
        <v>-0.13803625466651515</v>
      </c>
      <c r="F41" s="141">
        <f>IFERROR('tablas evol IO CAT '!I41/'tablas evol IO CAT '!I54-1,"-")</f>
        <v>-0.33268350567892946</v>
      </c>
      <c r="G41" s="114">
        <f>IFERROR('tablas evol IO CAT '!K41/'tablas evol IO CAT '!K54-1,"-")</f>
        <v>-0.27316398872826997</v>
      </c>
    </row>
    <row r="42" spans="2:7" ht="15" hidden="1" customHeight="1" outlineLevel="1">
      <c r="B42" s="55" t="s">
        <v>86</v>
      </c>
      <c r="C42" s="141">
        <f>IFERROR('tablas evol IO CAT '!C42/'tablas evol IO CAT '!C55-1,"-")</f>
        <v>-0.23623527517951493</v>
      </c>
      <c r="D42" s="141">
        <f>IFERROR('tablas evol IO CAT '!E42/'tablas evol IO CAT '!E55-1,"-")</f>
        <v>-0.35077066953641955</v>
      </c>
      <c r="E42" s="141">
        <f>IFERROR('tablas evol IO CAT '!G42/'tablas evol IO CAT '!G55-1,"-")</f>
        <v>-0.1694565448040688</v>
      </c>
      <c r="F42" s="141">
        <f>IFERROR('tablas evol IO CAT '!I42/'tablas evol IO CAT '!I55-1,"-")</f>
        <v>-0.14483922377425695</v>
      </c>
      <c r="G42" s="114">
        <f>IFERROR('tablas evol IO CAT '!K42/'tablas evol IO CAT '!K55-1,"-")</f>
        <v>-0.25178565215282012</v>
      </c>
    </row>
    <row r="43" spans="2:7" ht="15" hidden="1" customHeight="1" outlineLevel="1">
      <c r="B43" s="55" t="s">
        <v>87</v>
      </c>
      <c r="C43" s="141">
        <f>IFERROR('tablas evol IO CAT '!C43/'tablas evol IO CAT '!C56-1,"-")</f>
        <v>-7.9898541534559331E-2</v>
      </c>
      <c r="D43" s="141">
        <f>IFERROR('tablas evol IO CAT '!E43/'tablas evol IO CAT '!E56-1,"-")</f>
        <v>-0.24072418417523478</v>
      </c>
      <c r="E43" s="141">
        <f>IFERROR('tablas evol IO CAT '!G43/'tablas evol IO CAT '!G56-1,"-")</f>
        <v>-8.6439024390243868E-2</v>
      </c>
      <c r="F43" s="141">
        <f>IFERROR('tablas evol IO CAT '!I43/'tablas evol IO CAT '!I56-1,"-")</f>
        <v>-0.12987424706752493</v>
      </c>
      <c r="G43" s="114">
        <f>IFERROR('tablas evol IO CAT '!K43/'tablas evol IO CAT '!K56-1,"-")</f>
        <v>-0.15654091131798142</v>
      </c>
    </row>
    <row r="44" spans="2:7" ht="15" hidden="1" customHeight="1" outlineLevel="1">
      <c r="B44" s="55" t="s">
        <v>88</v>
      </c>
      <c r="C44" s="141">
        <f>IFERROR('tablas evol IO CAT '!C44/'tablas evol IO CAT '!C57-1,"-")</f>
        <v>-0.19298245614035092</v>
      </c>
      <c r="D44" s="141">
        <f>IFERROR('tablas evol IO CAT '!E44/'tablas evol IO CAT '!E57-1,"-")</f>
        <v>-0.22228246137164542</v>
      </c>
      <c r="E44" s="141">
        <f>IFERROR('tablas evol IO CAT '!G44/'tablas evol IO CAT '!G57-1,"-")</f>
        <v>-0.30510291595197259</v>
      </c>
      <c r="F44" s="141">
        <f>IFERROR('tablas evol IO CAT '!I44/'tablas evol IO CAT '!I57-1,"-")</f>
        <v>-0.22380008806693075</v>
      </c>
      <c r="G44" s="114">
        <f>IFERROR('tablas evol IO CAT '!K44/'tablas evol IO CAT '!K57-1,"-")</f>
        <v>-0.25338753387533874</v>
      </c>
    </row>
    <row r="45" spans="2:7" ht="15" hidden="1" customHeight="1" outlineLevel="1">
      <c r="B45" s="55" t="s">
        <v>89</v>
      </c>
      <c r="C45" s="141">
        <f>IFERROR('tablas evol IO CAT '!C45/'tablas evol IO CAT '!C58-1,"-")</f>
        <v>-0.31104601068412896</v>
      </c>
      <c r="D45" s="141">
        <f>IFERROR('tablas evol IO CAT '!E45/'tablas evol IO CAT '!E58-1,"-")</f>
        <v>-0.29480820105820105</v>
      </c>
      <c r="E45" s="141">
        <f>IFERROR('tablas evol IO CAT '!G45/'tablas evol IO CAT '!G58-1,"-")</f>
        <v>-5.3652230122818279E-2</v>
      </c>
      <c r="F45" s="141">
        <f>IFERROR('tablas evol IO CAT '!I45/'tablas evol IO CAT '!I58-1,"-")</f>
        <v>-0.35779299234796613</v>
      </c>
      <c r="G45" s="114">
        <f>IFERROR('tablas evol IO CAT '!K45/'tablas evol IO CAT '!K58-1,"-")</f>
        <v>-0.28165268971159751</v>
      </c>
    </row>
    <row r="46" spans="2:7" ht="15" hidden="1" customHeight="1" outlineLevel="1">
      <c r="B46" s="55" t="s">
        <v>90</v>
      </c>
      <c r="C46" s="141">
        <f>IFERROR('tablas evol IO CAT '!C46/'tablas evol IO CAT '!C59-1,"-")</f>
        <v>-0.19930744525892508</v>
      </c>
      <c r="D46" s="141">
        <f>IFERROR('tablas evol IO CAT '!E46/'tablas evol IO CAT '!E59-1,"-")</f>
        <v>-0.22025467769273865</v>
      </c>
      <c r="E46" s="141">
        <f>IFERROR('tablas evol IO CAT '!G46/'tablas evol IO CAT '!G59-1,"-")</f>
        <v>-0.22792406252435449</v>
      </c>
      <c r="F46" s="141">
        <f>IFERROR('tablas evol IO CAT '!I46/'tablas evol IO CAT '!I59-1,"-")</f>
        <v>-0.15164698570540824</v>
      </c>
      <c r="G46" s="114">
        <f>IFERROR('tablas evol IO CAT '!K46/'tablas evol IO CAT '!K59-1,"-")</f>
        <v>-0.20901038000067951</v>
      </c>
    </row>
    <row r="47" spans="2:7" ht="15" hidden="1" customHeight="1" outlineLevel="1">
      <c r="B47" s="55" t="s">
        <v>91</v>
      </c>
      <c r="C47" s="141">
        <f>IFERROR('tablas evol IO CAT '!C47/'tablas evol IO CAT '!C60-1,"-")</f>
        <v>-0.25111834078893858</v>
      </c>
      <c r="D47" s="141">
        <f>IFERROR('tablas evol IO CAT '!E47/'tablas evol IO CAT '!E60-1,"-")</f>
        <v>-0.21856772521062873</v>
      </c>
      <c r="E47" s="141">
        <f>IFERROR('tablas evol IO CAT '!G47/'tablas evol IO CAT '!G60-1,"-")</f>
        <v>-5.9117235869782347E-2</v>
      </c>
      <c r="F47" s="141">
        <f>IFERROR('tablas evol IO CAT '!I47/'tablas evol IO CAT '!I60-1,"-")</f>
        <v>-0.48198664825046045</v>
      </c>
      <c r="G47" s="114">
        <f>IFERROR('tablas evol IO CAT '!K47/'tablas evol IO CAT '!K60-1,"-")</f>
        <v>-0.29979952615272454</v>
      </c>
    </row>
    <row r="48" spans="2:7" ht="15" hidden="1" customHeight="1" outlineLevel="1">
      <c r="B48" s="55" t="s">
        <v>92</v>
      </c>
      <c r="C48" s="141">
        <f>IFERROR('tablas evol IO CAT '!C48/'tablas evol IO CAT '!C61-1,"-")</f>
        <v>-0.21960038058991438</v>
      </c>
      <c r="D48" s="141">
        <f>IFERROR('tablas evol IO CAT '!E48/'tablas evol IO CAT '!E61-1,"-")</f>
        <v>-0.1739058355437666</v>
      </c>
      <c r="E48" s="141">
        <f>IFERROR('tablas evol IO CAT '!G48/'tablas evol IO CAT '!G61-1,"-")</f>
        <v>-0.14473931865236223</v>
      </c>
      <c r="F48" s="141">
        <f>IFERROR('tablas evol IO CAT '!I48/'tablas evol IO CAT '!I61-1,"-")</f>
        <v>-0.28583812751201854</v>
      </c>
      <c r="G48" s="114">
        <f>IFERROR('tablas evol IO CAT '!K48/'tablas evol IO CAT '!K61-1,"-")</f>
        <v>-0.22147385103011097</v>
      </c>
    </row>
    <row r="49" spans="2:7" ht="15" hidden="1" customHeight="1" outlineLevel="1">
      <c r="B49" s="55" t="s">
        <v>93</v>
      </c>
      <c r="C49" s="141">
        <f>IFERROR('tablas evol IO CAT '!C49/'tablas evol IO CAT '!C62-1,"-")</f>
        <v>-0.22564281966066113</v>
      </c>
      <c r="D49" s="141">
        <f>IFERROR('tablas evol IO CAT '!E49/'tablas evol IO CAT '!E62-1,"-")</f>
        <v>0.19175938803894277</v>
      </c>
      <c r="E49" s="141">
        <f>IFERROR('tablas evol IO CAT '!G49/'tablas evol IO CAT '!G62-1,"-")</f>
        <v>-2.87963140717995E-3</v>
      </c>
      <c r="F49" s="141">
        <f>IFERROR('tablas evol IO CAT '!I49/'tablas evol IO CAT '!I62-1,"-")</f>
        <v>-0.45352564102564097</v>
      </c>
      <c r="G49" s="114">
        <f>IFERROR('tablas evol IO CAT '!K49/'tablas evol IO CAT '!K62-1,"-")</f>
        <v>-0.15998561927017807</v>
      </c>
    </row>
    <row r="50" spans="2:7" ht="15" hidden="1" customHeight="1" outlineLevel="1">
      <c r="B50" s="55" t="s">
        <v>94</v>
      </c>
      <c r="C50" s="141">
        <f>IFERROR('tablas evol IO CAT '!C50/'tablas evol IO CAT '!C63-1,"-")</f>
        <v>-0.24623186364276661</v>
      </c>
      <c r="D50" s="141">
        <f>IFERROR('tablas evol IO CAT '!E50/'tablas evol IO CAT '!E63-1,"-")</f>
        <v>-0.14926167353997599</v>
      </c>
      <c r="E50" s="141">
        <f>IFERROR('tablas evol IO CAT '!G50/'tablas evol IO CAT '!G63-1,"-")</f>
        <v>-8.1914551879216257E-2</v>
      </c>
      <c r="F50" s="141">
        <f>IFERROR('tablas evol IO CAT '!I50/'tablas evol IO CAT '!I63-1,"-")</f>
        <v>0.14100653538101349</v>
      </c>
      <c r="G50" s="114">
        <f>IFERROR('tablas evol IO CAT '!K50/'tablas evol IO CAT '!K63-1,"-")</f>
        <v>-7.7102414654454554E-2</v>
      </c>
    </row>
    <row r="51" spans="2:7" ht="15" hidden="1" customHeight="1" outlineLevel="1">
      <c r="B51" s="55" t="s">
        <v>95</v>
      </c>
      <c r="C51" s="141">
        <f>IFERROR('tablas evol IO CAT '!C51/'tablas evol IO CAT '!C64-1,"-")</f>
        <v>-0.28407434402332365</v>
      </c>
      <c r="D51" s="141">
        <f>IFERROR('tablas evol IO CAT '!E51/'tablas evol IO CAT '!E64-1,"-")</f>
        <v>-0.17469879518072295</v>
      </c>
      <c r="E51" s="141">
        <f>IFERROR('tablas evol IO CAT '!G51/'tablas evol IO CAT '!G64-1,"-")</f>
        <v>-6.8213783403656691E-2</v>
      </c>
      <c r="F51" s="141">
        <f>IFERROR('tablas evol IO CAT '!I51/'tablas evol IO CAT '!I64-1,"-")</f>
        <v>-7.3604465709728895E-2</v>
      </c>
      <c r="G51" s="114">
        <f>IFERROR('tablas evol IO CAT '!K51/'tablas evol IO CAT '!K64-1,"-")</f>
        <v>-0.15568501406187218</v>
      </c>
    </row>
    <row r="52" spans="2:7" collapsed="1">
      <c r="B52" s="69">
        <v>2009</v>
      </c>
      <c r="C52" s="114">
        <f>IFERROR('tablas evol IO CAT '!C52/'tablas evol IO CAT '!C65-1,"-")</f>
        <v>-0.21731241191373052</v>
      </c>
      <c r="D52" s="114">
        <f>IFERROR('tablas evol IO CAT '!E52/'tablas evol IO CAT '!E65-1,"-")</f>
        <v>-0.19397343542525003</v>
      </c>
      <c r="E52" s="114">
        <f>IFERROR('tablas evol IO CAT '!G52/'tablas evol IO CAT '!G65-1,"-")</f>
        <v>-0.10031471247553403</v>
      </c>
      <c r="F52" s="114">
        <f>IFERROR('tablas evol IO CAT '!I52/'tablas evol IO CAT '!I65-1,"-")</f>
        <v>-0.20413682481573137</v>
      </c>
      <c r="G52" s="114">
        <f>IFERROR('tablas evol IO CAT '!K52/'tablas evol IO CAT '!K65-1,"-")</f>
        <v>-0.19169539818276027</v>
      </c>
    </row>
    <row r="53" spans="2:7" ht="15" hidden="1" customHeight="1" outlineLevel="1">
      <c r="B53" s="55" t="s">
        <v>84</v>
      </c>
      <c r="C53" s="141">
        <f>IFERROR('tablas evol IO CAT '!C53/'tablas evol IO CAT '!C66-1,"-")</f>
        <v>-3.4534817890168101E-2</v>
      </c>
      <c r="D53" s="141">
        <f>IFERROR('tablas evol IO CAT '!E53/'tablas evol IO CAT '!E66-1,"-")</f>
        <v>-7.7556188667299741E-2</v>
      </c>
      <c r="E53" s="141">
        <f>IFERROR('tablas evol IO CAT '!G53/'tablas evol IO CAT '!G66-1,"-")</f>
        <v>-0.27303571428571427</v>
      </c>
      <c r="F53" s="141">
        <f>IFERROR('tablas evol IO CAT '!I53/'tablas evol IO CAT '!I66-1,"-")</f>
        <v>-6.3779134772512069E-2</v>
      </c>
      <c r="G53" s="114">
        <f>IFERROR('tablas evol IO CAT '!K53/'tablas evol IO CAT '!K66-1,"-")</f>
        <v>-0.12692763938315543</v>
      </c>
    </row>
    <row r="54" spans="2:7" ht="15" hidden="1" customHeight="1" outlineLevel="1">
      <c r="B54" s="55" t="s">
        <v>85</v>
      </c>
      <c r="C54" s="141">
        <f>IFERROR('tablas evol IO CAT '!C54/'tablas evol IO CAT '!C67-1,"-")</f>
        <v>-2.7566195139644645E-2</v>
      </c>
      <c r="D54" s="141">
        <f>IFERROR('tablas evol IO CAT '!E54/'tablas evol IO CAT '!E67-1,"-")</f>
        <v>-9.9045176001140156E-2</v>
      </c>
      <c r="E54" s="141">
        <f>IFERROR('tablas evol IO CAT '!G54/'tablas evol IO CAT '!G67-1,"-")</f>
        <v>-0.10649435628987414</v>
      </c>
      <c r="F54" s="141">
        <f>IFERROR('tablas evol IO CAT '!I54/'tablas evol IO CAT '!I67-1,"-")</f>
        <v>7.7633811689207244E-2</v>
      </c>
      <c r="G54" s="114">
        <f>IFERROR('tablas evol IO CAT '!K54/'tablas evol IO CAT '!K67-1,"-")</f>
        <v>-6.4872834500552812E-2</v>
      </c>
    </row>
    <row r="55" spans="2:7" ht="15" hidden="1" customHeight="1" outlineLevel="1">
      <c r="B55" s="55" t="s">
        <v>86</v>
      </c>
      <c r="C55" s="141">
        <f>IFERROR('tablas evol IO CAT '!C55/'tablas evol IO CAT '!C68-1,"-")</f>
        <v>1.7407071622846715E-2</v>
      </c>
      <c r="D55" s="141">
        <f>IFERROR('tablas evol IO CAT '!E55/'tablas evol IO CAT '!E68-1,"-")</f>
        <v>-1.4936984596234493E-2</v>
      </c>
      <c r="E55" s="141">
        <f>IFERROR('tablas evol IO CAT '!G55/'tablas evol IO CAT '!G68-1,"-")</f>
        <v>1.3905788284374054E-3</v>
      </c>
      <c r="F55" s="141">
        <f>IFERROR('tablas evol IO CAT '!I55/'tablas evol IO CAT '!I68-1,"-")</f>
        <v>-0.15546034305507572</v>
      </c>
      <c r="G55" s="114">
        <f>IFERROR('tablas evol IO CAT '!K55/'tablas evol IO CAT '!K68-1,"-")</f>
        <v>-5.7979225684608116E-2</v>
      </c>
    </row>
    <row r="56" spans="2:7" ht="15" hidden="1" customHeight="1" outlineLevel="1">
      <c r="B56" s="55" t="s">
        <v>87</v>
      </c>
      <c r="C56" s="141">
        <f>IFERROR('tablas evol IO CAT '!C56/'tablas evol IO CAT '!C69-1,"-")</f>
        <v>6.0762331838565053E-2</v>
      </c>
      <c r="D56" s="141">
        <f>IFERROR('tablas evol IO CAT '!E56/'tablas evol IO CAT '!E69-1,"-")</f>
        <v>-0.20419779437922447</v>
      </c>
      <c r="E56" s="141">
        <f>IFERROR('tablas evol IO CAT '!G56/'tablas evol IO CAT '!G69-1,"-")</f>
        <v>5.4934275063762694E-3</v>
      </c>
      <c r="F56" s="141">
        <f>IFERROR('tablas evol IO CAT '!I56/'tablas evol IO CAT '!I69-1,"-")</f>
        <v>-0.12871241547978918</v>
      </c>
      <c r="G56" s="114">
        <f>IFERROR('tablas evol IO CAT '!K56/'tablas evol IO CAT '!K69-1,"-")</f>
        <v>-0.11778690296088179</v>
      </c>
    </row>
    <row r="57" spans="2:7" ht="15" hidden="1" customHeight="1" outlineLevel="1">
      <c r="B57" s="55" t="s">
        <v>88</v>
      </c>
      <c r="C57" s="141">
        <f>IFERROR('tablas evol IO CAT '!C57/'tablas evol IO CAT '!C70-1,"-")</f>
        <v>0.20722021660649825</v>
      </c>
      <c r="D57" s="141">
        <f>IFERROR('tablas evol IO CAT '!E57/'tablas evol IO CAT '!E70-1,"-")</f>
        <v>4.5634920634920695E-2</v>
      </c>
      <c r="E57" s="141">
        <f>IFERROR('tablas evol IO CAT '!G57/'tablas evol IO CAT '!G70-1,"-")</f>
        <v>3.1402034498009712E-2</v>
      </c>
      <c r="F57" s="141">
        <f>IFERROR('tablas evol IO CAT '!I57/'tablas evol IO CAT '!I70-1,"-")</f>
        <v>0.37404171047162671</v>
      </c>
      <c r="G57" s="114">
        <f>IFERROR('tablas evol IO CAT '!K57/'tablas evol IO CAT '!K70-1,"-")</f>
        <v>0.12226277372262762</v>
      </c>
    </row>
    <row r="58" spans="2:7" ht="15" hidden="1" customHeight="1" outlineLevel="1">
      <c r="B58" s="55" t="s">
        <v>89</v>
      </c>
      <c r="C58" s="141">
        <f>IFERROR('tablas evol IO CAT '!C58/'tablas evol IO CAT '!C71-1,"-")</f>
        <v>-3.9478201167181259E-3</v>
      </c>
      <c r="D58" s="141">
        <f>IFERROR('tablas evol IO CAT '!E58/'tablas evol IO CAT '!E71-1,"-")</f>
        <v>0.40455178820250803</v>
      </c>
      <c r="E58" s="141">
        <f>IFERROR('tablas evol IO CAT '!G58/'tablas evol IO CAT '!G71-1,"-")</f>
        <v>-3.8931455787947877E-2</v>
      </c>
      <c r="F58" s="141">
        <f>IFERROR('tablas evol IO CAT '!I58/'tablas evol IO CAT '!I71-1,"-")</f>
        <v>-0.33912574606425117</v>
      </c>
      <c r="G58" s="114">
        <f>IFERROR('tablas evol IO CAT '!K58/'tablas evol IO CAT '!K71-1,"-")</f>
        <v>-3.9677862895305394E-2</v>
      </c>
    </row>
    <row r="59" spans="2:7" ht="15" hidden="1" customHeight="1" outlineLevel="1">
      <c r="B59" s="55" t="s">
        <v>90</v>
      </c>
      <c r="C59" s="141">
        <f>IFERROR('tablas evol IO CAT '!C59/'tablas evol IO CAT '!C72-1,"-")</f>
        <v>-0.16160593792172739</v>
      </c>
      <c r="D59" s="141">
        <f>IFERROR('tablas evol IO CAT '!E59/'tablas evol IO CAT '!E72-1,"-")</f>
        <v>0.6533864541832668</v>
      </c>
      <c r="E59" s="141">
        <f>IFERROR('tablas evol IO CAT '!G59/'tablas evol IO CAT '!G72-1,"-")</f>
        <v>0.16852248394004277</v>
      </c>
      <c r="F59" s="141">
        <f>IFERROR('tablas evol IO CAT '!I59/'tablas evol IO CAT '!I72-1,"-")</f>
        <v>-0.52834817851925087</v>
      </c>
      <c r="G59" s="114">
        <f>IFERROR('tablas evol IO CAT '!K59/'tablas evol IO CAT '!K72-1,"-")</f>
        <v>-0.12705223880597016</v>
      </c>
    </row>
    <row r="60" spans="2:7" ht="15" hidden="1" customHeight="1" outlineLevel="1">
      <c r="B60" s="55" t="s">
        <v>91</v>
      </c>
      <c r="C60" s="141">
        <f>IFERROR('tablas evol IO CAT '!C60/'tablas evol IO CAT '!C73-1,"-")</f>
        <v>-0.13155571251986586</v>
      </c>
      <c r="D60" s="141">
        <f>IFERROR('tablas evol IO CAT '!E60/'tablas evol IO CAT '!E73-1,"-")</f>
        <v>0.32077894286325703</v>
      </c>
      <c r="E60" s="141">
        <f>IFERROR('tablas evol IO CAT '!G60/'tablas evol IO CAT '!G73-1,"-")</f>
        <v>1.6649746192893389E-2</v>
      </c>
      <c r="F60" s="141">
        <f>IFERROR('tablas evol IO CAT '!I60/'tablas evol IO CAT '!I73-1,"-")</f>
        <v>-0.14678287230011355</v>
      </c>
      <c r="G60" s="114">
        <f>IFERROR('tablas evol IO CAT '!K60/'tablas evol IO CAT '!K73-1,"-")</f>
        <v>1.8563207722294361E-2</v>
      </c>
    </row>
    <row r="61" spans="2:7" ht="15" hidden="1" customHeight="1" outlineLevel="1">
      <c r="B61" s="55" t="s">
        <v>92</v>
      </c>
      <c r="C61" s="141">
        <f>IFERROR('tablas evol IO CAT '!C61/'tablas evol IO CAT '!C74-1,"-")</f>
        <v>-0.1648124602670058</v>
      </c>
      <c r="D61" s="141">
        <f>IFERROR('tablas evol IO CAT '!E61/'tablas evol IO CAT '!E74-1,"-")</f>
        <v>0.17035312378734968</v>
      </c>
      <c r="E61" s="141">
        <f>IFERROR('tablas evol IO CAT '!G61/'tablas evol IO CAT '!G74-1,"-")</f>
        <v>-6.5928270042194037E-2</v>
      </c>
      <c r="F61" s="141">
        <f>IFERROR('tablas evol IO CAT '!I61/'tablas evol IO CAT '!I74-1,"-")</f>
        <v>-0.31345778133453917</v>
      </c>
      <c r="G61" s="114">
        <f>IFERROR('tablas evol IO CAT '!K61/'tablas evol IO CAT '!K74-1,"-")</f>
        <v>-0.10401135960241403</v>
      </c>
    </row>
    <row r="62" spans="2:7" ht="15" hidden="1" customHeight="1" outlineLevel="1">
      <c r="B62" s="55" t="s">
        <v>93</v>
      </c>
      <c r="C62" s="141">
        <f>IFERROR('tablas evol IO CAT '!C62/'tablas evol IO CAT '!C75-1,"-")</f>
        <v>-0.20575159766601836</v>
      </c>
      <c r="D62" s="141">
        <f>IFERROR('tablas evol IO CAT '!E62/'tablas evol IO CAT '!E75-1,"-")</f>
        <v>-5.5035321176277185E-2</v>
      </c>
      <c r="E62" s="141">
        <f>IFERROR('tablas evol IO CAT '!G62/'tablas evol IO CAT '!G75-1,"-")</f>
        <v>-0.11861252115059218</v>
      </c>
      <c r="F62" s="141">
        <f>IFERROR('tablas evol IO CAT '!I62/'tablas evol IO CAT '!I75-1,"-")</f>
        <v>-5.1407670849591747E-2</v>
      </c>
      <c r="G62" s="114">
        <f>IFERROR('tablas evol IO CAT '!K62/'tablas evol IO CAT '!K75-1,"-")</f>
        <v>-8.45812078328122E-2</v>
      </c>
    </row>
    <row r="63" spans="2:7" ht="15" hidden="1" customHeight="1" outlineLevel="1">
      <c r="B63" s="55" t="s">
        <v>94</v>
      </c>
      <c r="C63" s="141">
        <f>IFERROR('tablas evol IO CAT '!C63/'tablas evol IO CAT '!C76-1,"-")</f>
        <v>-8.3526981667957689E-2</v>
      </c>
      <c r="D63" s="141">
        <f>IFERROR('tablas evol IO CAT '!E63/'tablas evol IO CAT '!E76-1,"-")</f>
        <v>0.33162090345438444</v>
      </c>
      <c r="E63" s="141">
        <f>IFERROR('tablas evol IO CAT '!G63/'tablas evol IO CAT '!G76-1,"-")</f>
        <v>0.18771461274322765</v>
      </c>
      <c r="F63" s="141">
        <f>IFERROR('tablas evol IO CAT '!I63/'tablas evol IO CAT '!I76-1,"-")</f>
        <v>-9.8645865971844882E-2</v>
      </c>
      <c r="G63" s="114">
        <f>IFERROR('tablas evol IO CAT '!K63/'tablas evol IO CAT '!K76-1,"-")</f>
        <v>9.8810612991765856E-2</v>
      </c>
    </row>
    <row r="64" spans="2:7" ht="15" hidden="1" customHeight="1" outlineLevel="1">
      <c r="B64" s="55" t="s">
        <v>95</v>
      </c>
      <c r="C64" s="141">
        <f>IFERROR('tablas evol IO CAT '!C64/'tablas evol IO CAT '!C77-1,"-")</f>
        <v>-0.13397506706643514</v>
      </c>
      <c r="D64" s="141">
        <f>IFERROR('tablas evol IO CAT '!E64/'tablas evol IO CAT '!E77-1,"-")</f>
        <v>0.54670393664104378</v>
      </c>
      <c r="E64" s="141">
        <f>IFERROR('tablas evol IO CAT '!G64/'tablas evol IO CAT '!G77-1,"-")</f>
        <v>2.0818377602297211E-2</v>
      </c>
      <c r="F64" s="141">
        <f>IFERROR('tablas evol IO CAT '!I64/'tablas evol IO CAT '!I77-1,"-")</f>
        <v>-0.24934749971128312</v>
      </c>
      <c r="G64" s="114">
        <f>IFERROR('tablas evol IO CAT '!K64/'tablas evol IO CAT '!K77-1,"-")</f>
        <v>4.4262638976295454E-2</v>
      </c>
    </row>
    <row r="65" spans="2:7" collapsed="1">
      <c r="B65" s="69">
        <v>2008</v>
      </c>
      <c r="C65" s="114">
        <f>IFERROR('tablas evol IO CAT '!C65/'tablas evol IO CAT '!C78-1,"-")</f>
        <v>-6.4055645751993406E-2</v>
      </c>
      <c r="D65" s="114">
        <f>IFERROR('tablas evol IO CAT '!E65/'tablas evol IO CAT '!E78-1,"-")</f>
        <v>0.12599596168740312</v>
      </c>
      <c r="E65" s="114">
        <f>IFERROR('tablas evol IO CAT '!G65/'tablas evol IO CAT '!G78-1,"-")</f>
        <v>-2.2671816120479416E-2</v>
      </c>
      <c r="F65" s="114">
        <f>IFERROR('tablas evol IO CAT '!I65/'tablas evol IO CAT '!I78-1,"-")</f>
        <v>-0.1911034546133622</v>
      </c>
      <c r="G65" s="114">
        <f>IFERROR('tablas evol IO CAT '!K65/'tablas evol IO CAT '!K78-1,"-")</f>
        <v>-4.1529867590950564E-2</v>
      </c>
    </row>
    <row r="66" spans="2:7" ht="15" hidden="1" customHeight="1" outlineLevel="1">
      <c r="B66" s="55" t="s">
        <v>84</v>
      </c>
      <c r="C66" s="141">
        <f>IFERROR('tablas evol IO CAT '!C66/'tablas evol IO CAT '!C79-1,"-")</f>
        <v>-0.17563783447417547</v>
      </c>
      <c r="D66" s="141">
        <f>IFERROR('tablas evol IO CAT '!E66/'tablas evol IO CAT '!E79-1,"-")</f>
        <v>6.3815457147667898E-2</v>
      </c>
      <c r="E66" s="141">
        <f>IFERROR('tablas evol IO CAT '!G66/'tablas evol IO CAT '!G79-1,"-")</f>
        <v>0.23212321232123201</v>
      </c>
      <c r="F66" s="141">
        <f>IFERROR('tablas evol IO CAT '!I66/'tablas evol IO CAT '!I79-1,"-")</f>
        <v>-0.39629474479185067</v>
      </c>
      <c r="G66" s="114">
        <f>IFERROR('tablas evol IO CAT '!K66/'tablas evol IO CAT '!K79-1,"-")</f>
        <v>-9.9358974358974339E-2</v>
      </c>
    </row>
    <row r="67" spans="2:7" ht="15" hidden="1" customHeight="1" outlineLevel="1">
      <c r="B67" s="55" t="s">
        <v>85</v>
      </c>
      <c r="C67" s="141">
        <f>IFERROR('tablas evol IO CAT '!C67/'tablas evol IO CAT '!C80-1,"-")</f>
        <v>-0.17787386312807507</v>
      </c>
      <c r="D67" s="141">
        <f>IFERROR('tablas evol IO CAT '!E67/'tablas evol IO CAT '!E80-1,"-")</f>
        <v>0.15089388223716593</v>
      </c>
      <c r="E67" s="141">
        <f>IFERROR('tablas evol IO CAT '!G67/'tablas evol IO CAT '!G80-1,"-")</f>
        <v>0.189531037166764</v>
      </c>
      <c r="F67" s="141">
        <f>IFERROR('tablas evol IO CAT '!I67/'tablas evol IO CAT '!I80-1,"-")</f>
        <v>-0.38912818708385188</v>
      </c>
      <c r="G67" s="114">
        <f>IFERROR('tablas evol IO CAT '!K67/'tablas evol IO CAT '!K80-1,"-")</f>
        <v>-6.5449534963830547E-2</v>
      </c>
    </row>
    <row r="68" spans="2:7" ht="15" hidden="1" customHeight="1" outlineLevel="1">
      <c r="B68" s="55" t="s">
        <v>86</v>
      </c>
      <c r="C68" s="141">
        <f>IFERROR('tablas evol IO CAT '!C68/'tablas evol IO CAT '!C81-1,"-")</f>
        <v>-0.1246031746031746</v>
      </c>
      <c r="D68" s="141">
        <f>IFERROR('tablas evol IO CAT '!E68/'tablas evol IO CAT '!E81-1,"-")</f>
        <v>0.22279299847792977</v>
      </c>
      <c r="E68" s="141">
        <f>IFERROR('tablas evol IO CAT '!G68/'tablas evol IO CAT '!G81-1,"-")</f>
        <v>0.61873944850872253</v>
      </c>
      <c r="F68" s="141">
        <f>IFERROR('tablas evol IO CAT '!I68/'tablas evol IO CAT '!I81-1,"-")</f>
        <v>-0.255808933483328</v>
      </c>
      <c r="G68" s="114">
        <f>IFERROR('tablas evol IO CAT '!K68/'tablas evol IO CAT '!K81-1,"-")</f>
        <v>6.3893911995177799E-2</v>
      </c>
    </row>
    <row r="69" spans="2:7" ht="15" hidden="1" customHeight="1" outlineLevel="1">
      <c r="B69" s="55" t="s">
        <v>87</v>
      </c>
      <c r="C69" s="141">
        <f>IFERROR('tablas evol IO CAT '!C69/'tablas evol IO CAT '!C82-1,"-")</f>
        <v>-0.38363736871199561</v>
      </c>
      <c r="D69" s="141">
        <f>IFERROR('tablas evol IO CAT '!E69/'tablas evol IO CAT '!E82-1,"-")</f>
        <v>7.2286858668701104E-2</v>
      </c>
      <c r="E69" s="141">
        <f>IFERROR('tablas evol IO CAT '!G69/'tablas evol IO CAT '!G82-1,"-")</f>
        <v>0.35847547974413629</v>
      </c>
      <c r="F69" s="141">
        <f>IFERROR('tablas evol IO CAT '!I69/'tablas evol IO CAT '!I82-1,"-")</f>
        <v>-0.22240603094029354</v>
      </c>
      <c r="G69" s="114">
        <f>IFERROR('tablas evol IO CAT '!K69/'tablas evol IO CAT '!K82-1,"-")</f>
        <v>-4.2028985507246208E-2</v>
      </c>
    </row>
    <row r="70" spans="2:7" ht="15" hidden="1" customHeight="1" outlineLevel="1">
      <c r="B70" s="55" t="s">
        <v>88</v>
      </c>
      <c r="C70" s="141">
        <f>IFERROR('tablas evol IO CAT '!C70/'tablas evol IO CAT '!C83-1,"-")</f>
        <v>-0.37845923709798057</v>
      </c>
      <c r="D70" s="141">
        <f>IFERROR('tablas evol IO CAT '!E70/'tablas evol IO CAT '!E83-1,"-")</f>
        <v>-0.19433660653117146</v>
      </c>
      <c r="E70" s="141">
        <f>IFERROR('tablas evol IO CAT '!G70/'tablas evol IO CAT '!G83-1,"-")</f>
        <v>0.41978021978021962</v>
      </c>
      <c r="F70" s="141">
        <f>IFERROR('tablas evol IO CAT '!I70/'tablas evol IO CAT '!I83-1,"-")</f>
        <v>-0.42197366121868718</v>
      </c>
      <c r="G70" s="114">
        <f>IFERROR('tablas evol IO CAT '!K70/'tablas evol IO CAT '!K83-1,"-")</f>
        <v>-0.18634001484780982</v>
      </c>
    </row>
    <row r="71" spans="2:7" ht="15" hidden="1" customHeight="1" outlineLevel="1">
      <c r="B71" s="55" t="s">
        <v>89</v>
      </c>
      <c r="C71" s="141">
        <f>IFERROR('tablas evol IO CAT '!C71/'tablas evol IO CAT '!C84-1,"-")</f>
        <v>0.30015621513055102</v>
      </c>
      <c r="D71" s="141">
        <f>IFERROR('tablas evol IO CAT '!E71/'tablas evol IO CAT '!E84-1,"-")</f>
        <v>-0.12692619626926194</v>
      </c>
      <c r="E71" s="141">
        <f>IFERROR('tablas evol IO CAT '!G71/'tablas evol IO CAT '!G84-1,"-")</f>
        <v>0.21392659627953736</v>
      </c>
      <c r="F71" s="141">
        <f>IFERROR('tablas evol IO CAT '!I71/'tablas evol IO CAT '!I84-1,"-")</f>
        <v>0.33571703760626681</v>
      </c>
      <c r="G71" s="114">
        <f>IFERROR('tablas evol IO CAT '!K71/'tablas evol IO CAT '!K84-1,"-")</f>
        <v>0.14020156774916015</v>
      </c>
    </row>
    <row r="72" spans="2:7" ht="15" hidden="1" customHeight="1" outlineLevel="1">
      <c r="B72" s="55" t="s">
        <v>90</v>
      </c>
      <c r="C72" s="141">
        <f>IFERROR('tablas evol IO CAT '!C72/'tablas evol IO CAT '!C85-1,"-")</f>
        <v>0.35280693747147418</v>
      </c>
      <c r="D72" s="141">
        <f>IFERROR('tablas evol IO CAT '!E72/'tablas evol IO CAT '!E85-1,"-")</f>
        <v>-0.3747844414638819</v>
      </c>
      <c r="E72" s="141">
        <f>IFERROR('tablas evol IO CAT '!G72/'tablas evol IO CAT '!G85-1,"-")</f>
        <v>-6.0173073052928072E-2</v>
      </c>
      <c r="F72" s="141">
        <f>IFERROR('tablas evol IO CAT '!I72/'tablas evol IO CAT '!I85-1,"-")</f>
        <v>1.1884282178217815</v>
      </c>
      <c r="G72" s="114">
        <f>IFERROR('tablas evol IO CAT '!K72/'tablas evol IO CAT '!K85-1,"-")</f>
        <v>0.20179372197309409</v>
      </c>
    </row>
    <row r="73" spans="2:7" ht="15" hidden="1" customHeight="1" outlineLevel="1">
      <c r="B73" s="55" t="s">
        <v>91</v>
      </c>
      <c r="C73" s="141">
        <f>IFERROR('tablas evol IO CAT '!C73/'tablas evol IO CAT '!C86-1,"-")</f>
        <v>0.55448805929179246</v>
      </c>
      <c r="D73" s="141">
        <f>IFERROR('tablas evol IO CAT '!E73/'tablas evol IO CAT '!E86-1,"-")</f>
        <v>4.2817383857829405E-4</v>
      </c>
      <c r="E73" s="141">
        <f>IFERROR('tablas evol IO CAT '!G73/'tablas evol IO CAT '!G86-1,"-")</f>
        <v>-2.898264984227128E-2</v>
      </c>
      <c r="F73" s="141">
        <f>IFERROR('tablas evol IO CAT '!I73/'tablas evol IO CAT '!I86-1,"-")</f>
        <v>0.78743579612801251</v>
      </c>
      <c r="G73" s="114">
        <f>IFERROR('tablas evol IO CAT '!K73/'tablas evol IO CAT '!K86-1,"-")</f>
        <v>0.27021928790379635</v>
      </c>
    </row>
    <row r="74" spans="2:7" ht="15" hidden="1" customHeight="1" outlineLevel="1">
      <c r="B74" s="55" t="s">
        <v>92</v>
      </c>
      <c r="C74" s="141">
        <f>IFERROR('tablas evol IO CAT '!C74/'tablas evol IO CAT '!C87-1,"-")</f>
        <v>0.9773727215587682</v>
      </c>
      <c r="D74" s="141">
        <f>IFERROR('tablas evol IO CAT '!E74/'tablas evol IO CAT '!E87-1,"-")</f>
        <v>4.969450101832984E-2</v>
      </c>
      <c r="E74" s="141">
        <f>IFERROR('tablas evol IO CAT '!G74/'tablas evol IO CAT '!G87-1,"-")</f>
        <v>0.1579804560260587</v>
      </c>
      <c r="F74" s="141">
        <f>IFERROR('tablas evol IO CAT '!I74/'tablas evol IO CAT '!I87-1,"-")</f>
        <v>0.21086780210867784</v>
      </c>
      <c r="G74" s="114">
        <f>IFERROR('tablas evol IO CAT '!K74/'tablas evol IO CAT '!K87-1,"-")</f>
        <v>0.19415006358626541</v>
      </c>
    </row>
    <row r="75" spans="2:7" ht="15" hidden="1" customHeight="1" outlineLevel="1">
      <c r="B75" s="55" t="s">
        <v>93</v>
      </c>
      <c r="C75" s="141">
        <f>IFERROR('tablas evol IO CAT '!C75/'tablas evol IO CAT '!C88-1,"-")</f>
        <v>0.48259526261586005</v>
      </c>
      <c r="D75" s="141">
        <f>IFERROR('tablas evol IO CAT '!E75/'tablas evol IO CAT '!E88-1,"-")</f>
        <v>3.0995934959349603E-2</v>
      </c>
      <c r="E75" s="141">
        <f>IFERROR('tablas evol IO CAT '!G75/'tablas evol IO CAT '!G88-1,"-")</f>
        <v>0.10220067139127198</v>
      </c>
      <c r="F75" s="141">
        <f>IFERROR('tablas evol IO CAT '!I75/'tablas evol IO CAT '!I88-1,"-")</f>
        <v>0.1620621100980324</v>
      </c>
      <c r="G75" s="114">
        <f>IFERROR('tablas evol IO CAT '!K75/'tablas evol IO CAT '!K88-1,"-")</f>
        <v>0.12976389663506227</v>
      </c>
    </row>
    <row r="76" spans="2:7" ht="15" hidden="1" customHeight="1" outlineLevel="1">
      <c r="B76" s="55" t="s">
        <v>94</v>
      </c>
      <c r="C76" s="141">
        <f>IFERROR('tablas evol IO CAT '!C76/'tablas evol IO CAT '!C89-1,"-")</f>
        <v>0.65265628333688919</v>
      </c>
      <c r="D76" s="141">
        <f>IFERROR('tablas evol IO CAT '!E76/'tablas evol IO CAT '!E89-1,"-")</f>
        <v>-0.12181082762912254</v>
      </c>
      <c r="E76" s="141">
        <f>IFERROR('tablas evol IO CAT '!G76/'tablas evol IO CAT '!G89-1,"-")</f>
        <v>-0.14262348707883543</v>
      </c>
      <c r="F76" s="141">
        <f>IFERROR('tablas evol IO CAT '!I76/'tablas evol IO CAT '!I89-1,"-")</f>
        <v>-0.13013936074325638</v>
      </c>
      <c r="G76" s="114">
        <f>IFERROR('tablas evol IO CAT '!K76/'tablas evol IO CAT '!K89-1,"-")</f>
        <v>-6.8677573278800308E-2</v>
      </c>
    </row>
    <row r="77" spans="2:7" ht="15" hidden="1" customHeight="1" outlineLevel="1">
      <c r="B77" s="55" t="s">
        <v>95</v>
      </c>
      <c r="C77" s="141">
        <f>IFERROR('tablas evol IO CAT '!C77/'tablas evol IO CAT '!C90-1,"-")</f>
        <v>0.89901108780341632</v>
      </c>
      <c r="D77" s="141">
        <f>IFERROR('tablas evol IO CAT '!E77/'tablas evol IO CAT '!E90-1,"-")</f>
        <v>-0.1398517331196153</v>
      </c>
      <c r="E77" s="141">
        <f>IFERROR('tablas evol IO CAT '!G77/'tablas evol IO CAT '!G90-1,"-")</f>
        <v>-9.5258714007360856E-2</v>
      </c>
      <c r="F77" s="141">
        <f>IFERROR('tablas evol IO CAT '!I77/'tablas evol IO CAT '!I90-1,"-")</f>
        <v>0.5541828080829232</v>
      </c>
      <c r="G77" s="114">
        <f>IFERROR('tablas evol IO CAT '!K77/'tablas evol IO CAT '!K90-1,"-")</f>
        <v>0.14895155459146792</v>
      </c>
    </row>
    <row r="78" spans="2:7" collapsed="1">
      <c r="B78" s="69">
        <v>2007</v>
      </c>
      <c r="C78" s="114">
        <f>IFERROR('tablas evol IO CAT '!C78/'tablas evol IO CAT '!C91-1,"-")</f>
        <v>0.12154929629284306</v>
      </c>
      <c r="D78" s="114">
        <f>IFERROR('tablas evol IO CAT '!E78/'tablas evol IO CAT '!E91-1,"-")</f>
        <v>-2.4644997490626652E-2</v>
      </c>
      <c r="E78" s="114">
        <f>IFERROR('tablas evol IO CAT '!G78/'tablas evol IO CAT '!G91-1,"-")</f>
        <v>0.13582249350342135</v>
      </c>
      <c r="F78" s="114">
        <f>IFERROR('tablas evol IO CAT '!I78/'tablas evol IO CAT '!I91-1,"-")</f>
        <v>5.6606303876799435E-2</v>
      </c>
      <c r="G78" s="114">
        <f>IFERROR('tablas evol IO CAT '!K78/'tablas evol IO CAT '!K91-1,"-")</f>
        <v>5.062093020086289E-2</v>
      </c>
    </row>
    <row r="79" spans="2:7" ht="15" customHeight="1">
      <c r="B79" s="363" t="s">
        <v>77</v>
      </c>
      <c r="C79" s="363"/>
      <c r="D79" s="363"/>
      <c r="E79" s="363"/>
      <c r="F79" s="363"/>
      <c r="G79" s="363"/>
    </row>
  </sheetData>
  <mergeCells count="2">
    <mergeCell ref="B5:G5"/>
    <mergeCell ref="B79:G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M34" sqref="M34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0" t="s">
        <v>277</v>
      </c>
      <c r="C5" s="360"/>
      <c r="D5" s="360"/>
      <c r="E5" s="360"/>
    </row>
    <row r="6" spans="2:6" ht="30" customHeight="1">
      <c r="B6" s="38" t="s">
        <v>71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278</v>
      </c>
    </row>
    <row r="7" spans="2:6" ht="15" customHeight="1">
      <c r="B7" s="42" t="s">
        <v>279</v>
      </c>
      <c r="C7" s="249">
        <v>49.217807818800424</v>
      </c>
      <c r="D7" s="249">
        <v>42.59417112275969</v>
      </c>
      <c r="E7" s="108">
        <f>D7/C7-1</f>
        <v>-0.13457805192027694</v>
      </c>
      <c r="F7" s="250"/>
    </row>
    <row r="8" spans="2:6" ht="15" customHeight="1">
      <c r="B8" s="45" t="s">
        <v>280</v>
      </c>
      <c r="C8" s="251">
        <v>49.217807818800424</v>
      </c>
      <c r="D8" s="251">
        <v>42.59417112275969</v>
      </c>
      <c r="E8" s="166">
        <f>D8/C8-1</f>
        <v>-0.13457805192027694</v>
      </c>
      <c r="F8" s="250"/>
    </row>
    <row r="9" spans="2:6" ht="15" customHeight="1">
      <c r="B9" s="45" t="s">
        <v>281</v>
      </c>
      <c r="C9" s="251" t="s">
        <v>64</v>
      </c>
      <c r="D9" s="251" t="s">
        <v>64</v>
      </c>
      <c r="E9" s="166" t="s">
        <v>64</v>
      </c>
      <c r="F9" s="250"/>
    </row>
    <row r="10" spans="2:6" ht="15" customHeight="1">
      <c r="B10" s="339" t="s">
        <v>77</v>
      </c>
      <c r="C10" s="339"/>
      <c r="D10" s="339"/>
      <c r="E10" s="33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14062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0" t="s">
        <v>282</v>
      </c>
      <c r="C5" s="360"/>
      <c r="D5" s="360"/>
      <c r="E5" s="360"/>
    </row>
    <row r="6" spans="2:6" ht="42.75" customHeight="1">
      <c r="B6" s="102" t="s">
        <v>283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278</v>
      </c>
    </row>
    <row r="7" spans="2:6" ht="15" customHeight="1">
      <c r="B7" s="208" t="s">
        <v>45</v>
      </c>
      <c r="C7" s="252"/>
      <c r="D7" s="252"/>
      <c r="E7" s="252"/>
    </row>
    <row r="8" spans="2:6" ht="15" customHeight="1">
      <c r="B8" s="253" t="s">
        <v>81</v>
      </c>
      <c r="C8" s="254">
        <v>61.903211316861046</v>
      </c>
      <c r="D8" s="254">
        <v>62.43507927901733</v>
      </c>
      <c r="E8" s="255">
        <f>D8/C8-1</f>
        <v>8.5919284450985955E-3</v>
      </c>
    </row>
    <row r="9" spans="2:6" ht="15" customHeight="1">
      <c r="B9" s="256" t="s">
        <v>159</v>
      </c>
      <c r="C9" s="257">
        <v>73.338385175410252</v>
      </c>
      <c r="D9" s="257">
        <v>71.823738625078832</v>
      </c>
      <c r="E9" s="258">
        <f>D9/C9-1</f>
        <v>-2.065284839185777E-2</v>
      </c>
      <c r="F9" s="259"/>
    </row>
    <row r="10" spans="2:6" ht="15" customHeight="1">
      <c r="B10" s="256" t="s">
        <v>165</v>
      </c>
      <c r="C10" s="257">
        <v>50.739578627803496</v>
      </c>
      <c r="D10" s="257">
        <v>51.655718404633731</v>
      </c>
      <c r="E10" s="258">
        <f>D10/C10-1</f>
        <v>1.8055722999800849E-2</v>
      </c>
      <c r="F10" s="259"/>
    </row>
    <row r="11" spans="2:6" ht="15" customHeight="1">
      <c r="B11" s="208" t="s">
        <v>69</v>
      </c>
      <c r="C11" s="260"/>
      <c r="D11" s="260"/>
      <c r="E11" s="261"/>
      <c r="F11" s="259"/>
    </row>
    <row r="12" spans="2:6" ht="15" customHeight="1">
      <c r="B12" s="253" t="s">
        <v>81</v>
      </c>
      <c r="C12" s="249">
        <v>49.217807818800424</v>
      </c>
      <c r="D12" s="249">
        <v>42.59417112275969</v>
      </c>
      <c r="E12" s="255">
        <f>D12/C12-1</f>
        <v>-0.13457805192027694</v>
      </c>
    </row>
    <row r="13" spans="2:6" ht="15" customHeight="1">
      <c r="B13" s="256" t="s">
        <v>159</v>
      </c>
      <c r="C13" s="251">
        <v>49.217807818800424</v>
      </c>
      <c r="D13" s="251">
        <v>42.59417112275969</v>
      </c>
      <c r="E13" s="258">
        <f>D13/C13-1</f>
        <v>-0.13457805192027694</v>
      </c>
      <c r="F13" s="259"/>
    </row>
    <row r="14" spans="2:6" ht="15" customHeight="1">
      <c r="B14" s="256" t="s">
        <v>165</v>
      </c>
      <c r="C14" s="257" t="s">
        <v>64</v>
      </c>
      <c r="D14" s="257" t="s">
        <v>64</v>
      </c>
      <c r="E14" s="258" t="s">
        <v>64</v>
      </c>
      <c r="F14" s="259"/>
    </row>
    <row r="15" spans="2:6" ht="15" customHeight="1">
      <c r="B15" s="348" t="s">
        <v>67</v>
      </c>
      <c r="C15" s="348"/>
      <c r="D15" s="348"/>
      <c r="E15" s="348"/>
    </row>
    <row r="16" spans="2:6" ht="15" customHeight="1" thickBot="1">
      <c r="B16" s="262"/>
      <c r="C16" s="263"/>
      <c r="D16" s="263"/>
    </row>
    <row r="17" spans="2:12" ht="30" customHeight="1" thickBot="1">
      <c r="B17" s="232"/>
      <c r="C17" s="232"/>
      <c r="D17" s="232"/>
      <c r="E17" s="72" t="s">
        <v>96</v>
      </c>
      <c r="F17" s="232"/>
      <c r="G17" s="232"/>
      <c r="H17" s="232"/>
      <c r="I17" s="232"/>
      <c r="J17" s="232"/>
      <c r="K17" s="232"/>
      <c r="L17" s="23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42578125" style="163" customWidth="1"/>
    <col min="5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60" t="s">
        <v>284</v>
      </c>
      <c r="C5" s="360"/>
      <c r="D5" s="360"/>
      <c r="E5" s="360"/>
    </row>
    <row r="6" spans="2:6" ht="50.25" customHeight="1">
      <c r="B6" s="102" t="s">
        <v>155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278</v>
      </c>
    </row>
    <row r="7" spans="2:6" ht="15" customHeight="1">
      <c r="B7" s="208" t="s">
        <v>156</v>
      </c>
      <c r="C7" s="252"/>
      <c r="D7" s="252"/>
      <c r="E7" s="252"/>
    </row>
    <row r="8" spans="2:6" ht="15" customHeight="1">
      <c r="B8" s="205" t="s">
        <v>279</v>
      </c>
      <c r="C8" s="254">
        <v>49.217807818800424</v>
      </c>
      <c r="D8" s="254">
        <v>42.59417112275969</v>
      </c>
      <c r="E8" s="265">
        <f>D8/C8-1</f>
        <v>-0.13457805192027694</v>
      </c>
    </row>
    <row r="9" spans="2:6" ht="15" customHeight="1">
      <c r="B9" s="208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49.217807818800424</v>
      </c>
      <c r="D10" s="267">
        <v>42.59417112275969</v>
      </c>
      <c r="E10" s="268">
        <f>D10/C10-1</f>
        <v>-0.13457805192027694</v>
      </c>
    </row>
    <row r="11" spans="2:6" ht="15" customHeight="1">
      <c r="B11" s="269" t="s">
        <v>262</v>
      </c>
      <c r="C11" s="257">
        <v>48.798090392567772</v>
      </c>
      <c r="D11" s="257">
        <v>30.197760255012163</v>
      </c>
      <c r="E11" s="258">
        <f>D11/C11-1</f>
        <v>-0.38116922174455714</v>
      </c>
    </row>
    <row r="12" spans="2:6" ht="15" customHeight="1">
      <c r="B12" s="269" t="s">
        <v>161</v>
      </c>
      <c r="C12" s="257">
        <v>54.096970851590783</v>
      </c>
      <c r="D12" s="257">
        <v>46.368967690663453</v>
      </c>
      <c r="E12" s="258">
        <f>D12/C12-1</f>
        <v>-0.14285463750139127</v>
      </c>
    </row>
    <row r="13" spans="2:6" ht="15" customHeight="1">
      <c r="B13" s="269" t="s">
        <v>162</v>
      </c>
      <c r="C13" s="257">
        <v>48.39992130760529</v>
      </c>
      <c r="D13" s="257">
        <v>60.943695479777951</v>
      </c>
      <c r="E13" s="258">
        <f>D13/C13-1</f>
        <v>0.25916930923194714</v>
      </c>
    </row>
    <row r="14" spans="2:6" ht="15" customHeight="1">
      <c r="B14" s="269" t="s">
        <v>163</v>
      </c>
      <c r="C14" s="257">
        <v>38.85911602209945</v>
      </c>
      <c r="D14" s="257">
        <v>49.007017079306237</v>
      </c>
      <c r="E14" s="258">
        <f>D14/C14-1</f>
        <v>0.26114595739737378</v>
      </c>
    </row>
    <row r="15" spans="2:6" ht="15" customHeight="1">
      <c r="B15" s="208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0</v>
      </c>
      <c r="D16" s="267">
        <v>0</v>
      </c>
      <c r="E16" s="268" t="s">
        <v>64</v>
      </c>
    </row>
    <row r="17" spans="2:12" ht="15" customHeight="1">
      <c r="B17" s="348" t="s">
        <v>67</v>
      </c>
      <c r="C17" s="348"/>
      <c r="D17" s="348"/>
      <c r="E17" s="348"/>
    </row>
    <row r="18" spans="2:12" ht="15" customHeight="1" thickBot="1"/>
    <row r="19" spans="2:12" ht="30" customHeight="1" thickBot="1">
      <c r="E19" s="72" t="s">
        <v>96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2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285</v>
      </c>
      <c r="C5" s="360"/>
      <c r="D5" s="360"/>
      <c r="E5" s="360"/>
      <c r="F5" s="360"/>
    </row>
    <row r="6" spans="2:12" ht="45" customHeight="1" thickBot="1">
      <c r="B6" s="38"/>
      <c r="C6" s="219" t="s">
        <v>286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253</v>
      </c>
      <c r="C7" s="270">
        <v>37.674263627882183</v>
      </c>
      <c r="D7" s="47">
        <f t="shared" ref="D7:D11" si="0">IFERROR((C7-C8)/C8,"-")</f>
        <v>-8.2711009222330267E-2</v>
      </c>
      <c r="E7" s="48">
        <f t="shared" ref="E7:E12" si="1">C7/C20-1</f>
        <v>-0.12851576155720135</v>
      </c>
      <c r="F7" s="237">
        <f>((SUM(C7:C12,C14:C19)/SUM(C20:C25,C27:C32))-1)</f>
        <v>-5.0282665889396339E-2</v>
      </c>
      <c r="G7" s="20"/>
      <c r="H7" s="20"/>
      <c r="I7" s="20"/>
      <c r="J7" s="20"/>
      <c r="K7" s="20"/>
      <c r="L7" s="20"/>
    </row>
    <row r="8" spans="2:12" ht="15" customHeight="1">
      <c r="B8" s="221" t="s">
        <v>254</v>
      </c>
      <c r="C8" s="270">
        <v>41.071313410119821</v>
      </c>
      <c r="D8" s="47">
        <f t="shared" si="0"/>
        <v>4.1743228816230112E-2</v>
      </c>
      <c r="E8" s="48">
        <f t="shared" si="1"/>
        <v>-6.9326751954271626E-2</v>
      </c>
      <c r="F8" s="237">
        <f>((SUM(C8:C12,C14:C20)/SUM(C21:C25,C27:C33))-1)</f>
        <v>-2.5472691386297375E-2</v>
      </c>
      <c r="G8" s="20"/>
      <c r="H8" s="20"/>
      <c r="I8" s="20"/>
      <c r="J8" s="20"/>
      <c r="K8" s="20"/>
      <c r="L8" s="20"/>
    </row>
    <row r="9" spans="2:12" ht="15" customHeight="1">
      <c r="B9" s="221" t="s">
        <v>255</v>
      </c>
      <c r="C9" s="270">
        <v>39.425563108090095</v>
      </c>
      <c r="D9" s="47">
        <f t="shared" si="0"/>
        <v>3.4347365096552999E-2</v>
      </c>
      <c r="E9" s="48">
        <f t="shared" si="1"/>
        <v>-0.13828500930117404</v>
      </c>
      <c r="F9" s="237">
        <f>((SUM(C9:C12,C14:C21)/SUM(C22:C25,C27:C34))-1)</f>
        <v>1.1811599321416288E-3</v>
      </c>
      <c r="G9" s="20"/>
      <c r="H9" s="20"/>
      <c r="I9" s="20"/>
      <c r="J9" s="20"/>
      <c r="K9" s="20"/>
      <c r="L9" s="20"/>
    </row>
    <row r="10" spans="2:12" ht="15" customHeight="1">
      <c r="B10" s="221" t="s">
        <v>256</v>
      </c>
      <c r="C10" s="270">
        <v>38.11636635668313</v>
      </c>
      <c r="D10" s="47">
        <f t="shared" si="0"/>
        <v>-0.33856303582068414</v>
      </c>
      <c r="E10" s="48">
        <f t="shared" si="1"/>
        <v>-0.32964552458104146</v>
      </c>
      <c r="F10" s="237">
        <f>((SUM(C10:C12,C14:C22)/SUM(C23:C25,C27:C35))-1)</f>
        <v>3.0443482992514426E-2</v>
      </c>
      <c r="G10" s="20"/>
      <c r="I10" s="20"/>
      <c r="J10" s="20"/>
      <c r="K10" s="20"/>
      <c r="L10" s="20"/>
    </row>
    <row r="11" spans="2:12" ht="15" customHeight="1">
      <c r="B11" s="221" t="s">
        <v>257</v>
      </c>
      <c r="C11" s="270">
        <v>57.626604530601597</v>
      </c>
      <c r="D11" s="47">
        <f t="shared" si="0"/>
        <v>0.36040688017236228</v>
      </c>
      <c r="E11" s="48">
        <f t="shared" si="1"/>
        <v>-1.0702068144178623E-2</v>
      </c>
      <c r="F11" s="237">
        <f>((SUM(C11:C12,C14:C23)/SUM(C24:C25,C27:C36))-1)</f>
        <v>0.10850736290792362</v>
      </c>
    </row>
    <row r="12" spans="2:12" ht="15" customHeight="1">
      <c r="B12" s="221" t="s">
        <v>258</v>
      </c>
      <c r="C12" s="270">
        <v>42.359830261443811</v>
      </c>
      <c r="D12" s="47">
        <f>C12/C14-1</f>
        <v>-0.12623825600194705</v>
      </c>
      <c r="E12" s="48">
        <f t="shared" si="1"/>
        <v>-0.1112079256935834</v>
      </c>
      <c r="F12" s="237">
        <f>((SUM(C12,C14:C24)/SUM(C25,C27:C37))-1)</f>
        <v>0.12949132802292262</v>
      </c>
    </row>
    <row r="13" spans="2:12" ht="30" customHeight="1">
      <c r="B13" s="61" t="str">
        <f>actualizaciones!$A$2</f>
        <v xml:space="preserve">I semestre 2012 </v>
      </c>
      <c r="C13" s="271">
        <v>42.59417112275969</v>
      </c>
      <c r="D13" s="272"/>
      <c r="E13" s="273">
        <v>-0.13457805192027694</v>
      </c>
      <c r="F13" s="223" t="s">
        <v>64</v>
      </c>
    </row>
    <row r="14" spans="2:12" ht="15" customHeight="1" outlineLevel="1">
      <c r="B14" s="221" t="s">
        <v>247</v>
      </c>
      <c r="C14" s="270">
        <v>48.479840817496587</v>
      </c>
      <c r="D14" s="47">
        <f t="shared" ref="D14:D24" si="2">IFERROR((C14-C15)/C15,"-")</f>
        <v>-7.6574460619112619E-2</v>
      </c>
      <c r="E14" s="48">
        <f>C14/C27-1</f>
        <v>2.4077752798829399E-2</v>
      </c>
      <c r="F14" s="237">
        <f>((SUM(C14:C25)/SUM(C27:C38))-1)</f>
        <v>0.1653308583925952</v>
      </c>
    </row>
    <row r="15" spans="2:12" ht="15" customHeight="1" outlineLevel="1">
      <c r="B15" s="221" t="s">
        <v>248</v>
      </c>
      <c r="C15" s="270">
        <v>52.5</v>
      </c>
      <c r="D15" s="47">
        <f t="shared" si="2"/>
        <v>0.12976113621691415</v>
      </c>
      <c r="E15" s="48">
        <f t="shared" ref="E15:E26" si="3">C15/C28-1</f>
        <v>8.0645161290322509E-3</v>
      </c>
      <c r="F15" s="237">
        <f>((SUM(C15:C25,C27)/SUM(C28:C38,C40))-1)</f>
        <v>0.16505891430481734</v>
      </c>
    </row>
    <row r="16" spans="2:12" ht="15" customHeight="1" outlineLevel="1">
      <c r="B16" s="221" t="s">
        <v>249</v>
      </c>
      <c r="C16" s="270">
        <v>46.47</v>
      </c>
      <c r="D16" s="47">
        <f t="shared" si="2"/>
        <v>-3.5073422262078681E-3</v>
      </c>
      <c r="E16" s="48">
        <f t="shared" si="3"/>
        <v>1.7245095925846332E-3</v>
      </c>
      <c r="F16" s="237">
        <f>((SUM(C16:C25,C27:C28)/SUM(C29:C38,C40:C41))-1)</f>
        <v>0.20177238203887615</v>
      </c>
    </row>
    <row r="17" spans="2:12" ht="15" customHeight="1" outlineLevel="1">
      <c r="B17" s="221" t="s">
        <v>250</v>
      </c>
      <c r="C17" s="270">
        <v>46.633559853633038</v>
      </c>
      <c r="D17" s="47">
        <f t="shared" si="2"/>
        <v>0.4696993335528849</v>
      </c>
      <c r="E17" s="48">
        <f t="shared" si="3"/>
        <v>0.2058908407343305</v>
      </c>
      <c r="F17" s="237">
        <f>((SUM(C17:C25,C27:C29)/SUM(C30:C38,C40:C42))-1)</f>
        <v>0.22519733635267158</v>
      </c>
      <c r="H17" s="20"/>
    </row>
    <row r="18" spans="2:12" ht="15" customHeight="1" outlineLevel="1">
      <c r="B18" s="221" t="s">
        <v>251</v>
      </c>
      <c r="C18" s="270">
        <v>31.73</v>
      </c>
      <c r="D18" s="47">
        <f t="shared" si="2"/>
        <v>-0.30732589430725021</v>
      </c>
      <c r="E18" s="48">
        <f t="shared" si="3"/>
        <v>-0.15341515474919953</v>
      </c>
      <c r="F18" s="237">
        <f>((SUM(C18:C25,C27:C30)/SUM(C31:C38,C40:C43))-1)</f>
        <v>0.21915409850501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252</v>
      </c>
      <c r="C19" s="270">
        <v>45.807977718853131</v>
      </c>
      <c r="D19" s="47">
        <f t="shared" si="2"/>
        <v>5.9633997660262186E-2</v>
      </c>
      <c r="E19" s="48">
        <f t="shared" si="3"/>
        <v>0.20547309786455603</v>
      </c>
      <c r="F19" s="237">
        <f>((SUM(C19:C25,C27:C31)/SUM(C32:C38,C40:C44))-1)</f>
        <v>0.25903977326647176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253</v>
      </c>
      <c r="C20" s="270">
        <v>43.23</v>
      </c>
      <c r="D20" s="47">
        <f t="shared" si="2"/>
        <v>-2.0411056464934772E-2</v>
      </c>
      <c r="E20" s="48">
        <f t="shared" si="3"/>
        <v>0.24295572167912582</v>
      </c>
      <c r="F20" s="237">
        <f>((SUM(C20:C25,C27:C32)/SUM(C33:C38,C40:C45))-1)</f>
        <v>0.24963801869967228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254</v>
      </c>
      <c r="C21" s="270">
        <v>44.130755339065892</v>
      </c>
      <c r="D21" s="47">
        <f t="shared" si="2"/>
        <v>-3.5444761504700315E-2</v>
      </c>
      <c r="E21" s="48">
        <f t="shared" si="3"/>
        <v>0.35313862870897883</v>
      </c>
      <c r="F21" s="237">
        <f>((SUM(C21:C25,C27:C33)/SUM(C34:C38,C40:C46))-1)</f>
        <v>0.22450083865011106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255</v>
      </c>
      <c r="C22" s="270">
        <v>45.752439650744734</v>
      </c>
      <c r="D22" s="47">
        <f t="shared" si="2"/>
        <v>-0.19534951484600366</v>
      </c>
      <c r="E22" s="48">
        <f t="shared" si="3"/>
        <v>0.24752205682901796</v>
      </c>
      <c r="F22" s="237">
        <f>((SUM(C22:C25,C27:C34)/SUM(C35:C38,C40:C47))-1)</f>
        <v>0.18336713217646983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256</v>
      </c>
      <c r="C23" s="270">
        <v>56.860016236724817</v>
      </c>
      <c r="D23" s="47">
        <f t="shared" si="2"/>
        <v>-2.3862382202149056E-2</v>
      </c>
      <c r="E23" s="48">
        <f t="shared" si="3"/>
        <v>0.55057154412771014</v>
      </c>
      <c r="F23" s="237">
        <f>((SUM(C23:C25,C27:C35)/SUM(C36:C38,C40:C48))-1)</f>
        <v>0.156615374432858</v>
      </c>
      <c r="G23" s="20"/>
      <c r="I23" s="20"/>
      <c r="J23" s="20"/>
      <c r="K23" s="20"/>
      <c r="L23" s="20"/>
    </row>
    <row r="24" spans="2:12" ht="15" customHeight="1" outlineLevel="1">
      <c r="B24" s="221" t="s">
        <v>257</v>
      </c>
      <c r="C24" s="270">
        <v>58.25</v>
      </c>
      <c r="D24" s="47">
        <f t="shared" si="2"/>
        <v>0.22219890893831315</v>
      </c>
      <c r="E24" s="48">
        <f t="shared" si="3"/>
        <v>0.17938854019032191</v>
      </c>
      <c r="F24" s="237">
        <f>((SUM(C24:C25,C27:C36)/SUM(C37:C38,C40:C49))-1)</f>
        <v>8.8252340210382529E-2</v>
      </c>
    </row>
    <row r="25" spans="2:12" ht="15" customHeight="1" outlineLevel="1">
      <c r="B25" s="221" t="s">
        <v>258</v>
      </c>
      <c r="C25" s="270">
        <v>47.66</v>
      </c>
      <c r="D25" s="47">
        <f>C25/C27-1</f>
        <v>6.759611322348924E-3</v>
      </c>
      <c r="E25" s="48">
        <f t="shared" si="3"/>
        <v>0.29159891598915988</v>
      </c>
      <c r="F25" s="237">
        <f>((SUM(C25,C27:C37)/SUM(C38,C40:C50))-1)</f>
        <v>5.554752592784018E-2</v>
      </c>
    </row>
    <row r="26" spans="2:12">
      <c r="B26" s="274">
        <v>2011</v>
      </c>
      <c r="C26" s="245">
        <v>46.774626312643825</v>
      </c>
      <c r="D26" s="275"/>
      <c r="E26" s="139">
        <f t="shared" si="3"/>
        <v>0.16478959207441468</v>
      </c>
      <c r="F26" s="225">
        <f>C26/C39-1</f>
        <v>0.16478959207441468</v>
      </c>
    </row>
    <row r="27" spans="2:12" ht="15" hidden="1" customHeight="1" outlineLevel="1">
      <c r="B27" s="221" t="s">
        <v>247</v>
      </c>
      <c r="C27" s="270">
        <v>47.34</v>
      </c>
      <c r="D27" s="47">
        <f t="shared" ref="D27:D37" si="4">IFERROR((C27-C28)/C28,"-")</f>
        <v>-9.1013824884792538E-2</v>
      </c>
      <c r="E27" s="48">
        <f>C27/C40-1</f>
        <v>1.8605211220756424E-2</v>
      </c>
      <c r="F27" s="237">
        <f>((SUM(C27:C38)/SUM(C40:C51))-1)</f>
        <v>2.161544439552876E-2</v>
      </c>
    </row>
    <row r="28" spans="2:12" ht="15" hidden="1" customHeight="1" outlineLevel="1">
      <c r="B28" s="221" t="s">
        <v>248</v>
      </c>
      <c r="C28" s="270">
        <v>52.08</v>
      </c>
      <c r="D28" s="47">
        <f t="shared" si="4"/>
        <v>0.12265574477258025</v>
      </c>
      <c r="E28" s="48">
        <f t="shared" ref="E28:E77" si="5">C28/C41-1</f>
        <v>0.41216055443257282</v>
      </c>
      <c r="F28" s="237">
        <f>((SUM(C28:C38,C40)/SUM(C41:C51,C53))-1)</f>
        <v>2.4778960807248174E-2</v>
      </c>
    </row>
    <row r="29" spans="2:12" ht="15" hidden="1" customHeight="1" outlineLevel="1">
      <c r="B29" s="221" t="s">
        <v>249</v>
      </c>
      <c r="C29" s="270">
        <v>46.39</v>
      </c>
      <c r="D29" s="47">
        <f t="shared" si="4"/>
        <v>0.19959265981937319</v>
      </c>
      <c r="E29" s="48">
        <f t="shared" si="5"/>
        <v>0.24300219537452539</v>
      </c>
      <c r="F29" s="237">
        <f>((SUM(C29:C38,C40:C41)/SUM(C42:C51,C53:C54))-1)</f>
        <v>-3.544684661181241E-2</v>
      </c>
    </row>
    <row r="30" spans="2:12" ht="15" hidden="1" customHeight="1" outlineLevel="1">
      <c r="B30" s="221" t="s">
        <v>250</v>
      </c>
      <c r="C30" s="270">
        <v>38.671460366375619</v>
      </c>
      <c r="D30" s="47">
        <f t="shared" si="4"/>
        <v>3.1789230693052895E-2</v>
      </c>
      <c r="E30" s="48">
        <f t="shared" si="5"/>
        <v>0.12319083259876917</v>
      </c>
      <c r="F30" s="237">
        <f>((SUM(C30:C38,C40:C42)/SUM(C43:C51,C53:C55))-1)</f>
        <v>-7.7745894491692447E-2</v>
      </c>
      <c r="H30" s="20"/>
    </row>
    <row r="31" spans="2:12" ht="15" hidden="1" customHeight="1" outlineLevel="1">
      <c r="B31" s="221" t="s">
        <v>251</v>
      </c>
      <c r="C31" s="270">
        <v>37.479999999999997</v>
      </c>
      <c r="D31" s="47">
        <f t="shared" si="4"/>
        <v>-1.3684210526315872E-2</v>
      </c>
      <c r="E31" s="48">
        <f t="shared" si="5"/>
        <v>0.36043557168784024</v>
      </c>
      <c r="F31" s="237">
        <f>((SUM(C31:C38,C40:C43)/SUM(C44:C51,C53:C56))-1)</f>
        <v>-9.7728259768928072E-2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252</v>
      </c>
      <c r="C32" s="270">
        <v>38</v>
      </c>
      <c r="D32" s="47">
        <f t="shared" si="4"/>
        <v>9.2581943645773393E-2</v>
      </c>
      <c r="E32" s="48">
        <f t="shared" si="5"/>
        <v>8.2004555808656177E-2</v>
      </c>
      <c r="F32" s="237">
        <f>((SUM(C32:C38,C40:C44)/SUM(C45:C51,C53:C57))-1)</f>
        <v>-0.13328520011079925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253</v>
      </c>
      <c r="C33" s="270">
        <v>34.78</v>
      </c>
      <c r="D33" s="47">
        <f t="shared" si="4"/>
        <v>6.6425470058461E-2</v>
      </c>
      <c r="E33" s="48">
        <f t="shared" si="5"/>
        <v>-6.0264251654686407E-2</v>
      </c>
      <c r="F33" s="237">
        <f>((SUM(C33:C38,C40:C45)/SUM(C46:C51,C53:C58))-1)</f>
        <v>-0.16122155971715768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254</v>
      </c>
      <c r="C34" s="270">
        <v>32.613624652169435</v>
      </c>
      <c r="D34" s="47">
        <f t="shared" si="4"/>
        <v>-0.11073122182541992</v>
      </c>
      <c r="E34" s="48">
        <f t="shared" si="5"/>
        <v>-0.15112897834020211</v>
      </c>
      <c r="F34" s="237">
        <f>((SUM(C34:C38,C40:C46)/SUM(C47:C51,C53:C59))-1)</f>
        <v>-0.17228012454365249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255</v>
      </c>
      <c r="C35" s="270">
        <v>36.674653887113948</v>
      </c>
      <c r="D35" s="47">
        <f t="shared" si="4"/>
        <v>1.1710287487540544E-4</v>
      </c>
      <c r="E35" s="48">
        <f t="shared" si="5"/>
        <v>-6.6802700073436361E-2</v>
      </c>
      <c r="F35" s="237">
        <f>((SUM(C35:C38,C40:C47)/SUM(C48:C51,C53:C60))-1)</f>
        <v>-0.18631282108009506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256</v>
      </c>
      <c r="C36" s="270">
        <v>36.670359682572403</v>
      </c>
      <c r="D36" s="47">
        <f t="shared" si="4"/>
        <v>-0.2575347300552257</v>
      </c>
      <c r="E36" s="48">
        <f t="shared" si="5"/>
        <v>-0.21527156681848048</v>
      </c>
      <c r="F36" s="237">
        <f>((SUM(C36:C38,C40:C48)/SUM(C49:C51,C53:C61))-1)</f>
        <v>-0.19771243804551486</v>
      </c>
      <c r="G36" s="20"/>
      <c r="I36" s="20"/>
      <c r="J36" s="20"/>
      <c r="K36" s="20"/>
      <c r="L36" s="20"/>
    </row>
    <row r="37" spans="2:12" ht="15" hidden="1" customHeight="1" outlineLevel="1">
      <c r="B37" s="221" t="s">
        <v>257</v>
      </c>
      <c r="C37" s="270">
        <v>49.39</v>
      </c>
      <c r="D37" s="47">
        <f t="shared" si="4"/>
        <v>0.33848238482384829</v>
      </c>
      <c r="E37" s="48">
        <f t="shared" si="5"/>
        <v>-0.10880548538433776</v>
      </c>
      <c r="F37" s="237">
        <f>((SUM(C37:C38,C40:C49)/SUM(C50:C51,C53:C62))-1)</f>
        <v>-0.19264960351952209</v>
      </c>
    </row>
    <row r="38" spans="2:12" ht="15" hidden="1" customHeight="1" outlineLevel="1">
      <c r="B38" s="221" t="s">
        <v>258</v>
      </c>
      <c r="C38" s="270">
        <v>36.9</v>
      </c>
      <c r="D38" s="47">
        <f>C38/C40-1</f>
        <v>-0.2060301585541634</v>
      </c>
      <c r="E38" s="48">
        <f t="shared" si="5"/>
        <v>-0.12205567451820132</v>
      </c>
      <c r="F38" s="237">
        <f>((SUM(C38,C40:C50)/SUM(C51,C53:C63))-1)</f>
        <v>-0.18870636550373621</v>
      </c>
    </row>
    <row r="39" spans="2:12" ht="15" customHeight="1" collapsed="1">
      <c r="B39" s="276">
        <v>2010</v>
      </c>
      <c r="C39" s="246">
        <v>40.157146518918708</v>
      </c>
      <c r="D39" s="277"/>
      <c r="E39" s="183">
        <f t="shared" si="5"/>
        <v>1.2990317321541989E-2</v>
      </c>
      <c r="F39" s="227">
        <f>C39/C52-1</f>
        <v>1.2990317321541989E-2</v>
      </c>
    </row>
    <row r="40" spans="2:12" ht="15" hidden="1" customHeight="1" outlineLevel="1">
      <c r="B40" s="221" t="s">
        <v>247</v>
      </c>
      <c r="C40" s="270">
        <v>46.475316912295163</v>
      </c>
      <c r="D40" s="47">
        <f t="shared" ref="D40:D50" si="6">IFERROR((C40-C41)/C41,"-")</f>
        <v>0.26018835058172568</v>
      </c>
      <c r="E40" s="48">
        <f t="shared" si="5"/>
        <v>5.2430183702336208E-2</v>
      </c>
      <c r="F40" s="237">
        <f>((SUM(C40:C51)/SUM(C53:C64))-1)</f>
        <v>-0.19067163769400453</v>
      </c>
    </row>
    <row r="41" spans="2:12" ht="15" hidden="1" customHeight="1" outlineLevel="1">
      <c r="B41" s="221" t="s">
        <v>248</v>
      </c>
      <c r="C41" s="270">
        <v>36.879659211927581</v>
      </c>
      <c r="D41" s="47">
        <f t="shared" si="6"/>
        <v>-1.1823725693245891E-2</v>
      </c>
      <c r="E41" s="48">
        <f t="shared" si="5"/>
        <v>-0.27316398872826997</v>
      </c>
      <c r="F41" s="237">
        <f>((SUM(C41:C51,C53)/SUM(C54:C64,C66))-1)</f>
        <v>-0.20328681882683686</v>
      </c>
    </row>
    <row r="42" spans="2:12" ht="15" hidden="1" customHeight="1" outlineLevel="1">
      <c r="B42" s="221" t="s">
        <v>249</v>
      </c>
      <c r="C42" s="270">
        <v>37.320931670617334</v>
      </c>
      <c r="D42" s="47">
        <f t="shared" si="6"/>
        <v>8.3965485640933327E-2</v>
      </c>
      <c r="E42" s="48">
        <f t="shared" si="5"/>
        <v>-0.25178565215282012</v>
      </c>
      <c r="F42" s="237">
        <f>((SUM(C42:C51,C53:C54)/SUM(C55:C64,C66:C67))-1)</f>
        <v>-0.18482738218091344</v>
      </c>
    </row>
    <row r="43" spans="2:12" ht="15" hidden="1" customHeight="1" outlineLevel="1">
      <c r="B43" s="221" t="s">
        <v>250</v>
      </c>
      <c r="C43" s="270">
        <v>34.43</v>
      </c>
      <c r="D43" s="47">
        <f t="shared" si="6"/>
        <v>0.24972776769509977</v>
      </c>
      <c r="E43" s="48">
        <f t="shared" si="5"/>
        <v>-0.15654091131798142</v>
      </c>
      <c r="F43" s="237">
        <f>((SUM(C43:C51,C53:C55)/SUM(C56:C64,C66:C68))-1)</f>
        <v>-0.16812225196051811</v>
      </c>
    </row>
    <row r="44" spans="2:12" ht="15" hidden="1" customHeight="1" outlineLevel="1">
      <c r="B44" s="221" t="s">
        <v>251</v>
      </c>
      <c r="C44" s="270">
        <v>27.55</v>
      </c>
      <c r="D44" s="47">
        <f t="shared" si="6"/>
        <v>-0.21554669703872428</v>
      </c>
      <c r="E44" s="48">
        <f t="shared" si="5"/>
        <v>-0.25338753387533874</v>
      </c>
      <c r="F44" s="237">
        <f>((SUM(C44:C51,C53:C56)/SUM(C57:C64,C66:C69))-1)</f>
        <v>-0.16506641810886791</v>
      </c>
    </row>
    <row r="45" spans="2:12" ht="15" hidden="1" customHeight="1" outlineLevel="1">
      <c r="B45" s="221" t="s">
        <v>252</v>
      </c>
      <c r="C45" s="270">
        <v>35.119999999999997</v>
      </c>
      <c r="D45" s="47">
        <f t="shared" si="6"/>
        <v>-5.1077645719165926E-2</v>
      </c>
      <c r="E45" s="48">
        <f t="shared" si="5"/>
        <v>-0.28165268971159751</v>
      </c>
      <c r="F45" s="237">
        <f>((SUM(C45:C51,C53:C57)/SUM(C58:C64,C66:C70))-1)</f>
        <v>-0.14400940569781373</v>
      </c>
    </row>
    <row r="46" spans="2:12" ht="15" hidden="1" customHeight="1" outlineLevel="1">
      <c r="B46" s="221" t="s">
        <v>253</v>
      </c>
      <c r="C46" s="270">
        <v>37.010404319768206</v>
      </c>
      <c r="D46" s="47">
        <f t="shared" si="6"/>
        <v>-3.6689111926907748E-2</v>
      </c>
      <c r="E46" s="48">
        <f t="shared" si="5"/>
        <v>-0.20901038000067951</v>
      </c>
      <c r="F46" s="237">
        <f>((SUM(C46:C51,C53:C58)/SUM(C59:C64,C66:C71))-1)</f>
        <v>-0.12412188567219717</v>
      </c>
    </row>
    <row r="47" spans="2:12" ht="15" hidden="1" customHeight="1" outlineLevel="1">
      <c r="B47" s="221" t="s">
        <v>254</v>
      </c>
      <c r="C47" s="270">
        <v>38.42</v>
      </c>
      <c r="D47" s="47">
        <f t="shared" si="6"/>
        <v>-2.2391857506361208E-2</v>
      </c>
      <c r="E47" s="48">
        <f t="shared" si="5"/>
        <v>-0.29979952615272454</v>
      </c>
      <c r="F47" s="237">
        <f>((SUM(C47:C51,C53:C59)/SUM(C60:C64,C66:C72))-1)</f>
        <v>-0.11789109201973014</v>
      </c>
    </row>
    <row r="48" spans="2:12" ht="15" hidden="1" customHeight="1" outlineLevel="1">
      <c r="B48" s="221" t="s">
        <v>255</v>
      </c>
      <c r="C48" s="270">
        <v>39.299999999999997</v>
      </c>
      <c r="D48" s="47">
        <f t="shared" si="6"/>
        <v>-0.15899850203295529</v>
      </c>
      <c r="E48" s="48">
        <f t="shared" si="5"/>
        <v>-0.22147385103011097</v>
      </c>
      <c r="F48" s="237">
        <f>((SUM(C48:C51,C53:C60)/SUM(C61:C64,C66:C73))-1)</f>
        <v>-8.9536367503190162E-2</v>
      </c>
    </row>
    <row r="49" spans="2:6" ht="15" hidden="1" customHeight="1" outlineLevel="1">
      <c r="B49" s="221" t="s">
        <v>256</v>
      </c>
      <c r="C49" s="270">
        <v>46.73</v>
      </c>
      <c r="D49" s="47">
        <f t="shared" si="6"/>
        <v>-0.15680259833994956</v>
      </c>
      <c r="E49" s="48">
        <f t="shared" si="5"/>
        <v>-0.15998561927017807</v>
      </c>
      <c r="F49" s="237">
        <f>((SUM(C49:C51,C53:C61)/SUM(C62:C64,C66:C74))-1)</f>
        <v>-8.0065465387606949E-2</v>
      </c>
    </row>
    <row r="50" spans="2:6" ht="15" hidden="1" customHeight="1" outlineLevel="1">
      <c r="B50" s="221" t="s">
        <v>257</v>
      </c>
      <c r="C50" s="270">
        <v>55.42</v>
      </c>
      <c r="D50" s="47">
        <f t="shared" si="6"/>
        <v>0.31858196526290744</v>
      </c>
      <c r="E50" s="48">
        <f t="shared" si="5"/>
        <v>-7.7102414654454554E-2</v>
      </c>
      <c r="F50" s="237">
        <f>((SUM(C50:C51,C53:C62)/SUM(C63:C64,C66:C75))-1)</f>
        <v>-7.3361617330376383E-2</v>
      </c>
    </row>
    <row r="51" spans="2:6" ht="15" hidden="1" customHeight="1" outlineLevel="1">
      <c r="B51" s="221" t="s">
        <v>258</v>
      </c>
      <c r="C51" s="270">
        <v>42.03</v>
      </c>
      <c r="D51" s="47">
        <f>C51/C53-1</f>
        <v>-4.8233695652173836E-2</v>
      </c>
      <c r="E51" s="48">
        <f t="shared" si="5"/>
        <v>-0.15568501406187218</v>
      </c>
      <c r="F51" s="237">
        <f>((SUM(C51,C53:C63)/SUM(C64,C66:C76))-1)</f>
        <v>-5.7744058619459859E-2</v>
      </c>
    </row>
    <row r="52" spans="2:6" ht="15" customHeight="1" collapsed="1">
      <c r="B52" s="226">
        <v>2009</v>
      </c>
      <c r="C52" s="278">
        <v>39.642181995479113</v>
      </c>
      <c r="D52" s="277"/>
      <c r="E52" s="183">
        <f>C52/C65-1</f>
        <v>-0.19169539818276027</v>
      </c>
      <c r="F52" s="227">
        <f>C52/C65-1</f>
        <v>-0.19169539818276027</v>
      </c>
    </row>
    <row r="53" spans="2:6" ht="15" hidden="1" customHeight="1" outlineLevel="1">
      <c r="B53" s="221" t="s">
        <v>247</v>
      </c>
      <c r="C53" s="270">
        <v>44.16</v>
      </c>
      <c r="D53" s="47">
        <f t="shared" ref="D53:D63" si="7">IFERROR((C53-C54)/C54,"-")</f>
        <v>-0.12968072526606239</v>
      </c>
      <c r="E53" s="48">
        <f t="shared" si="5"/>
        <v>-0.12692763938315543</v>
      </c>
      <c r="F53" s="237">
        <f>((SUM(C53:C64)/SUM(C66:C77))-1)</f>
        <v>-4.1903212688084612E-2</v>
      </c>
    </row>
    <row r="54" spans="2:6" ht="15" hidden="1" customHeight="1" outlineLevel="1">
      <c r="B54" s="221" t="s">
        <v>248</v>
      </c>
      <c r="C54" s="270">
        <v>50.74</v>
      </c>
      <c r="D54" s="47">
        <f t="shared" si="7"/>
        <v>1.7241379310344817E-2</v>
      </c>
      <c r="E54" s="48">
        <f t="shared" si="5"/>
        <v>-6.4872834500552812E-2</v>
      </c>
      <c r="F54" s="237">
        <f>((SUM(C54:C64,C66)/SUM(C67:C77,C79))-1)</f>
        <v>-4.0172166427546396E-2</v>
      </c>
    </row>
    <row r="55" spans="2:6" ht="15" hidden="1" customHeight="1" outlineLevel="1">
      <c r="B55" s="221" t="s">
        <v>249</v>
      </c>
      <c r="C55" s="270">
        <v>49.88</v>
      </c>
      <c r="D55" s="47">
        <f t="shared" si="7"/>
        <v>0.22195002449779525</v>
      </c>
      <c r="E55" s="48">
        <f t="shared" si="5"/>
        <v>-5.7979225684608116E-2</v>
      </c>
      <c r="F55" s="237">
        <f>((SUM(C55:C64,C66:C67)/SUM(C68:C77,C79:C80))-1)</f>
        <v>-4.0376203675516087E-2</v>
      </c>
    </row>
    <row r="56" spans="2:6" ht="15" hidden="1" customHeight="1" outlineLevel="1">
      <c r="B56" s="221" t="s">
        <v>250</v>
      </c>
      <c r="C56" s="270">
        <v>40.82</v>
      </c>
      <c r="D56" s="47">
        <f t="shared" si="7"/>
        <v>0.10623306233062335</v>
      </c>
      <c r="E56" s="48">
        <f t="shared" si="5"/>
        <v>-0.11778690296088179</v>
      </c>
      <c r="F56" s="237">
        <f>((SUM(C56:C64,C66:C68)/SUM(C69:C77,C79:C81))-1)</f>
        <v>-3.051775505274168E-2</v>
      </c>
    </row>
    <row r="57" spans="2:6" ht="15" hidden="1" customHeight="1" outlineLevel="1">
      <c r="B57" s="221" t="s">
        <v>251</v>
      </c>
      <c r="C57" s="270">
        <v>36.9</v>
      </c>
      <c r="D57" s="47">
        <f t="shared" si="7"/>
        <v>-0.24524442626303952</v>
      </c>
      <c r="E57" s="48">
        <f t="shared" si="5"/>
        <v>0.12226277372262762</v>
      </c>
      <c r="F57" s="237">
        <f>((SUM(C57:C64,C66:C69)/SUM(C70:C77,C79:C82))-1)</f>
        <v>-2.4928569135445944E-2</v>
      </c>
    </row>
    <row r="58" spans="2:6" ht="15" hidden="1" customHeight="1" outlineLevel="1">
      <c r="B58" s="221" t="s">
        <v>252</v>
      </c>
      <c r="C58" s="270">
        <v>48.89</v>
      </c>
      <c r="D58" s="47">
        <f t="shared" si="7"/>
        <v>4.4881384911305867E-2</v>
      </c>
      <c r="E58" s="48">
        <f t="shared" si="5"/>
        <v>-3.9677862895305394E-2</v>
      </c>
      <c r="F58" s="237">
        <f>((SUM(C58:C64,C66:C70)/SUM(C71:C77,C79:C83))-1)</f>
        <v>-4.2949358455853237E-2</v>
      </c>
    </row>
    <row r="59" spans="2:6" ht="15" hidden="1" customHeight="1" outlineLevel="1">
      <c r="B59" s="221" t="s">
        <v>253</v>
      </c>
      <c r="C59" s="270">
        <v>46.79</v>
      </c>
      <c r="D59" s="47">
        <f t="shared" si="7"/>
        <v>-0.14725715327136868</v>
      </c>
      <c r="E59" s="48">
        <f t="shared" si="5"/>
        <v>-0.12705223880597016</v>
      </c>
      <c r="F59" s="237">
        <f>((SUM(C59:C64,C66:C71)/SUM(C72:C77,C79:C84))-1)</f>
        <v>-3.011613936724078E-2</v>
      </c>
    </row>
    <row r="60" spans="2:6" ht="15" hidden="1" customHeight="1" outlineLevel="1">
      <c r="B60" s="221" t="s">
        <v>254</v>
      </c>
      <c r="C60" s="270">
        <v>54.87</v>
      </c>
      <c r="D60" s="47">
        <f t="shared" si="7"/>
        <v>8.6965134706814592E-2</v>
      </c>
      <c r="E60" s="48">
        <f t="shared" si="5"/>
        <v>1.8563207722294361E-2</v>
      </c>
      <c r="F60" s="237">
        <f>((SUM(C60:C64,C66:C72)/SUM(C73:C77,C79:C85))-1)</f>
        <v>-4.8598130841123188E-3</v>
      </c>
    </row>
    <row r="61" spans="2:6" ht="15" hidden="1" customHeight="1" outlineLevel="1">
      <c r="B61" s="221" t="s">
        <v>255</v>
      </c>
      <c r="C61" s="270">
        <v>50.48</v>
      </c>
      <c r="D61" s="47">
        <f t="shared" si="7"/>
        <v>-9.2575948229372734E-2</v>
      </c>
      <c r="E61" s="48">
        <f t="shared" si="5"/>
        <v>-0.10401135960241403</v>
      </c>
      <c r="F61" s="237">
        <f>((SUM(C61:C64,C66:C73)/SUM(C74:C77,C79:C86))-1)</f>
        <v>1.2371851140297263E-2</v>
      </c>
    </row>
    <row r="62" spans="2:6" ht="15" hidden="1" customHeight="1" outlineLevel="1">
      <c r="B62" s="221" t="s">
        <v>256</v>
      </c>
      <c r="C62" s="270">
        <v>55.63</v>
      </c>
      <c r="D62" s="47">
        <f t="shared" si="7"/>
        <v>-7.3605328892589417E-2</v>
      </c>
      <c r="E62" s="48">
        <f t="shared" si="5"/>
        <v>-8.45812078328122E-2</v>
      </c>
      <c r="F62" s="237">
        <f>((SUM(C62:C64,C66:C74)/SUM(C75:C77,C79:C87))-1)</f>
        <v>3.7821838790508489E-2</v>
      </c>
    </row>
    <row r="63" spans="2:6" ht="15" hidden="1" customHeight="1" outlineLevel="1">
      <c r="B63" s="221" t="s">
        <v>257</v>
      </c>
      <c r="C63" s="270">
        <v>60.05</v>
      </c>
      <c r="D63" s="47">
        <f t="shared" si="7"/>
        <v>0.20630775411811964</v>
      </c>
      <c r="E63" s="48">
        <f t="shared" si="5"/>
        <v>9.8810612991765856E-2</v>
      </c>
      <c r="F63" s="237">
        <f>((SUM(C63:C64,C66:C75)/SUM(C76:C77,C79:C88))-1)</f>
        <v>5.8895601123117647E-2</v>
      </c>
    </row>
    <row r="64" spans="2:6" ht="15" hidden="1" customHeight="1" outlineLevel="1">
      <c r="B64" s="221" t="s">
        <v>258</v>
      </c>
      <c r="C64" s="270">
        <v>49.78</v>
      </c>
      <c r="D64" s="47">
        <f>C64/C66-1</f>
        <v>-1.5816528272044272E-2</v>
      </c>
      <c r="E64" s="48">
        <f t="shared" si="5"/>
        <v>4.4262638976295454E-2</v>
      </c>
      <c r="F64" s="237">
        <f>((SUM(C64,C66:C76)/SUM(C77,C79:C89))-1)</f>
        <v>4.2556787452677325E-2</v>
      </c>
    </row>
    <row r="65" spans="2:6" ht="15" customHeight="1" collapsed="1">
      <c r="B65" s="226">
        <v>2008</v>
      </c>
      <c r="C65" s="278">
        <v>49.043617846978854</v>
      </c>
      <c r="D65" s="277"/>
      <c r="E65" s="183">
        <f>C65/C78-1</f>
        <v>-4.1529867590950564E-2</v>
      </c>
      <c r="F65" s="227">
        <f>C65/C78-1</f>
        <v>-4.1529867590950564E-2</v>
      </c>
    </row>
    <row r="66" spans="2:6" ht="15" hidden="1" customHeight="1" outlineLevel="1">
      <c r="B66" s="221" t="s">
        <v>247</v>
      </c>
      <c r="C66" s="270">
        <v>50.58</v>
      </c>
      <c r="D66" s="47">
        <f t="shared" ref="D66:D76" si="8">IFERROR((C66-C67)/C67,"-")</f>
        <v>-6.7821599705123484E-2</v>
      </c>
      <c r="E66" s="48">
        <f t="shared" si="5"/>
        <v>-9.9358974358974339E-2</v>
      </c>
      <c r="F66" s="237">
        <f>((SUM(C66:C77)/SUM(C79:C90))-1)</f>
        <v>4.9957301451750702E-2</v>
      </c>
    </row>
    <row r="67" spans="2:6" ht="15" hidden="1" customHeight="1" outlineLevel="1">
      <c r="B67" s="221" t="s">
        <v>248</v>
      </c>
      <c r="C67" s="270">
        <v>54.26</v>
      </c>
      <c r="D67" s="47">
        <f t="shared" si="8"/>
        <v>2.4740321057601419E-2</v>
      </c>
      <c r="E67" s="48">
        <f t="shared" si="5"/>
        <v>-6.5449534963830547E-2</v>
      </c>
      <c r="F67" s="237"/>
    </row>
    <row r="68" spans="2:6" ht="15" hidden="1" customHeight="1" outlineLevel="1">
      <c r="B68" s="221" t="s">
        <v>249</v>
      </c>
      <c r="C68" s="270">
        <v>52.95</v>
      </c>
      <c r="D68" s="47">
        <f t="shared" si="8"/>
        <v>0.14437000216122756</v>
      </c>
      <c r="E68" s="48">
        <f t="shared" si="5"/>
        <v>6.3893911995177799E-2</v>
      </c>
      <c r="F68" s="237"/>
    </row>
    <row r="69" spans="2:6" ht="15" hidden="1" customHeight="1" outlineLevel="1">
      <c r="B69" s="221" t="s">
        <v>250</v>
      </c>
      <c r="C69" s="270">
        <v>46.27</v>
      </c>
      <c r="D69" s="47">
        <f t="shared" si="8"/>
        <v>0.40723844282238442</v>
      </c>
      <c r="E69" s="48">
        <f t="shared" si="5"/>
        <v>-4.2028985507246208E-2</v>
      </c>
      <c r="F69" s="237"/>
    </row>
    <row r="70" spans="2:6" ht="15" hidden="1" customHeight="1" outlineLevel="1">
      <c r="B70" s="221" t="s">
        <v>251</v>
      </c>
      <c r="C70" s="270">
        <v>32.880000000000003</v>
      </c>
      <c r="D70" s="47">
        <f t="shared" si="8"/>
        <v>-0.35415439010017669</v>
      </c>
      <c r="E70" s="48">
        <f t="shared" si="5"/>
        <v>-0.18634001484780982</v>
      </c>
      <c r="F70" s="237"/>
    </row>
    <row r="71" spans="2:6" ht="15" hidden="1" customHeight="1" outlineLevel="1">
      <c r="B71" s="221" t="s">
        <v>252</v>
      </c>
      <c r="C71" s="270">
        <v>50.91</v>
      </c>
      <c r="D71" s="47">
        <f t="shared" si="8"/>
        <v>-5.0186567164179192E-2</v>
      </c>
      <c r="E71" s="48">
        <f t="shared" si="5"/>
        <v>0.14020156774916015</v>
      </c>
      <c r="F71" s="237"/>
    </row>
    <row r="72" spans="2:6" ht="15" hidden="1" customHeight="1" outlineLevel="1">
      <c r="B72" s="221" t="s">
        <v>253</v>
      </c>
      <c r="C72" s="270">
        <v>53.6</v>
      </c>
      <c r="D72" s="47">
        <f t="shared" si="8"/>
        <v>-5.0120660850194176E-3</v>
      </c>
      <c r="E72" s="48">
        <f t="shared" si="5"/>
        <v>0.20179372197309409</v>
      </c>
      <c r="F72" s="237"/>
    </row>
    <row r="73" spans="2:6" ht="15" hidden="1" customHeight="1" outlineLevel="1">
      <c r="B73" s="221" t="s">
        <v>254</v>
      </c>
      <c r="C73" s="270">
        <v>53.87</v>
      </c>
      <c r="D73" s="47">
        <f t="shared" si="8"/>
        <v>-4.3840965566205287E-2</v>
      </c>
      <c r="E73" s="48">
        <f t="shared" si="5"/>
        <v>0.27021928790379635</v>
      </c>
      <c r="F73" s="237"/>
    </row>
    <row r="74" spans="2:6" ht="15" hidden="1" customHeight="1" outlineLevel="1">
      <c r="B74" s="221" t="s">
        <v>255</v>
      </c>
      <c r="C74" s="270">
        <v>56.34</v>
      </c>
      <c r="D74" s="47">
        <f t="shared" si="8"/>
        <v>-7.2897811420108594E-2</v>
      </c>
      <c r="E74" s="48">
        <f t="shared" si="5"/>
        <v>0.19415006358626541</v>
      </c>
      <c r="F74" s="237"/>
    </row>
    <row r="75" spans="2:6" ht="15" hidden="1" customHeight="1" outlineLevel="1">
      <c r="B75" s="221" t="s">
        <v>256</v>
      </c>
      <c r="C75" s="270">
        <v>60.77</v>
      </c>
      <c r="D75" s="47">
        <f t="shared" si="8"/>
        <v>0.11198536139066798</v>
      </c>
      <c r="E75" s="48">
        <f t="shared" si="5"/>
        <v>0.12976389663506227</v>
      </c>
      <c r="F75" s="237"/>
    </row>
    <row r="76" spans="2:6" ht="15" hidden="1" customHeight="1" outlineLevel="1">
      <c r="B76" s="221" t="s">
        <v>257</v>
      </c>
      <c r="C76" s="270">
        <v>54.65</v>
      </c>
      <c r="D76" s="47">
        <f t="shared" si="8"/>
        <v>0.14642332704006705</v>
      </c>
      <c r="E76" s="48">
        <f t="shared" si="5"/>
        <v>-6.8677573278800308E-2</v>
      </c>
      <c r="F76" s="237"/>
    </row>
    <row r="77" spans="2:6" ht="15" hidden="1" customHeight="1" outlineLevel="1">
      <c r="B77" s="221" t="s">
        <v>258</v>
      </c>
      <c r="C77" s="270">
        <v>47.67</v>
      </c>
      <c r="D77" s="47">
        <f>C77/C79-1</f>
        <v>-0.15117521367521358</v>
      </c>
      <c r="E77" s="48">
        <f t="shared" si="5"/>
        <v>0.14895155459146792</v>
      </c>
      <c r="F77" s="237"/>
    </row>
    <row r="78" spans="2:6" ht="15" customHeight="1" collapsed="1">
      <c r="B78" s="226">
        <v>2007</v>
      </c>
      <c r="C78" s="278">
        <v>51.168644894245226</v>
      </c>
      <c r="D78" s="277"/>
      <c r="E78" s="183">
        <f>C78/C91-1</f>
        <v>5.062093020086289E-2</v>
      </c>
      <c r="F78" s="227">
        <f>C78/C91-1</f>
        <v>5.062093020086289E-2</v>
      </c>
    </row>
    <row r="79" spans="2:6" ht="15" hidden="1" customHeight="1" outlineLevel="1">
      <c r="B79" s="221" t="s">
        <v>247</v>
      </c>
      <c r="C79" s="270">
        <v>56.16</v>
      </c>
      <c r="D79" s="47">
        <f t="shared" ref="D79:D89" si="9">IFERROR((C79-C80)/C80,"-")</f>
        <v>-3.2724767481915357E-2</v>
      </c>
      <c r="E79" s="48"/>
      <c r="F79" s="237"/>
    </row>
    <row r="80" spans="2:6" ht="15" hidden="1" customHeight="1" outlineLevel="1">
      <c r="B80" s="221" t="s">
        <v>248</v>
      </c>
      <c r="C80" s="270">
        <v>58.06</v>
      </c>
      <c r="D80" s="47">
        <f t="shared" si="9"/>
        <v>0.16656620454088805</v>
      </c>
      <c r="E80" s="48"/>
      <c r="F80" s="237"/>
    </row>
    <row r="81" spans="2:6" ht="15" hidden="1" customHeight="1" outlineLevel="1">
      <c r="B81" s="221" t="s">
        <v>249</v>
      </c>
      <c r="C81" s="270">
        <v>49.77</v>
      </c>
      <c r="D81" s="47">
        <f t="shared" si="9"/>
        <v>3.0434782608695778E-2</v>
      </c>
      <c r="E81" s="48"/>
      <c r="F81" s="237"/>
    </row>
    <row r="82" spans="2:6" ht="15" hidden="1" customHeight="1" outlineLevel="1">
      <c r="B82" s="221" t="s">
        <v>250</v>
      </c>
      <c r="C82" s="270">
        <v>48.3</v>
      </c>
      <c r="D82" s="47">
        <f t="shared" si="9"/>
        <v>0.19524870081662957</v>
      </c>
      <c r="E82" s="48"/>
      <c r="F82" s="237"/>
    </row>
    <row r="83" spans="2:6" ht="15" hidden="1" customHeight="1" outlineLevel="1">
      <c r="B83" s="221" t="s">
        <v>251</v>
      </c>
      <c r="C83" s="270">
        <v>40.409999999999997</v>
      </c>
      <c r="D83" s="47">
        <f t="shared" si="9"/>
        <v>-9.4960806270996692E-2</v>
      </c>
      <c r="E83" s="48"/>
      <c r="F83" s="237"/>
    </row>
    <row r="84" spans="2:6" ht="15" hidden="1" customHeight="1" outlineLevel="1">
      <c r="B84" s="221" t="s">
        <v>252</v>
      </c>
      <c r="C84" s="270">
        <v>44.65</v>
      </c>
      <c r="D84" s="47">
        <f t="shared" si="9"/>
        <v>1.1210762331837927E-3</v>
      </c>
      <c r="E84" s="48"/>
      <c r="F84" s="237"/>
    </row>
    <row r="85" spans="2:6" ht="15" hidden="1" customHeight="1" outlineLevel="1">
      <c r="B85" s="221" t="s">
        <v>253</v>
      </c>
      <c r="C85" s="270">
        <v>44.6</v>
      </c>
      <c r="D85" s="47">
        <f t="shared" si="9"/>
        <v>5.163876444234862E-2</v>
      </c>
      <c r="E85" s="48"/>
      <c r="F85" s="237"/>
    </row>
    <row r="86" spans="2:6" ht="15" hidden="1" customHeight="1" outlineLevel="1">
      <c r="B86" s="221" t="s">
        <v>254</v>
      </c>
      <c r="C86" s="270">
        <v>42.41</v>
      </c>
      <c r="D86" s="47">
        <f t="shared" si="9"/>
        <v>-0.10110216193302253</v>
      </c>
      <c r="E86" s="48"/>
      <c r="F86" s="237"/>
    </row>
    <row r="87" spans="2:6" ht="15" hidden="1" customHeight="1" outlineLevel="1">
      <c r="B87" s="221" t="s">
        <v>255</v>
      </c>
      <c r="C87" s="270">
        <v>47.18</v>
      </c>
      <c r="D87" s="47">
        <f t="shared" si="9"/>
        <v>-0.12288529466443576</v>
      </c>
      <c r="E87" s="48"/>
      <c r="F87" s="237"/>
    </row>
    <row r="88" spans="2:6" ht="15" hidden="1" customHeight="1" outlineLevel="1">
      <c r="B88" s="221" t="s">
        <v>256</v>
      </c>
      <c r="C88" s="270">
        <v>53.79</v>
      </c>
      <c r="D88" s="47">
        <f t="shared" si="9"/>
        <v>-8.3333333333333343E-2</v>
      </c>
      <c r="E88" s="48"/>
      <c r="F88" s="237"/>
    </row>
    <row r="89" spans="2:6" ht="15" hidden="1" customHeight="1" outlineLevel="1">
      <c r="B89" s="221" t="s">
        <v>257</v>
      </c>
      <c r="C89" s="270">
        <v>58.68</v>
      </c>
      <c r="D89" s="47">
        <f t="shared" si="9"/>
        <v>0.41431670281995653</v>
      </c>
      <c r="E89" s="48"/>
      <c r="F89" s="237"/>
    </row>
    <row r="90" spans="2:6" ht="15" hidden="1" customHeight="1" outlineLevel="1">
      <c r="B90" s="221" t="s">
        <v>258</v>
      </c>
      <c r="C90" s="270">
        <v>41.49</v>
      </c>
      <c r="D90" s="47"/>
      <c r="E90" s="48"/>
      <c r="F90" s="237"/>
    </row>
    <row r="91" spans="2:6" ht="15" customHeight="1" collapsed="1">
      <c r="B91" s="226">
        <v>2006</v>
      </c>
      <c r="C91" s="278">
        <v>48.703241505442456</v>
      </c>
      <c r="D91" s="277"/>
      <c r="E91" s="183"/>
      <c r="F91" s="227"/>
    </row>
    <row r="92" spans="2:6" ht="15" customHeight="1">
      <c r="B92" s="368" t="s">
        <v>242</v>
      </c>
      <c r="C92" s="368"/>
      <c r="D92" s="368"/>
      <c r="E92" s="368"/>
      <c r="F92" s="368"/>
    </row>
  </sheetData>
  <mergeCells count="2">
    <mergeCell ref="B5:F5"/>
    <mergeCell ref="B92:F9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287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136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90</v>
      </c>
      <c r="C8" s="279">
        <v>2.0717531515684549</v>
      </c>
      <c r="D8" s="280">
        <f t="shared" ref="D8:D12" si="0">C8-C21</f>
        <v>-1.8246848431545004E-2</v>
      </c>
      <c r="E8" s="279">
        <v>6.9411059743402781</v>
      </c>
      <c r="F8" s="280">
        <f t="shared" ref="F8:F13" si="1">E8-E21</f>
        <v>-0.37889402565972219</v>
      </c>
      <c r="G8" s="279">
        <v>7.2878147612156292</v>
      </c>
      <c r="H8" s="280">
        <f t="shared" ref="H8:H13" si="2">G8-G21</f>
        <v>-0.54218523878437086</v>
      </c>
      <c r="I8" s="279">
        <v>7.0620928400448442</v>
      </c>
      <c r="J8" s="280">
        <f t="shared" ref="J8:J13" si="3">I8-I21</f>
        <v>-0.44790715995515562</v>
      </c>
    </row>
    <row r="9" spans="2:10">
      <c r="B9" s="55" t="s">
        <v>91</v>
      </c>
      <c r="C9" s="279">
        <v>2.3275345369490532</v>
      </c>
      <c r="D9" s="280">
        <f t="shared" si="0"/>
        <v>0.30321473150749689</v>
      </c>
      <c r="E9" s="279">
        <v>6.9969165719633661</v>
      </c>
      <c r="F9" s="280">
        <f t="shared" si="1"/>
        <v>6.0400426480118341E-3</v>
      </c>
      <c r="G9" s="279">
        <v>7.7932656033408785</v>
      </c>
      <c r="H9" s="280">
        <f t="shared" si="2"/>
        <v>-0.13912634184655559</v>
      </c>
      <c r="I9" s="279">
        <v>7.2538165886461794</v>
      </c>
      <c r="J9" s="280">
        <f t="shared" si="3"/>
        <v>-6.4313960239855916E-2</v>
      </c>
    </row>
    <row r="10" spans="2:10">
      <c r="B10" s="55" t="s">
        <v>92</v>
      </c>
      <c r="C10" s="279">
        <v>2.1359664957758682</v>
      </c>
      <c r="D10" s="280">
        <f t="shared" si="0"/>
        <v>1.3498065945036775E-2</v>
      </c>
      <c r="E10" s="279">
        <v>6.8870048309178742</v>
      </c>
      <c r="F10" s="280">
        <f t="shared" si="1"/>
        <v>5.0629315099442351E-2</v>
      </c>
      <c r="G10" s="279">
        <v>7.8692468619246858</v>
      </c>
      <c r="H10" s="280">
        <f t="shared" si="2"/>
        <v>0.25473862194514307</v>
      </c>
      <c r="I10" s="279">
        <v>7.2269793752308384</v>
      </c>
      <c r="J10" s="280">
        <f t="shared" si="3"/>
        <v>8.9254685545441248E-2</v>
      </c>
    </row>
    <row r="11" spans="2:10">
      <c r="B11" s="55" t="s">
        <v>93</v>
      </c>
      <c r="C11" s="279">
        <v>2.0472462764114998</v>
      </c>
      <c r="D11" s="280">
        <f t="shared" si="0"/>
        <v>-0.10522487261007551</v>
      </c>
      <c r="E11" s="279">
        <v>7.2229309107598834</v>
      </c>
      <c r="F11" s="280">
        <f t="shared" si="1"/>
        <v>-0.27308299647483025</v>
      </c>
      <c r="G11" s="279">
        <v>8.4542383103376118</v>
      </c>
      <c r="H11" s="280">
        <f t="shared" si="2"/>
        <v>-0.47037919350293933</v>
      </c>
      <c r="I11" s="279">
        <v>7.6807559327541117</v>
      </c>
      <c r="J11" s="280">
        <f t="shared" si="3"/>
        <v>-0.37005551825943073</v>
      </c>
    </row>
    <row r="12" spans="2:10">
      <c r="B12" s="55" t="s">
        <v>94</v>
      </c>
      <c r="C12" s="279">
        <v>2.312109310173148</v>
      </c>
      <c r="D12" s="280">
        <f t="shared" si="0"/>
        <v>-7.8906898268518155E-3</v>
      </c>
      <c r="E12" s="279">
        <v>8.0386728005662054</v>
      </c>
      <c r="F12" s="280">
        <f t="shared" si="1"/>
        <v>8.867280056620519E-2</v>
      </c>
      <c r="G12" s="279">
        <v>10.073272893785896</v>
      </c>
      <c r="H12" s="280">
        <f t="shared" si="2"/>
        <v>0.53327289378589704</v>
      </c>
      <c r="I12" s="279">
        <v>8.7536530175908673</v>
      </c>
      <c r="J12" s="280">
        <f t="shared" si="3"/>
        <v>0.18365301759086705</v>
      </c>
    </row>
    <row r="13" spans="2:10">
      <c r="B13" s="55" t="s">
        <v>95</v>
      </c>
      <c r="C13" s="279">
        <v>2.1967892976588628</v>
      </c>
      <c r="D13" s="280">
        <f>C13-C26</f>
        <v>-8.3210702341137033E-2</v>
      </c>
      <c r="E13" s="279">
        <v>8.2925693344276681</v>
      </c>
      <c r="F13" s="280">
        <f t="shared" si="1"/>
        <v>0.15437472852206469</v>
      </c>
      <c r="G13" s="279">
        <v>10.308137445187262</v>
      </c>
      <c r="H13" s="280">
        <f t="shared" si="2"/>
        <v>0.24760698300238815</v>
      </c>
      <c r="I13" s="279">
        <v>8.9916721728398148</v>
      </c>
      <c r="J13" s="280">
        <f t="shared" si="3"/>
        <v>0.13200830729359581</v>
      </c>
    </row>
    <row r="14" spans="2:10" ht="30" customHeight="1">
      <c r="B14" s="106" t="str">
        <f>actualizaciones!$A$2</f>
        <v xml:space="preserve">I semestre 2012 </v>
      </c>
      <c r="C14" s="281">
        <v>2.1873843584999322</v>
      </c>
      <c r="D14" s="281">
        <v>2.111111234358809E-2</v>
      </c>
      <c r="E14" s="281">
        <v>7.3989761572622443</v>
      </c>
      <c r="F14" s="282">
        <v>-4.3099403680390225E-2</v>
      </c>
      <c r="G14" s="281">
        <v>8.6526418400954732</v>
      </c>
      <c r="H14" s="282">
        <v>3.9436811517976622E-3</v>
      </c>
      <c r="I14" s="281">
        <v>7.8362690310593219</v>
      </c>
      <c r="J14" s="282">
        <v>-6.2886648993897509E-2</v>
      </c>
    </row>
    <row r="15" spans="2:10" outlineLevel="1">
      <c r="B15" s="55" t="s">
        <v>84</v>
      </c>
      <c r="C15" s="279">
        <v>2.3118366034094566</v>
      </c>
      <c r="D15" s="280">
        <f>C15-C28</f>
        <v>0.19183660340945652</v>
      </c>
      <c r="E15" s="279">
        <v>7.4502334725976898</v>
      </c>
      <c r="F15" s="280">
        <f t="shared" ref="F15:F78" si="4">E15-E28</f>
        <v>0.5217270992638019</v>
      </c>
      <c r="G15" s="279">
        <v>8.4915598010991893</v>
      </c>
      <c r="H15" s="280">
        <f t="shared" ref="H15:H78" si="5">G15-G28</f>
        <v>0.19484561892958396</v>
      </c>
      <c r="I15" s="279">
        <v>7.8707428909070387</v>
      </c>
      <c r="J15" s="280">
        <f t="shared" ref="J15:J78" si="6">I15-I28</f>
        <v>0.38432490142389142</v>
      </c>
    </row>
    <row r="16" spans="2:10" outlineLevel="1">
      <c r="B16" s="55" t="s">
        <v>85</v>
      </c>
      <c r="C16" s="279">
        <v>1.98</v>
      </c>
      <c r="D16" s="280">
        <f t="shared" ref="D16:D25" si="7">C16-C29</f>
        <v>-4.0000000000000036E-2</v>
      </c>
      <c r="E16" s="279">
        <v>7.8280576320605482</v>
      </c>
      <c r="F16" s="280">
        <f t="shared" si="4"/>
        <v>0.37400202583102882</v>
      </c>
      <c r="G16" s="279">
        <v>9.3231294279164345</v>
      </c>
      <c r="H16" s="280">
        <f t="shared" si="5"/>
        <v>0.2156158667174175</v>
      </c>
      <c r="I16" s="279">
        <v>8.3879635243615542</v>
      </c>
      <c r="J16" s="280">
        <f t="shared" si="6"/>
        <v>0.26762487889300424</v>
      </c>
    </row>
    <row r="17" spans="2:10" outlineLevel="1">
      <c r="B17" s="55" t="s">
        <v>86</v>
      </c>
      <c r="C17" s="279">
        <v>2.0499999999999998</v>
      </c>
      <c r="D17" s="280">
        <f t="shared" si="7"/>
        <v>2.9999999999999805E-2</v>
      </c>
      <c r="E17" s="279">
        <v>6.92</v>
      </c>
      <c r="F17" s="280">
        <f t="shared" si="4"/>
        <v>0.33303023775745899</v>
      </c>
      <c r="G17" s="279">
        <v>7.9</v>
      </c>
      <c r="H17" s="280">
        <f t="shared" si="5"/>
        <v>6.5606878380927824E-2</v>
      </c>
      <c r="I17" s="279">
        <v>7.29</v>
      </c>
      <c r="J17" s="280">
        <f t="shared" si="6"/>
        <v>0.23024542961714189</v>
      </c>
    </row>
    <row r="18" spans="2:10" outlineLevel="1">
      <c r="B18" s="55" t="s">
        <v>87</v>
      </c>
      <c r="C18" s="279">
        <v>2.025505184288201</v>
      </c>
      <c r="D18" s="280">
        <f t="shared" si="7"/>
        <v>-0.13478555786941193</v>
      </c>
      <c r="E18" s="279">
        <v>7.3138497740260711</v>
      </c>
      <c r="F18" s="280">
        <f t="shared" si="4"/>
        <v>0.27333725157935795</v>
      </c>
      <c r="G18" s="279">
        <v>8.0249444629025213</v>
      </c>
      <c r="H18" s="280">
        <f t="shared" si="5"/>
        <v>-0.59409600221725078</v>
      </c>
      <c r="I18" s="279">
        <v>7.5729801462855297</v>
      </c>
      <c r="J18" s="280">
        <f t="shared" si="6"/>
        <v>-4.5372054730218103E-2</v>
      </c>
    </row>
    <row r="19" spans="2:10" outlineLevel="1">
      <c r="B19" s="55" t="s">
        <v>88</v>
      </c>
      <c r="C19" s="279">
        <v>2.23</v>
      </c>
      <c r="D19" s="280">
        <f t="shared" si="7"/>
        <v>-8.0000000000000071E-2</v>
      </c>
      <c r="E19" s="279">
        <v>7.5374298159562612</v>
      </c>
      <c r="F19" s="280">
        <f t="shared" si="4"/>
        <v>0.40976220566915078</v>
      </c>
      <c r="G19" s="279">
        <v>8.5431070675077461</v>
      </c>
      <c r="H19" s="280">
        <f t="shared" si="5"/>
        <v>-0.16769934508874051</v>
      </c>
      <c r="I19" s="279">
        <v>7.9261312519256446</v>
      </c>
      <c r="J19" s="280">
        <f t="shared" si="6"/>
        <v>0.17945779245247362</v>
      </c>
    </row>
    <row r="20" spans="2:10" outlineLevel="1">
      <c r="B20" s="55" t="s">
        <v>89</v>
      </c>
      <c r="C20" s="279">
        <v>1.9950980392156863</v>
      </c>
      <c r="D20" s="280">
        <f t="shared" si="7"/>
        <v>-0.16490196078431385</v>
      </c>
      <c r="E20" s="279">
        <v>6.9638867892836149</v>
      </c>
      <c r="F20" s="280">
        <f t="shared" si="4"/>
        <v>-2.5058859527570476E-2</v>
      </c>
      <c r="G20" s="279">
        <v>7.6921922857291181</v>
      </c>
      <c r="H20" s="280">
        <f t="shared" si="5"/>
        <v>0.16820528215778552</v>
      </c>
      <c r="I20" s="279">
        <v>7.2500219251282365</v>
      </c>
      <c r="J20" s="280">
        <f t="shared" si="6"/>
        <v>4.0299792162467263E-2</v>
      </c>
    </row>
    <row r="21" spans="2:10" outlineLevel="1">
      <c r="B21" s="55" t="s">
        <v>90</v>
      </c>
      <c r="C21" s="279">
        <v>2.09</v>
      </c>
      <c r="D21" s="280">
        <f t="shared" si="7"/>
        <v>2.9835988014508708E-2</v>
      </c>
      <c r="E21" s="279">
        <v>7.32</v>
      </c>
      <c r="F21" s="280">
        <f t="shared" si="4"/>
        <v>0.54442420068181985</v>
      </c>
      <c r="G21" s="279">
        <v>7.83</v>
      </c>
      <c r="H21" s="280">
        <f t="shared" si="5"/>
        <v>0.21593934346588917</v>
      </c>
      <c r="I21" s="279">
        <v>7.51</v>
      </c>
      <c r="J21" s="280">
        <f t="shared" si="6"/>
        <v>0.41219580042833126</v>
      </c>
    </row>
    <row r="22" spans="2:10" outlineLevel="1">
      <c r="B22" s="55" t="s">
        <v>91</v>
      </c>
      <c r="C22" s="279">
        <v>2.0243198054415563</v>
      </c>
      <c r="D22" s="280">
        <f t="shared" si="7"/>
        <v>-1.6141224622117534E-2</v>
      </c>
      <c r="E22" s="279">
        <v>6.9908765293153543</v>
      </c>
      <c r="F22" s="280">
        <f t="shared" si="4"/>
        <v>0.59753922447969288</v>
      </c>
      <c r="G22" s="279">
        <v>7.9323919451874341</v>
      </c>
      <c r="H22" s="280">
        <f t="shared" si="5"/>
        <v>0.37697965461479122</v>
      </c>
      <c r="I22" s="279">
        <v>7.3181305488860353</v>
      </c>
      <c r="J22" s="280">
        <f t="shared" si="6"/>
        <v>0.51319721149325304</v>
      </c>
    </row>
    <row r="23" spans="2:10" outlineLevel="1">
      <c r="B23" s="55" t="s">
        <v>92</v>
      </c>
      <c r="C23" s="279">
        <v>2.1224684298308314</v>
      </c>
      <c r="D23" s="280">
        <f t="shared" si="7"/>
        <v>-6.4907513169168762E-2</v>
      </c>
      <c r="E23" s="279">
        <v>6.8363755158184318</v>
      </c>
      <c r="F23" s="280">
        <f t="shared" si="4"/>
        <v>0.74723930524658844</v>
      </c>
      <c r="G23" s="279">
        <v>7.6145082399795427</v>
      </c>
      <c r="H23" s="280">
        <f t="shared" si="5"/>
        <v>0.72042094009018065</v>
      </c>
      <c r="I23" s="279">
        <v>7.1377246896853972</v>
      </c>
      <c r="J23" s="280">
        <f t="shared" si="6"/>
        <v>0.73693803535655</v>
      </c>
    </row>
    <row r="24" spans="2:10" outlineLevel="1">
      <c r="B24" s="55" t="s">
        <v>93</v>
      </c>
      <c r="C24" s="279">
        <v>2.1524711490215753</v>
      </c>
      <c r="D24" s="280">
        <f t="shared" si="7"/>
        <v>0.1993354278743269</v>
      </c>
      <c r="E24" s="279">
        <v>7.4960139072347136</v>
      </c>
      <c r="F24" s="280">
        <f t="shared" si="4"/>
        <v>0.22240151679928921</v>
      </c>
      <c r="G24" s="279">
        <v>8.9246175038405511</v>
      </c>
      <c r="H24" s="280">
        <f t="shared" si="5"/>
        <v>0.20943086360799512</v>
      </c>
      <c r="I24" s="279">
        <v>8.0508114510135425</v>
      </c>
      <c r="J24" s="280">
        <f t="shared" si="6"/>
        <v>0.19098075517492319</v>
      </c>
    </row>
    <row r="25" spans="2:10" outlineLevel="1">
      <c r="B25" s="55" t="s">
        <v>94</v>
      </c>
      <c r="C25" s="279">
        <v>2.3199999999999998</v>
      </c>
      <c r="D25" s="280">
        <f t="shared" si="7"/>
        <v>0.25</v>
      </c>
      <c r="E25" s="279">
        <v>7.95</v>
      </c>
      <c r="F25" s="280">
        <f t="shared" si="4"/>
        <v>0.43053902946025424</v>
      </c>
      <c r="G25" s="279">
        <v>9.5399999999999991</v>
      </c>
      <c r="H25" s="280">
        <f t="shared" si="5"/>
        <v>0.16957268111336532</v>
      </c>
      <c r="I25" s="279">
        <v>8.57</v>
      </c>
      <c r="J25" s="280">
        <f t="shared" si="6"/>
        <v>0.31760449956297876</v>
      </c>
    </row>
    <row r="26" spans="2:10" outlineLevel="1">
      <c r="B26" s="55" t="s">
        <v>95</v>
      </c>
      <c r="C26" s="279">
        <v>2.2799999999999998</v>
      </c>
      <c r="D26" s="280">
        <f>C26-C39</f>
        <v>0.10999999999999988</v>
      </c>
      <c r="E26" s="279">
        <v>8.1381946059056034</v>
      </c>
      <c r="F26" s="280">
        <f t="shared" si="4"/>
        <v>0.24225779438050576</v>
      </c>
      <c r="G26" s="279">
        <v>10.060530462184873</v>
      </c>
      <c r="H26" s="280">
        <f t="shared" si="5"/>
        <v>0.81928864890633157</v>
      </c>
      <c r="I26" s="279">
        <v>8.859663865546219</v>
      </c>
      <c r="J26" s="280">
        <f t="shared" si="6"/>
        <v>0.41559120905299629</v>
      </c>
    </row>
    <row r="27" spans="2:10">
      <c r="B27" s="125">
        <v>2011</v>
      </c>
      <c r="C27" s="283">
        <v>2.1283825248864687</v>
      </c>
      <c r="D27" s="284">
        <f>C27-C40</f>
        <v>3.2349283105254756E-2</v>
      </c>
      <c r="E27" s="283">
        <v>7.3810275574593103</v>
      </c>
      <c r="F27" s="284">
        <f t="shared" si="4"/>
        <v>0.38885817808568479</v>
      </c>
      <c r="G27" s="283">
        <v>8.4686491561984525</v>
      </c>
      <c r="H27" s="284">
        <f t="shared" si="5"/>
        <v>0.18340039172760214</v>
      </c>
      <c r="I27" s="283">
        <v>7.7962992928766566</v>
      </c>
      <c r="J27" s="284">
        <f t="shared" si="6"/>
        <v>0.297447114643977</v>
      </c>
    </row>
    <row r="28" spans="2:10" hidden="1" outlineLevel="1">
      <c r="B28" s="55" t="s">
        <v>84</v>
      </c>
      <c r="C28" s="279">
        <v>2.12</v>
      </c>
      <c r="D28" s="280">
        <f>C28-C41</f>
        <v>-0.63683937031942506</v>
      </c>
      <c r="E28" s="279">
        <v>6.9285063733338879</v>
      </c>
      <c r="F28" s="280">
        <f t="shared" si="4"/>
        <v>-0.36166628116272825</v>
      </c>
      <c r="G28" s="279">
        <v>8.2967141821696053</v>
      </c>
      <c r="H28" s="280">
        <f t="shared" si="5"/>
        <v>-0.58937835264608474</v>
      </c>
      <c r="I28" s="279">
        <v>7.4864179894831473</v>
      </c>
      <c r="J28" s="280">
        <f t="shared" si="6"/>
        <v>-0.45035224680064534</v>
      </c>
    </row>
    <row r="29" spans="2:10" hidden="1" outlineLevel="1">
      <c r="B29" s="55" t="s">
        <v>85</v>
      </c>
      <c r="C29" s="279">
        <v>2.02</v>
      </c>
      <c r="D29" s="280">
        <f t="shared" ref="D29:D79" si="8">C29-C42</f>
        <v>3.972837741243751E-2</v>
      </c>
      <c r="E29" s="279">
        <v>7.4540556062295193</v>
      </c>
      <c r="F29" s="280">
        <f t="shared" si="4"/>
        <v>4.3974273653869744E-2</v>
      </c>
      <c r="G29" s="279">
        <v>9.107513561199017</v>
      </c>
      <c r="H29" s="280">
        <f t="shared" si="5"/>
        <v>4.2145164567058302E-2</v>
      </c>
      <c r="I29" s="279">
        <v>8.12033864546855</v>
      </c>
      <c r="J29" s="280">
        <f t="shared" si="6"/>
        <v>5.7789224002284811E-2</v>
      </c>
    </row>
    <row r="30" spans="2:10" hidden="1" outlineLevel="1">
      <c r="B30" s="55" t="s">
        <v>86</v>
      </c>
      <c r="C30" s="279">
        <v>2.02</v>
      </c>
      <c r="D30" s="280">
        <f t="shared" si="8"/>
        <v>-0.24169099851666775</v>
      </c>
      <c r="E30" s="279">
        <v>6.5869697622425409</v>
      </c>
      <c r="F30" s="280">
        <f t="shared" si="4"/>
        <v>-0.18086759603740887</v>
      </c>
      <c r="G30" s="279">
        <v>7.8343931216190725</v>
      </c>
      <c r="H30" s="280">
        <f t="shared" si="5"/>
        <v>0.23299736351002132</v>
      </c>
      <c r="I30" s="279">
        <v>7.0597545703828581</v>
      </c>
      <c r="J30" s="280">
        <f t="shared" si="6"/>
        <v>-4.7346209865665401E-2</v>
      </c>
    </row>
    <row r="31" spans="2:10" hidden="1" outlineLevel="1">
      <c r="B31" s="55" t="s">
        <v>87</v>
      </c>
      <c r="C31" s="279">
        <v>2.160290742157613</v>
      </c>
      <c r="D31" s="280">
        <f t="shared" si="8"/>
        <v>-0.16970925784238711</v>
      </c>
      <c r="E31" s="279">
        <v>7.0405125224467131</v>
      </c>
      <c r="F31" s="280">
        <f t="shared" si="4"/>
        <v>-0.27240132290138419</v>
      </c>
      <c r="G31" s="279">
        <v>8.6190404651197721</v>
      </c>
      <c r="H31" s="280">
        <f t="shared" si="5"/>
        <v>0.40068274316431207</v>
      </c>
      <c r="I31" s="279">
        <v>7.6183522010157478</v>
      </c>
      <c r="J31" s="280">
        <f t="shared" si="6"/>
        <v>-5.3366025818877283E-2</v>
      </c>
    </row>
    <row r="32" spans="2:10" hidden="1" outlineLevel="1">
      <c r="B32" s="55" t="s">
        <v>88</v>
      </c>
      <c r="C32" s="279">
        <v>2.31</v>
      </c>
      <c r="D32" s="280">
        <f t="shared" si="8"/>
        <v>-0.43999999999999995</v>
      </c>
      <c r="E32" s="279">
        <v>7.1276676102871104</v>
      </c>
      <c r="F32" s="280">
        <f t="shared" si="4"/>
        <v>-0.10103355096310285</v>
      </c>
      <c r="G32" s="279">
        <v>8.7108064125964866</v>
      </c>
      <c r="H32" s="280">
        <f t="shared" si="5"/>
        <v>0.52831132259668934</v>
      </c>
      <c r="I32" s="279">
        <v>7.746673459473171</v>
      </c>
      <c r="J32" s="280">
        <f t="shared" si="6"/>
        <v>0.11516134485567786</v>
      </c>
    </row>
    <row r="33" spans="2:10" hidden="1" outlineLevel="1">
      <c r="B33" s="55" t="s">
        <v>89</v>
      </c>
      <c r="C33" s="279">
        <v>2.16</v>
      </c>
      <c r="D33" s="280">
        <f t="shared" si="8"/>
        <v>-0.12999999999999989</v>
      </c>
      <c r="E33" s="279">
        <v>6.9889456488111854</v>
      </c>
      <c r="F33" s="280">
        <f t="shared" si="4"/>
        <v>-3.4519044519015551E-2</v>
      </c>
      <c r="G33" s="279">
        <v>7.5239870035713325</v>
      </c>
      <c r="H33" s="280">
        <f t="shared" si="5"/>
        <v>-0.2242371700401673</v>
      </c>
      <c r="I33" s="279">
        <v>7.2097221329657692</v>
      </c>
      <c r="J33" s="280">
        <f t="shared" si="6"/>
        <v>-0.11217931684364846</v>
      </c>
    </row>
    <row r="34" spans="2:10" hidden="1" outlineLevel="1">
      <c r="B34" s="55" t="s">
        <v>90</v>
      </c>
      <c r="C34" s="279">
        <v>2.0601640119854912</v>
      </c>
      <c r="D34" s="280">
        <f t="shared" si="8"/>
        <v>-0.14391441938705807</v>
      </c>
      <c r="E34" s="279">
        <v>6.7755757993181804</v>
      </c>
      <c r="F34" s="280">
        <f t="shared" si="4"/>
        <v>-0.1855453199294157</v>
      </c>
      <c r="G34" s="279">
        <v>7.6140606565341109</v>
      </c>
      <c r="H34" s="280">
        <f t="shared" si="5"/>
        <v>-0.32547350974693146</v>
      </c>
      <c r="I34" s="279">
        <v>7.0978041995716685</v>
      </c>
      <c r="J34" s="280">
        <f t="shared" si="6"/>
        <v>-0.24405449738538287</v>
      </c>
    </row>
    <row r="35" spans="2:10" hidden="1" outlineLevel="1">
      <c r="B35" s="55" t="s">
        <v>91</v>
      </c>
      <c r="C35" s="279">
        <v>2.0404610300636739</v>
      </c>
      <c r="D35" s="280">
        <f t="shared" si="8"/>
        <v>-0.19953896993632636</v>
      </c>
      <c r="E35" s="279">
        <v>6.3933373048356614</v>
      </c>
      <c r="F35" s="280">
        <f t="shared" si="4"/>
        <v>-0.14660521331165466</v>
      </c>
      <c r="G35" s="279">
        <v>7.5554122905726429</v>
      </c>
      <c r="H35" s="280">
        <f t="shared" si="5"/>
        <v>2.274621958654155E-2</v>
      </c>
      <c r="I35" s="279">
        <v>6.8049333373927823</v>
      </c>
      <c r="J35" s="280">
        <f t="shared" si="6"/>
        <v>-0.11244154591918765</v>
      </c>
    </row>
    <row r="36" spans="2:10" hidden="1" outlineLevel="1">
      <c r="B36" s="55" t="s">
        <v>92</v>
      </c>
      <c r="C36" s="279">
        <v>2.1873759430000002</v>
      </c>
      <c r="D36" s="280">
        <f t="shared" si="8"/>
        <v>-9.2624056999999649E-2</v>
      </c>
      <c r="E36" s="279">
        <v>6.0891362105718434</v>
      </c>
      <c r="F36" s="280">
        <f t="shared" si="4"/>
        <v>-0.42524343742512194</v>
      </c>
      <c r="G36" s="279">
        <v>6.8940872998893621</v>
      </c>
      <c r="H36" s="280">
        <f t="shared" si="5"/>
        <v>-0.78518388368142755</v>
      </c>
      <c r="I36" s="279">
        <v>6.4007866543288472</v>
      </c>
      <c r="J36" s="280">
        <f t="shared" si="6"/>
        <v>-0.57395942028339419</v>
      </c>
    </row>
    <row r="37" spans="2:10" hidden="1" outlineLevel="1">
      <c r="B37" s="55" t="s">
        <v>93</v>
      </c>
      <c r="C37" s="279">
        <v>1.9531357211472484</v>
      </c>
      <c r="D37" s="280">
        <f t="shared" si="8"/>
        <v>-0.38686427885275143</v>
      </c>
      <c r="E37" s="279">
        <v>7.2736123904354244</v>
      </c>
      <c r="F37" s="280">
        <f t="shared" si="4"/>
        <v>-0.23468498542983607</v>
      </c>
      <c r="G37" s="279">
        <v>8.715186640232556</v>
      </c>
      <c r="H37" s="280">
        <f t="shared" si="5"/>
        <v>3.1903016539176932E-2</v>
      </c>
      <c r="I37" s="279">
        <v>7.8598306958386193</v>
      </c>
      <c r="J37" s="280">
        <f t="shared" si="6"/>
        <v>-0.16314077236224556</v>
      </c>
    </row>
    <row r="38" spans="2:10" hidden="1" outlineLevel="1">
      <c r="B38" s="55" t="s">
        <v>94</v>
      </c>
      <c r="C38" s="279">
        <v>2.0699999999999998</v>
      </c>
      <c r="D38" s="280">
        <f t="shared" si="8"/>
        <v>-0.52</v>
      </c>
      <c r="E38" s="279">
        <v>7.5194609705397459</v>
      </c>
      <c r="F38" s="280">
        <f t="shared" si="4"/>
        <v>0.12852796120831211</v>
      </c>
      <c r="G38" s="279">
        <v>9.3704273188866338</v>
      </c>
      <c r="H38" s="280">
        <f t="shared" si="5"/>
        <v>0.14248309602542797</v>
      </c>
      <c r="I38" s="279">
        <v>8.2523955004370215</v>
      </c>
      <c r="J38" s="280">
        <f t="shared" si="6"/>
        <v>9.1010892234356433E-2</v>
      </c>
    </row>
    <row r="39" spans="2:10" hidden="1" outlineLevel="1">
      <c r="B39" s="55" t="s">
        <v>95</v>
      </c>
      <c r="C39" s="279">
        <v>2.17</v>
      </c>
      <c r="D39" s="280">
        <f t="shared" si="8"/>
        <v>-0.26000000000000023</v>
      </c>
      <c r="E39" s="279">
        <v>7.8959368115250976</v>
      </c>
      <c r="F39" s="280">
        <f t="shared" si="4"/>
        <v>-0.72706221916349012</v>
      </c>
      <c r="G39" s="279">
        <v>9.2412418132785419</v>
      </c>
      <c r="H39" s="280">
        <f t="shared" si="5"/>
        <v>-0.19922475192644207</v>
      </c>
      <c r="I39" s="279">
        <v>8.4440726564932227</v>
      </c>
      <c r="J39" s="280">
        <f t="shared" si="6"/>
        <v>-0.54008672154370707</v>
      </c>
    </row>
    <row r="40" spans="2:10" ht="15" customHeight="1" collapsed="1">
      <c r="B40" s="115">
        <v>2010</v>
      </c>
      <c r="C40" s="285">
        <v>2.096033241781214</v>
      </c>
      <c r="D40" s="286">
        <f t="shared" si="8"/>
        <v>-0.26351797507665609</v>
      </c>
      <c r="E40" s="285">
        <v>6.9921693793736255</v>
      </c>
      <c r="F40" s="286">
        <f t="shared" si="4"/>
        <v>-0.20748362309691615</v>
      </c>
      <c r="G40" s="285">
        <v>8.2852487644708503</v>
      </c>
      <c r="H40" s="286">
        <f t="shared" si="5"/>
        <v>-7.2281011679779184E-2</v>
      </c>
      <c r="I40" s="285">
        <v>7.4988521782326796</v>
      </c>
      <c r="J40" s="286">
        <f t="shared" si="6"/>
        <v>-0.17455028602755984</v>
      </c>
    </row>
    <row r="41" spans="2:10" ht="15" hidden="1" customHeight="1" outlineLevel="1">
      <c r="B41" s="55" t="s">
        <v>84</v>
      </c>
      <c r="C41" s="279">
        <v>2.7568393703194252</v>
      </c>
      <c r="D41" s="280">
        <f t="shared" si="8"/>
        <v>0.38683937031942506</v>
      </c>
      <c r="E41" s="279">
        <v>7.2901726544966161</v>
      </c>
      <c r="F41" s="280">
        <f t="shared" si="4"/>
        <v>-0.34408678266794368</v>
      </c>
      <c r="G41" s="279">
        <v>8.8860925348156901</v>
      </c>
      <c r="H41" s="280">
        <f t="shared" si="5"/>
        <v>-3.4405658325063371E-2</v>
      </c>
      <c r="I41" s="279">
        <v>7.9367702362837926</v>
      </c>
      <c r="J41" s="280">
        <f t="shared" si="6"/>
        <v>-0.24934493108455857</v>
      </c>
    </row>
    <row r="42" spans="2:10" ht="15" hidden="1" customHeight="1" outlineLevel="1">
      <c r="B42" s="55" t="s">
        <v>85</v>
      </c>
      <c r="C42" s="279">
        <v>1.9802716225875625</v>
      </c>
      <c r="D42" s="280">
        <f t="shared" si="8"/>
        <v>-0.39972837741243739</v>
      </c>
      <c r="E42" s="279">
        <v>7.4100813325756496</v>
      </c>
      <c r="F42" s="280">
        <f t="shared" si="4"/>
        <v>5.7586759970297052E-2</v>
      </c>
      <c r="G42" s="279">
        <v>9.0653683966319587</v>
      </c>
      <c r="H42" s="280">
        <f t="shared" si="5"/>
        <v>0.48438029593311072</v>
      </c>
      <c r="I42" s="279">
        <v>8.0625494214662652</v>
      </c>
      <c r="J42" s="280">
        <f t="shared" si="6"/>
        <v>0.18277918938214022</v>
      </c>
    </row>
    <row r="43" spans="2:10" ht="15" hidden="1" customHeight="1" outlineLevel="1">
      <c r="B43" s="55" t="s">
        <v>86</v>
      </c>
      <c r="C43" s="279">
        <v>2.2616909985166678</v>
      </c>
      <c r="D43" s="280">
        <f t="shared" si="8"/>
        <v>-3.830900148333205E-2</v>
      </c>
      <c r="E43" s="279">
        <v>6.7678373582799498</v>
      </c>
      <c r="F43" s="280">
        <f t="shared" si="4"/>
        <v>-0.33369121226230103</v>
      </c>
      <c r="G43" s="279">
        <v>7.6013957581090512</v>
      </c>
      <c r="H43" s="280">
        <f t="shared" si="5"/>
        <v>-0.33378897410126651</v>
      </c>
      <c r="I43" s="279">
        <v>7.1071007802485235</v>
      </c>
      <c r="J43" s="280">
        <f t="shared" si="6"/>
        <v>-0.34152400107212966</v>
      </c>
    </row>
    <row r="44" spans="2:10" ht="15" hidden="1" customHeight="1" outlineLevel="1">
      <c r="B44" s="55" t="s">
        <v>87</v>
      </c>
      <c r="C44" s="279">
        <v>2.33</v>
      </c>
      <c r="D44" s="280">
        <f t="shared" si="8"/>
        <v>7.0000000000000284E-2</v>
      </c>
      <c r="E44" s="279">
        <v>7.3129138453480973</v>
      </c>
      <c r="F44" s="280">
        <f t="shared" si="4"/>
        <v>-9.1512638643562738E-2</v>
      </c>
      <c r="G44" s="279">
        <v>8.21835772195546</v>
      </c>
      <c r="H44" s="280">
        <f t="shared" si="5"/>
        <v>-0.44065285536221666</v>
      </c>
      <c r="I44" s="279">
        <v>7.6717182268346251</v>
      </c>
      <c r="J44" s="280">
        <f t="shared" si="6"/>
        <v>-0.21702075706506818</v>
      </c>
    </row>
    <row r="45" spans="2:10" ht="15" hidden="1" customHeight="1" outlineLevel="1">
      <c r="B45" s="55" t="s">
        <v>88</v>
      </c>
      <c r="C45" s="279">
        <v>2.75</v>
      </c>
      <c r="D45" s="280">
        <f t="shared" si="8"/>
        <v>0.16000000000000014</v>
      </c>
      <c r="E45" s="279">
        <v>7.2287011612502132</v>
      </c>
      <c r="F45" s="280">
        <f t="shared" si="4"/>
        <v>-0.1495552246762033</v>
      </c>
      <c r="G45" s="279">
        <v>8.1824950899997972</v>
      </c>
      <c r="H45" s="280">
        <f t="shared" si="5"/>
        <v>-0.21698179020839881</v>
      </c>
      <c r="I45" s="279">
        <v>7.6315121146174931</v>
      </c>
      <c r="J45" s="280">
        <f t="shared" si="6"/>
        <v>-0.18507603992445709</v>
      </c>
    </row>
    <row r="46" spans="2:10" ht="15" hidden="1" customHeight="1" outlineLevel="1">
      <c r="B46" s="55" t="s">
        <v>89</v>
      </c>
      <c r="C46" s="279">
        <v>2.29</v>
      </c>
      <c r="D46" s="280">
        <f t="shared" si="8"/>
        <v>-0.29999999999999982</v>
      </c>
      <c r="E46" s="279">
        <v>7.023464693330201</v>
      </c>
      <c r="F46" s="280">
        <f t="shared" si="4"/>
        <v>-0.59771187070422815</v>
      </c>
      <c r="G46" s="279">
        <v>7.7482241736114998</v>
      </c>
      <c r="H46" s="280">
        <f t="shared" si="5"/>
        <v>-1.1273458897317878</v>
      </c>
      <c r="I46" s="279">
        <v>7.3219014498094177</v>
      </c>
      <c r="J46" s="280">
        <f t="shared" si="6"/>
        <v>-0.81052783204716672</v>
      </c>
    </row>
    <row r="47" spans="2:10" ht="15" hidden="1" customHeight="1" outlineLevel="1">
      <c r="B47" s="55" t="s">
        <v>90</v>
      </c>
      <c r="C47" s="279">
        <v>2.2040784313725492</v>
      </c>
      <c r="D47" s="280">
        <f t="shared" si="8"/>
        <v>-0.32592156862745059</v>
      </c>
      <c r="E47" s="279">
        <v>6.9611211192475961</v>
      </c>
      <c r="F47" s="280">
        <f t="shared" si="4"/>
        <v>-0.15196295479627597</v>
      </c>
      <c r="G47" s="279">
        <v>7.9395341662810424</v>
      </c>
      <c r="H47" s="280">
        <f t="shared" si="5"/>
        <v>-0.60405211872064335</v>
      </c>
      <c r="I47" s="279">
        <v>7.3418586969570514</v>
      </c>
      <c r="J47" s="280">
        <f t="shared" si="6"/>
        <v>-0.32991360686646143</v>
      </c>
    </row>
    <row r="48" spans="2:10" ht="15" hidden="1" customHeight="1" outlineLevel="1">
      <c r="B48" s="55" t="s">
        <v>91</v>
      </c>
      <c r="C48" s="279">
        <v>2.2400000000000002</v>
      </c>
      <c r="D48" s="280">
        <f t="shared" si="8"/>
        <v>-0.48</v>
      </c>
      <c r="E48" s="279">
        <v>6.5399425181473161</v>
      </c>
      <c r="F48" s="280">
        <f t="shared" si="4"/>
        <v>-0.13075903324522198</v>
      </c>
      <c r="G48" s="279">
        <v>7.5326660709861013</v>
      </c>
      <c r="H48" s="280">
        <f t="shared" si="5"/>
        <v>-0.51162488603454825</v>
      </c>
      <c r="I48" s="279">
        <v>6.9173748833119699</v>
      </c>
      <c r="J48" s="280">
        <f t="shared" si="6"/>
        <v>-0.26784965291272389</v>
      </c>
    </row>
    <row r="49" spans="2:10" ht="15" hidden="1" customHeight="1" outlineLevel="1">
      <c r="B49" s="55" t="s">
        <v>92</v>
      </c>
      <c r="C49" s="279">
        <v>2.2799999999999998</v>
      </c>
      <c r="D49" s="280">
        <f t="shared" si="8"/>
        <v>-0.12000000000000011</v>
      </c>
      <c r="E49" s="279">
        <v>6.5143796479969653</v>
      </c>
      <c r="F49" s="280">
        <f t="shared" si="4"/>
        <v>-0.84750200803790321</v>
      </c>
      <c r="G49" s="279">
        <v>7.6792711835707896</v>
      </c>
      <c r="H49" s="280">
        <f t="shared" si="5"/>
        <v>-1.2266182343505418</v>
      </c>
      <c r="I49" s="279">
        <v>6.9747460746122414</v>
      </c>
      <c r="J49" s="280">
        <f t="shared" si="6"/>
        <v>-0.98068060153978198</v>
      </c>
    </row>
    <row r="50" spans="2:10" ht="15" hidden="1" customHeight="1" outlineLevel="1">
      <c r="B50" s="55" t="s">
        <v>93</v>
      </c>
      <c r="C50" s="279">
        <v>2.34</v>
      </c>
      <c r="D50" s="280">
        <f t="shared" si="8"/>
        <v>-0.56000000000000005</v>
      </c>
      <c r="E50" s="279">
        <v>7.5082973758652605</v>
      </c>
      <c r="F50" s="280">
        <f t="shared" si="4"/>
        <v>0.36523768399174017</v>
      </c>
      <c r="G50" s="279">
        <v>8.683283623693379</v>
      </c>
      <c r="H50" s="280">
        <f t="shared" si="5"/>
        <v>-0.11958974280620538</v>
      </c>
      <c r="I50" s="279">
        <v>8.0229714682008648</v>
      </c>
      <c r="J50" s="280">
        <f t="shared" si="6"/>
        <v>0.18320119444637939</v>
      </c>
    </row>
    <row r="51" spans="2:10" ht="15" hidden="1" customHeight="1" outlineLevel="1">
      <c r="B51" s="55" t="s">
        <v>94</v>
      </c>
      <c r="C51" s="279">
        <v>2.59</v>
      </c>
      <c r="D51" s="280">
        <f t="shared" si="8"/>
        <v>8.0000000000000071E-2</v>
      </c>
      <c r="E51" s="279">
        <v>7.3909330093314338</v>
      </c>
      <c r="F51" s="280">
        <f t="shared" si="4"/>
        <v>-7.5831032424845013E-2</v>
      </c>
      <c r="G51" s="279">
        <v>9.2279442228612059</v>
      </c>
      <c r="H51" s="280">
        <f t="shared" si="5"/>
        <v>0.18231226240488674</v>
      </c>
      <c r="I51" s="279">
        <v>8.1613846082026651</v>
      </c>
      <c r="J51" s="280">
        <f t="shared" si="6"/>
        <v>1.1223057665395331E-2</v>
      </c>
    </row>
    <row r="52" spans="2:10" ht="15" hidden="1" customHeight="1" outlineLevel="1">
      <c r="B52" s="55" t="s">
        <v>95</v>
      </c>
      <c r="C52" s="279">
        <v>2.4300000000000002</v>
      </c>
      <c r="D52" s="280">
        <f t="shared" si="8"/>
        <v>-0.10350606524555417</v>
      </c>
      <c r="E52" s="279">
        <v>8.6229990306885878</v>
      </c>
      <c r="F52" s="280">
        <f t="shared" si="4"/>
        <v>0.20892156471648171</v>
      </c>
      <c r="G52" s="279">
        <v>9.440466565204984</v>
      </c>
      <c r="H52" s="280">
        <f t="shared" si="5"/>
        <v>-1.0245406855186321</v>
      </c>
      <c r="I52" s="279">
        <v>8.9841593780369298</v>
      </c>
      <c r="J52" s="280">
        <f t="shared" si="6"/>
        <v>-0.28937282598164771</v>
      </c>
    </row>
    <row r="53" spans="2:10" collapsed="1">
      <c r="B53" s="115">
        <v>2009</v>
      </c>
      <c r="C53" s="285">
        <v>2.3595512168578701</v>
      </c>
      <c r="D53" s="286">
        <f t="shared" si="8"/>
        <v>-0.14495288187197408</v>
      </c>
      <c r="E53" s="285">
        <v>7.1996530024705416</v>
      </c>
      <c r="F53" s="286">
        <f t="shared" si="4"/>
        <v>-0.17987774204766449</v>
      </c>
      <c r="G53" s="285">
        <v>8.3575297761506295</v>
      </c>
      <c r="H53" s="286">
        <f t="shared" si="5"/>
        <v>-0.40504562659523557</v>
      </c>
      <c r="I53" s="285">
        <v>7.6734024642602394</v>
      </c>
      <c r="J53" s="286">
        <f t="shared" si="6"/>
        <v>-0.27434471765047785</v>
      </c>
    </row>
    <row r="54" spans="2:10" ht="15" hidden="1" customHeight="1" outlineLevel="1">
      <c r="B54" s="55" t="s">
        <v>84</v>
      </c>
      <c r="C54" s="279">
        <v>2.37</v>
      </c>
      <c r="D54" s="280">
        <f t="shared" si="8"/>
        <v>-0.10000000000000009</v>
      </c>
      <c r="E54" s="279">
        <v>7.6342594371645598</v>
      </c>
      <c r="F54" s="280">
        <f t="shared" si="4"/>
        <v>0.13958468638461952</v>
      </c>
      <c r="G54" s="279">
        <v>8.9204981931407534</v>
      </c>
      <c r="H54" s="280">
        <f t="shared" si="5"/>
        <v>-0.36060660263396827</v>
      </c>
      <c r="I54" s="279">
        <v>8.1861151673683512</v>
      </c>
      <c r="J54" s="280">
        <f t="shared" si="6"/>
        <v>-7.8654324528276476E-2</v>
      </c>
    </row>
    <row r="55" spans="2:10" ht="15" hidden="1" customHeight="1" outlineLevel="1">
      <c r="B55" s="55" t="s">
        <v>85</v>
      </c>
      <c r="C55" s="279">
        <v>2.38</v>
      </c>
      <c r="D55" s="280">
        <f t="shared" si="8"/>
        <v>8.9999999999999858E-2</v>
      </c>
      <c r="E55" s="279">
        <v>7.3524945726053526</v>
      </c>
      <c r="F55" s="280">
        <f t="shared" si="4"/>
        <v>1.0109268589761911E-3</v>
      </c>
      <c r="G55" s="279">
        <v>8.580988100698848</v>
      </c>
      <c r="H55" s="280">
        <f t="shared" si="5"/>
        <v>-0.24363687997025885</v>
      </c>
      <c r="I55" s="279">
        <v>7.879770232084125</v>
      </c>
      <c r="J55" s="280">
        <f t="shared" si="6"/>
        <v>-9.6316581895286468E-2</v>
      </c>
    </row>
    <row r="56" spans="2:10" ht="15" hidden="1" customHeight="1" outlineLevel="1">
      <c r="B56" s="55" t="s">
        <v>86</v>
      </c>
      <c r="C56" s="279">
        <v>2.2999999999999998</v>
      </c>
      <c r="D56" s="280">
        <f t="shared" si="8"/>
        <v>-0.2200000000000002</v>
      </c>
      <c r="E56" s="279">
        <v>7.1015285705422508</v>
      </c>
      <c r="F56" s="280">
        <f t="shared" si="4"/>
        <v>0.28189813086283699</v>
      </c>
      <c r="G56" s="279">
        <v>7.9351847322103177</v>
      </c>
      <c r="H56" s="280">
        <f t="shared" si="5"/>
        <v>-0.23946534230843763</v>
      </c>
      <c r="I56" s="279">
        <v>7.4486247813206532</v>
      </c>
      <c r="J56" s="280">
        <f t="shared" si="6"/>
        <v>7.2366068803741967E-2</v>
      </c>
    </row>
    <row r="57" spans="2:10" ht="15" hidden="1" customHeight="1" outlineLevel="1">
      <c r="B57" s="55" t="s">
        <v>87</v>
      </c>
      <c r="C57" s="279">
        <v>2.2599999999999998</v>
      </c>
      <c r="D57" s="280">
        <f t="shared" si="8"/>
        <v>-0.36000000000000032</v>
      </c>
      <c r="E57" s="279">
        <v>7.40442648399166</v>
      </c>
      <c r="F57" s="280">
        <f t="shared" si="4"/>
        <v>0.15208402542605359</v>
      </c>
      <c r="G57" s="279">
        <v>8.6590105773176766</v>
      </c>
      <c r="H57" s="280">
        <f t="shared" si="5"/>
        <v>-0.18323349499245722</v>
      </c>
      <c r="I57" s="279">
        <v>7.8887389838996933</v>
      </c>
      <c r="J57" s="280">
        <f t="shared" si="6"/>
        <v>3.0160891737101458E-2</v>
      </c>
    </row>
    <row r="58" spans="2:10" ht="15" hidden="1" customHeight="1" outlineLevel="1">
      <c r="B58" s="55" t="s">
        <v>88</v>
      </c>
      <c r="C58" s="279">
        <v>2.59</v>
      </c>
      <c r="D58" s="280">
        <f t="shared" si="8"/>
        <v>-0.13000000000000034</v>
      </c>
      <c r="E58" s="279">
        <v>7.3782563859264165</v>
      </c>
      <c r="F58" s="280">
        <f t="shared" si="4"/>
        <v>-0.25143780572240537</v>
      </c>
      <c r="G58" s="279">
        <v>8.3994768802081961</v>
      </c>
      <c r="H58" s="280">
        <f t="shared" si="5"/>
        <v>-8.9417909789714756E-2</v>
      </c>
      <c r="I58" s="279">
        <v>7.8165881545419502</v>
      </c>
      <c r="J58" s="280">
        <f t="shared" si="6"/>
        <v>-0.18649172559244498</v>
      </c>
    </row>
    <row r="59" spans="2:10" ht="15" hidden="1" customHeight="1" outlineLevel="1">
      <c r="B59" s="55" t="s">
        <v>89</v>
      </c>
      <c r="C59" s="279">
        <v>2.59</v>
      </c>
      <c r="D59" s="280">
        <f t="shared" si="8"/>
        <v>-0.33000000000000007</v>
      </c>
      <c r="E59" s="279">
        <v>7.6211765640344291</v>
      </c>
      <c r="F59" s="280">
        <f t="shared" si="4"/>
        <v>0.30634772456332904</v>
      </c>
      <c r="G59" s="279">
        <v>8.8755700633432877</v>
      </c>
      <c r="H59" s="280">
        <f t="shared" si="5"/>
        <v>0.12695537431537041</v>
      </c>
      <c r="I59" s="279">
        <v>8.1324292818565844</v>
      </c>
      <c r="J59" s="280">
        <f t="shared" si="6"/>
        <v>0.23258823367552051</v>
      </c>
    </row>
    <row r="60" spans="2:10" ht="15" hidden="1" customHeight="1" outlineLevel="1">
      <c r="B60" s="55" t="s">
        <v>90</v>
      </c>
      <c r="C60" s="279">
        <v>2.5299999999999998</v>
      </c>
      <c r="D60" s="280">
        <f t="shared" si="8"/>
        <v>-0.68000000000000016</v>
      </c>
      <c r="E60" s="279">
        <v>7.1130840740438721</v>
      </c>
      <c r="F60" s="280">
        <f t="shared" si="4"/>
        <v>0.39320717837884533</v>
      </c>
      <c r="G60" s="279">
        <v>8.5435862850016857</v>
      </c>
      <c r="H60" s="280">
        <f t="shared" si="5"/>
        <v>0.81289185575129963</v>
      </c>
      <c r="I60" s="279">
        <v>7.6717723038235128</v>
      </c>
      <c r="J60" s="280">
        <f t="shared" si="6"/>
        <v>0.54770399480467091</v>
      </c>
    </row>
    <row r="61" spans="2:10" ht="15" hidden="1" customHeight="1" outlineLevel="1">
      <c r="B61" s="55" t="s">
        <v>91</v>
      </c>
      <c r="C61" s="279">
        <v>2.72</v>
      </c>
      <c r="D61" s="280">
        <f t="shared" si="8"/>
        <v>-0.25999999999999979</v>
      </c>
      <c r="E61" s="279">
        <v>6.6707015513925381</v>
      </c>
      <c r="F61" s="280">
        <f t="shared" si="4"/>
        <v>-0.54827585735895834</v>
      </c>
      <c r="G61" s="279">
        <v>8.0442909570206496</v>
      </c>
      <c r="H61" s="280">
        <f t="shared" si="5"/>
        <v>-1.0359279258220795</v>
      </c>
      <c r="I61" s="279">
        <v>7.1852245362246938</v>
      </c>
      <c r="J61" s="280">
        <f t="shared" si="6"/>
        <v>-0.74777561309327467</v>
      </c>
    </row>
    <row r="62" spans="2:10" ht="15" hidden="1" customHeight="1" outlineLevel="1">
      <c r="B62" s="55" t="s">
        <v>92</v>
      </c>
      <c r="C62" s="279">
        <v>2.4</v>
      </c>
      <c r="D62" s="280">
        <f t="shared" si="8"/>
        <v>-0.4700000000000002</v>
      </c>
      <c r="E62" s="279">
        <v>7.3618816560348685</v>
      </c>
      <c r="F62" s="280">
        <f t="shared" si="4"/>
        <v>0.50035181806241358</v>
      </c>
      <c r="G62" s="279">
        <v>8.9058894179213315</v>
      </c>
      <c r="H62" s="280">
        <f t="shared" si="5"/>
        <v>0.33745688767506898</v>
      </c>
      <c r="I62" s="279">
        <v>7.9554266761520234</v>
      </c>
      <c r="J62" s="280">
        <f t="shared" si="6"/>
        <v>0.42234069756053039</v>
      </c>
    </row>
    <row r="63" spans="2:10" ht="15" hidden="1" customHeight="1" outlineLevel="1">
      <c r="B63" s="55" t="s">
        <v>93</v>
      </c>
      <c r="C63" s="279">
        <v>2.9</v>
      </c>
      <c r="D63" s="280">
        <f t="shared" si="8"/>
        <v>0.29000000000000004</v>
      </c>
      <c r="E63" s="279">
        <v>7.1430596918735203</v>
      </c>
      <c r="F63" s="280">
        <f t="shared" si="4"/>
        <v>-0.14952998337852019</v>
      </c>
      <c r="G63" s="279">
        <v>8.8028733664995844</v>
      </c>
      <c r="H63" s="280">
        <f t="shared" si="5"/>
        <v>9.9558643137276803E-2</v>
      </c>
      <c r="I63" s="279">
        <v>7.8397702737544854</v>
      </c>
      <c r="J63" s="280">
        <f t="shared" si="6"/>
        <v>-6.1495295363092062E-2</v>
      </c>
    </row>
    <row r="64" spans="2:10" ht="15" hidden="1" customHeight="1" outlineLevel="1">
      <c r="B64" s="55" t="s">
        <v>94</v>
      </c>
      <c r="C64" s="279">
        <v>2.5099999999999998</v>
      </c>
      <c r="D64" s="280">
        <f t="shared" si="8"/>
        <v>-0.13000000000000034</v>
      </c>
      <c r="E64" s="279">
        <v>7.4667640417562788</v>
      </c>
      <c r="F64" s="280">
        <f t="shared" si="4"/>
        <v>-6.4814124715308452E-2</v>
      </c>
      <c r="G64" s="279">
        <v>9.0456319604563191</v>
      </c>
      <c r="H64" s="280">
        <f t="shared" si="5"/>
        <v>-0.39631010850919779</v>
      </c>
      <c r="I64" s="279">
        <v>8.1501615505372698</v>
      </c>
      <c r="J64" s="280">
        <f t="shared" si="6"/>
        <v>-0.19827175464384084</v>
      </c>
    </row>
    <row r="65" spans="2:10" ht="15" hidden="1" customHeight="1" outlineLevel="1">
      <c r="B65" s="55" t="s">
        <v>95</v>
      </c>
      <c r="C65" s="279">
        <v>2.5335060652455543</v>
      </c>
      <c r="D65" s="280">
        <f t="shared" si="8"/>
        <v>-0.14649393475444583</v>
      </c>
      <c r="E65" s="279">
        <v>8.414077465972106</v>
      </c>
      <c r="F65" s="280">
        <f t="shared" si="4"/>
        <v>5.4311655628447753E-2</v>
      </c>
      <c r="G65" s="279">
        <v>10.465007250723616</v>
      </c>
      <c r="H65" s="280">
        <f t="shared" si="5"/>
        <v>0.11699640187104521</v>
      </c>
      <c r="I65" s="279">
        <v>9.2735322040185775</v>
      </c>
      <c r="J65" s="280">
        <f t="shared" si="6"/>
        <v>7.8287979871753066E-2</v>
      </c>
    </row>
    <row r="66" spans="2:10" collapsed="1">
      <c r="B66" s="115">
        <v>2008</v>
      </c>
      <c r="C66" s="285">
        <v>2.5045040987298441</v>
      </c>
      <c r="D66" s="286">
        <f t="shared" si="8"/>
        <v>-0.18374352602174149</v>
      </c>
      <c r="E66" s="285">
        <v>7.3795307445182061</v>
      </c>
      <c r="F66" s="286">
        <f t="shared" si="4"/>
        <v>6.4073786653993103E-2</v>
      </c>
      <c r="G66" s="285">
        <v>8.7625754027458651</v>
      </c>
      <c r="H66" s="286">
        <f t="shared" si="5"/>
        <v>-7.5308568028022549E-2</v>
      </c>
      <c r="I66" s="285">
        <v>7.9477471819107173</v>
      </c>
      <c r="J66" s="286">
        <f t="shared" si="6"/>
        <v>2.905718422156589E-3</v>
      </c>
    </row>
    <row r="67" spans="2:10" ht="15" hidden="1" customHeight="1" outlineLevel="1">
      <c r="B67" s="55" t="s">
        <v>84</v>
      </c>
      <c r="C67" s="279">
        <v>2.4700000000000002</v>
      </c>
      <c r="D67" s="280">
        <f t="shared" si="8"/>
        <v>-0.25</v>
      </c>
      <c r="E67" s="279">
        <v>7.4946747507799403</v>
      </c>
      <c r="F67" s="280">
        <f t="shared" si="4"/>
        <v>0.24178371202796711</v>
      </c>
      <c r="G67" s="279">
        <v>9.2811047957747217</v>
      </c>
      <c r="H67" s="280">
        <f t="shared" si="5"/>
        <v>0.65222981396712498</v>
      </c>
      <c r="I67" s="279">
        <v>8.2647694918966277</v>
      </c>
      <c r="J67" s="280">
        <f t="shared" si="6"/>
        <v>0.41118309476933845</v>
      </c>
    </row>
    <row r="68" spans="2:10" ht="15" hidden="1" customHeight="1" outlineLevel="1">
      <c r="B68" s="55" t="s">
        <v>85</v>
      </c>
      <c r="C68" s="279">
        <v>2.29</v>
      </c>
      <c r="D68" s="280">
        <f t="shared" si="8"/>
        <v>-0.23999999999999977</v>
      </c>
      <c r="E68" s="279">
        <v>7.3514836457463764</v>
      </c>
      <c r="F68" s="280">
        <f t="shared" si="4"/>
        <v>4.1150746432386143E-2</v>
      </c>
      <c r="G68" s="279">
        <v>8.8246249806691068</v>
      </c>
      <c r="H68" s="280">
        <f t="shared" si="5"/>
        <v>-0.90480464067615607</v>
      </c>
      <c r="I68" s="279">
        <v>7.9760868139794114</v>
      </c>
      <c r="J68" s="280">
        <f t="shared" si="6"/>
        <v>-0.31439700590189279</v>
      </c>
    </row>
    <row r="69" spans="2:10" ht="15" hidden="1" customHeight="1" outlineLevel="1">
      <c r="B69" s="55" t="s">
        <v>86</v>
      </c>
      <c r="C69" s="279">
        <v>2.52</v>
      </c>
      <c r="D69" s="280">
        <f t="shared" si="8"/>
        <v>-6.0000000000000053E-2</v>
      </c>
      <c r="E69" s="279">
        <v>6.8196304396794138</v>
      </c>
      <c r="F69" s="280">
        <f t="shared" si="4"/>
        <v>-0.15238496558980863</v>
      </c>
      <c r="G69" s="279">
        <v>8.1746500745187554</v>
      </c>
      <c r="H69" s="280">
        <f t="shared" si="5"/>
        <v>-0.20690823463346852</v>
      </c>
      <c r="I69" s="279">
        <v>7.3762587125169112</v>
      </c>
      <c r="J69" s="280">
        <f t="shared" si="6"/>
        <v>-0.18526153593793371</v>
      </c>
    </row>
    <row r="70" spans="2:10" ht="15" hidden="1" customHeight="1" outlineLevel="1">
      <c r="B70" s="55" t="s">
        <v>87</v>
      </c>
      <c r="C70" s="279">
        <v>2.62</v>
      </c>
      <c r="D70" s="280">
        <f t="shared" si="8"/>
        <v>-2.9999999999999805E-2</v>
      </c>
      <c r="E70" s="279">
        <v>7.2523424585656064</v>
      </c>
      <c r="F70" s="280">
        <f t="shared" si="4"/>
        <v>0.13859950026128764</v>
      </c>
      <c r="G70" s="279">
        <v>8.8422440723101339</v>
      </c>
      <c r="H70" s="280">
        <f t="shared" si="5"/>
        <v>0.75727053888018148</v>
      </c>
      <c r="I70" s="279">
        <v>7.8585780921625918</v>
      </c>
      <c r="J70" s="280">
        <f t="shared" si="6"/>
        <v>0.3418211093679222</v>
      </c>
    </row>
    <row r="71" spans="2:10" ht="15" hidden="1" customHeight="1" outlineLevel="1">
      <c r="B71" s="55" t="s">
        <v>88</v>
      </c>
      <c r="C71" s="279">
        <v>2.72</v>
      </c>
      <c r="D71" s="280">
        <f t="shared" si="8"/>
        <v>-0.20999999999999996</v>
      </c>
      <c r="E71" s="279">
        <v>7.6296941916488219</v>
      </c>
      <c r="F71" s="280">
        <f t="shared" si="4"/>
        <v>-0.20520637003343989</v>
      </c>
      <c r="G71" s="279">
        <v>8.4888947899979108</v>
      </c>
      <c r="H71" s="280">
        <f t="shared" si="5"/>
        <v>-0.95241373833985143</v>
      </c>
      <c r="I71" s="279">
        <v>8.0030798801343952</v>
      </c>
      <c r="J71" s="280">
        <f t="shared" si="6"/>
        <v>-0.52925320116594499</v>
      </c>
    </row>
    <row r="72" spans="2:10" ht="15" hidden="1" customHeight="1" outlineLevel="1">
      <c r="B72" s="55" t="s">
        <v>89</v>
      </c>
      <c r="C72" s="279">
        <v>2.92</v>
      </c>
      <c r="D72" s="280">
        <f t="shared" si="8"/>
        <v>0.44999999999999973</v>
      </c>
      <c r="E72" s="279">
        <v>7.3148288394711001</v>
      </c>
      <c r="F72" s="280">
        <f t="shared" si="4"/>
        <v>-0.40780966934733076</v>
      </c>
      <c r="G72" s="279">
        <v>8.7486146890279173</v>
      </c>
      <c r="H72" s="280">
        <f t="shared" si="5"/>
        <v>-0.29670368474840458</v>
      </c>
      <c r="I72" s="279">
        <v>7.8998410481810639</v>
      </c>
      <c r="J72" s="280">
        <f t="shared" si="6"/>
        <v>-0.38587764538012959</v>
      </c>
    </row>
    <row r="73" spans="2:10" ht="15" hidden="1" customHeight="1" outlineLevel="1">
      <c r="B73" s="55" t="s">
        <v>90</v>
      </c>
      <c r="C73" s="279">
        <v>3.21</v>
      </c>
      <c r="D73" s="280">
        <f t="shared" si="8"/>
        <v>0.98</v>
      </c>
      <c r="E73" s="279">
        <v>6.7198768956650268</v>
      </c>
      <c r="F73" s="280">
        <f t="shared" si="4"/>
        <v>-0.51195901187350579</v>
      </c>
      <c r="G73" s="279">
        <v>7.7306944292503861</v>
      </c>
      <c r="H73" s="280">
        <f t="shared" si="5"/>
        <v>-0.13041997000555394</v>
      </c>
      <c r="I73" s="279">
        <v>7.1240683090188419</v>
      </c>
      <c r="J73" s="280">
        <f t="shared" si="6"/>
        <v>-0.37036971892157045</v>
      </c>
    </row>
    <row r="74" spans="2:10" ht="15" hidden="1" customHeight="1" outlineLevel="1">
      <c r="B74" s="55" t="s">
        <v>91</v>
      </c>
      <c r="C74" s="279">
        <v>2.98</v>
      </c>
      <c r="D74" s="280">
        <f t="shared" si="8"/>
        <v>0.64000000000000012</v>
      </c>
      <c r="E74" s="279">
        <v>7.2189774087514964</v>
      </c>
      <c r="F74" s="280">
        <f t="shared" si="4"/>
        <v>-0.13842499384506635</v>
      </c>
      <c r="G74" s="279">
        <v>9.080218882842729</v>
      </c>
      <c r="H74" s="280">
        <f t="shared" si="5"/>
        <v>0.19775432283885053</v>
      </c>
      <c r="I74" s="279">
        <v>7.9330001493179685</v>
      </c>
      <c r="J74" s="280">
        <f t="shared" si="6"/>
        <v>-9.4676640072881568E-3</v>
      </c>
    </row>
    <row r="75" spans="2:10" ht="15" hidden="1" customHeight="1" outlineLevel="1">
      <c r="B75" s="55" t="s">
        <v>92</v>
      </c>
      <c r="C75" s="279">
        <v>2.87</v>
      </c>
      <c r="D75" s="280">
        <f t="shared" si="8"/>
        <v>0.18000000000000016</v>
      </c>
      <c r="E75" s="279">
        <v>6.861529837972455</v>
      </c>
      <c r="F75" s="280">
        <f t="shared" si="4"/>
        <v>-4.0837731557768819E-2</v>
      </c>
      <c r="G75" s="279">
        <v>8.5684325302462625</v>
      </c>
      <c r="H75" s="280">
        <f t="shared" si="5"/>
        <v>0.16228219088899642</v>
      </c>
      <c r="I75" s="279">
        <v>7.533085978591493</v>
      </c>
      <c r="J75" s="280">
        <f t="shared" si="6"/>
        <v>1.3333993111463549E-2</v>
      </c>
    </row>
    <row r="76" spans="2:10" ht="15" hidden="1" customHeight="1" outlineLevel="1">
      <c r="B76" s="55" t="s">
        <v>93</v>
      </c>
      <c r="C76" s="279">
        <v>2.61</v>
      </c>
      <c r="D76" s="280">
        <f t="shared" si="8"/>
        <v>8.9999999999999858E-2</v>
      </c>
      <c r="E76" s="279">
        <v>7.2925896752520405</v>
      </c>
      <c r="F76" s="280">
        <f t="shared" si="4"/>
        <v>-0.37177314953093266</v>
      </c>
      <c r="G76" s="279">
        <v>8.7033147233623076</v>
      </c>
      <c r="H76" s="280">
        <f t="shared" si="5"/>
        <v>-0.27134385244576542</v>
      </c>
      <c r="I76" s="279">
        <v>7.9012655691175775</v>
      </c>
      <c r="J76" s="280">
        <f t="shared" si="6"/>
        <v>-0.33724286966505712</v>
      </c>
    </row>
    <row r="77" spans="2:10" ht="15" hidden="1" customHeight="1" outlineLevel="1">
      <c r="B77" s="55" t="s">
        <v>94</v>
      </c>
      <c r="C77" s="279">
        <v>2.64</v>
      </c>
      <c r="D77" s="280">
        <f t="shared" si="8"/>
        <v>-0.10999999999999988</v>
      </c>
      <c r="E77" s="279">
        <v>7.5315781664715873</v>
      </c>
      <c r="F77" s="280">
        <f t="shared" si="4"/>
        <v>-0.14687174381043189</v>
      </c>
      <c r="G77" s="279">
        <v>9.4419420689655169</v>
      </c>
      <c r="H77" s="280">
        <f t="shared" si="5"/>
        <v>-5.6808720222738529E-2</v>
      </c>
      <c r="I77" s="279">
        <v>8.3484333051811106</v>
      </c>
      <c r="J77" s="280">
        <f t="shared" si="6"/>
        <v>-0.13011692927560681</v>
      </c>
    </row>
    <row r="78" spans="2:10" ht="15" hidden="1" customHeight="1" outlineLevel="1">
      <c r="B78" s="55" t="s">
        <v>95</v>
      </c>
      <c r="C78" s="279">
        <v>2.68</v>
      </c>
      <c r="D78" s="280">
        <f t="shared" si="8"/>
        <v>0.31000000000000005</v>
      </c>
      <c r="E78" s="279">
        <v>8.3597658103436583</v>
      </c>
      <c r="F78" s="280">
        <f t="shared" si="4"/>
        <v>2.9315946309228735E-2</v>
      </c>
      <c r="G78" s="279">
        <v>10.348010848852571</v>
      </c>
      <c r="H78" s="280">
        <f t="shared" si="5"/>
        <v>0.69229936424384952</v>
      </c>
      <c r="I78" s="279">
        <v>9.1952442241468244</v>
      </c>
      <c r="J78" s="280">
        <f t="shared" si="6"/>
        <v>0.2733815994746589</v>
      </c>
    </row>
    <row r="79" spans="2:10" collapsed="1">
      <c r="B79" s="115">
        <v>2007</v>
      </c>
      <c r="C79" s="285">
        <v>2.6882476247515856</v>
      </c>
      <c r="D79" s="286">
        <f t="shared" si="8"/>
        <v>0.13125616540036855</v>
      </c>
      <c r="E79" s="285">
        <v>7.315456957864213</v>
      </c>
      <c r="F79" s="286">
        <f t="shared" ref="F79" si="9">E79-E92</f>
        <v>-0.12355448034304306</v>
      </c>
      <c r="G79" s="285">
        <v>8.8378839707738877</v>
      </c>
      <c r="H79" s="286">
        <f t="shared" ref="H79" si="10">G79-G92</f>
        <v>-4.8709658058278649E-2</v>
      </c>
      <c r="I79" s="285">
        <v>7.9448414634885607</v>
      </c>
      <c r="J79" s="286">
        <f t="shared" ref="J79" si="11">I79-I92</f>
        <v>-0.10660970714706242</v>
      </c>
    </row>
    <row r="80" spans="2:10" ht="15" hidden="1" customHeight="1" outlineLevel="1">
      <c r="B80" s="55" t="s">
        <v>84</v>
      </c>
      <c r="C80" s="279">
        <v>2.72</v>
      </c>
      <c r="D80" s="287"/>
      <c r="E80" s="279">
        <v>7.2528910387519732</v>
      </c>
      <c r="F80" s="287"/>
      <c r="G80" s="279">
        <v>8.6288749818075967</v>
      </c>
      <c r="H80" s="287"/>
      <c r="I80" s="279">
        <v>7.8535863971272892</v>
      </c>
      <c r="J80" s="287"/>
    </row>
    <row r="81" spans="2:10" ht="15" hidden="1" customHeight="1" outlineLevel="1">
      <c r="B81" s="55" t="s">
        <v>85</v>
      </c>
      <c r="C81" s="279">
        <v>2.5299999999999998</v>
      </c>
      <c r="D81" s="287"/>
      <c r="E81" s="279">
        <v>7.3103328993139902</v>
      </c>
      <c r="F81" s="287"/>
      <c r="G81" s="279">
        <v>9.7294296213452629</v>
      </c>
      <c r="H81" s="287"/>
      <c r="I81" s="279">
        <v>8.2904838198813042</v>
      </c>
      <c r="J81" s="287"/>
    </row>
    <row r="82" spans="2:10" ht="15" hidden="1" customHeight="1" outlineLevel="1">
      <c r="B82" s="55" t="s">
        <v>86</v>
      </c>
      <c r="C82" s="279">
        <v>2.58</v>
      </c>
      <c r="D82" s="287"/>
      <c r="E82" s="279">
        <v>6.9720154052692225</v>
      </c>
      <c r="F82" s="287"/>
      <c r="G82" s="279">
        <v>8.3815583091522239</v>
      </c>
      <c r="H82" s="287"/>
      <c r="I82" s="279">
        <v>7.5615202484548449</v>
      </c>
      <c r="J82" s="287"/>
    </row>
    <row r="83" spans="2:10" ht="15" hidden="1" customHeight="1" outlineLevel="1">
      <c r="B83" s="55" t="s">
        <v>87</v>
      </c>
      <c r="C83" s="279">
        <v>2.65</v>
      </c>
      <c r="D83" s="287"/>
      <c r="E83" s="279">
        <v>7.1137429583043188</v>
      </c>
      <c r="F83" s="287"/>
      <c r="G83" s="279">
        <v>8.0849735334299524</v>
      </c>
      <c r="H83" s="287"/>
      <c r="I83" s="279">
        <v>7.5167569827946696</v>
      </c>
      <c r="J83" s="287"/>
    </row>
    <row r="84" spans="2:10" ht="15" hidden="1" customHeight="1" outlineLevel="1">
      <c r="B84" s="55" t="s">
        <v>88</v>
      </c>
      <c r="C84" s="279">
        <v>2.93</v>
      </c>
      <c r="D84" s="287"/>
      <c r="E84" s="279">
        <v>7.8349005616822618</v>
      </c>
      <c r="F84" s="287"/>
      <c r="G84" s="279">
        <v>9.4413085283377622</v>
      </c>
      <c r="H84" s="287"/>
      <c r="I84" s="279">
        <v>8.5323330813003402</v>
      </c>
      <c r="J84" s="287"/>
    </row>
    <row r="85" spans="2:10" ht="15" hidden="1" customHeight="1" outlineLevel="1">
      <c r="B85" s="55" t="s">
        <v>89</v>
      </c>
      <c r="C85" s="279">
        <v>2.4700000000000002</v>
      </c>
      <c r="D85" s="287"/>
      <c r="E85" s="279">
        <v>7.7226385088184308</v>
      </c>
      <c r="F85" s="287"/>
      <c r="G85" s="279">
        <v>9.0453183737763219</v>
      </c>
      <c r="H85" s="287"/>
      <c r="I85" s="279">
        <v>8.2857186935611935</v>
      </c>
      <c r="J85" s="287"/>
    </row>
    <row r="86" spans="2:10" ht="15" hidden="1" customHeight="1" outlineLevel="1">
      <c r="B86" s="55" t="s">
        <v>90</v>
      </c>
      <c r="C86" s="279">
        <v>2.23</v>
      </c>
      <c r="D86" s="287"/>
      <c r="E86" s="279">
        <v>7.2318359075385326</v>
      </c>
      <c r="F86" s="287"/>
      <c r="G86" s="279">
        <v>7.86111439925594</v>
      </c>
      <c r="H86" s="287"/>
      <c r="I86" s="279">
        <v>7.4944380279404124</v>
      </c>
      <c r="J86" s="287"/>
    </row>
    <row r="87" spans="2:10" ht="15" hidden="1" customHeight="1" outlineLevel="1">
      <c r="B87" s="55" t="s">
        <v>91</v>
      </c>
      <c r="C87" s="279">
        <v>2.34</v>
      </c>
      <c r="D87" s="287"/>
      <c r="E87" s="279">
        <v>7.3574024025965628</v>
      </c>
      <c r="F87" s="287"/>
      <c r="G87" s="279">
        <v>8.8824645600038785</v>
      </c>
      <c r="H87" s="287"/>
      <c r="I87" s="279">
        <v>7.9424678133252566</v>
      </c>
      <c r="J87" s="287"/>
    </row>
    <row r="88" spans="2:10" ht="15" hidden="1" customHeight="1" outlineLevel="1">
      <c r="B88" s="55" t="s">
        <v>92</v>
      </c>
      <c r="C88" s="279">
        <v>2.69</v>
      </c>
      <c r="D88" s="287"/>
      <c r="E88" s="279">
        <v>6.9023675695302238</v>
      </c>
      <c r="F88" s="287"/>
      <c r="G88" s="279">
        <v>8.4061503393572661</v>
      </c>
      <c r="H88" s="287"/>
      <c r="I88" s="279">
        <v>7.5197519854800294</v>
      </c>
      <c r="J88" s="287"/>
    </row>
    <row r="89" spans="2:10" ht="15" hidden="1" customHeight="1" outlineLevel="1">
      <c r="B89" s="55" t="s">
        <v>93</v>
      </c>
      <c r="C89" s="279">
        <v>2.52</v>
      </c>
      <c r="D89" s="287"/>
      <c r="E89" s="279">
        <v>7.6643628247829731</v>
      </c>
      <c r="F89" s="287"/>
      <c r="G89" s="279">
        <v>8.974658575808073</v>
      </c>
      <c r="H89" s="287"/>
      <c r="I89" s="279">
        <v>8.2385084387826346</v>
      </c>
      <c r="J89" s="287"/>
    </row>
    <row r="90" spans="2:10" ht="15" hidden="1" customHeight="1" outlineLevel="1">
      <c r="B90" s="55" t="s">
        <v>94</v>
      </c>
      <c r="C90" s="279">
        <v>2.75</v>
      </c>
      <c r="D90" s="287"/>
      <c r="E90" s="279">
        <v>7.6784499102820192</v>
      </c>
      <c r="F90" s="287"/>
      <c r="G90" s="279">
        <v>9.4987507891882554</v>
      </c>
      <c r="H90" s="287"/>
      <c r="I90" s="279">
        <v>8.4785502344567174</v>
      </c>
      <c r="J90" s="287"/>
    </row>
    <row r="91" spans="2:10" ht="15" hidden="1" customHeight="1" outlineLevel="1">
      <c r="B91" s="55" t="s">
        <v>95</v>
      </c>
      <c r="C91" s="279">
        <v>2.37</v>
      </c>
      <c r="D91" s="287"/>
      <c r="E91" s="279">
        <v>8.3304498640344296</v>
      </c>
      <c r="F91" s="287"/>
      <c r="G91" s="279">
        <v>9.6557114846087213</v>
      </c>
      <c r="H91" s="287"/>
      <c r="I91" s="279">
        <v>8.9218626246721655</v>
      </c>
      <c r="J91" s="287"/>
    </row>
    <row r="92" spans="2:10" collapsed="1">
      <c r="B92" s="115">
        <v>2006</v>
      </c>
      <c r="C92" s="285">
        <v>2.5569914593512171</v>
      </c>
      <c r="D92" s="286"/>
      <c r="E92" s="285">
        <v>7.4390114382072561</v>
      </c>
      <c r="F92" s="286"/>
      <c r="G92" s="285">
        <v>8.8865936288321663</v>
      </c>
      <c r="H92" s="286"/>
      <c r="I92" s="285">
        <v>8.0514511706356231</v>
      </c>
      <c r="J92" s="286"/>
    </row>
    <row r="93" spans="2:10" ht="15" customHeight="1">
      <c r="B93" s="354" t="s">
        <v>127</v>
      </c>
      <c r="C93" s="354"/>
      <c r="D93" s="354"/>
      <c r="E93" s="354"/>
      <c r="F93" s="354"/>
      <c r="G93" s="354"/>
      <c r="H93" s="354"/>
      <c r="I93" s="354"/>
      <c r="J93" s="354"/>
    </row>
  </sheetData>
  <mergeCells count="5">
    <mergeCell ref="B5:J5"/>
    <mergeCell ref="B6:B7"/>
    <mergeCell ref="C6:D6"/>
    <mergeCell ref="E6:J6"/>
    <mergeCell ref="B93:J9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288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30" customHeight="1">
      <c r="B7" s="351"/>
      <c r="C7" s="119" t="s">
        <v>117</v>
      </c>
      <c r="D7" s="121" t="s">
        <v>136</v>
      </c>
      <c r="E7" s="121" t="s">
        <v>101</v>
      </c>
      <c r="F7" s="121" t="s">
        <v>81</v>
      </c>
    </row>
    <row r="8" spans="2:6">
      <c r="B8" s="55" t="s">
        <v>90</v>
      </c>
      <c r="C8" s="288">
        <f>IFERROR('Tablas evol EM zona'!C8-'Tablas evol EM zona'!C21,"-")</f>
        <v>-1.8246848431545004E-2</v>
      </c>
      <c r="D8" s="289">
        <f>IFERROR('Tablas evol EM zona'!E8-'Tablas evol EM zona'!E21,"-")</f>
        <v>-0.37889402565972219</v>
      </c>
      <c r="E8" s="289">
        <f>IFERROR('Tablas evol EM zona'!G8-'Tablas evol EM zona'!G21,"-")</f>
        <v>-0.54218523878437086</v>
      </c>
      <c r="F8" s="289">
        <f>IFERROR('Tablas evol EM zona'!I8-'Tablas evol EM zona'!I21,"-")</f>
        <v>-0.44790715995515562</v>
      </c>
    </row>
    <row r="9" spans="2:6">
      <c r="B9" s="55" t="s">
        <v>91</v>
      </c>
      <c r="C9" s="288">
        <f>IFERROR('Tablas evol EM zona'!C9-'Tablas evol EM zona'!C22,"-")</f>
        <v>0.30321473150749689</v>
      </c>
      <c r="D9" s="289">
        <f>IFERROR('Tablas evol EM zona'!E9-'Tablas evol EM zona'!E22,"-")</f>
        <v>6.0400426480118341E-3</v>
      </c>
      <c r="E9" s="289">
        <f>IFERROR('Tablas evol EM zona'!G9-'Tablas evol EM zona'!G22,"-")</f>
        <v>-0.13912634184655559</v>
      </c>
      <c r="F9" s="289">
        <f>IFERROR('Tablas evol EM zona'!I9-'Tablas evol EM zona'!I22,"-")</f>
        <v>-6.4313960239855916E-2</v>
      </c>
    </row>
    <row r="10" spans="2:6">
      <c r="B10" s="55" t="s">
        <v>92</v>
      </c>
      <c r="C10" s="288">
        <f>IFERROR('Tablas evol EM zona'!C10-'Tablas evol EM zona'!C23,"-")</f>
        <v>1.3498065945036775E-2</v>
      </c>
      <c r="D10" s="289">
        <f>IFERROR('Tablas evol EM zona'!E10-'Tablas evol EM zona'!E23,"-")</f>
        <v>5.0629315099442351E-2</v>
      </c>
      <c r="E10" s="289">
        <f>IFERROR('Tablas evol EM zona'!G10-'Tablas evol EM zona'!G23,"-")</f>
        <v>0.25473862194514307</v>
      </c>
      <c r="F10" s="289">
        <f>IFERROR('Tablas evol EM zona'!I10-'Tablas evol EM zona'!I23,"-")</f>
        <v>8.9254685545441248E-2</v>
      </c>
    </row>
    <row r="11" spans="2:6">
      <c r="B11" s="55" t="s">
        <v>93</v>
      </c>
      <c r="C11" s="288">
        <f>IFERROR('Tablas evol EM zona'!C11-'Tablas evol EM zona'!C24,"-")</f>
        <v>-0.10522487261007551</v>
      </c>
      <c r="D11" s="289">
        <f>IFERROR('Tablas evol EM zona'!E11-'Tablas evol EM zona'!E24,"-")</f>
        <v>-0.27308299647483025</v>
      </c>
      <c r="E11" s="289">
        <f>IFERROR('Tablas evol EM zona'!G11-'Tablas evol EM zona'!G24,"-")</f>
        <v>-0.47037919350293933</v>
      </c>
      <c r="F11" s="289">
        <f>IFERROR('Tablas evol EM zona'!I11-'Tablas evol EM zona'!I24,"-")</f>
        <v>-0.37005551825943073</v>
      </c>
    </row>
    <row r="12" spans="2:6">
      <c r="B12" s="55" t="s">
        <v>94</v>
      </c>
      <c r="C12" s="288">
        <f>IFERROR('Tablas evol EM zona'!C12-'Tablas evol EM zona'!C25,"-")</f>
        <v>-7.8906898268518155E-3</v>
      </c>
      <c r="D12" s="289">
        <f>IFERROR('Tablas evol EM zona'!E12-'Tablas evol EM zona'!E25,"-")</f>
        <v>8.867280056620519E-2</v>
      </c>
      <c r="E12" s="289">
        <f>IFERROR('Tablas evol EM zona'!G12-'Tablas evol EM zona'!G25,"-")</f>
        <v>0.53327289378589704</v>
      </c>
      <c r="F12" s="289">
        <f>IFERROR('Tablas evol EM zona'!I12-'Tablas evol EM zona'!I25,"-")</f>
        <v>0.18365301759086705</v>
      </c>
    </row>
    <row r="13" spans="2:6">
      <c r="B13" s="55" t="s">
        <v>95</v>
      </c>
      <c r="C13" s="288">
        <f>IFERROR('Tablas evol EM zona'!C13-'Tablas evol EM zona'!C26,"-")</f>
        <v>-8.3210702341137033E-2</v>
      </c>
      <c r="D13" s="289">
        <f>IFERROR('Tablas evol EM zona'!E13-'Tablas evol EM zona'!E26,"-")</f>
        <v>0.15437472852206469</v>
      </c>
      <c r="E13" s="289">
        <f>IFERROR('Tablas evol EM zona'!G13-'Tablas evol EM zona'!G26,"-")</f>
        <v>0.24760698300238815</v>
      </c>
      <c r="F13" s="289">
        <f>IFERROR('Tablas evol EM zona'!I13-'Tablas evol EM zona'!I26,"-")</f>
        <v>0.13200830729359581</v>
      </c>
    </row>
    <row r="14" spans="2:6" ht="30" customHeight="1">
      <c r="B14" s="61" t="str">
        <f>actualizaciones!$A$2</f>
        <v xml:space="preserve">I semestre 2012 </v>
      </c>
      <c r="C14" s="282">
        <v>2.111111234358809E-2</v>
      </c>
      <c r="D14" s="282">
        <v>-4.3099403680390225E-2</v>
      </c>
      <c r="E14" s="282">
        <v>3.9436811517976622E-3</v>
      </c>
      <c r="F14" s="282">
        <v>-6.2886648993897509E-2</v>
      </c>
    </row>
    <row r="15" spans="2:6" outlineLevel="1">
      <c r="B15" s="55" t="s">
        <v>84</v>
      </c>
      <c r="C15" s="288">
        <f>IFERROR('Tablas evol EM zona'!C15-'Tablas evol EM zona'!C28,"-")</f>
        <v>0.19183660340945652</v>
      </c>
      <c r="D15" s="289">
        <f>IFERROR('Tablas evol EM zona'!E15-'Tablas evol EM zona'!E28,"-")</f>
        <v>0.5217270992638019</v>
      </c>
      <c r="E15" s="289">
        <f>IFERROR('Tablas evol EM zona'!G15-'Tablas evol EM zona'!G28,"-")</f>
        <v>0.19484561892958396</v>
      </c>
      <c r="F15" s="289">
        <f>IFERROR('Tablas evol EM zona'!I15-'Tablas evol EM zona'!I28,"-")</f>
        <v>0.38432490142389142</v>
      </c>
    </row>
    <row r="16" spans="2:6" outlineLevel="1">
      <c r="B16" s="55" t="s">
        <v>85</v>
      </c>
      <c r="C16" s="288">
        <f>IFERROR('Tablas evol EM zona'!C16-'Tablas evol EM zona'!C29,"-")</f>
        <v>-4.0000000000000036E-2</v>
      </c>
      <c r="D16" s="289">
        <f>IFERROR('Tablas evol EM zona'!E16-'Tablas evol EM zona'!E29,"-")</f>
        <v>0.37400202583102882</v>
      </c>
      <c r="E16" s="289">
        <f>IFERROR('Tablas evol EM zona'!G16-'Tablas evol EM zona'!G29,"-")</f>
        <v>0.2156158667174175</v>
      </c>
      <c r="F16" s="289">
        <f>IFERROR('Tablas evol EM zona'!I16-'Tablas evol EM zona'!I29,"-")</f>
        <v>0.26762487889300424</v>
      </c>
    </row>
    <row r="17" spans="2:6" outlineLevel="1">
      <c r="B17" s="55" t="s">
        <v>86</v>
      </c>
      <c r="C17" s="288">
        <f>IFERROR('Tablas evol EM zona'!C17-'Tablas evol EM zona'!C30,"-")</f>
        <v>2.9999999999999805E-2</v>
      </c>
      <c r="D17" s="289">
        <f>IFERROR('Tablas evol EM zona'!E17-'Tablas evol EM zona'!E30,"-")</f>
        <v>0.33303023775745899</v>
      </c>
      <c r="E17" s="289">
        <f>IFERROR('Tablas evol EM zona'!G17-'Tablas evol EM zona'!G30,"-")</f>
        <v>6.5606878380927824E-2</v>
      </c>
      <c r="F17" s="289">
        <f>IFERROR('Tablas evol EM zona'!I17-'Tablas evol EM zona'!I30,"-")</f>
        <v>0.23024542961714189</v>
      </c>
    </row>
    <row r="18" spans="2:6" outlineLevel="1">
      <c r="B18" s="55" t="s">
        <v>87</v>
      </c>
      <c r="C18" s="288">
        <f>IFERROR('Tablas evol EM zona'!C18-'Tablas evol EM zona'!C31,"-")</f>
        <v>-0.13478555786941193</v>
      </c>
      <c r="D18" s="289">
        <f>IFERROR('Tablas evol EM zona'!E18-'Tablas evol EM zona'!E31,"-")</f>
        <v>0.27333725157935795</v>
      </c>
      <c r="E18" s="289">
        <f>IFERROR('Tablas evol EM zona'!G18-'Tablas evol EM zona'!G31,"-")</f>
        <v>-0.59409600221725078</v>
      </c>
      <c r="F18" s="289">
        <f>IFERROR('Tablas evol EM zona'!I18-'Tablas evol EM zona'!I31,"-")</f>
        <v>-4.5372054730218103E-2</v>
      </c>
    </row>
    <row r="19" spans="2:6" outlineLevel="1">
      <c r="B19" s="55" t="s">
        <v>88</v>
      </c>
      <c r="C19" s="288">
        <f>IFERROR('Tablas evol EM zona'!C19-'Tablas evol EM zona'!C32,"-")</f>
        <v>-8.0000000000000071E-2</v>
      </c>
      <c r="D19" s="289">
        <f>IFERROR('Tablas evol EM zona'!E19-'Tablas evol EM zona'!E32,"-")</f>
        <v>0.40976220566915078</v>
      </c>
      <c r="E19" s="289">
        <f>IFERROR('Tablas evol EM zona'!G19-'Tablas evol EM zona'!G32,"-")</f>
        <v>-0.16769934508874051</v>
      </c>
      <c r="F19" s="289">
        <f>IFERROR('Tablas evol EM zona'!I19-'Tablas evol EM zona'!I32,"-")</f>
        <v>0.17945779245247362</v>
      </c>
    </row>
    <row r="20" spans="2:6" outlineLevel="1">
      <c r="B20" s="55" t="s">
        <v>89</v>
      </c>
      <c r="C20" s="288">
        <f>IFERROR('Tablas evol EM zona'!C20-'Tablas evol EM zona'!C33,"-")</f>
        <v>-0.16490196078431385</v>
      </c>
      <c r="D20" s="289">
        <f>IFERROR('Tablas evol EM zona'!E20-'Tablas evol EM zona'!E33,"-")</f>
        <v>-2.5058859527570476E-2</v>
      </c>
      <c r="E20" s="289">
        <f>IFERROR('Tablas evol EM zona'!G20-'Tablas evol EM zona'!G33,"-")</f>
        <v>0.16820528215778552</v>
      </c>
      <c r="F20" s="289">
        <f>IFERROR('Tablas evol EM zona'!I20-'Tablas evol EM zona'!I33,"-")</f>
        <v>4.0299792162467263E-2</v>
      </c>
    </row>
    <row r="21" spans="2:6" outlineLevel="1">
      <c r="B21" s="55" t="s">
        <v>90</v>
      </c>
      <c r="C21" s="288">
        <f>IFERROR('Tablas evol EM zona'!C21-'Tablas evol EM zona'!C34,"-")</f>
        <v>2.9835988014508708E-2</v>
      </c>
      <c r="D21" s="289">
        <f>IFERROR('Tablas evol EM zona'!E21-'Tablas evol EM zona'!E34,"-")</f>
        <v>0.54442420068181985</v>
      </c>
      <c r="E21" s="289">
        <f>IFERROR('Tablas evol EM zona'!G21-'Tablas evol EM zona'!G34,"-")</f>
        <v>0.21593934346588917</v>
      </c>
      <c r="F21" s="289">
        <f>IFERROR('Tablas evol EM zona'!I21-'Tablas evol EM zona'!I34,"-")</f>
        <v>0.41219580042833126</v>
      </c>
    </row>
    <row r="22" spans="2:6" outlineLevel="1">
      <c r="B22" s="55" t="s">
        <v>91</v>
      </c>
      <c r="C22" s="288">
        <f>IFERROR('Tablas evol EM zona'!C22-'Tablas evol EM zona'!C35,"-")</f>
        <v>-1.6141224622117534E-2</v>
      </c>
      <c r="D22" s="289">
        <f>IFERROR('Tablas evol EM zona'!E22-'Tablas evol EM zona'!E35,"-")</f>
        <v>0.59753922447969288</v>
      </c>
      <c r="E22" s="289">
        <f>IFERROR('Tablas evol EM zona'!G22-'Tablas evol EM zona'!G35,"-")</f>
        <v>0.37697965461479122</v>
      </c>
      <c r="F22" s="289">
        <f>IFERROR('Tablas evol EM zona'!I22-'Tablas evol EM zona'!I35,"-")</f>
        <v>0.51319721149325304</v>
      </c>
    </row>
    <row r="23" spans="2:6" outlineLevel="1">
      <c r="B23" s="55" t="s">
        <v>92</v>
      </c>
      <c r="C23" s="288">
        <f>IFERROR('Tablas evol EM zona'!C23-'Tablas evol EM zona'!C36,"-")</f>
        <v>-6.4907513169168762E-2</v>
      </c>
      <c r="D23" s="289">
        <f>IFERROR('Tablas evol EM zona'!E23-'Tablas evol EM zona'!E36,"-")</f>
        <v>0.74723930524658844</v>
      </c>
      <c r="E23" s="289">
        <f>IFERROR('Tablas evol EM zona'!G23-'Tablas evol EM zona'!G36,"-")</f>
        <v>0.72042094009018065</v>
      </c>
      <c r="F23" s="289">
        <f>IFERROR('Tablas evol EM zona'!I23-'Tablas evol EM zona'!I36,"-")</f>
        <v>0.73693803535655</v>
      </c>
    </row>
    <row r="24" spans="2:6" outlineLevel="1">
      <c r="B24" s="55" t="s">
        <v>93</v>
      </c>
      <c r="C24" s="288">
        <f>IFERROR('Tablas evol EM zona'!C24-'Tablas evol EM zona'!C37,"-")</f>
        <v>0.1993354278743269</v>
      </c>
      <c r="D24" s="289">
        <f>IFERROR('Tablas evol EM zona'!E24-'Tablas evol EM zona'!E37,"-")</f>
        <v>0.22240151679928921</v>
      </c>
      <c r="E24" s="289">
        <f>IFERROR('Tablas evol EM zona'!G24-'Tablas evol EM zona'!G37,"-")</f>
        <v>0.20943086360799512</v>
      </c>
      <c r="F24" s="289">
        <f>IFERROR('Tablas evol EM zona'!I24-'Tablas evol EM zona'!I37,"-")</f>
        <v>0.19098075517492319</v>
      </c>
    </row>
    <row r="25" spans="2:6" outlineLevel="1">
      <c r="B25" s="55" t="s">
        <v>94</v>
      </c>
      <c r="C25" s="288">
        <f>IFERROR('Tablas evol EM zona'!C25-'Tablas evol EM zona'!C38,"-")</f>
        <v>0.25</v>
      </c>
      <c r="D25" s="289">
        <f>IFERROR('Tablas evol EM zona'!E25-'Tablas evol EM zona'!E38,"-")</f>
        <v>0.43053902946025424</v>
      </c>
      <c r="E25" s="289">
        <f>IFERROR('Tablas evol EM zona'!G25-'Tablas evol EM zona'!G38,"-")</f>
        <v>0.16957268111336532</v>
      </c>
      <c r="F25" s="289">
        <f>IFERROR('Tablas evol EM zona'!I25-'Tablas evol EM zona'!I38,"-")</f>
        <v>0.31760449956297876</v>
      </c>
    </row>
    <row r="26" spans="2:6" outlineLevel="1">
      <c r="B26" s="55" t="s">
        <v>95</v>
      </c>
      <c r="C26" s="288">
        <f>IFERROR('Tablas evol EM zona'!C26-'Tablas evol EM zona'!C39,"-")</f>
        <v>0.10999999999999988</v>
      </c>
      <c r="D26" s="289">
        <f>IFERROR('Tablas evol EM zona'!E26-'Tablas evol EM zona'!E39,"-")</f>
        <v>0.24225779438050576</v>
      </c>
      <c r="E26" s="289">
        <f>IFERROR('Tablas evol EM zona'!G26-'Tablas evol EM zona'!G39,"-")</f>
        <v>0.81928864890633157</v>
      </c>
      <c r="F26" s="289">
        <f>IFERROR('Tablas evol EM zona'!I26-'Tablas evol EM zona'!I39,"-")</f>
        <v>0.41559120905299629</v>
      </c>
    </row>
    <row r="27" spans="2:6">
      <c r="B27" s="66">
        <v>2011</v>
      </c>
      <c r="C27" s="290">
        <f>IFERROR('Tablas evol EM zona'!C27-'Tablas evol EM zona'!C40,"-")</f>
        <v>3.2349283105254756E-2</v>
      </c>
      <c r="D27" s="290">
        <f>IFERROR('Tablas evol EM zona'!E27-'Tablas evol EM zona'!E40,"-")</f>
        <v>0.38885817808568479</v>
      </c>
      <c r="E27" s="290">
        <f>IFERROR('Tablas evol EM zona'!G27-'Tablas evol EM zona'!G40,"-")</f>
        <v>0.18340039172760214</v>
      </c>
      <c r="F27" s="290">
        <f>IFERROR('Tablas evol EM zona'!I27-'Tablas evol EM zona'!I40,"-")</f>
        <v>0.297447114643977</v>
      </c>
    </row>
    <row r="28" spans="2:6" hidden="1" outlineLevel="1">
      <c r="B28" s="55" t="s">
        <v>84</v>
      </c>
      <c r="C28" s="288">
        <f>IFERROR('Tablas evol EM zona'!C28-'Tablas evol EM zona'!C41,"-")</f>
        <v>-0.63683937031942506</v>
      </c>
      <c r="D28" s="289">
        <f>IFERROR('Tablas evol EM zona'!E28-'Tablas evol EM zona'!E41,"-")</f>
        <v>-0.36166628116272825</v>
      </c>
      <c r="E28" s="289">
        <f>IFERROR('Tablas evol EM zona'!G28-'Tablas evol EM zona'!G41,"-")</f>
        <v>-0.58937835264608474</v>
      </c>
      <c r="F28" s="289">
        <f>IFERROR('Tablas evol EM zona'!I28-'Tablas evol EM zona'!I41,"-")</f>
        <v>-0.45035224680064534</v>
      </c>
    </row>
    <row r="29" spans="2:6" hidden="1" outlineLevel="1">
      <c r="B29" s="55" t="s">
        <v>85</v>
      </c>
      <c r="C29" s="288">
        <f>IFERROR('Tablas evol EM zona'!C29-'Tablas evol EM zona'!C42,"-")</f>
        <v>3.972837741243751E-2</v>
      </c>
      <c r="D29" s="289">
        <f>IFERROR('Tablas evol EM zona'!E29-'Tablas evol EM zona'!E42,"-")</f>
        <v>4.3974273653869744E-2</v>
      </c>
      <c r="E29" s="289">
        <f>IFERROR('Tablas evol EM zona'!G29-'Tablas evol EM zona'!G42,"-")</f>
        <v>4.2145164567058302E-2</v>
      </c>
      <c r="F29" s="289">
        <f>IFERROR('Tablas evol EM zona'!I29-'Tablas evol EM zona'!I42,"-")</f>
        <v>5.7789224002284811E-2</v>
      </c>
    </row>
    <row r="30" spans="2:6" hidden="1" outlineLevel="1">
      <c r="B30" s="55" t="s">
        <v>86</v>
      </c>
      <c r="C30" s="288">
        <f>IFERROR('Tablas evol EM zona'!C30-'Tablas evol EM zona'!C43,"-")</f>
        <v>-0.24169099851666775</v>
      </c>
      <c r="D30" s="289">
        <f>IFERROR('Tablas evol EM zona'!E30-'Tablas evol EM zona'!E43,"-")</f>
        <v>-0.18086759603740887</v>
      </c>
      <c r="E30" s="289">
        <f>IFERROR('Tablas evol EM zona'!G30-'Tablas evol EM zona'!G43,"-")</f>
        <v>0.23299736351002132</v>
      </c>
      <c r="F30" s="289">
        <f>IFERROR('Tablas evol EM zona'!I30-'Tablas evol EM zona'!I43,"-")</f>
        <v>-4.7346209865665401E-2</v>
      </c>
    </row>
    <row r="31" spans="2:6" hidden="1" outlineLevel="1">
      <c r="B31" s="55" t="s">
        <v>87</v>
      </c>
      <c r="C31" s="288">
        <f>IFERROR('Tablas evol EM zona'!C31-'Tablas evol EM zona'!C44,"-")</f>
        <v>-0.16970925784238711</v>
      </c>
      <c r="D31" s="289">
        <f>IFERROR('Tablas evol EM zona'!E31-'Tablas evol EM zona'!E44,"-")</f>
        <v>-0.27240132290138419</v>
      </c>
      <c r="E31" s="289">
        <f>IFERROR('Tablas evol EM zona'!G31-'Tablas evol EM zona'!G44,"-")</f>
        <v>0.40068274316431207</v>
      </c>
      <c r="F31" s="289">
        <f>IFERROR('Tablas evol EM zona'!I31-'Tablas evol EM zona'!I44,"-")</f>
        <v>-5.3366025818877283E-2</v>
      </c>
    </row>
    <row r="32" spans="2:6" hidden="1" outlineLevel="1">
      <c r="B32" s="55" t="s">
        <v>88</v>
      </c>
      <c r="C32" s="288">
        <f>IFERROR('Tablas evol EM zona'!C32-'Tablas evol EM zona'!C45,"-")</f>
        <v>-0.43999999999999995</v>
      </c>
      <c r="D32" s="289">
        <f>IFERROR('Tablas evol EM zona'!E32-'Tablas evol EM zona'!E45,"-")</f>
        <v>-0.10103355096310285</v>
      </c>
      <c r="E32" s="289">
        <f>IFERROR('Tablas evol EM zona'!G32-'Tablas evol EM zona'!G45,"-")</f>
        <v>0.52831132259668934</v>
      </c>
      <c r="F32" s="289">
        <f>IFERROR('Tablas evol EM zona'!I32-'Tablas evol EM zona'!I45,"-")</f>
        <v>0.11516134485567786</v>
      </c>
    </row>
    <row r="33" spans="2:6" hidden="1" outlineLevel="1">
      <c r="B33" s="55" t="s">
        <v>89</v>
      </c>
      <c r="C33" s="288">
        <f>IFERROR('Tablas evol EM zona'!C33-'Tablas evol EM zona'!C46,"-")</f>
        <v>-0.12999999999999989</v>
      </c>
      <c r="D33" s="289">
        <f>IFERROR('Tablas evol EM zona'!E33-'Tablas evol EM zona'!E46,"-")</f>
        <v>-3.4519044519015551E-2</v>
      </c>
      <c r="E33" s="289">
        <f>IFERROR('Tablas evol EM zona'!G33-'Tablas evol EM zona'!G46,"-")</f>
        <v>-0.2242371700401673</v>
      </c>
      <c r="F33" s="289">
        <f>IFERROR('Tablas evol EM zona'!I33-'Tablas evol EM zona'!I46,"-")</f>
        <v>-0.11217931684364846</v>
      </c>
    </row>
    <row r="34" spans="2:6" hidden="1" outlineLevel="1">
      <c r="B34" s="55" t="s">
        <v>90</v>
      </c>
      <c r="C34" s="288">
        <f>IFERROR('Tablas evol EM zona'!C34-'Tablas evol EM zona'!C47,"-")</f>
        <v>-0.14391441938705807</v>
      </c>
      <c r="D34" s="289">
        <f>IFERROR('Tablas evol EM zona'!E34-'Tablas evol EM zona'!E47,"-")</f>
        <v>-0.1855453199294157</v>
      </c>
      <c r="E34" s="289">
        <f>IFERROR('Tablas evol EM zona'!G34-'Tablas evol EM zona'!G47,"-")</f>
        <v>-0.32547350974693146</v>
      </c>
      <c r="F34" s="289">
        <f>IFERROR('Tablas evol EM zona'!I34-'Tablas evol EM zona'!I47,"-")</f>
        <v>-0.24405449738538287</v>
      </c>
    </row>
    <row r="35" spans="2:6" hidden="1" outlineLevel="1">
      <c r="B35" s="55" t="s">
        <v>91</v>
      </c>
      <c r="C35" s="288">
        <f>IFERROR('Tablas evol EM zona'!C35-'Tablas evol EM zona'!C48,"-")</f>
        <v>-0.19953896993632636</v>
      </c>
      <c r="D35" s="289">
        <f>IFERROR('Tablas evol EM zona'!E35-'Tablas evol EM zona'!E48,"-")</f>
        <v>-0.14660521331165466</v>
      </c>
      <c r="E35" s="289">
        <f>IFERROR('Tablas evol EM zona'!G35-'Tablas evol EM zona'!G48,"-")</f>
        <v>2.274621958654155E-2</v>
      </c>
      <c r="F35" s="289">
        <f>IFERROR('Tablas evol EM zona'!I35-'Tablas evol EM zona'!I48,"-")</f>
        <v>-0.11244154591918765</v>
      </c>
    </row>
    <row r="36" spans="2:6" hidden="1" outlineLevel="1">
      <c r="B36" s="55" t="s">
        <v>92</v>
      </c>
      <c r="C36" s="288">
        <f>IFERROR('Tablas evol EM zona'!C36-'Tablas evol EM zona'!C49,"-")</f>
        <v>-9.2624056999999649E-2</v>
      </c>
      <c r="D36" s="289">
        <f>IFERROR('Tablas evol EM zona'!E36-'Tablas evol EM zona'!E49,"-")</f>
        <v>-0.42524343742512194</v>
      </c>
      <c r="E36" s="289">
        <f>IFERROR('Tablas evol EM zona'!G36-'Tablas evol EM zona'!G49,"-")</f>
        <v>-0.78518388368142755</v>
      </c>
      <c r="F36" s="289">
        <f>IFERROR('Tablas evol EM zona'!I36-'Tablas evol EM zona'!I49,"-")</f>
        <v>-0.57395942028339419</v>
      </c>
    </row>
    <row r="37" spans="2:6" hidden="1" outlineLevel="1">
      <c r="B37" s="55" t="s">
        <v>93</v>
      </c>
      <c r="C37" s="288">
        <f>IFERROR('Tablas evol EM zona'!C37-'Tablas evol EM zona'!C50,"-")</f>
        <v>-0.38686427885275143</v>
      </c>
      <c r="D37" s="289">
        <f>IFERROR('Tablas evol EM zona'!E37-'Tablas evol EM zona'!E50,"-")</f>
        <v>-0.23468498542983607</v>
      </c>
      <c r="E37" s="289">
        <f>IFERROR('Tablas evol EM zona'!G37-'Tablas evol EM zona'!G50,"-")</f>
        <v>3.1903016539176932E-2</v>
      </c>
      <c r="F37" s="289">
        <f>IFERROR('Tablas evol EM zona'!I37-'Tablas evol EM zona'!I50,"-")</f>
        <v>-0.16314077236224556</v>
      </c>
    </row>
    <row r="38" spans="2:6" hidden="1" outlineLevel="1">
      <c r="B38" s="55" t="s">
        <v>94</v>
      </c>
      <c r="C38" s="288">
        <f>IFERROR('Tablas evol EM zona'!C38-'Tablas evol EM zona'!C51,"-")</f>
        <v>-0.52</v>
      </c>
      <c r="D38" s="289">
        <f>IFERROR('Tablas evol EM zona'!E38-'Tablas evol EM zona'!E51,"-")</f>
        <v>0.12852796120831211</v>
      </c>
      <c r="E38" s="289">
        <f>IFERROR('Tablas evol EM zona'!G38-'Tablas evol EM zona'!G51,"-")</f>
        <v>0.14248309602542797</v>
      </c>
      <c r="F38" s="289">
        <f>IFERROR('Tablas evol EM zona'!I38-'Tablas evol EM zona'!I51,"-")</f>
        <v>9.1010892234356433E-2</v>
      </c>
    </row>
    <row r="39" spans="2:6" hidden="1" outlineLevel="1">
      <c r="B39" s="55" t="s">
        <v>95</v>
      </c>
      <c r="C39" s="288">
        <f>IFERROR('Tablas evol EM zona'!C39-'Tablas evol EM zona'!C52,"-")</f>
        <v>-0.26000000000000023</v>
      </c>
      <c r="D39" s="289">
        <f>IFERROR('Tablas evol EM zona'!E39-'Tablas evol EM zona'!E52,"-")</f>
        <v>-0.72706221916349012</v>
      </c>
      <c r="E39" s="289">
        <f>IFERROR('Tablas evol EM zona'!G39-'Tablas evol EM zona'!G52,"-")</f>
        <v>-0.19922475192644207</v>
      </c>
      <c r="F39" s="289">
        <f>IFERROR('Tablas evol EM zona'!I39-'Tablas evol EM zona'!I52,"-")</f>
        <v>-0.54008672154370707</v>
      </c>
    </row>
    <row r="40" spans="2:6" collapsed="1">
      <c r="B40" s="69">
        <v>2010</v>
      </c>
      <c r="C40" s="291">
        <f>IFERROR('Tablas evol EM zona'!C40-'Tablas evol EM zona'!C53,"-")</f>
        <v>-0.26351797507665609</v>
      </c>
      <c r="D40" s="291">
        <f>IFERROR('Tablas evol EM zona'!E40-'Tablas evol EM zona'!E53,"-")</f>
        <v>-0.20748362309691615</v>
      </c>
      <c r="E40" s="291">
        <f>IFERROR('Tablas evol EM zona'!G40-'Tablas evol EM zona'!G53,"-")</f>
        <v>-7.2281011679779184E-2</v>
      </c>
      <c r="F40" s="291">
        <f>IFERROR('Tablas evol EM zona'!I40-'Tablas evol EM zona'!I53,"-")</f>
        <v>-0.17455028602755984</v>
      </c>
    </row>
    <row r="41" spans="2:6" ht="15" hidden="1" customHeight="1" outlineLevel="1">
      <c r="B41" s="55" t="s">
        <v>84</v>
      </c>
      <c r="C41" s="288">
        <f>IFERROR('Tablas evol EM zona'!C41-'Tablas evol EM zona'!C54,"-")</f>
        <v>0.38683937031942506</v>
      </c>
      <c r="D41" s="289">
        <f>IFERROR('Tablas evol EM zona'!E41-'Tablas evol EM zona'!E54,"-")</f>
        <v>-0.34408678266794368</v>
      </c>
      <c r="E41" s="289">
        <f>IFERROR('Tablas evol EM zona'!G41-'Tablas evol EM zona'!G54,"-")</f>
        <v>-3.4405658325063371E-2</v>
      </c>
      <c r="F41" s="289">
        <f>IFERROR('Tablas evol EM zona'!I41-'Tablas evol EM zona'!I54,"-")</f>
        <v>-0.24934493108455857</v>
      </c>
    </row>
    <row r="42" spans="2:6" ht="15" hidden="1" customHeight="1" outlineLevel="1">
      <c r="B42" s="55" t="s">
        <v>85</v>
      </c>
      <c r="C42" s="288">
        <f>IFERROR('Tablas evol EM zona'!C42-'Tablas evol EM zona'!C55,"-")</f>
        <v>-0.39972837741243739</v>
      </c>
      <c r="D42" s="289">
        <f>IFERROR('Tablas evol EM zona'!E42-'Tablas evol EM zona'!E55,"-")</f>
        <v>5.7586759970297052E-2</v>
      </c>
      <c r="E42" s="289">
        <f>IFERROR('Tablas evol EM zona'!G42-'Tablas evol EM zona'!G55,"-")</f>
        <v>0.48438029593311072</v>
      </c>
      <c r="F42" s="289">
        <f>IFERROR('Tablas evol EM zona'!I42-'Tablas evol EM zona'!I55,"-")</f>
        <v>0.18277918938214022</v>
      </c>
    </row>
    <row r="43" spans="2:6" ht="15" hidden="1" customHeight="1" outlineLevel="1">
      <c r="B43" s="55" t="s">
        <v>86</v>
      </c>
      <c r="C43" s="288">
        <f>IFERROR('Tablas evol EM zona'!C43-'Tablas evol EM zona'!C56,"-")</f>
        <v>-3.830900148333205E-2</v>
      </c>
      <c r="D43" s="289">
        <f>IFERROR('Tablas evol EM zona'!E43-'Tablas evol EM zona'!E56,"-")</f>
        <v>-0.33369121226230103</v>
      </c>
      <c r="E43" s="289">
        <f>IFERROR('Tablas evol EM zona'!G43-'Tablas evol EM zona'!G56,"-")</f>
        <v>-0.33378897410126651</v>
      </c>
      <c r="F43" s="289">
        <f>IFERROR('Tablas evol EM zona'!I43-'Tablas evol EM zona'!I56,"-")</f>
        <v>-0.34152400107212966</v>
      </c>
    </row>
    <row r="44" spans="2:6" ht="15" hidden="1" customHeight="1" outlineLevel="1">
      <c r="B44" s="55" t="s">
        <v>87</v>
      </c>
      <c r="C44" s="288">
        <f>IFERROR('Tablas evol EM zona'!C44-'Tablas evol EM zona'!C57,"-")</f>
        <v>7.0000000000000284E-2</v>
      </c>
      <c r="D44" s="289">
        <f>IFERROR('Tablas evol EM zona'!E44-'Tablas evol EM zona'!E57,"-")</f>
        <v>-9.1512638643562738E-2</v>
      </c>
      <c r="E44" s="289">
        <f>IFERROR('Tablas evol EM zona'!G44-'Tablas evol EM zona'!G57,"-")</f>
        <v>-0.44065285536221666</v>
      </c>
      <c r="F44" s="289">
        <f>IFERROR('Tablas evol EM zona'!I44-'Tablas evol EM zona'!I57,"-")</f>
        <v>-0.21702075706506818</v>
      </c>
    </row>
    <row r="45" spans="2:6" ht="15" hidden="1" customHeight="1" outlineLevel="1">
      <c r="B45" s="55" t="s">
        <v>88</v>
      </c>
      <c r="C45" s="288">
        <f>IFERROR('Tablas evol EM zona'!C45-'Tablas evol EM zona'!C58,"-")</f>
        <v>0.16000000000000014</v>
      </c>
      <c r="D45" s="289">
        <f>IFERROR('Tablas evol EM zona'!E45-'Tablas evol EM zona'!E58,"-")</f>
        <v>-0.1495552246762033</v>
      </c>
      <c r="E45" s="289">
        <f>IFERROR('Tablas evol EM zona'!G45-'Tablas evol EM zona'!G58,"-")</f>
        <v>-0.21698179020839881</v>
      </c>
      <c r="F45" s="289">
        <f>IFERROR('Tablas evol EM zona'!I45-'Tablas evol EM zona'!I58,"-")</f>
        <v>-0.18507603992445709</v>
      </c>
    </row>
    <row r="46" spans="2:6" ht="15" hidden="1" customHeight="1" outlineLevel="1">
      <c r="B46" s="55" t="s">
        <v>89</v>
      </c>
      <c r="C46" s="288">
        <f>IFERROR('Tablas evol EM zona'!C46-'Tablas evol EM zona'!C59,"-")</f>
        <v>-0.29999999999999982</v>
      </c>
      <c r="D46" s="289">
        <f>IFERROR('Tablas evol EM zona'!E46-'Tablas evol EM zona'!E59,"-")</f>
        <v>-0.59771187070422815</v>
      </c>
      <c r="E46" s="289">
        <f>IFERROR('Tablas evol EM zona'!G46-'Tablas evol EM zona'!G59,"-")</f>
        <v>-1.1273458897317878</v>
      </c>
      <c r="F46" s="289">
        <f>IFERROR('Tablas evol EM zona'!I46-'Tablas evol EM zona'!I59,"-")</f>
        <v>-0.81052783204716672</v>
      </c>
    </row>
    <row r="47" spans="2:6" ht="15" hidden="1" customHeight="1" outlineLevel="1">
      <c r="B47" s="55" t="s">
        <v>90</v>
      </c>
      <c r="C47" s="288">
        <f>IFERROR('Tablas evol EM zona'!C47-'Tablas evol EM zona'!C60,"-")</f>
        <v>-0.32592156862745059</v>
      </c>
      <c r="D47" s="289">
        <f>IFERROR('Tablas evol EM zona'!E47-'Tablas evol EM zona'!E60,"-")</f>
        <v>-0.15196295479627597</v>
      </c>
      <c r="E47" s="289">
        <f>IFERROR('Tablas evol EM zona'!G47-'Tablas evol EM zona'!G60,"-")</f>
        <v>-0.60405211872064335</v>
      </c>
      <c r="F47" s="289">
        <f>IFERROR('Tablas evol EM zona'!I47-'Tablas evol EM zona'!I60,"-")</f>
        <v>-0.32991360686646143</v>
      </c>
    </row>
    <row r="48" spans="2:6" ht="15" hidden="1" customHeight="1" outlineLevel="1">
      <c r="B48" s="55" t="s">
        <v>91</v>
      </c>
      <c r="C48" s="288">
        <f>IFERROR('Tablas evol EM zona'!C48-'Tablas evol EM zona'!C61,"-")</f>
        <v>-0.48</v>
      </c>
      <c r="D48" s="289">
        <f>IFERROR('Tablas evol EM zona'!E48-'Tablas evol EM zona'!E61,"-")</f>
        <v>-0.13075903324522198</v>
      </c>
      <c r="E48" s="289">
        <f>IFERROR('Tablas evol EM zona'!G48-'Tablas evol EM zona'!G61,"-")</f>
        <v>-0.51162488603454825</v>
      </c>
      <c r="F48" s="289">
        <f>IFERROR('Tablas evol EM zona'!I48-'Tablas evol EM zona'!I61,"-")</f>
        <v>-0.26784965291272389</v>
      </c>
    </row>
    <row r="49" spans="2:6" ht="15" hidden="1" customHeight="1" outlineLevel="1">
      <c r="B49" s="55" t="s">
        <v>92</v>
      </c>
      <c r="C49" s="288">
        <f>IFERROR('Tablas evol EM zona'!C49-'Tablas evol EM zona'!C62,"-")</f>
        <v>-0.12000000000000011</v>
      </c>
      <c r="D49" s="289">
        <f>IFERROR('Tablas evol EM zona'!E49-'Tablas evol EM zona'!E62,"-")</f>
        <v>-0.84750200803790321</v>
      </c>
      <c r="E49" s="289">
        <f>IFERROR('Tablas evol EM zona'!G49-'Tablas evol EM zona'!G62,"-")</f>
        <v>-1.2266182343505418</v>
      </c>
      <c r="F49" s="289">
        <f>IFERROR('Tablas evol EM zona'!I49-'Tablas evol EM zona'!I62,"-")</f>
        <v>-0.98068060153978198</v>
      </c>
    </row>
    <row r="50" spans="2:6" ht="15" hidden="1" customHeight="1" outlineLevel="1">
      <c r="B50" s="55" t="s">
        <v>93</v>
      </c>
      <c r="C50" s="288">
        <f>IFERROR('Tablas evol EM zona'!C50-'Tablas evol EM zona'!C63,"-")</f>
        <v>-0.56000000000000005</v>
      </c>
      <c r="D50" s="289">
        <f>IFERROR('Tablas evol EM zona'!E50-'Tablas evol EM zona'!E63,"-")</f>
        <v>0.36523768399174017</v>
      </c>
      <c r="E50" s="289">
        <f>IFERROR('Tablas evol EM zona'!G50-'Tablas evol EM zona'!G63,"-")</f>
        <v>-0.11958974280620538</v>
      </c>
      <c r="F50" s="289">
        <f>IFERROR('Tablas evol EM zona'!I50-'Tablas evol EM zona'!I63,"-")</f>
        <v>0.18320119444637939</v>
      </c>
    </row>
    <row r="51" spans="2:6" ht="15" hidden="1" customHeight="1" outlineLevel="1">
      <c r="B51" s="55" t="s">
        <v>94</v>
      </c>
      <c r="C51" s="288">
        <f>IFERROR('Tablas evol EM zona'!C51-'Tablas evol EM zona'!C64,"-")</f>
        <v>8.0000000000000071E-2</v>
      </c>
      <c r="D51" s="289">
        <f>IFERROR('Tablas evol EM zona'!E51-'Tablas evol EM zona'!E64,"-")</f>
        <v>-7.5831032424845013E-2</v>
      </c>
      <c r="E51" s="289">
        <f>IFERROR('Tablas evol EM zona'!G51-'Tablas evol EM zona'!G64,"-")</f>
        <v>0.18231226240488674</v>
      </c>
      <c r="F51" s="289">
        <f>IFERROR('Tablas evol EM zona'!I51-'Tablas evol EM zona'!I64,"-")</f>
        <v>1.1223057665395331E-2</v>
      </c>
    </row>
    <row r="52" spans="2:6" ht="15" hidden="1" customHeight="1" outlineLevel="1">
      <c r="B52" s="55" t="s">
        <v>95</v>
      </c>
      <c r="C52" s="288">
        <f>IFERROR('Tablas evol EM zona'!C52-'Tablas evol EM zona'!C65,"-")</f>
        <v>-0.10350606524555417</v>
      </c>
      <c r="D52" s="289">
        <f>IFERROR('Tablas evol EM zona'!E52-'Tablas evol EM zona'!E65,"-")</f>
        <v>0.20892156471648171</v>
      </c>
      <c r="E52" s="289">
        <f>IFERROR('Tablas evol EM zona'!G52-'Tablas evol EM zona'!G65,"-")</f>
        <v>-1.0245406855186321</v>
      </c>
      <c r="F52" s="289">
        <f>IFERROR('Tablas evol EM zona'!I52-'Tablas evol EM zona'!I65,"-")</f>
        <v>-0.28937282598164771</v>
      </c>
    </row>
    <row r="53" spans="2:6" collapsed="1">
      <c r="B53" s="69">
        <v>2009</v>
      </c>
      <c r="C53" s="291">
        <f>IFERROR('Tablas evol EM zona'!C53-'Tablas evol EM zona'!C66,"-")</f>
        <v>-0.14495288187197408</v>
      </c>
      <c r="D53" s="291">
        <f>IFERROR('Tablas evol EM zona'!E53-'Tablas evol EM zona'!E66,"-")</f>
        <v>-0.17987774204766449</v>
      </c>
      <c r="E53" s="291">
        <f>IFERROR('Tablas evol EM zona'!G53-'Tablas evol EM zona'!G66,"-")</f>
        <v>-0.40504562659523557</v>
      </c>
      <c r="F53" s="291">
        <f>IFERROR('Tablas evol EM zona'!I53-'Tablas evol EM zona'!I66,"-")</f>
        <v>-0.27434471765047785</v>
      </c>
    </row>
    <row r="54" spans="2:6" ht="15" hidden="1" customHeight="1" outlineLevel="1">
      <c r="B54" s="55" t="s">
        <v>84</v>
      </c>
      <c r="C54" s="288">
        <f>IFERROR('Tablas evol EM zona'!C54-'Tablas evol EM zona'!C67,"-")</f>
        <v>-0.10000000000000009</v>
      </c>
      <c r="D54" s="289">
        <f>IFERROR('Tablas evol EM zona'!E54-'Tablas evol EM zona'!E67,"-")</f>
        <v>0.13958468638461952</v>
      </c>
      <c r="E54" s="289">
        <f>IFERROR('Tablas evol EM zona'!G54-'Tablas evol EM zona'!G67,"-")</f>
        <v>-0.36060660263396827</v>
      </c>
      <c r="F54" s="289">
        <f>IFERROR('Tablas evol EM zona'!I54-'Tablas evol EM zona'!I67,"-")</f>
        <v>-7.8654324528276476E-2</v>
      </c>
    </row>
    <row r="55" spans="2:6" ht="15" hidden="1" customHeight="1" outlineLevel="1">
      <c r="B55" s="55" t="s">
        <v>85</v>
      </c>
      <c r="C55" s="288">
        <f>IFERROR('Tablas evol EM zona'!C55-'Tablas evol EM zona'!C68,"-")</f>
        <v>8.9999999999999858E-2</v>
      </c>
      <c r="D55" s="289">
        <f>IFERROR('Tablas evol EM zona'!E55-'Tablas evol EM zona'!E68,"-")</f>
        <v>1.0109268589761911E-3</v>
      </c>
      <c r="E55" s="289">
        <f>IFERROR('Tablas evol EM zona'!G55-'Tablas evol EM zona'!G68,"-")</f>
        <v>-0.24363687997025885</v>
      </c>
      <c r="F55" s="289">
        <f>IFERROR('Tablas evol EM zona'!I55-'Tablas evol EM zona'!I68,"-")</f>
        <v>-9.6316581895286468E-2</v>
      </c>
    </row>
    <row r="56" spans="2:6" ht="15" hidden="1" customHeight="1" outlineLevel="1">
      <c r="B56" s="55" t="s">
        <v>86</v>
      </c>
      <c r="C56" s="288">
        <f>IFERROR('Tablas evol EM zona'!C56-'Tablas evol EM zona'!C69,"-")</f>
        <v>-0.2200000000000002</v>
      </c>
      <c r="D56" s="289">
        <f>IFERROR('Tablas evol EM zona'!E56-'Tablas evol EM zona'!E69,"-")</f>
        <v>0.28189813086283699</v>
      </c>
      <c r="E56" s="289">
        <f>IFERROR('Tablas evol EM zona'!G56-'Tablas evol EM zona'!G69,"-")</f>
        <v>-0.23946534230843763</v>
      </c>
      <c r="F56" s="289">
        <f>IFERROR('Tablas evol EM zona'!I56-'Tablas evol EM zona'!I69,"-")</f>
        <v>7.2366068803741967E-2</v>
      </c>
    </row>
    <row r="57" spans="2:6" ht="15" hidden="1" customHeight="1" outlineLevel="1">
      <c r="B57" s="55" t="s">
        <v>87</v>
      </c>
      <c r="C57" s="288">
        <f>IFERROR('Tablas evol EM zona'!C57-'Tablas evol EM zona'!C70,"-")</f>
        <v>-0.36000000000000032</v>
      </c>
      <c r="D57" s="289">
        <f>IFERROR('Tablas evol EM zona'!E57-'Tablas evol EM zona'!E70,"-")</f>
        <v>0.15208402542605359</v>
      </c>
      <c r="E57" s="289">
        <f>IFERROR('Tablas evol EM zona'!G57-'Tablas evol EM zona'!G70,"-")</f>
        <v>-0.18323349499245722</v>
      </c>
      <c r="F57" s="289">
        <f>IFERROR('Tablas evol EM zona'!I57-'Tablas evol EM zona'!I70,"-")</f>
        <v>3.0160891737101458E-2</v>
      </c>
    </row>
    <row r="58" spans="2:6" ht="15" hidden="1" customHeight="1" outlineLevel="1">
      <c r="B58" s="55" t="s">
        <v>88</v>
      </c>
      <c r="C58" s="288">
        <f>IFERROR('Tablas evol EM zona'!C58-'Tablas evol EM zona'!C71,"-")</f>
        <v>-0.13000000000000034</v>
      </c>
      <c r="D58" s="289">
        <f>IFERROR('Tablas evol EM zona'!E58-'Tablas evol EM zona'!E71,"-")</f>
        <v>-0.25143780572240537</v>
      </c>
      <c r="E58" s="289">
        <f>IFERROR('Tablas evol EM zona'!G58-'Tablas evol EM zona'!G71,"-")</f>
        <v>-8.9417909789714756E-2</v>
      </c>
      <c r="F58" s="289">
        <f>IFERROR('Tablas evol EM zona'!I58-'Tablas evol EM zona'!I71,"-")</f>
        <v>-0.18649172559244498</v>
      </c>
    </row>
    <row r="59" spans="2:6" ht="15" hidden="1" customHeight="1" outlineLevel="1">
      <c r="B59" s="55" t="s">
        <v>89</v>
      </c>
      <c r="C59" s="288">
        <f>IFERROR('Tablas evol EM zona'!C59-'Tablas evol EM zona'!C72,"-")</f>
        <v>-0.33000000000000007</v>
      </c>
      <c r="D59" s="289">
        <f>IFERROR('Tablas evol EM zona'!E59-'Tablas evol EM zona'!E72,"-")</f>
        <v>0.30634772456332904</v>
      </c>
      <c r="E59" s="289">
        <f>IFERROR('Tablas evol EM zona'!G59-'Tablas evol EM zona'!G72,"-")</f>
        <v>0.12695537431537041</v>
      </c>
      <c r="F59" s="289">
        <f>IFERROR('Tablas evol EM zona'!I59-'Tablas evol EM zona'!I72,"-")</f>
        <v>0.23258823367552051</v>
      </c>
    </row>
    <row r="60" spans="2:6" ht="15" hidden="1" customHeight="1" outlineLevel="1">
      <c r="B60" s="55" t="s">
        <v>90</v>
      </c>
      <c r="C60" s="288">
        <f>IFERROR('Tablas evol EM zona'!C60-'Tablas evol EM zona'!C73,"-")</f>
        <v>-0.68000000000000016</v>
      </c>
      <c r="D60" s="289">
        <f>IFERROR('Tablas evol EM zona'!E60-'Tablas evol EM zona'!E73,"-")</f>
        <v>0.39320717837884533</v>
      </c>
      <c r="E60" s="289">
        <f>IFERROR('Tablas evol EM zona'!G60-'Tablas evol EM zona'!G73,"-")</f>
        <v>0.81289185575129963</v>
      </c>
      <c r="F60" s="289">
        <f>IFERROR('Tablas evol EM zona'!I60-'Tablas evol EM zona'!I73,"-")</f>
        <v>0.54770399480467091</v>
      </c>
    </row>
    <row r="61" spans="2:6" ht="15" hidden="1" customHeight="1" outlineLevel="1">
      <c r="B61" s="55" t="s">
        <v>91</v>
      </c>
      <c r="C61" s="288">
        <f>IFERROR('Tablas evol EM zona'!C61-'Tablas evol EM zona'!C74,"-")</f>
        <v>-0.25999999999999979</v>
      </c>
      <c r="D61" s="289">
        <f>IFERROR('Tablas evol EM zona'!E61-'Tablas evol EM zona'!E74,"-")</f>
        <v>-0.54827585735895834</v>
      </c>
      <c r="E61" s="289">
        <f>IFERROR('Tablas evol EM zona'!G61-'Tablas evol EM zona'!G74,"-")</f>
        <v>-1.0359279258220795</v>
      </c>
      <c r="F61" s="289">
        <f>IFERROR('Tablas evol EM zona'!I61-'Tablas evol EM zona'!I74,"-")</f>
        <v>-0.74777561309327467</v>
      </c>
    </row>
    <row r="62" spans="2:6" ht="15" hidden="1" customHeight="1" outlineLevel="1">
      <c r="B62" s="55" t="s">
        <v>92</v>
      </c>
      <c r="C62" s="288">
        <f>IFERROR('Tablas evol EM zona'!C62-'Tablas evol EM zona'!C75,"-")</f>
        <v>-0.4700000000000002</v>
      </c>
      <c r="D62" s="289">
        <f>IFERROR('Tablas evol EM zona'!E62-'Tablas evol EM zona'!E75,"-")</f>
        <v>0.50035181806241358</v>
      </c>
      <c r="E62" s="289">
        <f>IFERROR('Tablas evol EM zona'!G62-'Tablas evol EM zona'!G75,"-")</f>
        <v>0.33745688767506898</v>
      </c>
      <c r="F62" s="289">
        <f>IFERROR('Tablas evol EM zona'!I62-'Tablas evol EM zona'!I75,"-")</f>
        <v>0.42234069756053039</v>
      </c>
    </row>
    <row r="63" spans="2:6" ht="15" hidden="1" customHeight="1" outlineLevel="1">
      <c r="B63" s="55" t="s">
        <v>93</v>
      </c>
      <c r="C63" s="288">
        <f>IFERROR('Tablas evol EM zona'!C63-'Tablas evol EM zona'!C76,"-")</f>
        <v>0.29000000000000004</v>
      </c>
      <c r="D63" s="289">
        <f>IFERROR('Tablas evol EM zona'!E63-'Tablas evol EM zona'!E76,"-")</f>
        <v>-0.14952998337852019</v>
      </c>
      <c r="E63" s="289">
        <f>IFERROR('Tablas evol EM zona'!G63-'Tablas evol EM zona'!G76,"-")</f>
        <v>9.9558643137276803E-2</v>
      </c>
      <c r="F63" s="289">
        <f>IFERROR('Tablas evol EM zona'!I63-'Tablas evol EM zona'!I76,"-")</f>
        <v>-6.1495295363092062E-2</v>
      </c>
    </row>
    <row r="64" spans="2:6" ht="15" hidden="1" customHeight="1" outlineLevel="1">
      <c r="B64" s="55" t="s">
        <v>94</v>
      </c>
      <c r="C64" s="288">
        <f>IFERROR('Tablas evol EM zona'!C64-'Tablas evol EM zona'!C77,"-")</f>
        <v>-0.13000000000000034</v>
      </c>
      <c r="D64" s="289">
        <f>IFERROR('Tablas evol EM zona'!E64-'Tablas evol EM zona'!E77,"-")</f>
        <v>-6.4814124715308452E-2</v>
      </c>
      <c r="E64" s="289">
        <f>IFERROR('Tablas evol EM zona'!G64-'Tablas evol EM zona'!G77,"-")</f>
        <v>-0.39631010850919779</v>
      </c>
      <c r="F64" s="289">
        <f>IFERROR('Tablas evol EM zona'!I64-'Tablas evol EM zona'!I77,"-")</f>
        <v>-0.19827175464384084</v>
      </c>
    </row>
    <row r="65" spans="2:6" ht="15" hidden="1" customHeight="1" outlineLevel="1">
      <c r="B65" s="55" t="s">
        <v>95</v>
      </c>
      <c r="C65" s="288">
        <f>IFERROR('Tablas evol EM zona'!C65-'Tablas evol EM zona'!C78,"-")</f>
        <v>-0.14649393475444583</v>
      </c>
      <c r="D65" s="289">
        <f>IFERROR('Tablas evol EM zona'!E65-'Tablas evol EM zona'!E78,"-")</f>
        <v>5.4311655628447753E-2</v>
      </c>
      <c r="E65" s="289">
        <f>IFERROR('Tablas evol EM zona'!G65-'Tablas evol EM zona'!G78,"-")</f>
        <v>0.11699640187104521</v>
      </c>
      <c r="F65" s="289">
        <f>IFERROR('Tablas evol EM zona'!I65-'Tablas evol EM zona'!I78,"-")</f>
        <v>7.8287979871753066E-2</v>
      </c>
    </row>
    <row r="66" spans="2:6" collapsed="1">
      <c r="B66" s="69">
        <v>2008</v>
      </c>
      <c r="C66" s="291">
        <f>IFERROR('Tablas evol EM zona'!C66-'Tablas evol EM zona'!C79,"-")</f>
        <v>-0.18374352602174149</v>
      </c>
      <c r="D66" s="291">
        <f>IFERROR('Tablas evol EM zona'!E66-'Tablas evol EM zona'!E79,"-")</f>
        <v>6.4073786653993103E-2</v>
      </c>
      <c r="E66" s="291">
        <f>IFERROR('Tablas evol EM zona'!G66-'Tablas evol EM zona'!G79,"-")</f>
        <v>-7.5308568028022549E-2</v>
      </c>
      <c r="F66" s="291">
        <f>IFERROR('Tablas evol EM zona'!I66-'Tablas evol EM zona'!I79,"-")</f>
        <v>2.905718422156589E-3</v>
      </c>
    </row>
    <row r="67" spans="2:6" ht="15" hidden="1" customHeight="1" outlineLevel="1">
      <c r="B67" s="55" t="s">
        <v>84</v>
      </c>
      <c r="C67" s="288">
        <f>IFERROR('Tablas evol EM zona'!C67-'Tablas evol EM zona'!C80,"-")</f>
        <v>-0.25</v>
      </c>
      <c r="D67" s="289">
        <f>IFERROR('Tablas evol EM zona'!E67-'Tablas evol EM zona'!E80,"-")</f>
        <v>0.24178371202796711</v>
      </c>
      <c r="E67" s="289">
        <f>IFERROR('Tablas evol EM zona'!G67-'Tablas evol EM zona'!G80,"-")</f>
        <v>0.65222981396712498</v>
      </c>
      <c r="F67" s="289">
        <f>IFERROR('Tablas evol EM zona'!I67-'Tablas evol EM zona'!I80,"-")</f>
        <v>0.41118309476933845</v>
      </c>
    </row>
    <row r="68" spans="2:6" ht="15" hidden="1" customHeight="1" outlineLevel="1">
      <c r="B68" s="55" t="s">
        <v>85</v>
      </c>
      <c r="C68" s="288">
        <f>IFERROR('Tablas evol EM zona'!C68-'Tablas evol EM zona'!C81,"-")</f>
        <v>-0.23999999999999977</v>
      </c>
      <c r="D68" s="289">
        <f>IFERROR('Tablas evol EM zona'!E68-'Tablas evol EM zona'!E81,"-")</f>
        <v>4.1150746432386143E-2</v>
      </c>
      <c r="E68" s="289">
        <f>IFERROR('Tablas evol EM zona'!G68-'Tablas evol EM zona'!G81,"-")</f>
        <v>-0.90480464067615607</v>
      </c>
      <c r="F68" s="289">
        <f>IFERROR('Tablas evol EM zona'!I68-'Tablas evol EM zona'!I81,"-")</f>
        <v>-0.31439700590189279</v>
      </c>
    </row>
    <row r="69" spans="2:6" ht="15" hidden="1" customHeight="1" outlineLevel="1">
      <c r="B69" s="55" t="s">
        <v>86</v>
      </c>
      <c r="C69" s="288">
        <f>IFERROR('Tablas evol EM zona'!C69-'Tablas evol EM zona'!C82,"-")</f>
        <v>-6.0000000000000053E-2</v>
      </c>
      <c r="D69" s="289">
        <f>IFERROR('Tablas evol EM zona'!E69-'Tablas evol EM zona'!E82,"-")</f>
        <v>-0.15238496558980863</v>
      </c>
      <c r="E69" s="289">
        <f>IFERROR('Tablas evol EM zona'!G69-'Tablas evol EM zona'!G82,"-")</f>
        <v>-0.20690823463346852</v>
      </c>
      <c r="F69" s="289">
        <f>IFERROR('Tablas evol EM zona'!I69-'Tablas evol EM zona'!I82,"-")</f>
        <v>-0.18526153593793371</v>
      </c>
    </row>
    <row r="70" spans="2:6" ht="15" hidden="1" customHeight="1" outlineLevel="1">
      <c r="B70" s="55" t="s">
        <v>87</v>
      </c>
      <c r="C70" s="288">
        <f>IFERROR('Tablas evol EM zona'!C70-'Tablas evol EM zona'!C83,"-")</f>
        <v>-2.9999999999999805E-2</v>
      </c>
      <c r="D70" s="289">
        <f>IFERROR('Tablas evol EM zona'!E70-'Tablas evol EM zona'!E83,"-")</f>
        <v>0.13859950026128764</v>
      </c>
      <c r="E70" s="289">
        <f>IFERROR('Tablas evol EM zona'!G70-'Tablas evol EM zona'!G83,"-")</f>
        <v>0.75727053888018148</v>
      </c>
      <c r="F70" s="289">
        <f>IFERROR('Tablas evol EM zona'!I70-'Tablas evol EM zona'!I83,"-")</f>
        <v>0.3418211093679222</v>
      </c>
    </row>
    <row r="71" spans="2:6" ht="15" hidden="1" customHeight="1" outlineLevel="1">
      <c r="B71" s="55" t="s">
        <v>88</v>
      </c>
      <c r="C71" s="288">
        <f>IFERROR('Tablas evol EM zona'!C71-'Tablas evol EM zona'!C84,"-")</f>
        <v>-0.20999999999999996</v>
      </c>
      <c r="D71" s="289">
        <f>IFERROR('Tablas evol EM zona'!E71-'Tablas evol EM zona'!E84,"-")</f>
        <v>-0.20520637003343989</v>
      </c>
      <c r="E71" s="289">
        <f>IFERROR('Tablas evol EM zona'!G71-'Tablas evol EM zona'!G84,"-")</f>
        <v>-0.95241373833985143</v>
      </c>
      <c r="F71" s="289">
        <f>IFERROR('Tablas evol EM zona'!I71-'Tablas evol EM zona'!I84,"-")</f>
        <v>-0.52925320116594499</v>
      </c>
    </row>
    <row r="72" spans="2:6" ht="15" hidden="1" customHeight="1" outlineLevel="1">
      <c r="B72" s="55" t="s">
        <v>89</v>
      </c>
      <c r="C72" s="288">
        <f>IFERROR('Tablas evol EM zona'!C72-'Tablas evol EM zona'!C85,"-")</f>
        <v>0.44999999999999973</v>
      </c>
      <c r="D72" s="289">
        <f>IFERROR('Tablas evol EM zona'!E72-'Tablas evol EM zona'!E85,"-")</f>
        <v>-0.40780966934733076</v>
      </c>
      <c r="E72" s="289">
        <f>IFERROR('Tablas evol EM zona'!G72-'Tablas evol EM zona'!G85,"-")</f>
        <v>-0.29670368474840458</v>
      </c>
      <c r="F72" s="289">
        <f>IFERROR('Tablas evol EM zona'!I72-'Tablas evol EM zona'!I85,"-")</f>
        <v>-0.38587764538012959</v>
      </c>
    </row>
    <row r="73" spans="2:6" ht="15" hidden="1" customHeight="1" outlineLevel="1">
      <c r="B73" s="55" t="s">
        <v>90</v>
      </c>
      <c r="C73" s="288">
        <f>IFERROR('Tablas evol EM zona'!C73-'Tablas evol EM zona'!C86,"-")</f>
        <v>0.98</v>
      </c>
      <c r="D73" s="289">
        <f>IFERROR('Tablas evol EM zona'!E73-'Tablas evol EM zona'!E86,"-")</f>
        <v>-0.51195901187350579</v>
      </c>
      <c r="E73" s="289">
        <f>IFERROR('Tablas evol EM zona'!G73-'Tablas evol EM zona'!G86,"-")</f>
        <v>-0.13041997000555394</v>
      </c>
      <c r="F73" s="289">
        <f>IFERROR('Tablas evol EM zona'!I73-'Tablas evol EM zona'!I86,"-")</f>
        <v>-0.37036971892157045</v>
      </c>
    </row>
    <row r="74" spans="2:6" ht="15" hidden="1" customHeight="1" outlineLevel="1">
      <c r="B74" s="55" t="s">
        <v>91</v>
      </c>
      <c r="C74" s="288">
        <f>IFERROR('Tablas evol EM zona'!C74-'Tablas evol EM zona'!C87,"-")</f>
        <v>0.64000000000000012</v>
      </c>
      <c r="D74" s="289">
        <f>IFERROR('Tablas evol EM zona'!E74-'Tablas evol EM zona'!E87,"-")</f>
        <v>-0.13842499384506635</v>
      </c>
      <c r="E74" s="289">
        <f>IFERROR('Tablas evol EM zona'!G74-'Tablas evol EM zona'!G87,"-")</f>
        <v>0.19775432283885053</v>
      </c>
      <c r="F74" s="289">
        <f>IFERROR('Tablas evol EM zona'!I74-'Tablas evol EM zona'!I87,"-")</f>
        <v>-9.4676640072881568E-3</v>
      </c>
    </row>
    <row r="75" spans="2:6" ht="15" hidden="1" customHeight="1" outlineLevel="1">
      <c r="B75" s="55" t="s">
        <v>92</v>
      </c>
      <c r="C75" s="288">
        <f>IFERROR('Tablas evol EM zona'!C75-'Tablas evol EM zona'!C88,"-")</f>
        <v>0.18000000000000016</v>
      </c>
      <c r="D75" s="289">
        <f>IFERROR('Tablas evol EM zona'!E75-'Tablas evol EM zona'!E88,"-")</f>
        <v>-4.0837731557768819E-2</v>
      </c>
      <c r="E75" s="289">
        <f>IFERROR('Tablas evol EM zona'!G75-'Tablas evol EM zona'!G88,"-")</f>
        <v>0.16228219088899642</v>
      </c>
      <c r="F75" s="289">
        <f>IFERROR('Tablas evol EM zona'!I75-'Tablas evol EM zona'!I88,"-")</f>
        <v>1.3333993111463549E-2</v>
      </c>
    </row>
    <row r="76" spans="2:6" ht="15" hidden="1" customHeight="1" outlineLevel="1">
      <c r="B76" s="55" t="s">
        <v>93</v>
      </c>
      <c r="C76" s="288">
        <f>IFERROR('Tablas evol EM zona'!C76-'Tablas evol EM zona'!C89,"-")</f>
        <v>8.9999999999999858E-2</v>
      </c>
      <c r="D76" s="289">
        <f>IFERROR('Tablas evol EM zona'!E76-'Tablas evol EM zona'!E89,"-")</f>
        <v>-0.37177314953093266</v>
      </c>
      <c r="E76" s="289">
        <f>IFERROR('Tablas evol EM zona'!G76-'Tablas evol EM zona'!G89,"-")</f>
        <v>-0.27134385244576542</v>
      </c>
      <c r="F76" s="289">
        <f>IFERROR('Tablas evol EM zona'!I76-'Tablas evol EM zona'!I89,"-")</f>
        <v>-0.33724286966505712</v>
      </c>
    </row>
    <row r="77" spans="2:6" ht="15" hidden="1" customHeight="1" outlineLevel="1">
      <c r="B77" s="55" t="s">
        <v>94</v>
      </c>
      <c r="C77" s="288">
        <f>IFERROR('Tablas evol EM zona'!C77-'Tablas evol EM zona'!C90,"-")</f>
        <v>-0.10999999999999988</v>
      </c>
      <c r="D77" s="289">
        <f>IFERROR('Tablas evol EM zona'!E77-'Tablas evol EM zona'!E90,"-")</f>
        <v>-0.14687174381043189</v>
      </c>
      <c r="E77" s="289">
        <f>IFERROR('Tablas evol EM zona'!G77-'Tablas evol EM zona'!G90,"-")</f>
        <v>-5.6808720222738529E-2</v>
      </c>
      <c r="F77" s="289">
        <f>IFERROR('Tablas evol EM zona'!I77-'Tablas evol EM zona'!I90,"-")</f>
        <v>-0.13011692927560681</v>
      </c>
    </row>
    <row r="78" spans="2:6" ht="15" hidden="1" customHeight="1" outlineLevel="1">
      <c r="B78" s="55" t="s">
        <v>95</v>
      </c>
      <c r="C78" s="288">
        <f>IFERROR('Tablas evol EM zona'!C78-'Tablas evol EM zona'!C91,"-")</f>
        <v>0.31000000000000005</v>
      </c>
      <c r="D78" s="289">
        <f>IFERROR('Tablas evol EM zona'!E78-'Tablas evol EM zona'!E91,"-")</f>
        <v>2.9315946309228735E-2</v>
      </c>
      <c r="E78" s="289">
        <f>IFERROR('Tablas evol EM zona'!G78-'Tablas evol EM zona'!G91,"-")</f>
        <v>0.69229936424384952</v>
      </c>
      <c r="F78" s="289">
        <f>IFERROR('Tablas evol EM zona'!I78-'Tablas evol EM zona'!I91,"-")</f>
        <v>0.2733815994746589</v>
      </c>
    </row>
    <row r="79" spans="2:6" collapsed="1">
      <c r="B79" s="69">
        <v>2007</v>
      </c>
      <c r="C79" s="291">
        <f>IFERROR('Tablas evol EM zona'!C79-'Tablas evol EM zona'!C92,"-")</f>
        <v>0.13125616540036855</v>
      </c>
      <c r="D79" s="291">
        <f>IFERROR('Tablas evol EM zona'!E79-'Tablas evol EM zona'!E92,"-")</f>
        <v>-0.12355448034304306</v>
      </c>
      <c r="E79" s="291">
        <f>IFERROR('Tablas evol EM zona'!G79-'Tablas evol EM zona'!G92,"-")</f>
        <v>-4.8709658058278649E-2</v>
      </c>
      <c r="F79" s="291">
        <f>IFERROR('Tablas evol EM zona'!I79-'Tablas evol EM zona'!I92,"-")</f>
        <v>-0.10660970714706242</v>
      </c>
    </row>
    <row r="80" spans="2:6" ht="15" customHeight="1">
      <c r="B80" s="354" t="s">
        <v>127</v>
      </c>
      <c r="C80" s="354"/>
      <c r="D80" s="354"/>
      <c r="E80" s="354"/>
      <c r="F80" s="354"/>
    </row>
  </sheetData>
  <mergeCells count="4">
    <mergeCell ref="B5:F5"/>
    <mergeCell ref="B6:B7"/>
    <mergeCell ref="D6:F6"/>
    <mergeCell ref="B80:F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99</v>
      </c>
      <c r="C5" s="344"/>
      <c r="D5" s="344"/>
      <c r="E5" s="344"/>
    </row>
    <row r="6" spans="2:7" ht="15" customHeight="1">
      <c r="B6" s="73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90</v>
      </c>
      <c r="C7" s="74">
        <f>IFERROR('tab. Turistas alojados tip'!C8/'tab. Turistas alojados tip'!C21-1,"-")</f>
        <v>0.13068699759675151</v>
      </c>
      <c r="D7" s="74" t="str">
        <f>IFERROR('tab. Turistas alojados tip'!E8/'tab. Turistas alojados tip'!E21-1,"-")</f>
        <v>-</v>
      </c>
      <c r="E7" s="74">
        <f>IFERROR('tab. Turistas alojados tip'!G8/'tab. Turistas alojados tip'!G21-1,"-")</f>
        <v>0.13068699759675151</v>
      </c>
    </row>
    <row r="8" spans="2:7" ht="15" customHeight="1">
      <c r="B8" s="55" t="s">
        <v>91</v>
      </c>
      <c r="C8" s="74">
        <f>IFERROR('tab. Turistas alojados tip'!C9/'tab. Turistas alojados tip'!C22-1,"-")</f>
        <v>3.974768201854384E-2</v>
      </c>
      <c r="D8" s="74" t="str">
        <f>IFERROR('tab. Turistas alojados tip'!E9/'tab. Turistas alojados tip'!E22-1,"-")</f>
        <v>-</v>
      </c>
      <c r="E8" s="74">
        <f>IFERROR('tab. Turistas alojados tip'!G9/'tab. Turistas alojados tip'!G22-1,"-")</f>
        <v>3.974768201854384E-2</v>
      </c>
    </row>
    <row r="9" spans="2:7" ht="15" customHeight="1">
      <c r="B9" s="55" t="s">
        <v>92</v>
      </c>
      <c r="C9" s="74">
        <f>IFERROR('tab. Turistas alojados tip'!C10/'tab. Turistas alojados tip'!C23-1,"-")</f>
        <v>9.9912636009848343E-2</v>
      </c>
      <c r="D9" s="74" t="str">
        <f>IFERROR('tab. Turistas alojados tip'!E10/'tab. Turistas alojados tip'!E23-1,"-")</f>
        <v>-</v>
      </c>
      <c r="E9" s="74">
        <f>IFERROR('tab. Turistas alojados tip'!G10/'tab. Turistas alojados tip'!G23-1,"-")</f>
        <v>9.9912636009848343E-2</v>
      </c>
    </row>
    <row r="10" spans="2:7" ht="15" customHeight="1">
      <c r="B10" s="55" t="s">
        <v>93</v>
      </c>
      <c r="C10" s="74">
        <f>IFERROR('tab. Turistas alojados tip'!C11/'tab. Turistas alojados tip'!C24-1,"-")</f>
        <v>-9.464375313597595E-2</v>
      </c>
      <c r="D10" s="74" t="str">
        <f>IFERROR('tab. Turistas alojados tip'!E11/'tab. Turistas alojados tip'!E24-1,"-")</f>
        <v>-</v>
      </c>
      <c r="E10" s="74">
        <f>IFERROR('tab. Turistas alojados tip'!G11/'tab. Turistas alojados tip'!G24-1,"-")</f>
        <v>-9.464375313597595E-2</v>
      </c>
    </row>
    <row r="11" spans="2:7" ht="15" customHeight="1">
      <c r="B11" s="55" t="s">
        <v>94</v>
      </c>
      <c r="C11" s="74">
        <f>IFERROR('tab. Turistas alojados tip'!C12/'tab. Turistas alojados tip'!C25-1,"-")</f>
        <v>0.31958537119497765</v>
      </c>
      <c r="D11" s="74" t="str">
        <f>IFERROR('tab. Turistas alojados tip'!E12/'tab. Turistas alojados tip'!E25-1,"-")</f>
        <v>-</v>
      </c>
      <c r="E11" s="74">
        <f>IFERROR('tab. Turistas alojados tip'!G12/'tab. Turistas alojados tip'!G25-1,"-")</f>
        <v>0.31958537119497765</v>
      </c>
    </row>
    <row r="12" spans="2:7" ht="15" customHeight="1">
      <c r="B12" s="55" t="s">
        <v>95</v>
      </c>
      <c r="C12" s="74">
        <f>IFERROR('tab. Turistas alojados tip'!C13/'tab. Turistas alojados tip'!C26-1,"-")</f>
        <v>0.18575507614213205</v>
      </c>
      <c r="D12" s="74" t="str">
        <f>IFERROR('tab. Turistas alojados tip'!E13/'tab. Turistas alojados tip'!E26-1,"-")</f>
        <v>-</v>
      </c>
      <c r="E12" s="74">
        <f>IFERROR('tab. Turistas alojados tip'!G13/'tab. Turistas alojados tip'!G26-1,"-")</f>
        <v>0.18575507614213205</v>
      </c>
    </row>
    <row r="13" spans="2:7" ht="30" customHeight="1">
      <c r="B13" s="61" t="str">
        <f>actualizaciones!$A$2</f>
        <v xml:space="preserve">I semestre 2012 </v>
      </c>
      <c r="C13" s="65">
        <v>0.10702286834775876</v>
      </c>
      <c r="D13" s="65" t="s">
        <v>64</v>
      </c>
      <c r="E13" s="65">
        <v>0.10702286834775876</v>
      </c>
      <c r="G13" s="75"/>
    </row>
    <row r="14" spans="2:7" ht="15" customHeight="1" outlineLevel="1">
      <c r="B14" s="55" t="s">
        <v>84</v>
      </c>
      <c r="C14" s="74">
        <f>IFERROR('tab. Turistas alojados tip'!C15/'tab. Turistas alojados tip'!C28-1,"-")</f>
        <v>-7.5252825698988723E-2</v>
      </c>
      <c r="D14" s="74" t="str">
        <f>IFERROR('tab. Turistas alojados tip'!E15/'tab. Turistas alojados tip'!E28-1,"-")</f>
        <v>-</v>
      </c>
      <c r="E14" s="74">
        <f>IFERROR('tab. Turistas alojados tip'!G15/'tab. Turistas alojados tip'!G28-1,"-")</f>
        <v>-7.5252825698988723E-2</v>
      </c>
    </row>
    <row r="15" spans="2:7" ht="15" customHeight="1" outlineLevel="1">
      <c r="B15" s="55" t="s">
        <v>85</v>
      </c>
      <c r="C15" s="74">
        <f>IFERROR('tab. Turistas alojados tip'!C16/'tab. Turistas alojados tip'!C29-1,"-")</f>
        <v>7.5631924633450254E-3</v>
      </c>
      <c r="D15" s="74" t="str">
        <f>IFERROR('tab. Turistas alojados tip'!E16/'tab. Turistas alojados tip'!E29-1,"-")</f>
        <v>-</v>
      </c>
      <c r="E15" s="74">
        <f>IFERROR('tab. Turistas alojados tip'!G16/'tab. Turistas alojados tip'!G29-1,"-")</f>
        <v>7.5631924633450254E-3</v>
      </c>
    </row>
    <row r="16" spans="2:7" ht="15" customHeight="1" outlineLevel="1">
      <c r="B16" s="55" t="s">
        <v>86</v>
      </c>
      <c r="C16" s="74">
        <f>IFERROR('tab. Turistas alojados tip'!C17/'tab. Turistas alojados tip'!C30-1,"-")</f>
        <v>-3.2625135037810615E-2</v>
      </c>
      <c r="D16" s="74" t="str">
        <f>IFERROR('tab. Turistas alojados tip'!E17/'tab. Turistas alojados tip'!E30-1,"-")</f>
        <v>-</v>
      </c>
      <c r="E16" s="74">
        <f>IFERROR('tab. Turistas alojados tip'!G17/'tab. Turistas alojados tip'!G30-1,"-")</f>
        <v>-3.2625135037810615E-2</v>
      </c>
    </row>
    <row r="17" spans="2:7" ht="15" customHeight="1" outlineLevel="1">
      <c r="B17" s="55" t="s">
        <v>87</v>
      </c>
      <c r="C17" s="74">
        <f>IFERROR('tab. Turistas alojados tip'!C18/'tab. Turistas alojados tip'!C31-1,"-")</f>
        <v>0.26367635807192036</v>
      </c>
      <c r="D17" s="74" t="str">
        <f>IFERROR('tab. Turistas alojados tip'!E18/'tab. Turistas alojados tip'!E31-1,"-")</f>
        <v>-</v>
      </c>
      <c r="E17" s="74">
        <f>IFERROR('tab. Turistas alojados tip'!G18/'tab. Turistas alojados tip'!G31-1,"-")</f>
        <v>0.26367635807192036</v>
      </c>
    </row>
    <row r="18" spans="2:7" ht="15" customHeight="1" outlineLevel="1">
      <c r="B18" s="55" t="s">
        <v>88</v>
      </c>
      <c r="C18" s="74">
        <f>IFERROR('tab. Turistas alojados tip'!C19/'tab. Turistas alojados tip'!C32-1,"-")</f>
        <v>-0.13862498723056493</v>
      </c>
      <c r="D18" s="74" t="str">
        <f>IFERROR('tab. Turistas alojados tip'!E19/'tab. Turistas alojados tip'!E32-1,"-")</f>
        <v>-</v>
      </c>
      <c r="E18" s="74">
        <f>IFERROR('tab. Turistas alojados tip'!G19/'tab. Turistas alojados tip'!G32-1,"-")</f>
        <v>-0.13862498723056493</v>
      </c>
    </row>
    <row r="19" spans="2:7" ht="15" customHeight="1" outlineLevel="1">
      <c r="B19" s="55" t="s">
        <v>89</v>
      </c>
      <c r="C19" s="74">
        <f>IFERROR('tab. Turistas alojados tip'!C20/'tab. Turistas alojados tip'!C33-1,"-")</f>
        <v>0.13429459994345483</v>
      </c>
      <c r="D19" s="74" t="str">
        <f>IFERROR('tab. Turistas alojados tip'!E20/'tab. Turistas alojados tip'!E33-1,"-")</f>
        <v>-</v>
      </c>
      <c r="E19" s="74">
        <f>IFERROR('tab. Turistas alojados tip'!G20/'tab. Turistas alojados tip'!G33-1,"-")</f>
        <v>0.13429459994345483</v>
      </c>
    </row>
    <row r="20" spans="2:7" ht="15" customHeight="1" outlineLevel="1">
      <c r="B20" s="55" t="s">
        <v>90</v>
      </c>
      <c r="C20" s="74">
        <f>IFERROR('tab. Turistas alojados tip'!C21/'tab. Turistas alojados tip'!C34-1,"-")</f>
        <v>-4.849392840246014E-2</v>
      </c>
      <c r="D20" s="74" t="str">
        <f>IFERROR('tab. Turistas alojados tip'!E21/'tab. Turistas alojados tip'!E34-1,"-")</f>
        <v>-</v>
      </c>
      <c r="E20" s="74">
        <f>IFERROR('tab. Turistas alojados tip'!G21/'tab. Turistas alojados tip'!G34-1,"-")</f>
        <v>-4.849392840246014E-2</v>
      </c>
    </row>
    <row r="21" spans="2:7" ht="15" customHeight="1" outlineLevel="1">
      <c r="B21" s="55" t="s">
        <v>91</v>
      </c>
      <c r="C21" s="74">
        <f>IFERROR('tab. Turistas alojados tip'!C22/'tab. Turistas alojados tip'!C35-1,"-")</f>
        <v>6.0530345772547678E-2</v>
      </c>
      <c r="D21" s="74" t="str">
        <f>IFERROR('tab. Turistas alojados tip'!E22/'tab. Turistas alojados tip'!E35-1,"-")</f>
        <v>-</v>
      </c>
      <c r="E21" s="74">
        <f>IFERROR('tab. Turistas alojados tip'!G22/'tab. Turistas alojados tip'!G35-1,"-")</f>
        <v>6.0530345772547678E-2</v>
      </c>
    </row>
    <row r="22" spans="2:7" ht="15" customHeight="1" outlineLevel="1">
      <c r="B22" s="55" t="s">
        <v>92</v>
      </c>
      <c r="C22" s="74">
        <f>IFERROR('tab. Turistas alojados tip'!C23/'tab. Turistas alojados tip'!C36-1,"-")</f>
        <v>-3.1758634378720174E-4</v>
      </c>
      <c r="D22" s="74" t="str">
        <f>IFERROR('tab. Turistas alojados tip'!E23/'tab. Turistas alojados tip'!E36-1,"-")</f>
        <v>-</v>
      </c>
      <c r="E22" s="74">
        <f>IFERROR('tab. Turistas alojados tip'!G23/'tab. Turistas alojados tip'!G36-1,"-")</f>
        <v>-3.1758634378720174E-4</v>
      </c>
    </row>
    <row r="23" spans="2:7" ht="15" customHeight="1" outlineLevel="1">
      <c r="B23" s="55" t="s">
        <v>93</v>
      </c>
      <c r="C23" s="74">
        <f>IFERROR('tab. Turistas alojados tip'!C24/'tab. Turistas alojados tip'!C37-1,"-")</f>
        <v>9.4003019075065142E-2</v>
      </c>
      <c r="D23" s="74" t="str">
        <f>IFERROR('tab. Turistas alojados tip'!E24/'tab. Turistas alojados tip'!E37-1,"-")</f>
        <v>-</v>
      </c>
      <c r="E23" s="74">
        <f>IFERROR('tab. Turistas alojados tip'!G24/'tab. Turistas alojados tip'!G37-1,"-")</f>
        <v>9.4003019075065142E-2</v>
      </c>
    </row>
    <row r="24" spans="2:7" ht="15" customHeight="1" outlineLevel="1">
      <c r="B24" s="55" t="s">
        <v>94</v>
      </c>
      <c r="C24" s="74">
        <f>IFERROR('tab. Turistas alojados tip'!C25/'tab. Turistas alojados tip'!C38-1,"-")</f>
        <v>-0.18258845993197681</v>
      </c>
      <c r="D24" s="74" t="str">
        <f>IFERROR('tab. Turistas alojados tip'!E25/'tab. Turistas alojados tip'!E38-1,"-")</f>
        <v>-</v>
      </c>
      <c r="E24" s="74">
        <f>IFERROR('tab. Turistas alojados tip'!G25/'tab. Turistas alojados tip'!G38-1,"-")</f>
        <v>-0.18258845993197681</v>
      </c>
    </row>
    <row r="25" spans="2:7" ht="15" customHeight="1" outlineLevel="1">
      <c r="B25" s="55" t="s">
        <v>95</v>
      </c>
      <c r="C25" s="74">
        <f>IFERROR('tab. Turistas alojados tip'!C26/'tab. Turistas alojados tip'!C39-1,"-")</f>
        <v>-4.3979375189566294E-2</v>
      </c>
      <c r="D25" s="74" t="str">
        <f>IFERROR('tab. Turistas alojados tip'!E26/'tab. Turistas alojados tip'!E39-1,"-")</f>
        <v>-</v>
      </c>
      <c r="E25" s="74">
        <f>IFERROR('tab. Turistas alojados tip'!G26/'tab. Turistas alojados tip'!G39-1,"-")</f>
        <v>-4.3979375189566294E-2</v>
      </c>
    </row>
    <row r="26" spans="2:7">
      <c r="B26" s="66">
        <v>2011</v>
      </c>
      <c r="C26" s="76">
        <f>IFERROR('tab. Turistas alojados tip'!C27/'tab. Turistas alojados tip'!C40-1,"-")</f>
        <v>-4.2710028494793439E-3</v>
      </c>
      <c r="D26" s="76" t="str">
        <f>IFERROR('tab. Turistas alojados tip'!E27/'tab. Turistas alojados tip'!E40-1,"-")</f>
        <v>-</v>
      </c>
      <c r="E26" s="76">
        <f>IFERROR('tab. Turistas alojados tip'!G27/'tab. Turistas alojados tip'!G40-1,"-")</f>
        <v>-4.2710028494793439E-3</v>
      </c>
      <c r="G26" s="75"/>
    </row>
    <row r="27" spans="2:7" ht="15" hidden="1" customHeight="1" outlineLevel="1">
      <c r="B27" s="55" t="s">
        <v>84</v>
      </c>
      <c r="C27" s="74">
        <f>IFERROR('tab. Turistas alojados tip'!C28/'tab. Turistas alojados tip'!C41-1,"-")</f>
        <v>2.7663151459575097E-2</v>
      </c>
      <c r="D27" s="74" t="str">
        <f>IFERROR('tab. Turistas alojados tip'!E28/'tab. Turistas alojados tip'!E41-1,"-")</f>
        <v>-</v>
      </c>
      <c r="E27" s="74">
        <f>IFERROR('tab. Turistas alojados tip'!G28/'tab. Turistas alojados tip'!G41-1,"-")</f>
        <v>2.7663151459575097E-2</v>
      </c>
    </row>
    <row r="28" spans="2:7" ht="15" hidden="1" customHeight="1" outlineLevel="1">
      <c r="B28" s="55" t="s">
        <v>85</v>
      </c>
      <c r="C28" s="74">
        <f>IFERROR('tab. Turistas alojados tip'!C29/'tab. Turistas alojados tip'!C42-1,"-")</f>
        <v>7.7412437455325334E-2</v>
      </c>
      <c r="D28" s="74" t="str">
        <f>IFERROR('tab. Turistas alojados tip'!E29/'tab. Turistas alojados tip'!E42-1,"-")</f>
        <v>-</v>
      </c>
      <c r="E28" s="74">
        <f>IFERROR('tab. Turistas alojados tip'!G29/'tab. Turistas alojados tip'!G42-1,"-")</f>
        <v>7.7412437455325334E-2</v>
      </c>
    </row>
    <row r="29" spans="2:7" ht="15" hidden="1" customHeight="1" outlineLevel="1">
      <c r="B29" s="55" t="s">
        <v>86</v>
      </c>
      <c r="C29" s="74">
        <f>IFERROR('tab. Turistas alojados tip'!C30/'tab. Turistas alojados tip'!C43-1,"-")</f>
        <v>8.4003435084706091E-2</v>
      </c>
      <c r="D29" s="74" t="str">
        <f>IFERROR('tab. Turistas alojados tip'!E30/'tab. Turistas alojados tip'!E43-1,"-")</f>
        <v>-</v>
      </c>
      <c r="E29" s="74">
        <f>IFERROR('tab. Turistas alojados tip'!G30/'tab. Turistas alojados tip'!G43-1,"-")</f>
        <v>8.4003435084706091E-2</v>
      </c>
    </row>
    <row r="30" spans="2:7" ht="15" hidden="1" customHeight="1" outlineLevel="1">
      <c r="B30" s="55" t="s">
        <v>87</v>
      </c>
      <c r="C30" s="74">
        <f>IFERROR('tab. Turistas alojados tip'!C31/'tab. Turistas alojados tip'!C44-1,"-")</f>
        <v>-5.9965836554886298E-2</v>
      </c>
      <c r="D30" s="74" t="str">
        <f>IFERROR('tab. Turistas alojados tip'!E31/'tab. Turistas alojados tip'!E44-1,"-")</f>
        <v>-</v>
      </c>
      <c r="E30" s="74">
        <f>IFERROR('tab. Turistas alojados tip'!G31/'tab. Turistas alojados tip'!G44-1,"-")</f>
        <v>-5.9965836554886298E-2</v>
      </c>
    </row>
    <row r="31" spans="2:7" ht="15" hidden="1" customHeight="1" outlineLevel="1">
      <c r="B31" s="55" t="s">
        <v>88</v>
      </c>
      <c r="C31" s="74">
        <f>IFERROR('tab. Turistas alojados tip'!C32/'tab. Turistas alojados tip'!C45-1,"-")</f>
        <v>0.25871158544425876</v>
      </c>
      <c r="D31" s="74" t="str">
        <f>IFERROR('tab. Turistas alojados tip'!E32/'tab. Turistas alojados tip'!E45-1,"-")</f>
        <v>-</v>
      </c>
      <c r="E31" s="74">
        <f>IFERROR('tab. Turistas alojados tip'!G32/'tab. Turistas alojados tip'!G45-1,"-")</f>
        <v>0.25871158544425876</v>
      </c>
    </row>
    <row r="32" spans="2:7" ht="15" hidden="1" customHeight="1" outlineLevel="1">
      <c r="B32" s="55" t="s">
        <v>89</v>
      </c>
      <c r="C32" s="74">
        <f>IFERROR('tab. Turistas alojados tip'!C33/'tab. Turistas alojados tip'!C46-1,"-")</f>
        <v>-0.10756938603868793</v>
      </c>
      <c r="D32" s="74" t="str">
        <f>IFERROR('tab. Turistas alojados tip'!E33/'tab. Turistas alojados tip'!E46-1,"-")</f>
        <v>-</v>
      </c>
      <c r="E32" s="74">
        <f>IFERROR('tab. Turistas alojados tip'!G33/'tab. Turistas alojados tip'!G46-1,"-")</f>
        <v>-0.10756938603868793</v>
      </c>
    </row>
    <row r="33" spans="2:7" ht="15" hidden="1" customHeight="1" outlineLevel="1">
      <c r="B33" s="55" t="s">
        <v>90</v>
      </c>
      <c r="C33" s="74">
        <f>IFERROR('tab. Turistas alojados tip'!C34/'tab. Turistas alojados tip'!C47-1,"-")</f>
        <v>-5.3333333333333011E-3</v>
      </c>
      <c r="D33" s="74" t="str">
        <f>IFERROR('tab. Turistas alojados tip'!E34/'tab. Turistas alojados tip'!E47-1,"-")</f>
        <v>-</v>
      </c>
      <c r="E33" s="74">
        <f>IFERROR('tab. Turistas alojados tip'!G34/'tab. Turistas alojados tip'!G47-1,"-")</f>
        <v>-5.3333333333333011E-3</v>
      </c>
    </row>
    <row r="34" spans="2:7" ht="15" hidden="1" customHeight="1" outlineLevel="1">
      <c r="B34" s="55" t="s">
        <v>91</v>
      </c>
      <c r="C34" s="74">
        <f>IFERROR('tab. Turistas alojados tip'!C35/'tab. Turistas alojados tip'!C48-1,"-")</f>
        <v>-7.918955024491614E-2</v>
      </c>
      <c r="D34" s="74" t="str">
        <f>IFERROR('tab. Turistas alojados tip'!E35/'tab. Turistas alojados tip'!E48-1,"-")</f>
        <v>-</v>
      </c>
      <c r="E34" s="74">
        <f>IFERROR('tab. Turistas alojados tip'!G35/'tab. Turistas alojados tip'!G48-1,"-")</f>
        <v>-7.918955024491614E-2</v>
      </c>
    </row>
    <row r="35" spans="2:7" ht="15" hidden="1" customHeight="1" outlineLevel="1">
      <c r="B35" s="55" t="s">
        <v>92</v>
      </c>
      <c r="C35" s="74">
        <f>IFERROR('tab. Turistas alojados tip'!C36/'tab. Turistas alojados tip'!C49-1,"-")</f>
        <v>-3.7005887300252338E-2</v>
      </c>
      <c r="D35" s="74" t="str">
        <f>IFERROR('tab. Turistas alojados tip'!E36/'tab. Turistas alojados tip'!E49-1,"-")</f>
        <v>-</v>
      </c>
      <c r="E35" s="74">
        <f>IFERROR('tab. Turistas alojados tip'!G36/'tab. Turistas alojados tip'!G49-1,"-")</f>
        <v>-3.7005887300252338E-2</v>
      </c>
    </row>
    <row r="36" spans="2:7" ht="15" hidden="1" customHeight="1" outlineLevel="1">
      <c r="B36" s="55" t="s">
        <v>93</v>
      </c>
      <c r="C36" s="74">
        <f>IFERROR('tab. Turistas alojados tip'!C37/'tab. Turistas alojados tip'!C50-1,"-")</f>
        <v>-6.8932473008369022E-2</v>
      </c>
      <c r="D36" s="74" t="str">
        <f>IFERROR('tab. Turistas alojados tip'!E37/'tab. Turistas alojados tip'!E50-1,"-")</f>
        <v>-</v>
      </c>
      <c r="E36" s="74">
        <f>IFERROR('tab. Turistas alojados tip'!G37/'tab. Turistas alojados tip'!G50-1,"-")</f>
        <v>-6.8932473008369022E-2</v>
      </c>
    </row>
    <row r="37" spans="2:7" ht="15" hidden="1" customHeight="1" outlineLevel="1">
      <c r="B37" s="55" t="s">
        <v>94</v>
      </c>
      <c r="C37" s="74">
        <f>IFERROR('tab. Turistas alojados tip'!C38/'tab. Turistas alojados tip'!C51-1,"-")</f>
        <v>0.10460058001581851</v>
      </c>
      <c r="D37" s="74" t="str">
        <f>IFERROR('tab. Turistas alojados tip'!E38/'tab. Turistas alojados tip'!E51-1,"-")</f>
        <v>-</v>
      </c>
      <c r="E37" s="74">
        <f>IFERROR('tab. Turistas alojados tip'!G38/'tab. Turistas alojados tip'!G51-1,"-")</f>
        <v>0.10460058001581851</v>
      </c>
    </row>
    <row r="38" spans="2:7" ht="15" hidden="1" customHeight="1" outlineLevel="1">
      <c r="B38" s="55" t="s">
        <v>95</v>
      </c>
      <c r="C38" s="74">
        <f>IFERROR('tab. Turistas alojados tip'!C39/'tab. Turistas alojados tip'!C52-1,"-")</f>
        <v>-2.8150331613854052E-2</v>
      </c>
      <c r="D38" s="74" t="str">
        <f>IFERROR('tab. Turistas alojados tip'!E39/'tab. Turistas alojados tip'!E52-1,"-")</f>
        <v>-</v>
      </c>
      <c r="E38" s="74">
        <f>IFERROR('tab. Turistas alojados tip'!G39/'tab. Turistas alojados tip'!G52-1,"-")</f>
        <v>-2.8150331613854052E-2</v>
      </c>
    </row>
    <row r="39" spans="2:7" ht="15" customHeight="1" collapsed="1">
      <c r="B39" s="69">
        <v>2010</v>
      </c>
      <c r="C39" s="77">
        <f>IFERROR('tab. Turistas alojados tip'!C40/'tab. Turistas alojados tip'!C53-1,"-")</f>
        <v>7.0867314880191934E-3</v>
      </c>
      <c r="D39" s="77" t="str">
        <f>IFERROR('tab. Turistas alojados tip'!E40/'tab. Turistas alojados tip'!E53-1,"-")</f>
        <v>-</v>
      </c>
      <c r="E39" s="77">
        <f>IFERROR('tab. Turistas alojados tip'!G40/'tab. Turistas alojados tip'!G53-1,"-")</f>
        <v>7.0867314880191934E-3</v>
      </c>
      <c r="G39" s="75"/>
    </row>
    <row r="40" spans="2:7" ht="15" hidden="1" customHeight="1" outlineLevel="1">
      <c r="B40" s="55" t="s">
        <v>84</v>
      </c>
      <c r="C40" s="74">
        <f>IFERROR('tab. Turistas alojados tip'!C41/'tab. Turistas alojados tip'!C54-1,"-")</f>
        <v>-0.18881725762459711</v>
      </c>
      <c r="D40" s="74" t="str">
        <f>IFERROR('tab. Turistas alojados tip'!E41/'tab. Turistas alojados tip'!E54-1,"-")</f>
        <v>-</v>
      </c>
      <c r="E40" s="74">
        <f>IFERROR('tab. Turistas alojados tip'!G41/'tab. Turistas alojados tip'!G54-1,"-")</f>
        <v>-0.18881725762459711</v>
      </c>
    </row>
    <row r="41" spans="2:7" ht="15" hidden="1" customHeight="1" outlineLevel="1">
      <c r="B41" s="55" t="s">
        <v>85</v>
      </c>
      <c r="C41" s="74">
        <f>IFERROR('tab. Turistas alojados tip'!C42/'tab. Turistas alojados tip'!C55-1,"-")</f>
        <v>-0.21593902370677576</v>
      </c>
      <c r="D41" s="74" t="str">
        <f>IFERROR('tab. Turistas alojados tip'!E42/'tab. Turistas alojados tip'!E55-1,"-")</f>
        <v>-</v>
      </c>
      <c r="E41" s="74">
        <f>IFERROR('tab. Turistas alojados tip'!G42/'tab. Turistas alojados tip'!G55-1,"-")</f>
        <v>-0.21593902370677576</v>
      </c>
    </row>
    <row r="42" spans="2:7" ht="15" hidden="1" customHeight="1" outlineLevel="1">
      <c r="B42" s="55" t="s">
        <v>86</v>
      </c>
      <c r="C42" s="74">
        <f>IFERROR('tab. Turistas alojados tip'!C43/'tab. Turistas alojados tip'!C56-1,"-")</f>
        <v>-0.31524644499091203</v>
      </c>
      <c r="D42" s="74" t="str">
        <f>IFERROR('tab. Turistas alojados tip'!E43/'tab. Turistas alojados tip'!E56-1,"-")</f>
        <v>-</v>
      </c>
      <c r="E42" s="74">
        <f>IFERROR('tab. Turistas alojados tip'!G43/'tab. Turistas alojados tip'!G56-1,"-")</f>
        <v>-0.31524644499091203</v>
      </c>
    </row>
    <row r="43" spans="2:7" ht="15" hidden="1" customHeight="1" outlineLevel="1">
      <c r="B43" s="55" t="s">
        <v>87</v>
      </c>
      <c r="C43" s="74">
        <f>IFERROR('tab. Turistas alojados tip'!C44/'tab. Turistas alojados tip'!C57-1,"-")</f>
        <v>-0.2650323774283071</v>
      </c>
      <c r="D43" s="74" t="str">
        <f>IFERROR('tab. Turistas alojados tip'!E44/'tab. Turistas alojados tip'!E57-1,"-")</f>
        <v>-</v>
      </c>
      <c r="E43" s="74">
        <f>IFERROR('tab. Turistas alojados tip'!G44/'tab. Turistas alojados tip'!G57-1,"-")</f>
        <v>-0.2650323774283071</v>
      </c>
    </row>
    <row r="44" spans="2:7" ht="15" hidden="1" customHeight="1" outlineLevel="1">
      <c r="B44" s="55" t="s">
        <v>88</v>
      </c>
      <c r="C44" s="74">
        <f>IFERROR('tab. Turistas alojados tip'!C45/'tab. Turistas alojados tip'!C58-1,"-")</f>
        <v>-0.36813454663633405</v>
      </c>
      <c r="D44" s="74" t="str">
        <f>IFERROR('tab. Turistas alojados tip'!E45/'tab. Turistas alojados tip'!E58-1,"-")</f>
        <v>-</v>
      </c>
      <c r="E44" s="74">
        <f>IFERROR('tab. Turistas alojados tip'!G45/'tab. Turistas alojados tip'!G58-1,"-")</f>
        <v>-0.36813454663633405</v>
      </c>
    </row>
    <row r="45" spans="2:7" ht="15" hidden="1" customHeight="1" outlineLevel="1">
      <c r="B45" s="55" t="s">
        <v>89</v>
      </c>
      <c r="C45" s="74">
        <f>IFERROR('tab. Turistas alojados tip'!C46/'tab. Turistas alojados tip'!C59-1,"-")</f>
        <v>-0.27220419905735449</v>
      </c>
      <c r="D45" s="74" t="str">
        <f>IFERROR('tab. Turistas alojados tip'!E46/'tab. Turistas alojados tip'!E59-1,"-")</f>
        <v>-</v>
      </c>
      <c r="E45" s="74">
        <f>IFERROR('tab. Turistas alojados tip'!G46/'tab. Turistas alojados tip'!G59-1,"-")</f>
        <v>-0.27220419905735449</v>
      </c>
    </row>
    <row r="46" spans="2:7" ht="15" hidden="1" customHeight="1" outlineLevel="1">
      <c r="B46" s="55" t="s">
        <v>90</v>
      </c>
      <c r="C46" s="74">
        <f>IFERROR('tab. Turistas alojados tip'!C47/'tab. Turistas alojados tip'!C60-1,"-")</f>
        <v>-0.17422279792746109</v>
      </c>
      <c r="D46" s="74" t="str">
        <f>IFERROR('tab. Turistas alojados tip'!E47/'tab. Turistas alojados tip'!E60-1,"-")</f>
        <v>-</v>
      </c>
      <c r="E46" s="74">
        <f>IFERROR('tab. Turistas alojados tip'!G47/'tab. Turistas alojados tip'!G60-1,"-")</f>
        <v>-0.17422279792746109</v>
      </c>
    </row>
    <row r="47" spans="2:7" ht="15" hidden="1" customHeight="1" outlineLevel="1">
      <c r="B47" s="55" t="s">
        <v>91</v>
      </c>
      <c r="C47" s="74">
        <f>IFERROR('tab. Turistas alojados tip'!C48/'tab. Turistas alojados tip'!C61-1,"-")</f>
        <v>-0.22727533405975797</v>
      </c>
      <c r="D47" s="74" t="str">
        <f>IFERROR('tab. Turistas alojados tip'!E48/'tab. Turistas alojados tip'!E61-1,"-")</f>
        <v>-</v>
      </c>
      <c r="E47" s="74">
        <f>IFERROR('tab. Turistas alojados tip'!G48/'tab. Turistas alojados tip'!G61-1,"-")</f>
        <v>-0.22727533405975797</v>
      </c>
    </row>
    <row r="48" spans="2:7" ht="15" hidden="1" customHeight="1" outlineLevel="1">
      <c r="B48" s="55" t="s">
        <v>92</v>
      </c>
      <c r="C48" s="74">
        <f>IFERROR('tab. Turistas alojados tip'!C49/'tab. Turistas alojados tip'!C62-1,"-")</f>
        <v>-0.25657932132097994</v>
      </c>
      <c r="D48" s="74" t="str">
        <f>IFERROR('tab. Turistas alojados tip'!E49/'tab. Turistas alojados tip'!E62-1,"-")</f>
        <v>-</v>
      </c>
      <c r="E48" s="74">
        <f>IFERROR('tab. Turistas alojados tip'!G49/'tab. Turistas alojados tip'!G62-1,"-")</f>
        <v>-0.25657932132097994</v>
      </c>
    </row>
    <row r="49" spans="2:5" ht="15" hidden="1" customHeight="1" outlineLevel="1">
      <c r="B49" s="55" t="s">
        <v>93</v>
      </c>
      <c r="C49" s="74">
        <f>IFERROR('tab. Turistas alojados tip'!C50/'tab. Turistas alojados tip'!C63-1,"-")</f>
        <v>-5.4256540390308694E-2</v>
      </c>
      <c r="D49" s="74" t="str">
        <f>IFERROR('tab. Turistas alojados tip'!E50/'tab. Turistas alojados tip'!E63-1,"-")</f>
        <v>-</v>
      </c>
      <c r="E49" s="74">
        <f>IFERROR('tab. Turistas alojados tip'!G50/'tab. Turistas alojados tip'!G63-1,"-")</f>
        <v>-5.4256540390308694E-2</v>
      </c>
    </row>
    <row r="50" spans="2:5" ht="15" hidden="1" customHeight="1" outlineLevel="1">
      <c r="B50" s="55" t="s">
        <v>94</v>
      </c>
      <c r="C50" s="74">
        <f>IFERROR('tab. Turistas alojados tip'!C51/'tab. Turistas alojados tip'!C64-1,"-")</f>
        <v>-0.21611986566778607</v>
      </c>
      <c r="D50" s="74" t="str">
        <f>IFERROR('tab. Turistas alojados tip'!E51/'tab. Turistas alojados tip'!E64-1,"-")</f>
        <v>-</v>
      </c>
      <c r="E50" s="74">
        <f>IFERROR('tab. Turistas alojados tip'!G51/'tab. Turistas alojados tip'!G64-1,"-")</f>
        <v>-0.21611986566778607</v>
      </c>
    </row>
    <row r="51" spans="2:5" ht="15" hidden="1" customHeight="1" outlineLevel="1">
      <c r="B51" s="55" t="s">
        <v>95</v>
      </c>
      <c r="C51" s="74">
        <f>IFERROR('tab. Turistas alojados tip'!C52/'tab. Turistas alojados tip'!C65-1,"-")</f>
        <v>-0.20091861971499236</v>
      </c>
      <c r="D51" s="74" t="str">
        <f>IFERROR('tab. Turistas alojados tip'!E52/'tab. Turistas alojados tip'!E65-1,"-")</f>
        <v>-</v>
      </c>
      <c r="E51" s="74">
        <f>IFERROR('tab. Turistas alojados tip'!G52/'tab. Turistas alojados tip'!G65-1,"-")</f>
        <v>-0.20091861971499236</v>
      </c>
    </row>
    <row r="52" spans="2:5" ht="15" customHeight="1" collapsed="1">
      <c r="B52" s="69">
        <v>2009</v>
      </c>
      <c r="C52" s="77">
        <f>IFERROR('tab. Turistas alojados tip'!C53/'tab. Turistas alojados tip'!C66-1,"-")</f>
        <v>-0.22743196308640867</v>
      </c>
      <c r="D52" s="77" t="str">
        <f>IFERROR('tab. Turistas alojados tip'!E53/'tab. Turistas alojados tip'!E66-1,"-")</f>
        <v>-</v>
      </c>
      <c r="E52" s="77">
        <f>IFERROR('tab. Turistas alojados tip'!G53/'tab. Turistas alojados tip'!G66-1,"-")</f>
        <v>-0.22743196308640867</v>
      </c>
    </row>
    <row r="53" spans="2:5" ht="15" hidden="1" customHeight="1" outlineLevel="1">
      <c r="B53" s="55" t="s">
        <v>84</v>
      </c>
      <c r="C53" s="74">
        <f>IFERROR('tab. Turistas alojados tip'!C54/'tab. Turistas alojados tip'!C67-1,"-")</f>
        <v>-4.5104770924588644E-2</v>
      </c>
      <c r="D53" s="74" t="str">
        <f>IFERROR('tab. Turistas alojados tip'!E54/'tab. Turistas alojados tip'!E67-1,"-")</f>
        <v>-</v>
      </c>
      <c r="E53" s="74">
        <f>IFERROR('tab. Turistas alojados tip'!G54/'tab. Turistas alojados tip'!G67-1,"-")</f>
        <v>-4.5104770924588644E-2</v>
      </c>
    </row>
    <row r="54" spans="2:5" ht="15" hidden="1" customHeight="1" outlineLevel="1">
      <c r="B54" s="55" t="s">
        <v>85</v>
      </c>
      <c r="C54" s="74">
        <f>IFERROR('tab. Turistas alojados tip'!C55/'tab. Turistas alojados tip'!C68-1,"-")</f>
        <v>-5.6375271034956875E-2</v>
      </c>
      <c r="D54" s="74" t="str">
        <f>IFERROR('tab. Turistas alojados tip'!E55/'tab. Turistas alojados tip'!E68-1,"-")</f>
        <v>-</v>
      </c>
      <c r="E54" s="74">
        <f>IFERROR('tab. Turistas alojados tip'!G55/'tab. Turistas alojados tip'!G68-1,"-")</f>
        <v>-5.6375271034956875E-2</v>
      </c>
    </row>
    <row r="55" spans="2:5" ht="15" hidden="1" customHeight="1" outlineLevel="1">
      <c r="B55" s="55" t="s">
        <v>86</v>
      </c>
      <c r="C55" s="74">
        <f>IFERROR('tab. Turistas alojados tip'!C56/'tab. Turistas alojados tip'!C69-1,"-")</f>
        <v>7.8404243053153522E-2</v>
      </c>
      <c r="D55" s="74" t="str">
        <f>IFERROR('tab. Turistas alojados tip'!E56/'tab. Turistas alojados tip'!E69-1,"-")</f>
        <v>-</v>
      </c>
      <c r="E55" s="74">
        <f>IFERROR('tab. Turistas alojados tip'!G56/'tab. Turistas alojados tip'!G69-1,"-")</f>
        <v>7.8404243053153522E-2</v>
      </c>
    </row>
    <row r="56" spans="2:5" ht="15" hidden="1" customHeight="1" outlineLevel="1">
      <c r="B56" s="55" t="s">
        <v>87</v>
      </c>
      <c r="C56" s="74">
        <f>IFERROR('tab. Turistas alojados tip'!C57/'tab. Turistas alojados tip'!C70-1,"-")</f>
        <v>7.6004265908282909E-2</v>
      </c>
      <c r="D56" s="74" t="str">
        <f>IFERROR('tab. Turistas alojados tip'!E57/'tab. Turistas alojados tip'!E70-1,"-")</f>
        <v>-</v>
      </c>
      <c r="E56" s="74">
        <f>IFERROR('tab. Turistas alojados tip'!G57/'tab. Turistas alojados tip'!G70-1,"-")</f>
        <v>7.6004265908282909E-2</v>
      </c>
    </row>
    <row r="57" spans="2:5" ht="15" hidden="1" customHeight="1" outlineLevel="1">
      <c r="B57" s="55" t="s">
        <v>88</v>
      </c>
      <c r="C57" s="74">
        <f>IFERROR('tab. Turistas alojados tip'!C58/'tab. Turistas alojados tip'!C71-1,"-")</f>
        <v>0.23487508778970612</v>
      </c>
      <c r="D57" s="74" t="str">
        <f>IFERROR('tab. Turistas alojados tip'!E58/'tab. Turistas alojados tip'!E71-1,"-")</f>
        <v>-</v>
      </c>
      <c r="E57" s="74">
        <f>IFERROR('tab. Turistas alojados tip'!G58/'tab. Turistas alojados tip'!G71-1,"-")</f>
        <v>0.23487508778970612</v>
      </c>
    </row>
    <row r="58" spans="2:5" ht="15" hidden="1" customHeight="1" outlineLevel="1">
      <c r="B58" s="55" t="s">
        <v>89</v>
      </c>
      <c r="C58" s="74">
        <f>IFERROR('tab. Turistas alojados tip'!C59/'tab. Turistas alojados tip'!C72-1,"-")</f>
        <v>0.13767409470752079</v>
      </c>
      <c r="D58" s="74" t="str">
        <f>IFERROR('tab. Turistas alojados tip'!E59/'tab. Turistas alojados tip'!E72-1,"-")</f>
        <v>-</v>
      </c>
      <c r="E58" s="74">
        <f>IFERROR('tab. Turistas alojados tip'!G59/'tab. Turistas alojados tip'!G72-1,"-")</f>
        <v>0.13767409470752079</v>
      </c>
    </row>
    <row r="59" spans="2:5" ht="15" hidden="1" customHeight="1" outlineLevel="1">
      <c r="B59" s="55" t="s">
        <v>90</v>
      </c>
      <c r="C59" s="74">
        <f>IFERROR('tab. Turistas alojados tip'!C60/'tab. Turistas alojados tip'!C73-1,"-")</f>
        <v>0.17227241667299364</v>
      </c>
      <c r="D59" s="74" t="str">
        <f>IFERROR('tab. Turistas alojados tip'!E60/'tab. Turistas alojados tip'!E73-1,"-")</f>
        <v>-</v>
      </c>
      <c r="E59" s="74">
        <f>IFERROR('tab. Turistas alojados tip'!G60/'tab. Turistas alojados tip'!G73-1,"-")</f>
        <v>0.17227241667299364</v>
      </c>
    </row>
    <row r="60" spans="2:5" ht="15" hidden="1" customHeight="1" outlineLevel="1">
      <c r="B60" s="55" t="s">
        <v>91</v>
      </c>
      <c r="C60" s="74">
        <f>IFERROR('tab. Turistas alojados tip'!C61/'tab. Turistas alojados tip'!C74-1,"-")</f>
        <v>0.18409615645796551</v>
      </c>
      <c r="D60" s="74" t="str">
        <f>IFERROR('tab. Turistas alojados tip'!E61/'tab. Turistas alojados tip'!E74-1,"-")</f>
        <v>-</v>
      </c>
      <c r="E60" s="74">
        <f>IFERROR('tab. Turistas alojados tip'!G61/'tab. Turistas alojados tip'!G74-1,"-")</f>
        <v>0.18409615645796551</v>
      </c>
    </row>
    <row r="61" spans="2:5" ht="15" hidden="1" customHeight="1" outlineLevel="1">
      <c r="B61" s="55" t="s">
        <v>92</v>
      </c>
      <c r="C61" s="74">
        <f>IFERROR('tab. Turistas alojados tip'!C62/'tab. Turistas alojados tip'!C75-1,"-")</f>
        <v>0.13561838368190027</v>
      </c>
      <c r="D61" s="74" t="str">
        <f>IFERROR('tab. Turistas alojados tip'!E62/'tab. Turistas alojados tip'!E75-1,"-")</f>
        <v>-</v>
      </c>
      <c r="E61" s="74">
        <f>IFERROR('tab. Turistas alojados tip'!G62/'tab. Turistas alojados tip'!G75-1,"-")</f>
        <v>0.13561838368190027</v>
      </c>
    </row>
    <row r="62" spans="2:5" ht="15" hidden="1" customHeight="1" outlineLevel="1">
      <c r="B62" s="55" t="s">
        <v>93</v>
      </c>
      <c r="C62" s="74">
        <f>IFERROR('tab. Turistas alojados tip'!C63/'tab. Turistas alojados tip'!C76-1,"-")</f>
        <v>-0.12916973587288227</v>
      </c>
      <c r="D62" s="74" t="str">
        <f>IFERROR('tab. Turistas alojados tip'!E63/'tab. Turistas alojados tip'!E76-1,"-")</f>
        <v>-</v>
      </c>
      <c r="E62" s="74">
        <f>IFERROR('tab. Turistas alojados tip'!G63/'tab. Turistas alojados tip'!G76-1,"-")</f>
        <v>-0.12916973587288227</v>
      </c>
    </row>
    <row r="63" spans="2:5" ht="15" hidden="1" customHeight="1" outlineLevel="1">
      <c r="B63" s="55" t="s">
        <v>94</v>
      </c>
      <c r="C63" s="74">
        <f>IFERROR('tab. Turistas alojados tip'!C64/'tab. Turistas alojados tip'!C77-1,"-")</f>
        <v>0.27151491262646177</v>
      </c>
      <c r="D63" s="74" t="str">
        <f>IFERROR('tab. Turistas alojados tip'!E64/'tab. Turistas alojados tip'!E77-1,"-")</f>
        <v>-</v>
      </c>
      <c r="E63" s="74">
        <f>IFERROR('tab. Turistas alojados tip'!G64/'tab. Turistas alojados tip'!G77-1,"-")</f>
        <v>0.27151491262646177</v>
      </c>
    </row>
    <row r="64" spans="2:5" ht="15" hidden="1" customHeight="1" outlineLevel="1">
      <c r="B64" s="55" t="s">
        <v>95</v>
      </c>
      <c r="C64" s="74">
        <f>IFERROR('tab. Turistas alojados tip'!C65/'tab. Turistas alojados tip'!C78-1,"-")</f>
        <v>0.17060729303095057</v>
      </c>
      <c r="D64" s="74" t="str">
        <f>IFERROR('tab. Turistas alojados tip'!E65/'tab. Turistas alojados tip'!E78-1,"-")</f>
        <v>-</v>
      </c>
      <c r="E64" s="74">
        <f>IFERROR('tab. Turistas alojados tip'!G65/'tab. Turistas alojados tip'!G78-1,"-")</f>
        <v>0.17060729303095057</v>
      </c>
    </row>
    <row r="65" spans="2:5" ht="15" customHeight="1" collapsed="1">
      <c r="B65" s="69">
        <v>2008</v>
      </c>
      <c r="C65" s="77">
        <f>IFERROR('tab. Turistas alojados tip'!C66/'tab. Turistas alojados tip'!C79-1,"-")</f>
        <v>8.7948166498788449E-2</v>
      </c>
      <c r="D65" s="77" t="str">
        <f>IFERROR('tab. Turistas alojados tip'!E66/'tab. Turistas alojados tip'!E79-1,"-")</f>
        <v>-</v>
      </c>
      <c r="E65" s="77">
        <f>IFERROR('tab. Turistas alojados tip'!G66/'tab. Turistas alojados tip'!G79-1,"-")</f>
        <v>8.7948166498788449E-2</v>
      </c>
    </row>
    <row r="66" spans="2:5" ht="15" hidden="1" customHeight="1" outlineLevel="1">
      <c r="B66" s="55" t="s">
        <v>84</v>
      </c>
      <c r="C66" s="74">
        <f>IFERROR('tab. Turistas alojados tip'!C67/'tab. Turistas alojados tip'!C80-1,"-")</f>
        <v>3.8623804147601692E-3</v>
      </c>
      <c r="D66" s="74" t="str">
        <f>IFERROR('tab. Turistas alojados tip'!E67/'tab. Turistas alojados tip'!E80-1,"-")</f>
        <v>-</v>
      </c>
      <c r="E66" s="74">
        <f>IFERROR('tab. Turistas alojados tip'!G67/'tab. Turistas alojados tip'!G80-1,"-")</f>
        <v>3.8623804147601692E-3</v>
      </c>
    </row>
    <row r="67" spans="2:5" ht="15" hidden="1" customHeight="1" outlineLevel="1">
      <c r="B67" s="55" t="s">
        <v>85</v>
      </c>
      <c r="C67" s="74">
        <f>IFERROR('tab. Turistas alojados tip'!C68/'tab. Turistas alojados tip'!C81-1,"-")</f>
        <v>4.5447006137004475E-2</v>
      </c>
      <c r="D67" s="74" t="str">
        <f>IFERROR('tab. Turistas alojados tip'!E68/'tab. Turistas alojados tip'!E81-1,"-")</f>
        <v>-</v>
      </c>
      <c r="E67" s="74">
        <f>IFERROR('tab. Turistas alojados tip'!G68/'tab. Turistas alojados tip'!G81-1,"-")</f>
        <v>4.5447006137004475E-2</v>
      </c>
    </row>
    <row r="68" spans="2:5" ht="15" hidden="1" customHeight="1" outlineLevel="1">
      <c r="B68" s="55" t="s">
        <v>86</v>
      </c>
      <c r="C68" s="74">
        <f>IFERROR('tab. Turistas alojados tip'!C69/'tab. Turistas alojados tip'!C82-1,"-")</f>
        <v>0.10266353060835298</v>
      </c>
      <c r="D68" s="74" t="str">
        <f>IFERROR('tab. Turistas alojados tip'!E69/'tab. Turistas alojados tip'!E82-1,"-")</f>
        <v>-</v>
      </c>
      <c r="E68" s="74">
        <f>IFERROR('tab. Turistas alojados tip'!G69/'tab. Turistas alojados tip'!G82-1,"-")</f>
        <v>0.10266353060835298</v>
      </c>
    </row>
    <row r="69" spans="2:5" ht="15" hidden="1" customHeight="1" outlineLevel="1">
      <c r="B69" s="55" t="s">
        <v>87</v>
      </c>
      <c r="C69" s="74">
        <f>IFERROR('tab. Turistas alojados tip'!C70/'tab. Turistas alojados tip'!C83-1,"-")</f>
        <v>-2.3467333194473361E-2</v>
      </c>
      <c r="D69" s="74" t="str">
        <f>IFERROR('tab. Turistas alojados tip'!E70/'tab. Turistas alojados tip'!E83-1,"-")</f>
        <v>-</v>
      </c>
      <c r="E69" s="74">
        <f>IFERROR('tab. Turistas alojados tip'!G70/'tab. Turistas alojados tip'!G83-1,"-")</f>
        <v>-2.3467333194473361E-2</v>
      </c>
    </row>
    <row r="70" spans="2:5" ht="15" hidden="1" customHeight="1" outlineLevel="1">
      <c r="B70" s="55" t="s">
        <v>88</v>
      </c>
      <c r="C70" s="74">
        <f>IFERROR('tab. Turistas alojados tip'!C71/'tab. Turistas alojados tip'!C84-1,"-")</f>
        <v>-0.1125456326239872</v>
      </c>
      <c r="D70" s="74" t="str">
        <f>IFERROR('tab. Turistas alojados tip'!E71/'tab. Turistas alojados tip'!E84-1,"-")</f>
        <v>-</v>
      </c>
      <c r="E70" s="74">
        <f>IFERROR('tab. Turistas alojados tip'!G71/'tab. Turistas alojados tip'!G84-1,"-")</f>
        <v>-0.1125456326239872</v>
      </c>
    </row>
    <row r="71" spans="2:5" ht="15" hidden="1" customHeight="1" outlineLevel="1">
      <c r="B71" s="55" t="s">
        <v>89</v>
      </c>
      <c r="C71" s="74">
        <f>IFERROR('tab. Turistas alojados tip'!C72/'tab. Turistas alojados tip'!C85-1,"-")</f>
        <v>-2.6968423905678329E-2</v>
      </c>
      <c r="D71" s="74" t="str">
        <f>IFERROR('tab. Turistas alojados tip'!E72/'tab. Turistas alojados tip'!E85-1,"-")</f>
        <v>-</v>
      </c>
      <c r="E71" s="74">
        <f>IFERROR('tab. Turistas alojados tip'!G72/'tab. Turistas alojados tip'!G85-1,"-")</f>
        <v>-2.6968423905678329E-2</v>
      </c>
    </row>
    <row r="72" spans="2:5" ht="15" hidden="1" customHeight="1" outlineLevel="1">
      <c r="B72" s="55" t="s">
        <v>90</v>
      </c>
      <c r="C72" s="74">
        <f>IFERROR('tab. Turistas alojados tip'!C73/'tab. Turistas alojados tip'!C86-1,"-")</f>
        <v>-0.1635867149298279</v>
      </c>
      <c r="D72" s="74" t="str">
        <f>IFERROR('tab. Turistas alojados tip'!E73/'tab. Turistas alojados tip'!E86-1,"-")</f>
        <v>-</v>
      </c>
      <c r="E72" s="74">
        <f>IFERROR('tab. Turistas alojados tip'!G73/'tab. Turistas alojados tip'!G86-1,"-")</f>
        <v>-0.1635867149298279</v>
      </c>
    </row>
    <row r="73" spans="2:5" ht="15" hidden="1" customHeight="1" outlineLevel="1">
      <c r="B73" s="55" t="s">
        <v>91</v>
      </c>
      <c r="C73" s="74">
        <f>IFERROR('tab. Turistas alojados tip'!C74/'tab. Turistas alojados tip'!C87-1,"-")</f>
        <v>-1.6948003525184552E-3</v>
      </c>
      <c r="D73" s="74" t="str">
        <f>IFERROR('tab. Turistas alojados tip'!E74/'tab. Turistas alojados tip'!E87-1,"-")</f>
        <v>-</v>
      </c>
      <c r="E73" s="74">
        <f>IFERROR('tab. Turistas alojados tip'!G74/'tab. Turistas alojados tip'!G87-1,"-")</f>
        <v>-1.6948003525184552E-3</v>
      </c>
    </row>
    <row r="74" spans="2:5" ht="15" hidden="1" customHeight="1" outlineLevel="1">
      <c r="B74" s="55" t="s">
        <v>92</v>
      </c>
      <c r="C74" s="74">
        <f>IFERROR('tab. Turistas alojados tip'!C75/'tab. Turistas alojados tip'!C88-1,"-")</f>
        <v>0.11863672467326158</v>
      </c>
      <c r="D74" s="74" t="str">
        <f>IFERROR('tab. Turistas alojados tip'!E75/'tab. Turistas alojados tip'!E88-1,"-")</f>
        <v>-</v>
      </c>
      <c r="E74" s="74">
        <f>IFERROR('tab. Turistas alojados tip'!G75/'tab. Turistas alojados tip'!G88-1,"-")</f>
        <v>0.11863672467326158</v>
      </c>
    </row>
    <row r="75" spans="2:5" ht="15" hidden="1" customHeight="1" outlineLevel="1">
      <c r="B75" s="55" t="s">
        <v>93</v>
      </c>
      <c r="C75" s="74">
        <f>IFERROR('tab. Turistas alojados tip'!C76/'tab. Turistas alojados tip'!C89-1,"-")</f>
        <v>9.0481381605370448E-2</v>
      </c>
      <c r="D75" s="74" t="str">
        <f>IFERROR('tab. Turistas alojados tip'!E76/'tab. Turistas alojados tip'!E89-1,"-")</f>
        <v>-</v>
      </c>
      <c r="E75" s="74">
        <f>IFERROR('tab. Turistas alojados tip'!G76/'tab. Turistas alojados tip'!G89-1,"-")</f>
        <v>9.0481381605370448E-2</v>
      </c>
    </row>
    <row r="76" spans="2:5" ht="15" hidden="1" customHeight="1" outlineLevel="1">
      <c r="B76" s="55" t="s">
        <v>94</v>
      </c>
      <c r="C76" s="74">
        <f>IFERROR('tab. Turistas alojados tip'!C77/'tab. Turistas alojados tip'!C90-1,"-")</f>
        <v>-2.9951567677797608E-2</v>
      </c>
      <c r="D76" s="74" t="str">
        <f>IFERROR('tab. Turistas alojados tip'!E77/'tab. Turistas alojados tip'!E90-1,"-")</f>
        <v>-</v>
      </c>
      <c r="E76" s="74">
        <f>IFERROR('tab. Turistas alojados tip'!G77/'tab. Turistas alojados tip'!G90-1,"-")</f>
        <v>-2.9951567677797608E-2</v>
      </c>
    </row>
    <row r="77" spans="2:5" ht="15" hidden="1" customHeight="1" outlineLevel="1">
      <c r="B77" s="55" t="s">
        <v>95</v>
      </c>
      <c r="C77" s="74">
        <f>IFERROR('tab. Turistas alojados tip'!C78/'tab. Turistas alojados tip'!C91-1,"-")</f>
        <v>1.6893312771624869E-2</v>
      </c>
      <c r="D77" s="74" t="str">
        <f>IFERROR('tab. Turistas alojados tip'!E78/'tab. Turistas alojados tip'!E91-1,"-")</f>
        <v>-</v>
      </c>
      <c r="E77" s="74">
        <f>IFERROR('tab. Turistas alojados tip'!G78/'tab. Turistas alojados tip'!G91-1,"-")</f>
        <v>1.6893312771624869E-2</v>
      </c>
    </row>
    <row r="78" spans="2:5" ht="15" customHeight="1" collapsed="1">
      <c r="B78" s="69">
        <v>2007</v>
      </c>
      <c r="C78" s="77">
        <f>IFERROR('tab. Turistas alojados tip'!C79/'tab. Turistas alojados tip'!C92-1,"-")</f>
        <v>4.8803707330951074E-3</v>
      </c>
      <c r="D78" s="77" t="str">
        <f>IFERROR('tab. Turistas alojados tip'!E79/'tab. Turistas alojados tip'!E92-1,"-")</f>
        <v>-</v>
      </c>
      <c r="E78" s="77">
        <f>IFERROR('tab. Turistas alojados tip'!G79/'tab. Turistas alojados tip'!G92-1,"-")</f>
        <v>4.8803707330951074E-3</v>
      </c>
    </row>
    <row r="79" spans="2:5" ht="27" customHeight="1">
      <c r="B79" s="345" t="s">
        <v>102</v>
      </c>
      <c r="C79" s="345"/>
      <c r="D79" s="345"/>
      <c r="E79" s="345"/>
    </row>
  </sheetData>
  <mergeCells count="2">
    <mergeCell ref="B5:E5"/>
    <mergeCell ref="B79:E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90</v>
      </c>
      <c r="C7" s="288">
        <v>3.9236760124610592</v>
      </c>
      <c r="D7" s="292">
        <f t="shared" ref="D7:D12" si="0">C7-C20</f>
        <v>1.0336760124610591</v>
      </c>
      <c r="E7" s="289">
        <v>2.3730684326710816</v>
      </c>
      <c r="F7" s="293">
        <f t="shared" ref="F7:F12" si="1">E7-E20</f>
        <v>0.40306843267108161</v>
      </c>
      <c r="G7" s="288">
        <v>2.2616179001721171</v>
      </c>
      <c r="H7" s="292">
        <f t="shared" ref="H7:H12" si="2">G7-G20</f>
        <v>-8.3820998278829606E-3</v>
      </c>
      <c r="I7" s="289">
        <v>1.6194777467564461</v>
      </c>
      <c r="J7" s="293">
        <f t="shared" ref="J7:J12" si="3">I7-I20</f>
        <v>-0.25052225324355404</v>
      </c>
      <c r="K7" s="288">
        <v>2.0717531515684549</v>
      </c>
      <c r="L7" s="292">
        <f t="shared" ref="L7:L12" si="4">K7-K20</f>
        <v>-1.8246848431545004E-2</v>
      </c>
    </row>
    <row r="8" spans="2:12">
      <c r="B8" s="55" t="s">
        <v>91</v>
      </c>
      <c r="C8" s="288">
        <v>2.9908952959028832</v>
      </c>
      <c r="D8" s="292">
        <f t="shared" si="0"/>
        <v>0.14241044741803455</v>
      </c>
      <c r="E8" s="289">
        <v>2.3142044107185202</v>
      </c>
      <c r="F8" s="293">
        <f t="shared" si="1"/>
        <v>0.13932867642118651</v>
      </c>
      <c r="G8" s="288">
        <v>2.6999506903353057</v>
      </c>
      <c r="H8" s="292">
        <f t="shared" si="2"/>
        <v>0.76528338078853619</v>
      </c>
      <c r="I8" s="289">
        <v>1.9292482627921668</v>
      </c>
      <c r="J8" s="293">
        <f t="shared" si="3"/>
        <v>0.11859586727738591</v>
      </c>
      <c r="K8" s="288">
        <v>2.3275345369490532</v>
      </c>
      <c r="L8" s="292">
        <f t="shared" si="4"/>
        <v>0.30321473150749689</v>
      </c>
    </row>
    <row r="9" spans="2:12">
      <c r="B9" s="55" t="s">
        <v>92</v>
      </c>
      <c r="C9" s="288">
        <v>3.2286585365853657</v>
      </c>
      <c r="D9" s="292">
        <f t="shared" si="0"/>
        <v>0.93116221847049108</v>
      </c>
      <c r="E9" s="289">
        <v>2.024477186311787</v>
      </c>
      <c r="F9" s="293">
        <f t="shared" si="1"/>
        <v>-0.13662389672070407</v>
      </c>
      <c r="G9" s="288">
        <v>2.1527518656716418</v>
      </c>
      <c r="H9" s="292">
        <f t="shared" si="2"/>
        <v>0.11851898211342071</v>
      </c>
      <c r="I9" s="289">
        <v>2.0679156908665104</v>
      </c>
      <c r="J9" s="293">
        <f t="shared" si="3"/>
        <v>-7.2682353986853521E-2</v>
      </c>
      <c r="K9" s="288">
        <v>2.1359664957758682</v>
      </c>
      <c r="L9" s="292">
        <f t="shared" si="4"/>
        <v>1.3498065945036775E-2</v>
      </c>
    </row>
    <row r="10" spans="2:12">
      <c r="B10" s="55" t="s">
        <v>93</v>
      </c>
      <c r="C10" s="288">
        <v>2.3441558441558441</v>
      </c>
      <c r="D10" s="292">
        <f t="shared" si="0"/>
        <v>-0.33558964895126087</v>
      </c>
      <c r="E10" s="289">
        <v>2.102034120734908</v>
      </c>
      <c r="F10" s="293">
        <f t="shared" si="1"/>
        <v>-5.077486802913711E-2</v>
      </c>
      <c r="G10" s="288">
        <v>2.1850970340534603</v>
      </c>
      <c r="H10" s="292">
        <f t="shared" si="2"/>
        <v>-0.21087612030895597</v>
      </c>
      <c r="I10" s="289">
        <v>1.8244422890397671</v>
      </c>
      <c r="J10" s="293">
        <f t="shared" si="3"/>
        <v>4.5215670334731062E-2</v>
      </c>
      <c r="K10" s="288">
        <v>2.0472462764114998</v>
      </c>
      <c r="L10" s="292">
        <f t="shared" si="4"/>
        <v>-0.10522487261007551</v>
      </c>
    </row>
    <row r="11" spans="2:12">
      <c r="B11" s="55" t="s">
        <v>94</v>
      </c>
      <c r="C11" s="288">
        <v>3.5705669481302773</v>
      </c>
      <c r="D11" s="292">
        <f t="shared" si="0"/>
        <v>-0.18943305186972248</v>
      </c>
      <c r="E11" s="289">
        <v>2.2420436951660072</v>
      </c>
      <c r="F11" s="293">
        <f t="shared" si="1"/>
        <v>-0.17795630483399272</v>
      </c>
      <c r="G11" s="288">
        <v>2.319482917820868</v>
      </c>
      <c r="H11" s="292">
        <f t="shared" si="2"/>
        <v>3.9482917820868213E-2</v>
      </c>
      <c r="I11" s="289">
        <v>2.1735871987036663</v>
      </c>
      <c r="J11" s="293">
        <f t="shared" si="3"/>
        <v>0.22358719870366639</v>
      </c>
      <c r="K11" s="288">
        <v>2.312109310173148</v>
      </c>
      <c r="L11" s="292">
        <f t="shared" si="4"/>
        <v>-7.8906898268518155E-3</v>
      </c>
    </row>
    <row r="12" spans="2:12">
      <c r="B12" s="55" t="s">
        <v>95</v>
      </c>
      <c r="C12" s="288">
        <v>4.4182754182754183</v>
      </c>
      <c r="D12" s="292">
        <f t="shared" si="0"/>
        <v>0.47827541827541831</v>
      </c>
      <c r="E12" s="289">
        <v>2.0596612779060814</v>
      </c>
      <c r="F12" s="293">
        <f t="shared" si="1"/>
        <v>-9.0338722093918467E-2</v>
      </c>
      <c r="G12" s="288">
        <v>2.2907964195547397</v>
      </c>
      <c r="H12" s="292">
        <f t="shared" si="2"/>
        <v>-0.65920358044526051</v>
      </c>
      <c r="I12" s="289">
        <v>1.8887445887445888</v>
      </c>
      <c r="J12" s="293">
        <f t="shared" si="3"/>
        <v>0.33874458874458879</v>
      </c>
      <c r="K12" s="288">
        <v>2.1967892976588628</v>
      </c>
      <c r="L12" s="292">
        <f t="shared" si="4"/>
        <v>-8.3210702341137033E-2</v>
      </c>
    </row>
    <row r="13" spans="2:12" ht="30" customHeight="1">
      <c r="B13" s="61" t="str">
        <f>actualizaciones!$A$2</f>
        <v xml:space="preserve">I semestre 2012 </v>
      </c>
      <c r="C13" s="282">
        <v>3.4170320793907223</v>
      </c>
      <c r="D13" s="282">
        <v>0.35898860112985265</v>
      </c>
      <c r="E13" s="282">
        <v>2.1737988443043603</v>
      </c>
      <c r="F13" s="282">
        <v>-1.9326023755716903E-3</v>
      </c>
      <c r="G13" s="282">
        <v>2.3092565423590026</v>
      </c>
      <c r="H13" s="282">
        <v>3.9592011777562774E-3</v>
      </c>
      <c r="I13" s="282">
        <v>1.9042549674347868</v>
      </c>
      <c r="J13" s="282">
        <v>6.6490132455467199E-2</v>
      </c>
      <c r="K13" s="282">
        <v>2.1873843584999322</v>
      </c>
      <c r="L13" s="282">
        <v>2.111111234358809E-2</v>
      </c>
    </row>
    <row r="14" spans="2:12" outlineLevel="1">
      <c r="B14" s="55" t="s">
        <v>84</v>
      </c>
      <c r="C14" s="288">
        <v>3.9460093896713615</v>
      </c>
      <c r="D14" s="292">
        <f>C14-C27</f>
        <v>1.1160093896713614</v>
      </c>
      <c r="E14" s="289">
        <v>2.2595024875621892</v>
      </c>
      <c r="F14" s="293">
        <f>E14-E27</f>
        <v>0.11950248756218906</v>
      </c>
      <c r="G14" s="288">
        <v>2.2017142857142855</v>
      </c>
      <c r="H14" s="292">
        <f t="shared" ref="H14:H77" si="5">G14-G27</f>
        <v>0.14171428571428546</v>
      </c>
      <c r="I14" s="289">
        <v>2.068649885583524</v>
      </c>
      <c r="J14" s="293">
        <f t="shared" ref="J14:J25" si="6">I14-I27</f>
        <v>6.8649885583524028E-2</v>
      </c>
      <c r="K14" s="288">
        <v>2.3118366034094566</v>
      </c>
      <c r="L14" s="292">
        <f t="shared" ref="L14:L77" si="7">K14-K27</f>
        <v>0.19183660340945652</v>
      </c>
    </row>
    <row r="15" spans="2:12" outlineLevel="1">
      <c r="B15" s="55" t="s">
        <v>85</v>
      </c>
      <c r="C15" s="288">
        <v>3.4</v>
      </c>
      <c r="D15" s="292">
        <f t="shared" ref="D15:D26" si="8">C15-C28</f>
        <v>-0.30000000000000027</v>
      </c>
      <c r="E15" s="289">
        <v>1.88</v>
      </c>
      <c r="F15" s="293">
        <f t="shared" ref="F15:F26" si="9">E15-E28</f>
        <v>-4.0000000000000036E-2</v>
      </c>
      <c r="G15" s="288">
        <v>2.2000000000000002</v>
      </c>
      <c r="H15" s="292">
        <f t="shared" si="5"/>
        <v>0.25000000000000022</v>
      </c>
      <c r="I15" s="289">
        <v>1.6352806414662084</v>
      </c>
      <c r="J15" s="293">
        <f t="shared" si="6"/>
        <v>-0.32471935853379152</v>
      </c>
      <c r="K15" s="288">
        <v>1.98</v>
      </c>
      <c r="L15" s="292">
        <f t="shared" si="7"/>
        <v>-4.0000000000000036E-2</v>
      </c>
    </row>
    <row r="16" spans="2:12" outlineLevel="1">
      <c r="B16" s="55" t="s">
        <v>86</v>
      </c>
      <c r="C16" s="288">
        <v>3.07</v>
      </c>
      <c r="D16" s="292">
        <f t="shared" si="8"/>
        <v>-0.51000000000000023</v>
      </c>
      <c r="E16" s="289">
        <v>2.14</v>
      </c>
      <c r="F16" s="293">
        <f t="shared" si="9"/>
        <v>5.0000000000000266E-2</v>
      </c>
      <c r="G16" s="288">
        <v>2.04</v>
      </c>
      <c r="H16" s="292">
        <f t="shared" si="5"/>
        <v>-0.10999999999999988</v>
      </c>
      <c r="I16" s="289">
        <v>1.74</v>
      </c>
      <c r="J16" s="293">
        <f t="shared" si="6"/>
        <v>0.14999999999999991</v>
      </c>
      <c r="K16" s="288">
        <v>2.0499999999999998</v>
      </c>
      <c r="L16" s="292">
        <f t="shared" si="7"/>
        <v>2.9999999999999805E-2</v>
      </c>
    </row>
    <row r="17" spans="2:12" outlineLevel="1">
      <c r="B17" s="55" t="s">
        <v>87</v>
      </c>
      <c r="C17" s="288">
        <v>2.2641025641025641</v>
      </c>
      <c r="D17" s="292">
        <f t="shared" si="8"/>
        <v>-2.563879087273583</v>
      </c>
      <c r="E17" s="289">
        <v>2.0708463949843261</v>
      </c>
      <c r="F17" s="293">
        <f t="shared" si="9"/>
        <v>-2.8106195974880066E-2</v>
      </c>
      <c r="G17" s="288">
        <v>2.1934788466720558</v>
      </c>
      <c r="H17" s="292">
        <f t="shared" si="5"/>
        <v>-0.24377859187904383</v>
      </c>
      <c r="I17" s="289">
        <v>1.7647955295910591</v>
      </c>
      <c r="J17" s="293">
        <f t="shared" si="6"/>
        <v>0.14903795383348339</v>
      </c>
      <c r="K17" s="288">
        <v>2.025505184288201</v>
      </c>
      <c r="L17" s="292">
        <f t="shared" si="7"/>
        <v>-0.13478555786941193</v>
      </c>
    </row>
    <row r="18" spans="2:12" outlineLevel="1">
      <c r="B18" s="55" t="s">
        <v>88</v>
      </c>
      <c r="C18" s="288">
        <v>2.4</v>
      </c>
      <c r="D18" s="292">
        <f t="shared" si="8"/>
        <v>-2.3382716049382721</v>
      </c>
      <c r="E18" s="289">
        <v>2.2000000000000002</v>
      </c>
      <c r="F18" s="293">
        <f t="shared" si="9"/>
        <v>0.24077471967380237</v>
      </c>
      <c r="G18" s="288">
        <v>2.57</v>
      </c>
      <c r="H18" s="292">
        <f t="shared" si="5"/>
        <v>0.30775322283609574</v>
      </c>
      <c r="I18" s="289">
        <v>1.98</v>
      </c>
      <c r="J18" s="293">
        <f t="shared" si="6"/>
        <v>-0.37999999999999989</v>
      </c>
      <c r="K18" s="288">
        <v>2.23</v>
      </c>
      <c r="L18" s="292">
        <f t="shared" si="7"/>
        <v>-8.0000000000000071E-2</v>
      </c>
    </row>
    <row r="19" spans="2:12" outlineLevel="1">
      <c r="B19" s="55" t="s">
        <v>89</v>
      </c>
      <c r="C19" s="288">
        <v>2.5958549222797926</v>
      </c>
      <c r="D19" s="292">
        <f t="shared" si="8"/>
        <v>-1.8065119416255331</v>
      </c>
      <c r="E19" s="289">
        <v>2.0642266824085005</v>
      </c>
      <c r="F19" s="293">
        <f t="shared" si="9"/>
        <v>3.9994096812279167E-3</v>
      </c>
      <c r="G19" s="288">
        <v>2.312007277137659</v>
      </c>
      <c r="H19" s="292">
        <f t="shared" si="5"/>
        <v>0.15541563726627627</v>
      </c>
      <c r="I19" s="289">
        <v>1.5121951219512195</v>
      </c>
      <c r="J19" s="293">
        <f t="shared" si="6"/>
        <v>-0.42780487804878042</v>
      </c>
      <c r="K19" s="288">
        <v>1.9950980392156863</v>
      </c>
      <c r="L19" s="292">
        <f t="shared" si="7"/>
        <v>-0.16490196078431385</v>
      </c>
    </row>
    <row r="20" spans="2:12" outlineLevel="1">
      <c r="B20" s="55" t="s">
        <v>90</v>
      </c>
      <c r="C20" s="288">
        <v>2.89</v>
      </c>
      <c r="D20" s="292">
        <f t="shared" si="8"/>
        <v>-1.5993617021276596</v>
      </c>
      <c r="E20" s="289">
        <v>1.97</v>
      </c>
      <c r="F20" s="293">
        <f t="shared" si="9"/>
        <v>-0.12088790491726864</v>
      </c>
      <c r="G20" s="288">
        <v>2.27</v>
      </c>
      <c r="H20" s="292">
        <f t="shared" si="5"/>
        <v>0.20825373854317419</v>
      </c>
      <c r="I20" s="289">
        <v>1.87</v>
      </c>
      <c r="J20" s="293">
        <f t="shared" si="6"/>
        <v>0.18384120171673834</v>
      </c>
      <c r="K20" s="288">
        <v>2.09</v>
      </c>
      <c r="L20" s="292">
        <f t="shared" si="7"/>
        <v>2.9835988014508708E-2</v>
      </c>
    </row>
    <row r="21" spans="2:12" outlineLevel="1">
      <c r="B21" s="55" t="s">
        <v>91</v>
      </c>
      <c r="C21" s="288">
        <v>2.8484848484848486</v>
      </c>
      <c r="D21" s="292">
        <f t="shared" si="8"/>
        <v>-1.0708699902248289</v>
      </c>
      <c r="E21" s="289">
        <v>2.1748757342973337</v>
      </c>
      <c r="F21" s="293">
        <f t="shared" si="9"/>
        <v>0.14825140601203834</v>
      </c>
      <c r="G21" s="288">
        <v>1.9346673095467695</v>
      </c>
      <c r="H21" s="292">
        <f t="shared" si="5"/>
        <v>-0.10226376977702789</v>
      </c>
      <c r="I21" s="289">
        <v>1.8106523955147809</v>
      </c>
      <c r="J21" s="293">
        <f t="shared" si="6"/>
        <v>2.0371065591507254E-2</v>
      </c>
      <c r="K21" s="288">
        <v>2.0243198054415563</v>
      </c>
      <c r="L21" s="292">
        <f t="shared" si="7"/>
        <v>-1.6141224622117534E-2</v>
      </c>
    </row>
    <row r="22" spans="2:12" outlineLevel="1">
      <c r="B22" s="55" t="s">
        <v>92</v>
      </c>
      <c r="C22" s="288">
        <v>2.2974963181148746</v>
      </c>
      <c r="D22" s="292">
        <f t="shared" si="8"/>
        <v>-1.3540949718851252</v>
      </c>
      <c r="E22" s="289">
        <v>2.161101083032491</v>
      </c>
      <c r="F22" s="293">
        <f t="shared" si="9"/>
        <v>3.924178703249126E-2</v>
      </c>
      <c r="G22" s="288">
        <v>2.0342328835582211</v>
      </c>
      <c r="H22" s="292">
        <f t="shared" si="5"/>
        <v>-0.36476235744177909</v>
      </c>
      <c r="I22" s="289">
        <v>2.1405980448533639</v>
      </c>
      <c r="J22" s="293">
        <f t="shared" si="6"/>
        <v>0.28696253985336395</v>
      </c>
      <c r="K22" s="288">
        <v>2.1224684298308314</v>
      </c>
      <c r="L22" s="292">
        <f t="shared" si="7"/>
        <v>-6.4907513169168762E-2</v>
      </c>
    </row>
    <row r="23" spans="2:12" outlineLevel="1">
      <c r="B23" s="55" t="s">
        <v>93</v>
      </c>
      <c r="C23" s="288">
        <v>2.679745493107105</v>
      </c>
      <c r="D23" s="292">
        <f t="shared" si="8"/>
        <v>-0.47428579449818997</v>
      </c>
      <c r="E23" s="289">
        <v>2.1528089887640451</v>
      </c>
      <c r="F23" s="293">
        <f t="shared" si="9"/>
        <v>0.25653063597831505</v>
      </c>
      <c r="G23" s="288">
        <v>2.3959731543624163</v>
      </c>
      <c r="H23" s="292">
        <f t="shared" si="5"/>
        <v>0.32136454379490154</v>
      </c>
      <c r="I23" s="289">
        <v>1.7792266187050361</v>
      </c>
      <c r="J23" s="293">
        <f t="shared" si="6"/>
        <v>6.784609465341318E-2</v>
      </c>
      <c r="K23" s="288">
        <v>2.1524711490215753</v>
      </c>
      <c r="L23" s="292">
        <f t="shared" si="7"/>
        <v>0.1993354278743269</v>
      </c>
    </row>
    <row r="24" spans="2:12" outlineLevel="1">
      <c r="B24" s="55" t="s">
        <v>94</v>
      </c>
      <c r="C24" s="288">
        <v>3.76</v>
      </c>
      <c r="D24" s="292">
        <f t="shared" si="8"/>
        <v>0.48999999999999977</v>
      </c>
      <c r="E24" s="289">
        <v>2.42</v>
      </c>
      <c r="F24" s="293">
        <f t="shared" si="9"/>
        <v>0.22999999999999998</v>
      </c>
      <c r="G24" s="288">
        <v>2.2799999999999998</v>
      </c>
      <c r="H24" s="292">
        <f t="shared" si="5"/>
        <v>0.21999999999999975</v>
      </c>
      <c r="I24" s="289">
        <v>1.95</v>
      </c>
      <c r="J24" s="293">
        <f t="shared" si="6"/>
        <v>0.27352410182343379</v>
      </c>
      <c r="K24" s="288">
        <v>2.3199999999999998</v>
      </c>
      <c r="L24" s="292">
        <f t="shared" si="7"/>
        <v>0.25</v>
      </c>
    </row>
    <row r="25" spans="2:12" outlineLevel="1">
      <c r="B25" s="55" t="s">
        <v>95</v>
      </c>
      <c r="C25" s="288">
        <v>3.94</v>
      </c>
      <c r="D25" s="292">
        <f t="shared" si="8"/>
        <v>0.21999999999999975</v>
      </c>
      <c r="E25" s="289">
        <v>2.15</v>
      </c>
      <c r="F25" s="293">
        <f t="shared" si="9"/>
        <v>4.9999999999999822E-2</v>
      </c>
      <c r="G25" s="288">
        <v>2.95</v>
      </c>
      <c r="H25" s="292">
        <f t="shared" si="5"/>
        <v>0.85000000000000009</v>
      </c>
      <c r="I25" s="289">
        <v>1.55</v>
      </c>
      <c r="J25" s="293">
        <f t="shared" si="6"/>
        <v>-0.51970935513169825</v>
      </c>
      <c r="K25" s="288">
        <v>2.2799999999999998</v>
      </c>
      <c r="L25" s="292">
        <f t="shared" si="7"/>
        <v>0.10999999999999988</v>
      </c>
    </row>
    <row r="26" spans="2:12">
      <c r="B26" s="66">
        <v>2011</v>
      </c>
      <c r="C26" s="283">
        <v>3.0233233018056751</v>
      </c>
      <c r="D26" s="284">
        <f t="shared" si="8"/>
        <v>-0.66702691235406286</v>
      </c>
      <c r="E26" s="283">
        <v>2.1327603547590748</v>
      </c>
      <c r="F26" s="284">
        <f t="shared" si="9"/>
        <v>7.3078683047327786E-2</v>
      </c>
      <c r="G26" s="283">
        <v>2.2701952951620061</v>
      </c>
      <c r="H26" s="284">
        <f t="shared" si="5"/>
        <v>0.13713794547194569</v>
      </c>
      <c r="I26" s="283">
        <v>1.8015036936661275</v>
      </c>
      <c r="J26" s="284">
        <f>I26-I39</f>
        <v>-4.5405803006251189E-2</v>
      </c>
      <c r="K26" s="283">
        <v>2.1283825248864687</v>
      </c>
      <c r="L26" s="284">
        <f t="shared" si="7"/>
        <v>3.2349283105254756E-2</v>
      </c>
    </row>
    <row r="27" spans="2:12" hidden="1" outlineLevel="1">
      <c r="B27" s="55" t="s">
        <v>84</v>
      </c>
      <c r="C27" s="288">
        <v>2.83</v>
      </c>
      <c r="D27" s="292">
        <f>C27-C40</f>
        <v>-0.6510606060606059</v>
      </c>
      <c r="E27" s="289">
        <v>2.14</v>
      </c>
      <c r="F27" s="293">
        <f>E27-E40</f>
        <v>3.7839311936228359E-2</v>
      </c>
      <c r="G27" s="288">
        <v>2.06</v>
      </c>
      <c r="H27" s="292">
        <f t="shared" si="5"/>
        <v>-0.22564036222509687</v>
      </c>
      <c r="I27" s="289">
        <v>2</v>
      </c>
      <c r="J27" s="293">
        <f t="shared" ref="J27:J38" si="10">I27-I40</f>
        <v>-1.9497542326597488</v>
      </c>
      <c r="K27" s="288">
        <v>2.12</v>
      </c>
      <c r="L27" s="292">
        <f t="shared" si="7"/>
        <v>-0.63683937031942506</v>
      </c>
    </row>
    <row r="28" spans="2:12" hidden="1" outlineLevel="1">
      <c r="B28" s="55" t="s">
        <v>85</v>
      </c>
      <c r="C28" s="288">
        <v>3.7</v>
      </c>
      <c r="D28" s="292">
        <f t="shared" ref="D28:F77" si="11">C28-C41</f>
        <v>0.2611979166666667</v>
      </c>
      <c r="E28" s="289">
        <v>1.92</v>
      </c>
      <c r="F28" s="293">
        <f t="shared" si="11"/>
        <v>-8.7585899152164082E-2</v>
      </c>
      <c r="G28" s="288">
        <v>1.95</v>
      </c>
      <c r="H28" s="292">
        <f t="shared" si="5"/>
        <v>5.4142559592686768E-2</v>
      </c>
      <c r="I28" s="289">
        <v>1.96</v>
      </c>
      <c r="J28" s="293">
        <f t="shared" si="10"/>
        <v>0.17837519800859925</v>
      </c>
      <c r="K28" s="288">
        <v>2.02</v>
      </c>
      <c r="L28" s="292">
        <f t="shared" si="7"/>
        <v>3.972837741243751E-2</v>
      </c>
    </row>
    <row r="29" spans="2:12" hidden="1" outlineLevel="1">
      <c r="B29" s="55" t="s">
        <v>86</v>
      </c>
      <c r="C29" s="288">
        <v>3.58</v>
      </c>
      <c r="D29" s="292">
        <f t="shared" si="11"/>
        <v>-0.61085173501577295</v>
      </c>
      <c r="E29" s="289">
        <v>2.09</v>
      </c>
      <c r="F29" s="293">
        <f t="shared" si="11"/>
        <v>-0.11148679825685726</v>
      </c>
      <c r="G29" s="288">
        <v>2.15</v>
      </c>
      <c r="H29" s="292">
        <f t="shared" si="5"/>
        <v>1.3986013986011514E-3</v>
      </c>
      <c r="I29" s="289">
        <v>1.59</v>
      </c>
      <c r="J29" s="293">
        <f t="shared" si="10"/>
        <v>-0.54629976580796247</v>
      </c>
      <c r="K29" s="288">
        <v>2.02</v>
      </c>
      <c r="L29" s="292">
        <f t="shared" si="7"/>
        <v>-0.24169099851666775</v>
      </c>
    </row>
    <row r="30" spans="2:12" hidden="1" outlineLevel="1">
      <c r="B30" s="55" t="s">
        <v>87</v>
      </c>
      <c r="C30" s="288">
        <v>4.8279816513761471</v>
      </c>
      <c r="D30" s="292">
        <f t="shared" si="11"/>
        <v>0.84798165137614712</v>
      </c>
      <c r="E30" s="289">
        <v>2.0989525909592062</v>
      </c>
      <c r="F30" s="293">
        <f t="shared" si="11"/>
        <v>-4.1047409040793958E-2</v>
      </c>
      <c r="G30" s="288">
        <v>2.4372574385510997</v>
      </c>
      <c r="H30" s="292">
        <f t="shared" si="5"/>
        <v>7.7257438551099789E-2</v>
      </c>
      <c r="I30" s="289">
        <v>1.6157575757575757</v>
      </c>
      <c r="J30" s="293">
        <f t="shared" si="10"/>
        <v>-0.54483019648068209</v>
      </c>
      <c r="K30" s="288">
        <v>2.160290742157613</v>
      </c>
      <c r="L30" s="292">
        <f t="shared" si="7"/>
        <v>-0.16970925784238711</v>
      </c>
    </row>
    <row r="31" spans="2:12" hidden="1" outlineLevel="1">
      <c r="B31" s="55" t="s">
        <v>88</v>
      </c>
      <c r="C31" s="288">
        <v>4.738271604938272</v>
      </c>
      <c r="D31" s="292">
        <f t="shared" si="11"/>
        <v>0.3882716049382724</v>
      </c>
      <c r="E31" s="289">
        <v>1.9592252803261978</v>
      </c>
      <c r="F31" s="293">
        <f t="shared" si="11"/>
        <v>-0.50077471967380216</v>
      </c>
      <c r="G31" s="288">
        <v>2.2622467771639041</v>
      </c>
      <c r="H31" s="292">
        <f t="shared" si="5"/>
        <v>-0.25775322283609592</v>
      </c>
      <c r="I31" s="289">
        <v>2.36</v>
      </c>
      <c r="J31" s="293">
        <f t="shared" si="10"/>
        <v>-0.51326813365933166</v>
      </c>
      <c r="K31" s="288">
        <v>2.31</v>
      </c>
      <c r="L31" s="292">
        <f t="shared" si="7"/>
        <v>-0.43999999999999995</v>
      </c>
    </row>
    <row r="32" spans="2:12" hidden="1" outlineLevel="1">
      <c r="B32" s="55" t="s">
        <v>89</v>
      </c>
      <c r="C32" s="288">
        <v>4.4023668639053257</v>
      </c>
      <c r="D32" s="292">
        <f t="shared" si="11"/>
        <v>1.0523668639053256</v>
      </c>
      <c r="E32" s="289">
        <v>2.0602272727272726</v>
      </c>
      <c r="F32" s="293">
        <f t="shared" si="11"/>
        <v>-0.31977272727272732</v>
      </c>
      <c r="G32" s="288">
        <v>2.1565916398713827</v>
      </c>
      <c r="H32" s="292">
        <f t="shared" si="5"/>
        <v>-6.3408360128617502E-2</v>
      </c>
      <c r="I32" s="289">
        <v>1.94</v>
      </c>
      <c r="J32" s="293">
        <f t="shared" si="10"/>
        <v>-0.12715063520871128</v>
      </c>
      <c r="K32" s="288">
        <v>2.16</v>
      </c>
      <c r="L32" s="292">
        <f t="shared" si="7"/>
        <v>-0.12999999999999989</v>
      </c>
    </row>
    <row r="33" spans="2:12" hidden="1" outlineLevel="1">
      <c r="B33" s="55" t="s">
        <v>90</v>
      </c>
      <c r="C33" s="288">
        <v>4.4893617021276597</v>
      </c>
      <c r="D33" s="292">
        <f t="shared" si="11"/>
        <v>1.1229020747984673</v>
      </c>
      <c r="E33" s="289">
        <v>2.0908879049172686</v>
      </c>
      <c r="F33" s="293">
        <f t="shared" si="11"/>
        <v>-0.11846274443338078</v>
      </c>
      <c r="G33" s="288">
        <v>2.0617462614568258</v>
      </c>
      <c r="H33" s="292">
        <f t="shared" si="5"/>
        <v>-5.5815841373907826E-2</v>
      </c>
      <c r="I33" s="289">
        <v>1.6861587982832618</v>
      </c>
      <c r="J33" s="293">
        <f t="shared" si="10"/>
        <v>-0.37621979010439222</v>
      </c>
      <c r="K33" s="288">
        <v>2.0601640119854912</v>
      </c>
      <c r="L33" s="292">
        <f t="shared" si="7"/>
        <v>-0.14391441938705807</v>
      </c>
    </row>
    <row r="34" spans="2:12" hidden="1" outlineLevel="1">
      <c r="B34" s="55" t="s">
        <v>91</v>
      </c>
      <c r="C34" s="288">
        <v>3.9193548387096775</v>
      </c>
      <c r="D34" s="292">
        <f t="shared" si="11"/>
        <v>0.95935483870967753</v>
      </c>
      <c r="E34" s="289">
        <v>2.0266243282852954</v>
      </c>
      <c r="F34" s="293">
        <f t="shared" si="11"/>
        <v>-0.35337567171470452</v>
      </c>
      <c r="G34" s="288">
        <v>2.0369310793237974</v>
      </c>
      <c r="H34" s="292">
        <f t="shared" si="5"/>
        <v>-0.10306892067620277</v>
      </c>
      <c r="I34" s="289">
        <v>1.7902813299232736</v>
      </c>
      <c r="J34" s="293">
        <f t="shared" si="10"/>
        <v>-0.24983653045750631</v>
      </c>
      <c r="K34" s="288">
        <v>2.0404610300636739</v>
      </c>
      <c r="L34" s="292">
        <f t="shared" si="7"/>
        <v>-0.19953896993632636</v>
      </c>
    </row>
    <row r="35" spans="2:12" hidden="1" outlineLevel="1">
      <c r="B35" s="55" t="s">
        <v>92</v>
      </c>
      <c r="C35" s="288">
        <v>3.6515912899999998</v>
      </c>
      <c r="D35" s="292">
        <f t="shared" si="11"/>
        <v>1.0015912899999999</v>
      </c>
      <c r="E35" s="289">
        <v>2.1218592959999998</v>
      </c>
      <c r="F35" s="293">
        <f t="shared" si="11"/>
        <v>-0.18814070400000027</v>
      </c>
      <c r="G35" s="288">
        <v>2.3989952410000002</v>
      </c>
      <c r="H35" s="292">
        <f t="shared" si="5"/>
        <v>0.22899524100000024</v>
      </c>
      <c r="I35" s="289">
        <v>1.853635505</v>
      </c>
      <c r="J35" s="293">
        <f t="shared" si="10"/>
        <v>-0.39723384423000518</v>
      </c>
      <c r="K35" s="288">
        <v>2.1873759430000002</v>
      </c>
      <c r="L35" s="292">
        <f t="shared" si="7"/>
        <v>-9.2624056999999649E-2</v>
      </c>
    </row>
    <row r="36" spans="2:12" hidden="1" outlineLevel="1">
      <c r="B36" s="55" t="s">
        <v>93</v>
      </c>
      <c r="C36" s="288">
        <v>3.1540312876052949</v>
      </c>
      <c r="D36" s="292">
        <f t="shared" si="11"/>
        <v>0.2440312876052948</v>
      </c>
      <c r="E36" s="289">
        <v>1.8962783527857301</v>
      </c>
      <c r="F36" s="293">
        <f t="shared" si="11"/>
        <v>-0.86372164721426969</v>
      </c>
      <c r="G36" s="288">
        <v>2.0746086105675148</v>
      </c>
      <c r="H36" s="292">
        <f t="shared" si="5"/>
        <v>-4.539138943248533E-2</v>
      </c>
      <c r="I36" s="289">
        <v>1.7113805240516229</v>
      </c>
      <c r="J36" s="293">
        <f t="shared" si="10"/>
        <v>-0.26641947594837712</v>
      </c>
      <c r="K36" s="288">
        <v>1.9531357211472484</v>
      </c>
      <c r="L36" s="292">
        <f t="shared" si="7"/>
        <v>-0.38686427885275143</v>
      </c>
    </row>
    <row r="37" spans="2:12" hidden="1" outlineLevel="1">
      <c r="B37" s="55" t="s">
        <v>94</v>
      </c>
      <c r="C37" s="288">
        <v>3.27</v>
      </c>
      <c r="D37" s="292">
        <f t="shared" si="11"/>
        <v>0.70000000000000018</v>
      </c>
      <c r="E37" s="289">
        <v>2.19</v>
      </c>
      <c r="F37" s="293">
        <f t="shared" si="11"/>
        <v>-0.39999999999999991</v>
      </c>
      <c r="G37" s="288">
        <v>2.06</v>
      </c>
      <c r="H37" s="292">
        <f t="shared" si="5"/>
        <v>-0.29999999999999982</v>
      </c>
      <c r="I37" s="289">
        <v>1.6764758981765662</v>
      </c>
      <c r="J37" s="293">
        <f t="shared" si="10"/>
        <v>-1.0857459013288551</v>
      </c>
      <c r="K37" s="288">
        <v>2.0699999999999998</v>
      </c>
      <c r="L37" s="292">
        <f t="shared" si="7"/>
        <v>-0.52</v>
      </c>
    </row>
    <row r="38" spans="2:12" hidden="1" outlineLevel="1">
      <c r="B38" s="55" t="s">
        <v>95</v>
      </c>
      <c r="C38" s="288">
        <v>3.72</v>
      </c>
      <c r="D38" s="292">
        <f t="shared" si="11"/>
        <v>1.0500000000000003</v>
      </c>
      <c r="E38" s="289">
        <v>2.1</v>
      </c>
      <c r="F38" s="293">
        <f t="shared" si="11"/>
        <v>-0.73999999999999977</v>
      </c>
      <c r="G38" s="288">
        <v>2.1</v>
      </c>
      <c r="H38" s="292">
        <f t="shared" si="5"/>
        <v>0.10000000000000009</v>
      </c>
      <c r="I38" s="289">
        <v>2.0697093551316983</v>
      </c>
      <c r="J38" s="293">
        <f t="shared" si="10"/>
        <v>-0.28668009720095888</v>
      </c>
      <c r="K38" s="288">
        <v>2.17</v>
      </c>
      <c r="L38" s="292">
        <f t="shared" si="7"/>
        <v>-0.26000000000000023</v>
      </c>
    </row>
    <row r="39" spans="2:12" ht="15" customHeight="1" collapsed="1">
      <c r="B39" s="69">
        <v>2010</v>
      </c>
      <c r="C39" s="285">
        <v>3.690350214159738</v>
      </c>
      <c r="D39" s="286">
        <f t="shared" si="11"/>
        <v>0.49329252929717526</v>
      </c>
      <c r="E39" s="285">
        <v>2.059681671711747</v>
      </c>
      <c r="F39" s="286">
        <f t="shared" si="11"/>
        <v>-0.31188781849556735</v>
      </c>
      <c r="G39" s="285">
        <v>2.1330573496900604</v>
      </c>
      <c r="H39" s="286">
        <f t="shared" si="5"/>
        <v>-4.8754696117305762E-2</v>
      </c>
      <c r="I39" s="285">
        <v>1.8469094966723787</v>
      </c>
      <c r="J39" s="286">
        <f>I39-I52</f>
        <v>-0.48622014792362767</v>
      </c>
      <c r="K39" s="285">
        <v>2.096033241781214</v>
      </c>
      <c r="L39" s="286">
        <f t="shared" si="7"/>
        <v>-0.26351797507665609</v>
      </c>
    </row>
    <row r="40" spans="2:12" hidden="1" outlineLevel="1">
      <c r="B40" s="55" t="s">
        <v>84</v>
      </c>
      <c r="C40" s="288">
        <v>3.481060606060606</v>
      </c>
      <c r="D40" s="292">
        <f t="shared" si="11"/>
        <v>0.80106060606060581</v>
      </c>
      <c r="E40" s="289">
        <v>2.1021606880637718</v>
      </c>
      <c r="F40" s="293">
        <f t="shared" si="11"/>
        <v>-0.53783931193622836</v>
      </c>
      <c r="G40" s="288">
        <v>2.2856403622250969</v>
      </c>
      <c r="H40" s="292">
        <f t="shared" si="5"/>
        <v>0.29564036222509693</v>
      </c>
      <c r="I40" s="289">
        <v>3.9497542326597488</v>
      </c>
      <c r="J40" s="293">
        <f t="shared" ref="J40:J77" si="12">I40-I53</f>
        <v>1.7462476578319466</v>
      </c>
      <c r="K40" s="288">
        <v>2.7568393703194252</v>
      </c>
      <c r="L40" s="292">
        <f t="shared" si="7"/>
        <v>0.38683937031942506</v>
      </c>
    </row>
    <row r="41" spans="2:12" hidden="1" outlineLevel="1">
      <c r="B41" s="55" t="s">
        <v>85</v>
      </c>
      <c r="C41" s="288">
        <v>3.4388020833333335</v>
      </c>
      <c r="D41" s="292">
        <f t="shared" si="11"/>
        <v>0.49880208333333353</v>
      </c>
      <c r="E41" s="289">
        <v>2.007585899152164</v>
      </c>
      <c r="F41" s="293">
        <f t="shared" si="11"/>
        <v>-0.59241410084783608</v>
      </c>
      <c r="G41" s="288">
        <v>1.8958574404073132</v>
      </c>
      <c r="H41" s="292">
        <f t="shared" si="5"/>
        <v>-0.32414255959268701</v>
      </c>
      <c r="I41" s="289">
        <v>1.7816248019914007</v>
      </c>
      <c r="J41" s="293">
        <f t="shared" si="12"/>
        <v>-0.30651679092895323</v>
      </c>
      <c r="K41" s="288">
        <v>1.9802716225875625</v>
      </c>
      <c r="L41" s="292">
        <f t="shared" si="7"/>
        <v>-0.39972837741243739</v>
      </c>
    </row>
    <row r="42" spans="2:12" hidden="1" outlineLevel="1">
      <c r="B42" s="55" t="s">
        <v>86</v>
      </c>
      <c r="C42" s="288">
        <v>4.190851735015773</v>
      </c>
      <c r="D42" s="292">
        <f t="shared" si="11"/>
        <v>1.420851735015773</v>
      </c>
      <c r="E42" s="289">
        <v>2.2014867982568571</v>
      </c>
      <c r="F42" s="293">
        <f t="shared" si="11"/>
        <v>-0.27851320174314287</v>
      </c>
      <c r="G42" s="288">
        <v>2.1486013986013988</v>
      </c>
      <c r="H42" s="292">
        <f t="shared" si="5"/>
        <v>-0.13139860139860104</v>
      </c>
      <c r="I42" s="289">
        <v>2.1362997658079625</v>
      </c>
      <c r="J42" s="293">
        <f t="shared" si="12"/>
        <v>0.18299451036024239</v>
      </c>
      <c r="K42" s="288">
        <v>2.2616909985166678</v>
      </c>
      <c r="L42" s="292">
        <f t="shared" si="7"/>
        <v>-3.830900148333205E-2</v>
      </c>
    </row>
    <row r="43" spans="2:12" hidden="1" outlineLevel="1">
      <c r="B43" s="55" t="s">
        <v>87</v>
      </c>
      <c r="C43" s="288">
        <v>3.98</v>
      </c>
      <c r="D43" s="292">
        <f t="shared" si="11"/>
        <v>1.0699999999999998</v>
      </c>
      <c r="E43" s="289">
        <v>2.14</v>
      </c>
      <c r="F43" s="293">
        <f t="shared" si="11"/>
        <v>-6.0000000000000053E-2</v>
      </c>
      <c r="G43" s="288">
        <v>2.36</v>
      </c>
      <c r="H43" s="292">
        <f t="shared" si="5"/>
        <v>0.10999999999999988</v>
      </c>
      <c r="I43" s="289">
        <v>2.1605877722382578</v>
      </c>
      <c r="J43" s="293">
        <f t="shared" si="12"/>
        <v>4.0740101987361665E-2</v>
      </c>
      <c r="K43" s="288">
        <v>2.33</v>
      </c>
      <c r="L43" s="292">
        <f t="shared" si="7"/>
        <v>7.0000000000000284E-2</v>
      </c>
    </row>
    <row r="44" spans="2:12" hidden="1" outlineLevel="1">
      <c r="B44" s="55" t="s">
        <v>88</v>
      </c>
      <c r="C44" s="288">
        <v>4.3499999999999996</v>
      </c>
      <c r="D44" s="292">
        <f t="shared" si="11"/>
        <v>0.86999999999999966</v>
      </c>
      <c r="E44" s="289">
        <v>2.46</v>
      </c>
      <c r="F44" s="293">
        <f t="shared" si="11"/>
        <v>-0.27</v>
      </c>
      <c r="G44" s="288">
        <v>2.52</v>
      </c>
      <c r="H44" s="292">
        <f t="shared" si="5"/>
        <v>-0.29999999999999982</v>
      </c>
      <c r="I44" s="289">
        <v>2.8732681336593315</v>
      </c>
      <c r="J44" s="293">
        <f t="shared" si="12"/>
        <v>0.80966068250076706</v>
      </c>
      <c r="K44" s="288">
        <v>2.75</v>
      </c>
      <c r="L44" s="292">
        <f t="shared" si="7"/>
        <v>0.16000000000000014</v>
      </c>
    </row>
    <row r="45" spans="2:12" hidden="1" outlineLevel="1">
      <c r="B45" s="55" t="s">
        <v>89</v>
      </c>
      <c r="C45" s="288">
        <v>3.35</v>
      </c>
      <c r="D45" s="292">
        <f t="shared" si="11"/>
        <v>-1.0500000000000003</v>
      </c>
      <c r="E45" s="289">
        <v>2.38</v>
      </c>
      <c r="F45" s="293">
        <f t="shared" si="11"/>
        <v>-0.36000000000000032</v>
      </c>
      <c r="G45" s="288">
        <v>2.2200000000000002</v>
      </c>
      <c r="H45" s="292">
        <f t="shared" si="5"/>
        <v>-9.9999999999999645E-2</v>
      </c>
      <c r="I45" s="289">
        <v>2.0671506352087112</v>
      </c>
      <c r="J45" s="293">
        <f t="shared" si="12"/>
        <v>-0.15258832420484136</v>
      </c>
      <c r="K45" s="288">
        <v>2.29</v>
      </c>
      <c r="L45" s="292">
        <f t="shared" si="7"/>
        <v>-0.29999999999999982</v>
      </c>
    </row>
    <row r="46" spans="2:12" hidden="1" outlineLevel="1">
      <c r="B46" s="55" t="s">
        <v>90</v>
      </c>
      <c r="C46" s="288">
        <v>3.3664596273291925</v>
      </c>
      <c r="D46" s="292">
        <f t="shared" si="11"/>
        <v>-0.5635403726708077</v>
      </c>
      <c r="E46" s="289">
        <v>2.2093506493506494</v>
      </c>
      <c r="F46" s="293">
        <f t="shared" si="11"/>
        <v>-0.2606493506493508</v>
      </c>
      <c r="G46" s="288">
        <v>2.1175621028307337</v>
      </c>
      <c r="H46" s="292">
        <f t="shared" si="5"/>
        <v>-0.54243789716926649</v>
      </c>
      <c r="I46" s="289">
        <v>2.062378588387654</v>
      </c>
      <c r="J46" s="293">
        <f t="shared" si="12"/>
        <v>-0.15999710222008101</v>
      </c>
      <c r="K46" s="288">
        <v>2.2040784313725492</v>
      </c>
      <c r="L46" s="292">
        <f t="shared" si="7"/>
        <v>-0.32592156862745059</v>
      </c>
    </row>
    <row r="47" spans="2:12" hidden="1" outlineLevel="1">
      <c r="B47" s="55" t="s">
        <v>91</v>
      </c>
      <c r="C47" s="288">
        <v>2.96</v>
      </c>
      <c r="D47" s="292">
        <f t="shared" si="11"/>
        <v>-0.20000000000000018</v>
      </c>
      <c r="E47" s="289">
        <v>2.38</v>
      </c>
      <c r="F47" s="293">
        <f t="shared" si="11"/>
        <v>-0.2200000000000002</v>
      </c>
      <c r="G47" s="288">
        <v>2.14</v>
      </c>
      <c r="H47" s="292">
        <f t="shared" si="5"/>
        <v>-0.23999999999999977</v>
      </c>
      <c r="I47" s="289">
        <v>2.0401178603807799</v>
      </c>
      <c r="J47" s="293">
        <f t="shared" si="12"/>
        <v>-0.93471521614721187</v>
      </c>
      <c r="K47" s="288">
        <v>2.2400000000000002</v>
      </c>
      <c r="L47" s="292">
        <f t="shared" si="7"/>
        <v>-0.48</v>
      </c>
    </row>
    <row r="48" spans="2:12" hidden="1" outlineLevel="1">
      <c r="B48" s="55" t="s">
        <v>92</v>
      </c>
      <c r="C48" s="288">
        <v>2.65</v>
      </c>
      <c r="D48" s="292">
        <f t="shared" si="11"/>
        <v>-0.62000000000000011</v>
      </c>
      <c r="E48" s="289">
        <v>2.31</v>
      </c>
      <c r="F48" s="293">
        <f t="shared" si="11"/>
        <v>-0.10000000000000009</v>
      </c>
      <c r="G48" s="288">
        <v>2.17</v>
      </c>
      <c r="H48" s="292">
        <f t="shared" si="5"/>
        <v>-6.0000000000000053E-2</v>
      </c>
      <c r="I48" s="289">
        <v>2.2508693492300051</v>
      </c>
      <c r="J48" s="293">
        <f t="shared" si="12"/>
        <v>-5.3288994695907199E-2</v>
      </c>
      <c r="K48" s="288">
        <v>2.2799999999999998</v>
      </c>
      <c r="L48" s="292">
        <f t="shared" si="7"/>
        <v>-0.12000000000000011</v>
      </c>
    </row>
    <row r="49" spans="2:12" hidden="1" outlineLevel="1">
      <c r="B49" s="55" t="s">
        <v>93</v>
      </c>
      <c r="C49" s="288">
        <v>2.91</v>
      </c>
      <c r="D49" s="292">
        <f t="shared" si="11"/>
        <v>-0.48</v>
      </c>
      <c r="E49" s="289">
        <v>2.76</v>
      </c>
      <c r="F49" s="293">
        <f t="shared" si="11"/>
        <v>0.2799999999999998</v>
      </c>
      <c r="G49" s="288">
        <v>2.12</v>
      </c>
      <c r="H49" s="292">
        <f t="shared" si="5"/>
        <v>-0.2799999999999998</v>
      </c>
      <c r="I49" s="289">
        <v>1.9778</v>
      </c>
      <c r="J49" s="293">
        <f t="shared" si="12"/>
        <v>-1.7220568799836433</v>
      </c>
      <c r="K49" s="288">
        <v>2.34</v>
      </c>
      <c r="L49" s="292">
        <f t="shared" si="7"/>
        <v>-0.56000000000000005</v>
      </c>
    </row>
    <row r="50" spans="2:12" hidden="1" outlineLevel="1">
      <c r="B50" s="55" t="s">
        <v>94</v>
      </c>
      <c r="C50" s="288">
        <v>2.57</v>
      </c>
      <c r="D50" s="292">
        <f t="shared" si="11"/>
        <v>-0.93000000000000016</v>
      </c>
      <c r="E50" s="289">
        <v>2.59</v>
      </c>
      <c r="F50" s="293">
        <f t="shared" si="11"/>
        <v>-3.0000000000000249E-2</v>
      </c>
      <c r="G50" s="288">
        <v>2.36</v>
      </c>
      <c r="H50" s="292">
        <f t="shared" si="5"/>
        <v>-0.10000000000000009</v>
      </c>
      <c r="I50" s="289">
        <v>2.7622217995054212</v>
      </c>
      <c r="J50" s="293">
        <f t="shared" si="12"/>
        <v>0.62140646736314409</v>
      </c>
      <c r="K50" s="288">
        <v>2.59</v>
      </c>
      <c r="L50" s="292">
        <f t="shared" si="7"/>
        <v>8.0000000000000071E-2</v>
      </c>
    </row>
    <row r="51" spans="2:12" hidden="1" outlineLevel="1">
      <c r="B51" s="55" t="s">
        <v>95</v>
      </c>
      <c r="C51" s="288">
        <v>2.67</v>
      </c>
      <c r="D51" s="292">
        <f t="shared" si="11"/>
        <v>-0.62451591062965495</v>
      </c>
      <c r="E51" s="289">
        <v>2.84</v>
      </c>
      <c r="F51" s="293">
        <f t="shared" si="11"/>
        <v>-4.8316704216285977E-2</v>
      </c>
      <c r="G51" s="288">
        <v>2</v>
      </c>
      <c r="H51" s="292">
        <f t="shared" si="5"/>
        <v>1.5010351966873614E-2</v>
      </c>
      <c r="I51" s="289">
        <v>2.3563894523326572</v>
      </c>
      <c r="J51" s="293">
        <f t="shared" si="12"/>
        <v>4.5720574499600097E-2</v>
      </c>
      <c r="K51" s="288">
        <v>2.4300000000000002</v>
      </c>
      <c r="L51" s="292">
        <f t="shared" si="7"/>
        <v>-0.10350606524555417</v>
      </c>
    </row>
    <row r="52" spans="2:12" collapsed="1">
      <c r="B52" s="69">
        <v>2009</v>
      </c>
      <c r="C52" s="291">
        <v>3.1970576848625627</v>
      </c>
      <c r="D52" s="294">
        <f>C52-C65</f>
        <v>-6.3404490350130072E-2</v>
      </c>
      <c r="E52" s="291">
        <v>2.3715694902073143</v>
      </c>
      <c r="F52" s="294">
        <f>E52-E65</f>
        <v>-0.19696318210556862</v>
      </c>
      <c r="G52" s="291">
        <v>2.1818120458073662</v>
      </c>
      <c r="H52" s="294">
        <f>G52-G65</f>
        <v>-0.13980754392520822</v>
      </c>
      <c r="I52" s="291">
        <v>2.3331296445960064</v>
      </c>
      <c r="J52" s="294">
        <f>I52-I65</f>
        <v>-2.4566554733659096E-2</v>
      </c>
      <c r="K52" s="291">
        <v>2.3595512168578701</v>
      </c>
      <c r="L52" s="294">
        <f>K52-K65</f>
        <v>-0.14495288187197408</v>
      </c>
    </row>
    <row r="53" spans="2:12" hidden="1" outlineLevel="1">
      <c r="B53" s="55" t="s">
        <v>84</v>
      </c>
      <c r="C53" s="288">
        <v>2.68</v>
      </c>
      <c r="D53" s="292">
        <f t="shared" si="11"/>
        <v>-0.18999999999999995</v>
      </c>
      <c r="E53" s="289">
        <v>2.64</v>
      </c>
      <c r="F53" s="293">
        <f t="shared" si="11"/>
        <v>8.0000000000000071E-2</v>
      </c>
      <c r="G53" s="288">
        <v>1.99</v>
      </c>
      <c r="H53" s="292">
        <f t="shared" si="5"/>
        <v>-0.34000000000000008</v>
      </c>
      <c r="I53" s="289">
        <v>2.2035065748278022</v>
      </c>
      <c r="J53" s="293">
        <f t="shared" si="12"/>
        <v>-0.11255198896490048</v>
      </c>
      <c r="K53" s="288">
        <v>2.37</v>
      </c>
      <c r="L53" s="292">
        <f t="shared" si="7"/>
        <v>-0.10000000000000009</v>
      </c>
    </row>
    <row r="54" spans="2:12" hidden="1" outlineLevel="1">
      <c r="B54" s="55" t="s">
        <v>85</v>
      </c>
      <c r="C54" s="288">
        <v>2.94</v>
      </c>
      <c r="D54" s="292">
        <f t="shared" si="11"/>
        <v>0.10999999999999988</v>
      </c>
      <c r="E54" s="289">
        <v>2.6</v>
      </c>
      <c r="F54" s="293">
        <f t="shared" si="11"/>
        <v>0.10999999999999988</v>
      </c>
      <c r="G54" s="288">
        <v>2.2200000000000002</v>
      </c>
      <c r="H54" s="292">
        <f t="shared" si="5"/>
        <v>0.18000000000000016</v>
      </c>
      <c r="I54" s="289">
        <v>2.088141592920354</v>
      </c>
      <c r="J54" s="293">
        <f t="shared" si="12"/>
        <v>2.1944710579973936E-2</v>
      </c>
      <c r="K54" s="288">
        <v>2.38</v>
      </c>
      <c r="L54" s="292">
        <f t="shared" si="7"/>
        <v>8.9999999999999858E-2</v>
      </c>
    </row>
    <row r="55" spans="2:12" hidden="1" outlineLevel="1">
      <c r="B55" s="55" t="s">
        <v>86</v>
      </c>
      <c r="C55" s="288">
        <v>2.77</v>
      </c>
      <c r="D55" s="292">
        <f t="shared" si="11"/>
        <v>-0.33999999999999986</v>
      </c>
      <c r="E55" s="289">
        <v>2.48</v>
      </c>
      <c r="F55" s="293">
        <f t="shared" si="11"/>
        <v>-6.0000000000000053E-2</v>
      </c>
      <c r="G55" s="288">
        <v>2.2799999999999998</v>
      </c>
      <c r="H55" s="292">
        <f t="shared" si="5"/>
        <v>9.9999999999999645E-2</v>
      </c>
      <c r="I55" s="289">
        <v>1.9533052554477202</v>
      </c>
      <c r="J55" s="293">
        <f t="shared" si="12"/>
        <v>-0.68196386636531114</v>
      </c>
      <c r="K55" s="288">
        <v>2.2999999999999998</v>
      </c>
      <c r="L55" s="292">
        <f t="shared" si="7"/>
        <v>-0.2200000000000002</v>
      </c>
    </row>
    <row r="56" spans="2:12" hidden="1" outlineLevel="1">
      <c r="B56" s="55" t="s">
        <v>87</v>
      </c>
      <c r="C56" s="288">
        <v>2.91</v>
      </c>
      <c r="D56" s="292">
        <f t="shared" si="11"/>
        <v>0.12000000000000011</v>
      </c>
      <c r="E56" s="289">
        <v>2.2000000000000002</v>
      </c>
      <c r="F56" s="293">
        <f t="shared" si="11"/>
        <v>-0.4099999999999997</v>
      </c>
      <c r="G56" s="288">
        <v>2.25</v>
      </c>
      <c r="H56" s="292">
        <f t="shared" si="5"/>
        <v>-0.10999999999999988</v>
      </c>
      <c r="I56" s="289">
        <v>2.1198476702508962</v>
      </c>
      <c r="J56" s="293">
        <f t="shared" si="12"/>
        <v>-0.75410442555748691</v>
      </c>
      <c r="K56" s="288">
        <v>2.2599999999999998</v>
      </c>
      <c r="L56" s="292">
        <f t="shared" si="7"/>
        <v>-0.36000000000000032</v>
      </c>
    </row>
    <row r="57" spans="2:12" hidden="1" outlineLevel="1">
      <c r="B57" s="55" t="s">
        <v>88</v>
      </c>
      <c r="C57" s="288">
        <v>3.48</v>
      </c>
      <c r="D57" s="292">
        <f t="shared" si="11"/>
        <v>0.62000000000000011</v>
      </c>
      <c r="E57" s="289">
        <v>2.73</v>
      </c>
      <c r="F57" s="293">
        <f t="shared" si="11"/>
        <v>-0.12000000000000011</v>
      </c>
      <c r="G57" s="288">
        <v>2.82</v>
      </c>
      <c r="H57" s="292">
        <f t="shared" si="5"/>
        <v>-6.0000000000000053E-2</v>
      </c>
      <c r="I57" s="289">
        <v>2.0636074511585645</v>
      </c>
      <c r="J57" s="293">
        <f t="shared" si="12"/>
        <v>-0.23859901062236544</v>
      </c>
      <c r="K57" s="288">
        <v>2.59</v>
      </c>
      <c r="L57" s="292">
        <f t="shared" si="7"/>
        <v>-0.13000000000000034</v>
      </c>
    </row>
    <row r="58" spans="2:12" hidden="1" outlineLevel="1">
      <c r="B58" s="55" t="s">
        <v>89</v>
      </c>
      <c r="C58" s="288">
        <v>4.4000000000000004</v>
      </c>
      <c r="D58" s="292">
        <f t="shared" si="11"/>
        <v>1.0000000000000004</v>
      </c>
      <c r="E58" s="289">
        <v>2.74</v>
      </c>
      <c r="F58" s="293">
        <f t="shared" si="11"/>
        <v>0.17000000000000037</v>
      </c>
      <c r="G58" s="288">
        <v>2.3199999999999998</v>
      </c>
      <c r="H58" s="292">
        <f t="shared" si="5"/>
        <v>0.16999999999999993</v>
      </c>
      <c r="I58" s="289">
        <v>2.2197389594135526</v>
      </c>
      <c r="J58" s="293">
        <f t="shared" si="12"/>
        <v>-1.6235480776234845</v>
      </c>
      <c r="K58" s="288">
        <v>2.59</v>
      </c>
      <c r="L58" s="292">
        <f t="shared" si="7"/>
        <v>-0.33000000000000007</v>
      </c>
    </row>
    <row r="59" spans="2:12" hidden="1" outlineLevel="1">
      <c r="B59" s="55" t="s">
        <v>90</v>
      </c>
      <c r="C59" s="288">
        <v>3.93</v>
      </c>
      <c r="D59" s="292">
        <f t="shared" si="11"/>
        <v>0.65000000000000036</v>
      </c>
      <c r="E59" s="289">
        <v>2.4700000000000002</v>
      </c>
      <c r="F59" s="293">
        <f t="shared" si="11"/>
        <v>-0.45999999999999996</v>
      </c>
      <c r="G59" s="288">
        <v>2.66</v>
      </c>
      <c r="H59" s="292">
        <f t="shared" si="5"/>
        <v>0.60000000000000009</v>
      </c>
      <c r="I59" s="289">
        <v>2.222375690607735</v>
      </c>
      <c r="J59" s="293">
        <f t="shared" si="12"/>
        <v>-2.0129536507096306</v>
      </c>
      <c r="K59" s="288">
        <v>2.5299999999999998</v>
      </c>
      <c r="L59" s="292">
        <f t="shared" si="7"/>
        <v>-0.68000000000000016</v>
      </c>
    </row>
    <row r="60" spans="2:12" hidden="1" outlineLevel="1">
      <c r="B60" s="55" t="s">
        <v>91</v>
      </c>
      <c r="C60" s="288">
        <v>3.16</v>
      </c>
      <c r="D60" s="292">
        <f t="shared" si="11"/>
        <v>-2.0000000000000018E-2</v>
      </c>
      <c r="E60" s="289">
        <v>2.6</v>
      </c>
      <c r="F60" s="293">
        <f t="shared" si="11"/>
        <v>-0.12999999999999989</v>
      </c>
      <c r="G60" s="288">
        <v>2.38</v>
      </c>
      <c r="H60" s="292">
        <f t="shared" si="5"/>
        <v>0.12000000000000011</v>
      </c>
      <c r="I60" s="289">
        <v>2.9748330765279918</v>
      </c>
      <c r="J60" s="293">
        <f t="shared" si="12"/>
        <v>-0.76169386957979279</v>
      </c>
      <c r="K60" s="288">
        <v>2.72</v>
      </c>
      <c r="L60" s="292">
        <f t="shared" si="7"/>
        <v>-0.25999999999999979</v>
      </c>
    </row>
    <row r="61" spans="2:12" hidden="1" outlineLevel="1">
      <c r="B61" s="55" t="s">
        <v>92</v>
      </c>
      <c r="C61" s="288">
        <v>3.27</v>
      </c>
      <c r="D61" s="292">
        <f t="shared" si="11"/>
        <v>6.0000000000000053E-2</v>
      </c>
      <c r="E61" s="289">
        <v>2.41</v>
      </c>
      <c r="F61" s="293">
        <f t="shared" si="11"/>
        <v>-0.38999999999999968</v>
      </c>
      <c r="G61" s="288">
        <v>2.23</v>
      </c>
      <c r="H61" s="292">
        <f t="shared" si="5"/>
        <v>-6.999999999999984E-2</v>
      </c>
      <c r="I61" s="289">
        <v>2.3041583439259123</v>
      </c>
      <c r="J61" s="293">
        <f t="shared" si="12"/>
        <v>-1.0015984998744099</v>
      </c>
      <c r="K61" s="288">
        <v>2.4</v>
      </c>
      <c r="L61" s="292">
        <f t="shared" si="7"/>
        <v>-0.4700000000000002</v>
      </c>
    </row>
    <row r="62" spans="2:12" hidden="1" outlineLevel="1">
      <c r="B62" s="55" t="s">
        <v>93</v>
      </c>
      <c r="C62" s="288">
        <v>3.39</v>
      </c>
      <c r="D62" s="292">
        <f t="shared" si="11"/>
        <v>0.30000000000000027</v>
      </c>
      <c r="E62" s="289">
        <v>2.48</v>
      </c>
      <c r="F62" s="293">
        <f t="shared" si="11"/>
        <v>-4.0000000000000036E-2</v>
      </c>
      <c r="G62" s="288">
        <v>2.4</v>
      </c>
      <c r="H62" s="292">
        <f t="shared" si="5"/>
        <v>0.17999999999999972</v>
      </c>
      <c r="I62" s="289">
        <v>3.6998568799836433</v>
      </c>
      <c r="J62" s="293">
        <f t="shared" si="12"/>
        <v>0.85238501705738745</v>
      </c>
      <c r="K62" s="288">
        <v>2.9</v>
      </c>
      <c r="L62" s="292">
        <f t="shared" si="7"/>
        <v>0.29000000000000004</v>
      </c>
    </row>
    <row r="63" spans="2:12" hidden="1" outlineLevel="1">
      <c r="B63" s="55" t="s">
        <v>94</v>
      </c>
      <c r="C63" s="288">
        <v>3.5</v>
      </c>
      <c r="D63" s="292">
        <f t="shared" si="11"/>
        <v>0.24000000000000021</v>
      </c>
      <c r="E63" s="289">
        <v>2.62</v>
      </c>
      <c r="F63" s="293">
        <f t="shared" si="11"/>
        <v>-0.16999999999999993</v>
      </c>
      <c r="G63" s="288">
        <v>2.46</v>
      </c>
      <c r="H63" s="292">
        <f t="shared" si="5"/>
        <v>0.20999999999999996</v>
      </c>
      <c r="I63" s="289">
        <v>2.1408153321422771</v>
      </c>
      <c r="J63" s="293">
        <f t="shared" si="12"/>
        <v>-0.43325114303211754</v>
      </c>
      <c r="K63" s="288">
        <v>2.5099999999999998</v>
      </c>
      <c r="L63" s="292">
        <f t="shared" si="7"/>
        <v>-0.13000000000000034</v>
      </c>
    </row>
    <row r="64" spans="2:12" hidden="1" outlineLevel="1">
      <c r="B64" s="55" t="s">
        <v>95</v>
      </c>
      <c r="C64" s="288">
        <v>3.2945159106296549</v>
      </c>
      <c r="D64" s="292">
        <f t="shared" si="11"/>
        <v>5.4515910629654663E-2</v>
      </c>
      <c r="E64" s="289">
        <v>2.8883167042162858</v>
      </c>
      <c r="F64" s="293">
        <f t="shared" si="11"/>
        <v>0.32831670421628578</v>
      </c>
      <c r="G64" s="288">
        <v>1.9849896480331264</v>
      </c>
      <c r="H64" s="292">
        <f t="shared" si="5"/>
        <v>-0.17501035196687376</v>
      </c>
      <c r="I64" s="289">
        <v>2.3106688778330571</v>
      </c>
      <c r="J64" s="293">
        <f t="shared" si="12"/>
        <v>-0.65220537366394904</v>
      </c>
      <c r="K64" s="288">
        <v>2.5335060652455543</v>
      </c>
      <c r="L64" s="292">
        <f t="shared" si="7"/>
        <v>-0.14649393475444583</v>
      </c>
    </row>
    <row r="65" spans="2:12" collapsed="1">
      <c r="B65" s="69">
        <v>2008</v>
      </c>
      <c r="C65" s="291">
        <v>3.2604621752126928</v>
      </c>
      <c r="D65" s="294">
        <f>C65-C78</f>
        <v>0.16319590949372076</v>
      </c>
      <c r="E65" s="291">
        <v>2.568532672312883</v>
      </c>
      <c r="F65" s="294">
        <f>E65-E78</f>
        <v>-6.3238293784491528E-2</v>
      </c>
      <c r="G65" s="291">
        <v>2.3216195897325744</v>
      </c>
      <c r="H65" s="294">
        <f>G65-G78</f>
        <v>7.6199325560636133E-2</v>
      </c>
      <c r="I65" s="291">
        <v>2.3576961993296655</v>
      </c>
      <c r="J65" s="294">
        <f>I65-I78</f>
        <v>-0.65515560731998868</v>
      </c>
      <c r="K65" s="291">
        <v>2.5045040987298441</v>
      </c>
      <c r="L65" s="294">
        <f>K65-K78</f>
        <v>-0.18374352602174149</v>
      </c>
    </row>
    <row r="66" spans="2:12" hidden="1" outlineLevel="1">
      <c r="B66" s="55" t="s">
        <v>84</v>
      </c>
      <c r="C66" s="288">
        <v>2.87</v>
      </c>
      <c r="D66" s="292">
        <f t="shared" si="11"/>
        <v>-0.58000000000000007</v>
      </c>
      <c r="E66" s="289">
        <v>2.56</v>
      </c>
      <c r="F66" s="293">
        <f t="shared" si="11"/>
        <v>-9.9999999999997868E-3</v>
      </c>
      <c r="G66" s="288">
        <v>2.33</v>
      </c>
      <c r="H66" s="292">
        <f t="shared" si="5"/>
        <v>0.18999999999999995</v>
      </c>
      <c r="I66" s="289">
        <v>2.3160585637927027</v>
      </c>
      <c r="J66" s="293">
        <f t="shared" si="12"/>
        <v>-0.77060686302522541</v>
      </c>
      <c r="K66" s="288">
        <v>2.4700000000000002</v>
      </c>
      <c r="L66" s="292">
        <f t="shared" si="7"/>
        <v>-0.25</v>
      </c>
    </row>
    <row r="67" spans="2:12" hidden="1" outlineLevel="1">
      <c r="B67" s="55" t="s">
        <v>85</v>
      </c>
      <c r="C67" s="288">
        <v>2.83</v>
      </c>
      <c r="D67" s="292">
        <f t="shared" si="11"/>
        <v>-0.67999999999999972</v>
      </c>
      <c r="E67" s="289">
        <v>2.4900000000000002</v>
      </c>
      <c r="F67" s="293">
        <f t="shared" si="11"/>
        <v>4.0000000000000036E-2</v>
      </c>
      <c r="G67" s="288">
        <v>2.04</v>
      </c>
      <c r="H67" s="292">
        <f t="shared" si="5"/>
        <v>-0.20999999999999996</v>
      </c>
      <c r="I67" s="289">
        <v>2.06619688234038</v>
      </c>
      <c r="J67" s="293">
        <f t="shared" si="12"/>
        <v>-0.4887525801977235</v>
      </c>
      <c r="K67" s="288">
        <v>2.29</v>
      </c>
      <c r="L67" s="292">
        <f t="shared" si="7"/>
        <v>-0.23999999999999977</v>
      </c>
    </row>
    <row r="68" spans="2:12" hidden="1" outlineLevel="1">
      <c r="B68" s="55" t="s">
        <v>86</v>
      </c>
      <c r="C68" s="288">
        <v>3.11</v>
      </c>
      <c r="D68" s="292">
        <f t="shared" si="11"/>
        <v>0.13999999999999968</v>
      </c>
      <c r="E68" s="289">
        <v>2.54</v>
      </c>
      <c r="F68" s="293">
        <f t="shared" si="11"/>
        <v>4.0000000000000036E-2</v>
      </c>
      <c r="G68" s="288">
        <v>2.1800000000000002</v>
      </c>
      <c r="H68" s="292">
        <f t="shared" si="5"/>
        <v>2.0000000000000018E-2</v>
      </c>
      <c r="I68" s="289">
        <v>2.6352691218130313</v>
      </c>
      <c r="J68" s="293">
        <f t="shared" si="12"/>
        <v>-0.12076157994135484</v>
      </c>
      <c r="K68" s="288">
        <v>2.52</v>
      </c>
      <c r="L68" s="292">
        <f t="shared" si="7"/>
        <v>-6.0000000000000053E-2</v>
      </c>
    </row>
    <row r="69" spans="2:12" hidden="1" outlineLevel="1">
      <c r="B69" s="55" t="s">
        <v>87</v>
      </c>
      <c r="C69" s="288">
        <v>2.79</v>
      </c>
      <c r="D69" s="292">
        <f t="shared" si="11"/>
        <v>-1.17</v>
      </c>
      <c r="E69" s="289">
        <v>2.61</v>
      </c>
      <c r="F69" s="293">
        <f t="shared" si="11"/>
        <v>-0.14000000000000012</v>
      </c>
      <c r="G69" s="288">
        <v>2.36</v>
      </c>
      <c r="H69" s="292">
        <f t="shared" si="5"/>
        <v>0.20999999999999996</v>
      </c>
      <c r="I69" s="289">
        <v>2.8739520958083831</v>
      </c>
      <c r="J69" s="293">
        <f t="shared" si="12"/>
        <v>0.41632833343214548</v>
      </c>
      <c r="K69" s="288">
        <v>2.62</v>
      </c>
      <c r="L69" s="292">
        <f t="shared" si="7"/>
        <v>-2.9999999999999805E-2</v>
      </c>
    </row>
    <row r="70" spans="2:12" hidden="1" outlineLevel="1">
      <c r="B70" s="55" t="s">
        <v>88</v>
      </c>
      <c r="C70" s="288">
        <v>2.86</v>
      </c>
      <c r="D70" s="292">
        <f t="shared" si="11"/>
        <v>-1.0300000000000002</v>
      </c>
      <c r="E70" s="289">
        <v>2.85</v>
      </c>
      <c r="F70" s="293">
        <f t="shared" si="11"/>
        <v>0.14999999999999991</v>
      </c>
      <c r="G70" s="288">
        <v>2.88</v>
      </c>
      <c r="H70" s="292">
        <f t="shared" si="5"/>
        <v>0.10999999999999988</v>
      </c>
      <c r="I70" s="289">
        <v>2.3022064617809299</v>
      </c>
      <c r="J70" s="293">
        <f t="shared" si="12"/>
        <v>-0.6427370328583053</v>
      </c>
      <c r="K70" s="288">
        <v>2.72</v>
      </c>
      <c r="L70" s="292">
        <f t="shared" si="7"/>
        <v>-0.20999999999999996</v>
      </c>
    </row>
    <row r="71" spans="2:12" hidden="1" outlineLevel="1">
      <c r="B71" s="55" t="s">
        <v>89</v>
      </c>
      <c r="C71" s="288">
        <v>3.4</v>
      </c>
      <c r="D71" s="292">
        <f t="shared" si="11"/>
        <v>0.96</v>
      </c>
      <c r="E71" s="289">
        <v>2.57</v>
      </c>
      <c r="F71" s="293">
        <f t="shared" si="11"/>
        <v>2.0000000000000018E-2</v>
      </c>
      <c r="G71" s="288">
        <v>2.15</v>
      </c>
      <c r="H71" s="292">
        <f t="shared" si="5"/>
        <v>-0.12000000000000011</v>
      </c>
      <c r="I71" s="289">
        <v>3.8432870370370371</v>
      </c>
      <c r="J71" s="293">
        <f t="shared" si="12"/>
        <v>1.3303169988307229</v>
      </c>
      <c r="K71" s="288">
        <v>2.92</v>
      </c>
      <c r="L71" s="292">
        <f t="shared" si="7"/>
        <v>0.44999999999999973</v>
      </c>
    </row>
    <row r="72" spans="2:12" hidden="1" outlineLevel="1">
      <c r="B72" s="55" t="s">
        <v>90</v>
      </c>
      <c r="C72" s="288">
        <v>3.28</v>
      </c>
      <c r="D72" s="292">
        <f t="shared" si="11"/>
        <v>0.84999999999999964</v>
      </c>
      <c r="E72" s="289">
        <v>2.93</v>
      </c>
      <c r="F72" s="293">
        <f t="shared" si="11"/>
        <v>0.13000000000000034</v>
      </c>
      <c r="G72" s="288">
        <v>2.06</v>
      </c>
      <c r="H72" s="292">
        <f t="shared" si="5"/>
        <v>-2.9999999999999805E-2</v>
      </c>
      <c r="I72" s="289">
        <v>4.2353293413173656</v>
      </c>
      <c r="J72" s="293">
        <f t="shared" si="12"/>
        <v>2.4555936584979823</v>
      </c>
      <c r="K72" s="288">
        <v>3.21</v>
      </c>
      <c r="L72" s="292">
        <f t="shared" si="7"/>
        <v>0.98</v>
      </c>
    </row>
    <row r="73" spans="2:12" hidden="1" outlineLevel="1">
      <c r="B73" s="55" t="s">
        <v>91</v>
      </c>
      <c r="C73" s="288">
        <v>3.18</v>
      </c>
      <c r="D73" s="292">
        <f t="shared" si="11"/>
        <v>0.11000000000000032</v>
      </c>
      <c r="E73" s="289">
        <v>2.73</v>
      </c>
      <c r="F73" s="293">
        <f t="shared" si="11"/>
        <v>0.12999999999999989</v>
      </c>
      <c r="G73" s="288">
        <v>2.2599999999999998</v>
      </c>
      <c r="H73" s="292">
        <f t="shared" si="5"/>
        <v>-6.0000000000000053E-2</v>
      </c>
      <c r="I73" s="289">
        <v>3.7365269461077846</v>
      </c>
      <c r="J73" s="293">
        <f t="shared" si="12"/>
        <v>1.7560887614442477</v>
      </c>
      <c r="K73" s="288">
        <v>2.98</v>
      </c>
      <c r="L73" s="292">
        <f t="shared" si="7"/>
        <v>0.64000000000000012</v>
      </c>
    </row>
    <row r="74" spans="2:12" hidden="1" outlineLevel="1">
      <c r="B74" s="55" t="s">
        <v>92</v>
      </c>
      <c r="C74" s="288">
        <v>3.21</v>
      </c>
      <c r="D74" s="292">
        <f t="shared" si="11"/>
        <v>-0.35999999999999988</v>
      </c>
      <c r="E74" s="289">
        <v>2.8</v>
      </c>
      <c r="F74" s="293">
        <f t="shared" si="11"/>
        <v>-3.0000000000000249E-2</v>
      </c>
      <c r="G74" s="288">
        <v>2.2999999999999998</v>
      </c>
      <c r="H74" s="292">
        <f t="shared" si="5"/>
        <v>6.999999999999984E-2</v>
      </c>
      <c r="I74" s="289">
        <v>3.3057568438003222</v>
      </c>
      <c r="J74" s="293">
        <f t="shared" si="12"/>
        <v>0.52531403937227772</v>
      </c>
      <c r="K74" s="288">
        <v>2.87</v>
      </c>
      <c r="L74" s="292">
        <f t="shared" si="7"/>
        <v>0.18000000000000016</v>
      </c>
    </row>
    <row r="75" spans="2:12" hidden="1" outlineLevel="1">
      <c r="B75" s="55" t="s">
        <v>93</v>
      </c>
      <c r="C75" s="288">
        <v>3.09</v>
      </c>
      <c r="D75" s="292">
        <f t="shared" si="11"/>
        <v>-0.53000000000000025</v>
      </c>
      <c r="E75" s="289">
        <v>2.52</v>
      </c>
      <c r="F75" s="293">
        <f t="shared" si="11"/>
        <v>-0.25999999999999979</v>
      </c>
      <c r="G75" s="288">
        <v>2.2200000000000002</v>
      </c>
      <c r="H75" s="292">
        <f t="shared" si="5"/>
        <v>0.12000000000000011</v>
      </c>
      <c r="I75" s="289">
        <v>2.8474718629262559</v>
      </c>
      <c r="J75" s="293">
        <f t="shared" si="12"/>
        <v>0.46475379693474972</v>
      </c>
      <c r="K75" s="288">
        <v>2.61</v>
      </c>
      <c r="L75" s="292">
        <f t="shared" si="7"/>
        <v>8.9999999999999858E-2</v>
      </c>
    </row>
    <row r="76" spans="2:12" hidden="1" outlineLevel="1">
      <c r="B76" s="55" t="s">
        <v>94</v>
      </c>
      <c r="C76" s="288">
        <v>3.26</v>
      </c>
      <c r="D76" s="292">
        <f t="shared" si="11"/>
        <v>-3.0000000000000249E-2</v>
      </c>
      <c r="E76" s="289">
        <v>2.79</v>
      </c>
      <c r="F76" s="293">
        <f t="shared" si="11"/>
        <v>-0.18000000000000016</v>
      </c>
      <c r="G76" s="288">
        <v>2.25</v>
      </c>
      <c r="H76" s="292">
        <f t="shared" si="5"/>
        <v>-0.27</v>
      </c>
      <c r="I76" s="289">
        <v>2.5740664751743947</v>
      </c>
      <c r="J76" s="293">
        <f t="shared" si="12"/>
        <v>-2.8423600610520516E-2</v>
      </c>
      <c r="K76" s="288">
        <v>2.64</v>
      </c>
      <c r="L76" s="292">
        <f t="shared" si="7"/>
        <v>-0.10999999999999988</v>
      </c>
    </row>
    <row r="77" spans="2:12" hidden="1" outlineLevel="1">
      <c r="B77" s="55" t="s">
        <v>95</v>
      </c>
      <c r="C77" s="288">
        <v>3.24</v>
      </c>
      <c r="D77" s="292">
        <f t="shared" si="11"/>
        <v>0.5900000000000003</v>
      </c>
      <c r="E77" s="289">
        <v>2.56</v>
      </c>
      <c r="F77" s="293">
        <f t="shared" si="11"/>
        <v>-0.29999999999999982</v>
      </c>
      <c r="G77" s="288">
        <v>2.16</v>
      </c>
      <c r="H77" s="292">
        <f t="shared" si="5"/>
        <v>-9.9999999999999645E-2</v>
      </c>
      <c r="I77" s="289">
        <v>2.9628742514970061</v>
      </c>
      <c r="J77" s="293">
        <f t="shared" si="12"/>
        <v>1.0337690202305954</v>
      </c>
      <c r="K77" s="288">
        <v>2.68</v>
      </c>
      <c r="L77" s="292">
        <f t="shared" si="7"/>
        <v>0.31000000000000005</v>
      </c>
    </row>
    <row r="78" spans="2:12" collapsed="1">
      <c r="B78" s="69">
        <v>2007</v>
      </c>
      <c r="C78" s="291">
        <v>3.097266265718972</v>
      </c>
      <c r="D78" s="294">
        <f>C78-C91</f>
        <v>-0.12941810202082227</v>
      </c>
      <c r="E78" s="291">
        <v>2.6317709660973745</v>
      </c>
      <c r="F78" s="294">
        <f>E78-E91</f>
        <v>-5.4941810323197338E-2</v>
      </c>
      <c r="G78" s="291">
        <v>2.2454202641719383</v>
      </c>
      <c r="H78" s="294">
        <f>G78-G91</f>
        <v>-7.4030163016596262E-3</v>
      </c>
      <c r="I78" s="291">
        <v>3.0128518066496541</v>
      </c>
      <c r="J78" s="294">
        <f>I78-I91</f>
        <v>0.54327075600198382</v>
      </c>
      <c r="K78" s="291">
        <v>2.6882476247515856</v>
      </c>
      <c r="L78" s="294">
        <f>K78-K91</f>
        <v>0.13125616540036855</v>
      </c>
    </row>
    <row r="79" spans="2:12" hidden="1" outlineLevel="1">
      <c r="B79" s="55" t="s">
        <v>84</v>
      </c>
      <c r="C79" s="288">
        <v>3.45</v>
      </c>
      <c r="D79" s="288"/>
      <c r="E79" s="289">
        <v>2.57</v>
      </c>
      <c r="F79" s="289"/>
      <c r="G79" s="288">
        <v>2.14</v>
      </c>
      <c r="H79" s="288"/>
      <c r="I79" s="289">
        <v>3.0866654268179281</v>
      </c>
      <c r="J79" s="289"/>
      <c r="K79" s="288">
        <v>2.72</v>
      </c>
      <c r="L79" s="288"/>
    </row>
    <row r="80" spans="2:12" hidden="1" outlineLevel="1">
      <c r="B80" s="55" t="s">
        <v>85</v>
      </c>
      <c r="C80" s="288">
        <v>3.51</v>
      </c>
      <c r="D80" s="288"/>
      <c r="E80" s="289">
        <v>2.4500000000000002</v>
      </c>
      <c r="F80" s="289"/>
      <c r="G80" s="288">
        <v>2.25</v>
      </c>
      <c r="H80" s="288"/>
      <c r="I80" s="289">
        <v>2.5549494625381035</v>
      </c>
      <c r="J80" s="289"/>
      <c r="K80" s="288">
        <v>2.5299999999999998</v>
      </c>
      <c r="L80" s="288"/>
    </row>
    <row r="81" spans="2:12" hidden="1" outlineLevel="1">
      <c r="B81" s="55" t="s">
        <v>86</v>
      </c>
      <c r="C81" s="288">
        <v>2.97</v>
      </c>
      <c r="D81" s="288"/>
      <c r="E81" s="289">
        <v>2.5</v>
      </c>
      <c r="F81" s="289"/>
      <c r="G81" s="288">
        <v>2.16</v>
      </c>
      <c r="H81" s="288"/>
      <c r="I81" s="289">
        <v>2.7560307017543861</v>
      </c>
      <c r="J81" s="289"/>
      <c r="K81" s="288">
        <v>2.58</v>
      </c>
      <c r="L81" s="288"/>
    </row>
    <row r="82" spans="2:12" hidden="1" outlineLevel="1">
      <c r="B82" s="55" t="s">
        <v>87</v>
      </c>
      <c r="C82" s="288">
        <v>3.96</v>
      </c>
      <c r="D82" s="288"/>
      <c r="E82" s="289">
        <v>2.75</v>
      </c>
      <c r="F82" s="289"/>
      <c r="G82" s="288">
        <v>2.15</v>
      </c>
      <c r="H82" s="288"/>
      <c r="I82" s="289">
        <v>2.4576237623762376</v>
      </c>
      <c r="J82" s="289"/>
      <c r="K82" s="288">
        <v>2.65</v>
      </c>
      <c r="L82" s="288"/>
    </row>
    <row r="83" spans="2:12" hidden="1" outlineLevel="1">
      <c r="B83" s="55" t="s">
        <v>88</v>
      </c>
      <c r="C83" s="288">
        <v>3.89</v>
      </c>
      <c r="D83" s="288"/>
      <c r="E83" s="289">
        <v>2.7</v>
      </c>
      <c r="F83" s="289"/>
      <c r="G83" s="288">
        <v>2.77</v>
      </c>
      <c r="H83" s="288"/>
      <c r="I83" s="289">
        <v>2.9449434946392352</v>
      </c>
      <c r="J83" s="289"/>
      <c r="K83" s="288">
        <v>2.93</v>
      </c>
      <c r="L83" s="288"/>
    </row>
    <row r="84" spans="2:12" hidden="1" outlineLevel="1">
      <c r="B84" s="55" t="s">
        <v>89</v>
      </c>
      <c r="C84" s="288">
        <v>2.44</v>
      </c>
      <c r="D84" s="288"/>
      <c r="E84" s="289">
        <v>2.5499999999999998</v>
      </c>
      <c r="F84" s="289"/>
      <c r="G84" s="288">
        <v>2.27</v>
      </c>
      <c r="H84" s="288"/>
      <c r="I84" s="289">
        <v>2.5129700382063143</v>
      </c>
      <c r="J84" s="289"/>
      <c r="K84" s="288">
        <v>2.4700000000000002</v>
      </c>
      <c r="L84" s="288"/>
    </row>
    <row r="85" spans="2:12" hidden="1" outlineLevel="1">
      <c r="B85" s="55" t="s">
        <v>90</v>
      </c>
      <c r="C85" s="288">
        <v>2.4300000000000002</v>
      </c>
      <c r="D85" s="288"/>
      <c r="E85" s="289">
        <v>2.8</v>
      </c>
      <c r="F85" s="289"/>
      <c r="G85" s="288">
        <v>2.09</v>
      </c>
      <c r="H85" s="288"/>
      <c r="I85" s="289">
        <v>1.7797356828193833</v>
      </c>
      <c r="J85" s="289"/>
      <c r="K85" s="288">
        <v>2.23</v>
      </c>
      <c r="L85" s="288"/>
    </row>
    <row r="86" spans="2:12" hidden="1" outlineLevel="1">
      <c r="B86" s="55" t="s">
        <v>91</v>
      </c>
      <c r="C86" s="288">
        <v>3.07</v>
      </c>
      <c r="D86" s="288"/>
      <c r="E86" s="289">
        <v>2.6</v>
      </c>
      <c r="F86" s="289"/>
      <c r="G86" s="288">
        <v>2.3199999999999998</v>
      </c>
      <c r="H86" s="288"/>
      <c r="I86" s="289">
        <v>1.9804381846635368</v>
      </c>
      <c r="J86" s="289"/>
      <c r="K86" s="288">
        <v>2.34</v>
      </c>
      <c r="L86" s="288"/>
    </row>
    <row r="87" spans="2:12" hidden="1" outlineLevel="1">
      <c r="B87" s="55" t="s">
        <v>92</v>
      </c>
      <c r="C87" s="288">
        <v>3.57</v>
      </c>
      <c r="D87" s="288"/>
      <c r="E87" s="289">
        <v>2.83</v>
      </c>
      <c r="F87" s="289"/>
      <c r="G87" s="288">
        <v>2.23</v>
      </c>
      <c r="H87" s="288"/>
      <c r="I87" s="289">
        <v>2.7804428044280445</v>
      </c>
      <c r="J87" s="289"/>
      <c r="K87" s="288">
        <v>2.69</v>
      </c>
      <c r="L87" s="288"/>
    </row>
    <row r="88" spans="2:12" hidden="1" outlineLevel="1">
      <c r="B88" s="55" t="s">
        <v>93</v>
      </c>
      <c r="C88" s="288">
        <v>3.62</v>
      </c>
      <c r="D88" s="288"/>
      <c r="E88" s="289">
        <v>2.78</v>
      </c>
      <c r="F88" s="289"/>
      <c r="G88" s="288">
        <v>2.1</v>
      </c>
      <c r="H88" s="288"/>
      <c r="I88" s="289">
        <v>2.3827180659915062</v>
      </c>
      <c r="J88" s="289"/>
      <c r="K88" s="288">
        <v>2.52</v>
      </c>
      <c r="L88" s="288"/>
    </row>
    <row r="89" spans="2:12" hidden="1" outlineLevel="1">
      <c r="B89" s="55" t="s">
        <v>94</v>
      </c>
      <c r="C89" s="288">
        <v>3.29</v>
      </c>
      <c r="D89" s="288"/>
      <c r="E89" s="289">
        <v>2.97</v>
      </c>
      <c r="F89" s="289"/>
      <c r="G89" s="288">
        <v>2.52</v>
      </c>
      <c r="H89" s="288"/>
      <c r="I89" s="289">
        <v>2.6024900757849152</v>
      </c>
      <c r="J89" s="289"/>
      <c r="K89" s="288">
        <v>2.75</v>
      </c>
      <c r="L89" s="288"/>
    </row>
    <row r="90" spans="2:12" hidden="1" outlineLevel="1">
      <c r="B90" s="55" t="s">
        <v>95</v>
      </c>
      <c r="C90" s="288">
        <v>2.65</v>
      </c>
      <c r="D90" s="288"/>
      <c r="E90" s="289">
        <v>2.86</v>
      </c>
      <c r="F90" s="289"/>
      <c r="G90" s="288">
        <v>2.2599999999999998</v>
      </c>
      <c r="H90" s="288"/>
      <c r="I90" s="289">
        <v>1.9291052312664108</v>
      </c>
      <c r="J90" s="289"/>
      <c r="K90" s="288">
        <v>2.37</v>
      </c>
      <c r="L90" s="288"/>
    </row>
    <row r="91" spans="2:12" collapsed="1">
      <c r="B91" s="69">
        <v>2006</v>
      </c>
      <c r="C91" s="291">
        <v>3.2266843677397943</v>
      </c>
      <c r="D91" s="294"/>
      <c r="E91" s="291">
        <v>2.6867127764205718</v>
      </c>
      <c r="F91" s="294"/>
      <c r="G91" s="291">
        <v>2.2528232804735979</v>
      </c>
      <c r="H91" s="294"/>
      <c r="I91" s="291">
        <v>2.4695810506476703</v>
      </c>
      <c r="J91" s="294"/>
      <c r="K91" s="291">
        <v>2.5569914593512171</v>
      </c>
      <c r="L91" s="294"/>
    </row>
    <row r="92" spans="2:12" ht="15" customHeight="1">
      <c r="B92" s="354" t="s">
        <v>77</v>
      </c>
      <c r="C92" s="354"/>
      <c r="D92" s="354"/>
      <c r="E92" s="354"/>
      <c r="F92" s="354"/>
      <c r="G92" s="354"/>
      <c r="H92" s="354"/>
      <c r="I92" s="354"/>
      <c r="J92" s="354"/>
      <c r="K92" s="354"/>
      <c r="L92" s="354"/>
    </row>
    <row r="94" spans="2:12" ht="30" customHeight="1"/>
    <row r="96" spans="2:12" ht="30" customHeight="1"/>
  </sheetData>
  <mergeCells count="2">
    <mergeCell ref="B5:L5"/>
    <mergeCell ref="B92:L9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290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79</v>
      </c>
    </row>
    <row r="7" spans="2:7">
      <c r="B7" s="55" t="s">
        <v>90</v>
      </c>
      <c r="C7" s="289">
        <f>IFERROR('tablas evol EM CAT'!C7-'tablas evol EM CAT'!C20,"-")</f>
        <v>1.0336760124610591</v>
      </c>
      <c r="D7" s="289">
        <f>IFERROR('tablas evol EM CAT'!E7-'tablas evol EM CAT'!E20,"-")</f>
        <v>0.40306843267108161</v>
      </c>
      <c r="E7" s="289">
        <f>IFERROR('tablas evol EM CAT'!G7-'tablas evol EM CAT'!G20,"-")</f>
        <v>-8.3820998278829606E-3</v>
      </c>
      <c r="F7" s="289">
        <f>IFERROR('tablas evol EM CAT'!I7-'tablas evol EM CAT'!I20,"-")</f>
        <v>-0.25052225324355404</v>
      </c>
      <c r="G7" s="288">
        <f>IFERROR('tablas evol EM CAT'!K7-'tablas evol EM CAT'!K20,"-")</f>
        <v>-1.8246848431545004E-2</v>
      </c>
    </row>
    <row r="8" spans="2:7">
      <c r="B8" s="55" t="s">
        <v>91</v>
      </c>
      <c r="C8" s="289">
        <f>IFERROR('tablas evol EM CAT'!C8-'tablas evol EM CAT'!C21,"-")</f>
        <v>0.14241044741803455</v>
      </c>
      <c r="D8" s="289">
        <f>IFERROR('tablas evol EM CAT'!E8-'tablas evol EM CAT'!E21,"-")</f>
        <v>0.13932867642118651</v>
      </c>
      <c r="E8" s="289">
        <f>IFERROR('tablas evol EM CAT'!G8-'tablas evol EM CAT'!G21,"-")</f>
        <v>0.76528338078853619</v>
      </c>
      <c r="F8" s="289">
        <f>IFERROR('tablas evol EM CAT'!I8-'tablas evol EM CAT'!I21,"-")</f>
        <v>0.11859586727738591</v>
      </c>
      <c r="G8" s="288">
        <f>IFERROR('tablas evol EM CAT'!K8-'tablas evol EM CAT'!K21,"-")</f>
        <v>0.30321473150749689</v>
      </c>
    </row>
    <row r="9" spans="2:7">
      <c r="B9" s="55" t="s">
        <v>92</v>
      </c>
      <c r="C9" s="289">
        <f>IFERROR('tablas evol EM CAT'!C9-'tablas evol EM CAT'!C22,"-")</f>
        <v>0.93116221847049108</v>
      </c>
      <c r="D9" s="289">
        <f>IFERROR('tablas evol EM CAT'!E9-'tablas evol EM CAT'!E22,"-")</f>
        <v>-0.13662389672070407</v>
      </c>
      <c r="E9" s="289">
        <f>IFERROR('tablas evol EM CAT'!G9-'tablas evol EM CAT'!G22,"-")</f>
        <v>0.11851898211342071</v>
      </c>
      <c r="F9" s="289">
        <f>IFERROR('tablas evol EM CAT'!I9-'tablas evol EM CAT'!I22,"-")</f>
        <v>-7.2682353986853521E-2</v>
      </c>
      <c r="G9" s="288">
        <f>IFERROR('tablas evol EM CAT'!K9-'tablas evol EM CAT'!K22,"-")</f>
        <v>1.3498065945036775E-2</v>
      </c>
    </row>
    <row r="10" spans="2:7">
      <c r="B10" s="55" t="s">
        <v>93</v>
      </c>
      <c r="C10" s="289">
        <f>IFERROR('tablas evol EM CAT'!C10-'tablas evol EM CAT'!C23,"-")</f>
        <v>-0.33558964895126087</v>
      </c>
      <c r="D10" s="289">
        <f>IFERROR('tablas evol EM CAT'!E10-'tablas evol EM CAT'!E23,"-")</f>
        <v>-5.077486802913711E-2</v>
      </c>
      <c r="E10" s="289">
        <f>IFERROR('tablas evol EM CAT'!G10-'tablas evol EM CAT'!G23,"-")</f>
        <v>-0.21087612030895597</v>
      </c>
      <c r="F10" s="289">
        <f>IFERROR('tablas evol EM CAT'!I10-'tablas evol EM CAT'!I23,"-")</f>
        <v>4.5215670334731062E-2</v>
      </c>
      <c r="G10" s="288">
        <f>IFERROR('tablas evol EM CAT'!K10-'tablas evol EM CAT'!K23,"-")</f>
        <v>-0.10522487261007551</v>
      </c>
    </row>
    <row r="11" spans="2:7">
      <c r="B11" s="55" t="s">
        <v>94</v>
      </c>
      <c r="C11" s="289">
        <f>IFERROR('tablas evol EM CAT'!C11-'tablas evol EM CAT'!C24,"-")</f>
        <v>-0.18943305186972248</v>
      </c>
      <c r="D11" s="289">
        <f>IFERROR('tablas evol EM CAT'!E11-'tablas evol EM CAT'!E24,"-")</f>
        <v>-0.17795630483399272</v>
      </c>
      <c r="E11" s="289">
        <f>IFERROR('tablas evol EM CAT'!G11-'tablas evol EM CAT'!G24,"-")</f>
        <v>3.9482917820868213E-2</v>
      </c>
      <c r="F11" s="289">
        <f>IFERROR('tablas evol EM CAT'!I11-'tablas evol EM CAT'!I24,"-")</f>
        <v>0.22358719870366639</v>
      </c>
      <c r="G11" s="288">
        <f>IFERROR('tablas evol EM CAT'!K11-'tablas evol EM CAT'!K24,"-")</f>
        <v>-7.8906898268518155E-3</v>
      </c>
    </row>
    <row r="12" spans="2:7">
      <c r="B12" s="55" t="s">
        <v>95</v>
      </c>
      <c r="C12" s="289">
        <f>IFERROR('tablas evol EM CAT'!C12-'tablas evol EM CAT'!C25,"-")</f>
        <v>0.47827541827541831</v>
      </c>
      <c r="D12" s="289">
        <f>IFERROR('tablas evol EM CAT'!E12-'tablas evol EM CAT'!E25,"-")</f>
        <v>-9.0338722093918467E-2</v>
      </c>
      <c r="E12" s="289">
        <f>IFERROR('tablas evol EM CAT'!G12-'tablas evol EM CAT'!G25,"-")</f>
        <v>-0.65920358044526051</v>
      </c>
      <c r="F12" s="289">
        <f>IFERROR('tablas evol EM CAT'!I12-'tablas evol EM CAT'!I25,"-")</f>
        <v>0.33874458874458879</v>
      </c>
      <c r="G12" s="288">
        <f>IFERROR('tablas evol EM CAT'!K12-'tablas evol EM CAT'!K25,"-")</f>
        <v>-8.3210702341137033E-2</v>
      </c>
    </row>
    <row r="13" spans="2:7" ht="30" customHeight="1">
      <c r="B13" s="61" t="str">
        <f>actualizaciones!$A$2</f>
        <v xml:space="preserve">I semestre 2012 </v>
      </c>
      <c r="C13" s="282">
        <v>0.35898860112985265</v>
      </c>
      <c r="D13" s="282">
        <v>-1.9326023755716903E-3</v>
      </c>
      <c r="E13" s="282">
        <v>3.9592011777562774E-3</v>
      </c>
      <c r="F13" s="282">
        <v>6.6490132455467199E-2</v>
      </c>
      <c r="G13" s="282">
        <v>2.111111234358809E-2</v>
      </c>
    </row>
    <row r="14" spans="2:7" outlineLevel="1">
      <c r="B14" s="55" t="s">
        <v>84</v>
      </c>
      <c r="C14" s="289">
        <f>IFERROR('tablas evol EM CAT'!C14-'tablas evol EM CAT'!C27,"-")</f>
        <v>1.1160093896713614</v>
      </c>
      <c r="D14" s="289">
        <f>IFERROR('tablas evol EM CAT'!E14-'tablas evol EM CAT'!E27,"-")</f>
        <v>0.11950248756218906</v>
      </c>
      <c r="E14" s="289">
        <f>IFERROR('tablas evol EM CAT'!G14-'tablas evol EM CAT'!G27,"-")</f>
        <v>0.14171428571428546</v>
      </c>
      <c r="F14" s="289">
        <f>IFERROR('tablas evol EM CAT'!I14-'tablas evol EM CAT'!I27,"-")</f>
        <v>6.8649885583524028E-2</v>
      </c>
      <c r="G14" s="288">
        <f>IFERROR('tablas evol EM CAT'!K14-'tablas evol EM CAT'!K27,"-")</f>
        <v>0.19183660340945652</v>
      </c>
    </row>
    <row r="15" spans="2:7" outlineLevel="1">
      <c r="B15" s="55" t="s">
        <v>85</v>
      </c>
      <c r="C15" s="289">
        <f>IFERROR('tablas evol EM CAT'!C15-'tablas evol EM CAT'!C28,"-")</f>
        <v>-0.30000000000000027</v>
      </c>
      <c r="D15" s="289">
        <f>IFERROR('tablas evol EM CAT'!E15-'tablas evol EM CAT'!E28,"-")</f>
        <v>-4.0000000000000036E-2</v>
      </c>
      <c r="E15" s="289">
        <f>IFERROR('tablas evol EM CAT'!G15-'tablas evol EM CAT'!G28,"-")</f>
        <v>0.25000000000000022</v>
      </c>
      <c r="F15" s="289">
        <f>IFERROR('tablas evol EM CAT'!I15-'tablas evol EM CAT'!I28,"-")</f>
        <v>-0.32471935853379152</v>
      </c>
      <c r="G15" s="288">
        <f>IFERROR('tablas evol EM CAT'!K15-'tablas evol EM CAT'!K28,"-")</f>
        <v>-4.0000000000000036E-2</v>
      </c>
    </row>
    <row r="16" spans="2:7" outlineLevel="1">
      <c r="B16" s="55" t="s">
        <v>86</v>
      </c>
      <c r="C16" s="289">
        <f>IFERROR('tablas evol EM CAT'!C16-'tablas evol EM CAT'!C29,"-")</f>
        <v>-0.51000000000000023</v>
      </c>
      <c r="D16" s="289">
        <f>IFERROR('tablas evol EM CAT'!E16-'tablas evol EM CAT'!E29,"-")</f>
        <v>5.0000000000000266E-2</v>
      </c>
      <c r="E16" s="289">
        <f>IFERROR('tablas evol EM CAT'!G16-'tablas evol EM CAT'!G29,"-")</f>
        <v>-0.10999999999999988</v>
      </c>
      <c r="F16" s="289">
        <f>IFERROR('tablas evol EM CAT'!I16-'tablas evol EM CAT'!I29,"-")</f>
        <v>0.14999999999999991</v>
      </c>
      <c r="G16" s="288">
        <f>IFERROR('tablas evol EM CAT'!K16-'tablas evol EM CAT'!K29,"-")</f>
        <v>2.9999999999999805E-2</v>
      </c>
    </row>
    <row r="17" spans="2:7" outlineLevel="1">
      <c r="B17" s="55" t="s">
        <v>87</v>
      </c>
      <c r="C17" s="289">
        <f>IFERROR('tablas evol EM CAT'!C17-'tablas evol EM CAT'!C30,"-")</f>
        <v>-2.563879087273583</v>
      </c>
      <c r="D17" s="289">
        <f>IFERROR('tablas evol EM CAT'!E17-'tablas evol EM CAT'!E30,"-")</f>
        <v>-2.8106195974880066E-2</v>
      </c>
      <c r="E17" s="289">
        <f>IFERROR('tablas evol EM CAT'!G17-'tablas evol EM CAT'!G30,"-")</f>
        <v>-0.24377859187904383</v>
      </c>
      <c r="F17" s="289">
        <f>IFERROR('tablas evol EM CAT'!I17-'tablas evol EM CAT'!I30,"-")</f>
        <v>0.14903795383348339</v>
      </c>
      <c r="G17" s="288">
        <f>IFERROR('tablas evol EM CAT'!K17-'tablas evol EM CAT'!K30,"-")</f>
        <v>-0.13478555786941193</v>
      </c>
    </row>
    <row r="18" spans="2:7" outlineLevel="1">
      <c r="B18" s="55" t="s">
        <v>88</v>
      </c>
      <c r="C18" s="289">
        <f>IFERROR('tablas evol EM CAT'!C18-'tablas evol EM CAT'!C31,"-")</f>
        <v>-2.3382716049382721</v>
      </c>
      <c r="D18" s="289">
        <f>IFERROR('tablas evol EM CAT'!E18-'tablas evol EM CAT'!E31,"-")</f>
        <v>0.24077471967380237</v>
      </c>
      <c r="E18" s="289">
        <f>IFERROR('tablas evol EM CAT'!G18-'tablas evol EM CAT'!G31,"-")</f>
        <v>0.30775322283609574</v>
      </c>
      <c r="F18" s="289">
        <f>IFERROR('tablas evol EM CAT'!I18-'tablas evol EM CAT'!I31,"-")</f>
        <v>-0.37999999999999989</v>
      </c>
      <c r="G18" s="288">
        <f>IFERROR('tablas evol EM CAT'!K18-'tablas evol EM CAT'!K31,"-")</f>
        <v>-8.0000000000000071E-2</v>
      </c>
    </row>
    <row r="19" spans="2:7" outlineLevel="1">
      <c r="B19" s="55" t="s">
        <v>89</v>
      </c>
      <c r="C19" s="289">
        <f>IFERROR('tablas evol EM CAT'!C19-'tablas evol EM CAT'!C32,"-")</f>
        <v>-1.8065119416255331</v>
      </c>
      <c r="D19" s="289">
        <f>IFERROR('tablas evol EM CAT'!E19-'tablas evol EM CAT'!E32,"-")</f>
        <v>3.9994096812279167E-3</v>
      </c>
      <c r="E19" s="289">
        <f>IFERROR('tablas evol EM CAT'!G19-'tablas evol EM CAT'!G32,"-")</f>
        <v>0.15541563726627627</v>
      </c>
      <c r="F19" s="289">
        <f>IFERROR('tablas evol EM CAT'!I19-'tablas evol EM CAT'!I32,"-")</f>
        <v>-0.42780487804878042</v>
      </c>
      <c r="G19" s="288">
        <f>IFERROR('tablas evol EM CAT'!K19-'tablas evol EM CAT'!K32,"-")</f>
        <v>-0.16490196078431385</v>
      </c>
    </row>
    <row r="20" spans="2:7" outlineLevel="1">
      <c r="B20" s="55" t="s">
        <v>90</v>
      </c>
      <c r="C20" s="289">
        <f>IFERROR('tablas evol EM CAT'!C20-'tablas evol EM CAT'!C33,"-")</f>
        <v>-1.5993617021276596</v>
      </c>
      <c r="D20" s="289">
        <f>IFERROR('tablas evol EM CAT'!E20-'tablas evol EM CAT'!E33,"-")</f>
        <v>-0.12088790491726864</v>
      </c>
      <c r="E20" s="289">
        <f>IFERROR('tablas evol EM CAT'!G20-'tablas evol EM CAT'!G33,"-")</f>
        <v>0.20825373854317419</v>
      </c>
      <c r="F20" s="289">
        <f>IFERROR('tablas evol EM CAT'!I20-'tablas evol EM CAT'!I33,"-")</f>
        <v>0.18384120171673834</v>
      </c>
      <c r="G20" s="288">
        <f>IFERROR('tablas evol EM CAT'!K20-'tablas evol EM CAT'!K33,"-")</f>
        <v>2.9835988014508708E-2</v>
      </c>
    </row>
    <row r="21" spans="2:7" outlineLevel="1">
      <c r="B21" s="55" t="s">
        <v>91</v>
      </c>
      <c r="C21" s="289">
        <f>IFERROR('tablas evol EM CAT'!C21-'tablas evol EM CAT'!C34,"-")</f>
        <v>-1.0708699902248289</v>
      </c>
      <c r="D21" s="289">
        <f>IFERROR('tablas evol EM CAT'!E21-'tablas evol EM CAT'!E34,"-")</f>
        <v>0.14825140601203834</v>
      </c>
      <c r="E21" s="289">
        <f>IFERROR('tablas evol EM CAT'!G21-'tablas evol EM CAT'!G34,"-")</f>
        <v>-0.10226376977702789</v>
      </c>
      <c r="F21" s="289">
        <f>IFERROR('tablas evol EM CAT'!I21-'tablas evol EM CAT'!I34,"-")</f>
        <v>2.0371065591507254E-2</v>
      </c>
      <c r="G21" s="288">
        <f>IFERROR('tablas evol EM CAT'!K21-'tablas evol EM CAT'!K34,"-")</f>
        <v>-1.6141224622117534E-2</v>
      </c>
    </row>
    <row r="22" spans="2:7" outlineLevel="1">
      <c r="B22" s="55" t="s">
        <v>92</v>
      </c>
      <c r="C22" s="289">
        <f>IFERROR('tablas evol EM CAT'!C22-'tablas evol EM CAT'!C35,"-")</f>
        <v>-1.3540949718851252</v>
      </c>
      <c r="D22" s="289">
        <f>IFERROR('tablas evol EM CAT'!E22-'tablas evol EM CAT'!E35,"-")</f>
        <v>3.924178703249126E-2</v>
      </c>
      <c r="E22" s="289">
        <f>IFERROR('tablas evol EM CAT'!G22-'tablas evol EM CAT'!G35,"-")</f>
        <v>-0.36476235744177909</v>
      </c>
      <c r="F22" s="289">
        <f>IFERROR('tablas evol EM CAT'!I22-'tablas evol EM CAT'!I35,"-")</f>
        <v>0.28696253985336395</v>
      </c>
      <c r="G22" s="288">
        <f>IFERROR('tablas evol EM CAT'!K22-'tablas evol EM CAT'!K35,"-")</f>
        <v>-6.4907513169168762E-2</v>
      </c>
    </row>
    <row r="23" spans="2:7" outlineLevel="1">
      <c r="B23" s="55" t="s">
        <v>93</v>
      </c>
      <c r="C23" s="289">
        <f>IFERROR('tablas evol EM CAT'!C23-'tablas evol EM CAT'!C36,"-")</f>
        <v>-0.47428579449818997</v>
      </c>
      <c r="D23" s="289">
        <f>IFERROR('tablas evol EM CAT'!E23-'tablas evol EM CAT'!E36,"-")</f>
        <v>0.25653063597831505</v>
      </c>
      <c r="E23" s="289">
        <f>IFERROR('tablas evol EM CAT'!G23-'tablas evol EM CAT'!G36,"-")</f>
        <v>0.32136454379490154</v>
      </c>
      <c r="F23" s="289">
        <f>IFERROR('tablas evol EM CAT'!I23-'tablas evol EM CAT'!I36,"-")</f>
        <v>6.784609465341318E-2</v>
      </c>
      <c r="G23" s="288">
        <f>IFERROR('tablas evol EM CAT'!K23-'tablas evol EM CAT'!K36,"-")</f>
        <v>0.1993354278743269</v>
      </c>
    </row>
    <row r="24" spans="2:7" outlineLevel="1">
      <c r="B24" s="55" t="s">
        <v>94</v>
      </c>
      <c r="C24" s="289">
        <f>IFERROR('tablas evol EM CAT'!C24-'tablas evol EM CAT'!C37,"-")</f>
        <v>0.48999999999999977</v>
      </c>
      <c r="D24" s="289">
        <f>IFERROR('tablas evol EM CAT'!E24-'tablas evol EM CAT'!E37,"-")</f>
        <v>0.22999999999999998</v>
      </c>
      <c r="E24" s="289">
        <f>IFERROR('tablas evol EM CAT'!G24-'tablas evol EM CAT'!G37,"-")</f>
        <v>0.21999999999999975</v>
      </c>
      <c r="F24" s="289">
        <f>IFERROR('tablas evol EM CAT'!I24-'tablas evol EM CAT'!I37,"-")</f>
        <v>0.27352410182343379</v>
      </c>
      <c r="G24" s="288">
        <f>IFERROR('tablas evol EM CAT'!K24-'tablas evol EM CAT'!K37,"-")</f>
        <v>0.25</v>
      </c>
    </row>
    <row r="25" spans="2:7" outlineLevel="1">
      <c r="B25" s="55" t="s">
        <v>95</v>
      </c>
      <c r="C25" s="289">
        <f>IFERROR('tablas evol EM CAT'!C25-'tablas evol EM CAT'!C38,"-")</f>
        <v>0.21999999999999975</v>
      </c>
      <c r="D25" s="289">
        <f>IFERROR('tablas evol EM CAT'!E25-'tablas evol EM CAT'!E38,"-")</f>
        <v>4.9999999999999822E-2</v>
      </c>
      <c r="E25" s="289">
        <f>IFERROR('tablas evol EM CAT'!G25-'tablas evol EM CAT'!G38,"-")</f>
        <v>0.85000000000000009</v>
      </c>
      <c r="F25" s="289">
        <f>IFERROR('tablas evol EM CAT'!I25-'tablas evol EM CAT'!I38,"-")</f>
        <v>-0.51970935513169825</v>
      </c>
      <c r="G25" s="288">
        <f>IFERROR('tablas evol EM CAT'!K25-'tablas evol EM CAT'!K38,"-")</f>
        <v>0.10999999999999988</v>
      </c>
    </row>
    <row r="26" spans="2:7">
      <c r="B26" s="66">
        <v>2011</v>
      </c>
      <c r="C26" s="290">
        <f>IFERROR('tablas evol EM CAT'!C26-'tablas evol EM CAT'!C39,"-")</f>
        <v>-0.66702691235406286</v>
      </c>
      <c r="D26" s="290">
        <f>IFERROR('tablas evol EM CAT'!E26-'tablas evol EM CAT'!E39,"-")</f>
        <v>7.3078683047327786E-2</v>
      </c>
      <c r="E26" s="290">
        <f>IFERROR('tablas evol EM CAT'!G26-'tablas evol EM CAT'!G39,"-")</f>
        <v>0.13713794547194569</v>
      </c>
      <c r="F26" s="290">
        <f>IFERROR('tablas evol EM CAT'!I26-'tablas evol EM CAT'!I39,"-")</f>
        <v>-4.5405803006251189E-2</v>
      </c>
      <c r="G26" s="290">
        <f>IFERROR('tablas evol EM CAT'!K26-'tablas evol EM CAT'!K39,"-")</f>
        <v>3.2349283105254756E-2</v>
      </c>
    </row>
    <row r="27" spans="2:7" hidden="1" outlineLevel="1">
      <c r="B27" s="55" t="s">
        <v>84</v>
      </c>
      <c r="C27" s="289">
        <f>IFERROR('tablas evol EM CAT'!C27-'tablas evol EM CAT'!C40,"-")</f>
        <v>-0.6510606060606059</v>
      </c>
      <c r="D27" s="289">
        <f>IFERROR('tablas evol EM CAT'!E27-'tablas evol EM CAT'!E40,"-")</f>
        <v>3.7839311936228359E-2</v>
      </c>
      <c r="E27" s="289">
        <f>IFERROR('tablas evol EM CAT'!G27-'tablas evol EM CAT'!G40,"-")</f>
        <v>-0.22564036222509687</v>
      </c>
      <c r="F27" s="289">
        <f>IFERROR('tablas evol EM CAT'!I27-'tablas evol EM CAT'!I40,"-")</f>
        <v>-1.9497542326597488</v>
      </c>
      <c r="G27" s="288">
        <f>IFERROR('tablas evol EM CAT'!K27-'tablas evol EM CAT'!K40,"-")</f>
        <v>-0.63683937031942506</v>
      </c>
    </row>
    <row r="28" spans="2:7" hidden="1" outlineLevel="1">
      <c r="B28" s="55" t="s">
        <v>85</v>
      </c>
      <c r="C28" s="289">
        <f>IFERROR('tablas evol EM CAT'!C28-'tablas evol EM CAT'!C41,"-")</f>
        <v>0.2611979166666667</v>
      </c>
      <c r="D28" s="289">
        <f>IFERROR('tablas evol EM CAT'!E28-'tablas evol EM CAT'!E41,"-")</f>
        <v>-8.7585899152164082E-2</v>
      </c>
      <c r="E28" s="289">
        <f>IFERROR('tablas evol EM CAT'!G28-'tablas evol EM CAT'!G41,"-")</f>
        <v>5.4142559592686768E-2</v>
      </c>
      <c r="F28" s="289">
        <f>IFERROR('tablas evol EM CAT'!I28-'tablas evol EM CAT'!I41,"-")</f>
        <v>0.17837519800859925</v>
      </c>
      <c r="G28" s="288">
        <f>IFERROR('tablas evol EM CAT'!K28-'tablas evol EM CAT'!K41,"-")</f>
        <v>3.972837741243751E-2</v>
      </c>
    </row>
    <row r="29" spans="2:7" hidden="1" outlineLevel="1">
      <c r="B29" s="55" t="s">
        <v>86</v>
      </c>
      <c r="C29" s="289">
        <f>IFERROR('tablas evol EM CAT'!C29-'tablas evol EM CAT'!C42,"-")</f>
        <v>-0.61085173501577295</v>
      </c>
      <c r="D29" s="289">
        <f>IFERROR('tablas evol EM CAT'!E29-'tablas evol EM CAT'!E42,"-")</f>
        <v>-0.11148679825685726</v>
      </c>
      <c r="E29" s="289">
        <f>IFERROR('tablas evol EM CAT'!G29-'tablas evol EM CAT'!G42,"-")</f>
        <v>1.3986013986011514E-3</v>
      </c>
      <c r="F29" s="289">
        <f>IFERROR('tablas evol EM CAT'!I29-'tablas evol EM CAT'!I42,"-")</f>
        <v>-0.54629976580796247</v>
      </c>
      <c r="G29" s="288">
        <f>IFERROR('tablas evol EM CAT'!K29-'tablas evol EM CAT'!K42,"-")</f>
        <v>-0.24169099851666775</v>
      </c>
    </row>
    <row r="30" spans="2:7" hidden="1" outlineLevel="1">
      <c r="B30" s="55" t="s">
        <v>87</v>
      </c>
      <c r="C30" s="289">
        <f>IFERROR('tablas evol EM CAT'!C30-'tablas evol EM CAT'!C43,"-")</f>
        <v>0.84798165137614712</v>
      </c>
      <c r="D30" s="289">
        <f>IFERROR('tablas evol EM CAT'!E30-'tablas evol EM CAT'!E43,"-")</f>
        <v>-4.1047409040793958E-2</v>
      </c>
      <c r="E30" s="289">
        <f>IFERROR('tablas evol EM CAT'!G30-'tablas evol EM CAT'!G43,"-")</f>
        <v>7.7257438551099789E-2</v>
      </c>
      <c r="F30" s="289">
        <f>IFERROR('tablas evol EM CAT'!I30-'tablas evol EM CAT'!I43,"-")</f>
        <v>-0.54483019648068209</v>
      </c>
      <c r="G30" s="288">
        <f>IFERROR('tablas evol EM CAT'!K30-'tablas evol EM CAT'!K43,"-")</f>
        <v>-0.16970925784238711</v>
      </c>
    </row>
    <row r="31" spans="2:7" hidden="1" outlineLevel="1">
      <c r="B31" s="55" t="s">
        <v>88</v>
      </c>
      <c r="C31" s="289">
        <f>IFERROR('tablas evol EM CAT'!C31-'tablas evol EM CAT'!C44,"-")</f>
        <v>0.3882716049382724</v>
      </c>
      <c r="D31" s="289">
        <f>IFERROR('tablas evol EM CAT'!E31-'tablas evol EM CAT'!E44,"-")</f>
        <v>-0.50077471967380216</v>
      </c>
      <c r="E31" s="289">
        <f>IFERROR('tablas evol EM CAT'!G31-'tablas evol EM CAT'!G44,"-")</f>
        <v>-0.25775322283609592</v>
      </c>
      <c r="F31" s="289">
        <f>IFERROR('tablas evol EM CAT'!I31-'tablas evol EM CAT'!I44,"-")</f>
        <v>-0.51326813365933166</v>
      </c>
      <c r="G31" s="288">
        <f>IFERROR('tablas evol EM CAT'!K31-'tablas evol EM CAT'!K44,"-")</f>
        <v>-0.43999999999999995</v>
      </c>
    </row>
    <row r="32" spans="2:7" hidden="1" outlineLevel="1">
      <c r="B32" s="55" t="s">
        <v>89</v>
      </c>
      <c r="C32" s="289">
        <f>IFERROR('tablas evol EM CAT'!C32-'tablas evol EM CAT'!C45,"-")</f>
        <v>1.0523668639053256</v>
      </c>
      <c r="D32" s="289">
        <f>IFERROR('tablas evol EM CAT'!E32-'tablas evol EM CAT'!E45,"-")</f>
        <v>-0.31977272727272732</v>
      </c>
      <c r="E32" s="289">
        <f>IFERROR('tablas evol EM CAT'!G32-'tablas evol EM CAT'!G45,"-")</f>
        <v>-6.3408360128617502E-2</v>
      </c>
      <c r="F32" s="289">
        <f>IFERROR('tablas evol EM CAT'!I32-'tablas evol EM CAT'!I45,"-")</f>
        <v>-0.12715063520871128</v>
      </c>
      <c r="G32" s="288">
        <f>IFERROR('tablas evol EM CAT'!K32-'tablas evol EM CAT'!K45,"-")</f>
        <v>-0.12999999999999989</v>
      </c>
    </row>
    <row r="33" spans="2:7" hidden="1" outlineLevel="1">
      <c r="B33" s="55" t="s">
        <v>90</v>
      </c>
      <c r="C33" s="289">
        <f>IFERROR('tablas evol EM CAT'!C33-'tablas evol EM CAT'!C46,"-")</f>
        <v>1.1229020747984673</v>
      </c>
      <c r="D33" s="289">
        <f>IFERROR('tablas evol EM CAT'!E33-'tablas evol EM CAT'!E46,"-")</f>
        <v>-0.11846274443338078</v>
      </c>
      <c r="E33" s="289">
        <f>IFERROR('tablas evol EM CAT'!G33-'tablas evol EM CAT'!G46,"-")</f>
        <v>-5.5815841373907826E-2</v>
      </c>
      <c r="F33" s="289">
        <f>IFERROR('tablas evol EM CAT'!I33-'tablas evol EM CAT'!I46,"-")</f>
        <v>-0.37621979010439222</v>
      </c>
      <c r="G33" s="288">
        <f>IFERROR('tablas evol EM CAT'!K33-'tablas evol EM CAT'!K46,"-")</f>
        <v>-0.14391441938705807</v>
      </c>
    </row>
    <row r="34" spans="2:7" hidden="1" outlineLevel="1">
      <c r="B34" s="55" t="s">
        <v>91</v>
      </c>
      <c r="C34" s="289">
        <f>IFERROR('tablas evol EM CAT'!C34-'tablas evol EM CAT'!C47,"-")</f>
        <v>0.95935483870967753</v>
      </c>
      <c r="D34" s="289">
        <f>IFERROR('tablas evol EM CAT'!E34-'tablas evol EM CAT'!E47,"-")</f>
        <v>-0.35337567171470452</v>
      </c>
      <c r="E34" s="289">
        <f>IFERROR('tablas evol EM CAT'!G34-'tablas evol EM CAT'!G47,"-")</f>
        <v>-0.10306892067620277</v>
      </c>
      <c r="F34" s="289">
        <f>IFERROR('tablas evol EM CAT'!I34-'tablas evol EM CAT'!I47,"-")</f>
        <v>-0.24983653045750631</v>
      </c>
      <c r="G34" s="288">
        <f>IFERROR('tablas evol EM CAT'!K34-'tablas evol EM CAT'!K47,"-")</f>
        <v>-0.19953896993632636</v>
      </c>
    </row>
    <row r="35" spans="2:7" hidden="1" outlineLevel="1">
      <c r="B35" s="55" t="s">
        <v>92</v>
      </c>
      <c r="C35" s="289">
        <f>IFERROR('tablas evol EM CAT'!C35-'tablas evol EM CAT'!C48,"-")</f>
        <v>1.0015912899999999</v>
      </c>
      <c r="D35" s="289">
        <f>IFERROR('tablas evol EM CAT'!E35-'tablas evol EM CAT'!E48,"-")</f>
        <v>-0.18814070400000027</v>
      </c>
      <c r="E35" s="289">
        <f>IFERROR('tablas evol EM CAT'!G35-'tablas evol EM CAT'!G48,"-")</f>
        <v>0.22899524100000024</v>
      </c>
      <c r="F35" s="289">
        <f>IFERROR('tablas evol EM CAT'!I35-'tablas evol EM CAT'!I48,"-")</f>
        <v>-0.39723384423000518</v>
      </c>
      <c r="G35" s="288">
        <f>IFERROR('tablas evol EM CAT'!K35-'tablas evol EM CAT'!K48,"-")</f>
        <v>-9.2624056999999649E-2</v>
      </c>
    </row>
    <row r="36" spans="2:7" hidden="1" outlineLevel="1">
      <c r="B36" s="55" t="s">
        <v>93</v>
      </c>
      <c r="C36" s="289">
        <f>IFERROR('tablas evol EM CAT'!C36-'tablas evol EM CAT'!C49,"-")</f>
        <v>0.2440312876052948</v>
      </c>
      <c r="D36" s="289">
        <f>IFERROR('tablas evol EM CAT'!E36-'tablas evol EM CAT'!E49,"-")</f>
        <v>-0.86372164721426969</v>
      </c>
      <c r="E36" s="289">
        <f>IFERROR('tablas evol EM CAT'!G36-'tablas evol EM CAT'!G49,"-")</f>
        <v>-4.539138943248533E-2</v>
      </c>
      <c r="F36" s="289">
        <f>IFERROR('tablas evol EM CAT'!I36-'tablas evol EM CAT'!I49,"-")</f>
        <v>-0.26641947594837712</v>
      </c>
      <c r="G36" s="288">
        <f>IFERROR('tablas evol EM CAT'!K36-'tablas evol EM CAT'!K49,"-")</f>
        <v>-0.38686427885275143</v>
      </c>
    </row>
    <row r="37" spans="2:7" hidden="1" outlineLevel="1">
      <c r="B37" s="55" t="s">
        <v>94</v>
      </c>
      <c r="C37" s="289">
        <f>IFERROR('tablas evol EM CAT'!C37-'tablas evol EM CAT'!C50,"-")</f>
        <v>0.70000000000000018</v>
      </c>
      <c r="D37" s="289">
        <f>IFERROR('tablas evol EM CAT'!E37-'tablas evol EM CAT'!E50,"-")</f>
        <v>-0.39999999999999991</v>
      </c>
      <c r="E37" s="289">
        <f>IFERROR('tablas evol EM CAT'!G37-'tablas evol EM CAT'!G50,"-")</f>
        <v>-0.29999999999999982</v>
      </c>
      <c r="F37" s="289">
        <f>IFERROR('tablas evol EM CAT'!I37-'tablas evol EM CAT'!I50,"-")</f>
        <v>-1.0857459013288551</v>
      </c>
      <c r="G37" s="288">
        <f>IFERROR('tablas evol EM CAT'!K37-'tablas evol EM CAT'!K50,"-")</f>
        <v>-0.52</v>
      </c>
    </row>
    <row r="38" spans="2:7" hidden="1" outlineLevel="1">
      <c r="B38" s="55" t="s">
        <v>95</v>
      </c>
      <c r="C38" s="289">
        <f>IFERROR('tablas evol EM CAT'!C38-'tablas evol EM CAT'!C51,"-")</f>
        <v>1.0500000000000003</v>
      </c>
      <c r="D38" s="289">
        <f>IFERROR('tablas evol EM CAT'!E38-'tablas evol EM CAT'!E51,"-")</f>
        <v>-0.73999999999999977</v>
      </c>
      <c r="E38" s="289">
        <f>IFERROR('tablas evol EM CAT'!G38-'tablas evol EM CAT'!G51,"-")</f>
        <v>0.10000000000000009</v>
      </c>
      <c r="F38" s="289">
        <f>IFERROR('tablas evol EM CAT'!I38-'tablas evol EM CAT'!I51,"-")</f>
        <v>-0.28668009720095888</v>
      </c>
      <c r="G38" s="288">
        <f>IFERROR('tablas evol EM CAT'!K38-'tablas evol EM CAT'!K51,"-")</f>
        <v>-0.26000000000000023</v>
      </c>
    </row>
    <row r="39" spans="2:7" ht="15" customHeight="1" collapsed="1">
      <c r="B39" s="69">
        <v>2010</v>
      </c>
      <c r="C39" s="291">
        <f>IFERROR('tablas evol EM CAT'!C39-'tablas evol EM CAT'!C52,"-")</f>
        <v>0.49329252929717526</v>
      </c>
      <c r="D39" s="291">
        <f>IFERROR('tablas evol EM CAT'!E39-'tablas evol EM CAT'!E52,"-")</f>
        <v>-0.31188781849556735</v>
      </c>
      <c r="E39" s="291">
        <f>IFERROR('tablas evol EM CAT'!G39-'tablas evol EM CAT'!G52,"-")</f>
        <v>-4.8754696117305762E-2</v>
      </c>
      <c r="F39" s="291">
        <f>IFERROR('tablas evol EM CAT'!I39-'tablas evol EM CAT'!I52,"-")</f>
        <v>-0.48622014792362767</v>
      </c>
      <c r="G39" s="291">
        <f>IFERROR('tablas evol EM CAT'!K39-'tablas evol EM CAT'!K52,"-")</f>
        <v>-0.26351797507665609</v>
      </c>
    </row>
    <row r="40" spans="2:7" ht="15" hidden="1" customHeight="1" outlineLevel="1">
      <c r="B40" s="55" t="s">
        <v>84</v>
      </c>
      <c r="C40" s="289">
        <f>IFERROR('tablas evol EM CAT'!C40-'tablas evol EM CAT'!C53,"-")</f>
        <v>0.80106060606060581</v>
      </c>
      <c r="D40" s="289">
        <f>IFERROR('tablas evol EM CAT'!E40-'tablas evol EM CAT'!E53,"-")</f>
        <v>-0.53783931193622836</v>
      </c>
      <c r="E40" s="289">
        <f>IFERROR('tablas evol EM CAT'!G40-'tablas evol EM CAT'!G53,"-")</f>
        <v>0.29564036222509693</v>
      </c>
      <c r="F40" s="289">
        <f>IFERROR('tablas evol EM CAT'!I40-'tablas evol EM CAT'!I53,"-")</f>
        <v>1.7462476578319466</v>
      </c>
      <c r="G40" s="288">
        <f>IFERROR('tablas evol EM CAT'!K40-'tablas evol EM CAT'!K53,"-")</f>
        <v>0.38683937031942506</v>
      </c>
    </row>
    <row r="41" spans="2:7" ht="15" hidden="1" customHeight="1" outlineLevel="1">
      <c r="B41" s="55" t="s">
        <v>85</v>
      </c>
      <c r="C41" s="289">
        <f>IFERROR('tablas evol EM CAT'!C41-'tablas evol EM CAT'!C54,"-")</f>
        <v>0.49880208333333353</v>
      </c>
      <c r="D41" s="289">
        <f>IFERROR('tablas evol EM CAT'!E41-'tablas evol EM CAT'!E54,"-")</f>
        <v>-0.59241410084783608</v>
      </c>
      <c r="E41" s="289">
        <f>IFERROR('tablas evol EM CAT'!G41-'tablas evol EM CAT'!G54,"-")</f>
        <v>-0.32414255959268701</v>
      </c>
      <c r="F41" s="289">
        <f>IFERROR('tablas evol EM CAT'!I41-'tablas evol EM CAT'!I54,"-")</f>
        <v>-0.30651679092895323</v>
      </c>
      <c r="G41" s="288">
        <f>IFERROR('tablas evol EM CAT'!K41-'tablas evol EM CAT'!K54,"-")</f>
        <v>-0.39972837741243739</v>
      </c>
    </row>
    <row r="42" spans="2:7" ht="15" hidden="1" customHeight="1" outlineLevel="1">
      <c r="B42" s="55" t="s">
        <v>86</v>
      </c>
      <c r="C42" s="289">
        <f>IFERROR('tablas evol EM CAT'!C42-'tablas evol EM CAT'!C55,"-")</f>
        <v>1.420851735015773</v>
      </c>
      <c r="D42" s="289">
        <f>IFERROR('tablas evol EM CAT'!E42-'tablas evol EM CAT'!E55,"-")</f>
        <v>-0.27851320174314287</v>
      </c>
      <c r="E42" s="289">
        <f>IFERROR('tablas evol EM CAT'!G42-'tablas evol EM CAT'!G55,"-")</f>
        <v>-0.13139860139860104</v>
      </c>
      <c r="F42" s="289">
        <f>IFERROR('tablas evol EM CAT'!I42-'tablas evol EM CAT'!I55,"-")</f>
        <v>0.18299451036024239</v>
      </c>
      <c r="G42" s="288">
        <f>IFERROR('tablas evol EM CAT'!K42-'tablas evol EM CAT'!K55,"-")</f>
        <v>-3.830900148333205E-2</v>
      </c>
    </row>
    <row r="43" spans="2:7" ht="15" hidden="1" customHeight="1" outlineLevel="1">
      <c r="B43" s="55" t="s">
        <v>87</v>
      </c>
      <c r="C43" s="289">
        <f>IFERROR('tablas evol EM CAT'!C43-'tablas evol EM CAT'!C56,"-")</f>
        <v>1.0699999999999998</v>
      </c>
      <c r="D43" s="289">
        <f>IFERROR('tablas evol EM CAT'!E43-'tablas evol EM CAT'!E56,"-")</f>
        <v>-6.0000000000000053E-2</v>
      </c>
      <c r="E43" s="289">
        <f>IFERROR('tablas evol EM CAT'!G43-'tablas evol EM CAT'!G56,"-")</f>
        <v>0.10999999999999988</v>
      </c>
      <c r="F43" s="289">
        <f>IFERROR('tablas evol EM CAT'!I43-'tablas evol EM CAT'!I56,"-")</f>
        <v>4.0740101987361665E-2</v>
      </c>
      <c r="G43" s="288">
        <f>IFERROR('tablas evol EM CAT'!K43-'tablas evol EM CAT'!K56,"-")</f>
        <v>7.0000000000000284E-2</v>
      </c>
    </row>
    <row r="44" spans="2:7" ht="15" hidden="1" customHeight="1" outlineLevel="1">
      <c r="B44" s="55" t="s">
        <v>88</v>
      </c>
      <c r="C44" s="289">
        <f>IFERROR('tablas evol EM CAT'!C44-'tablas evol EM CAT'!C57,"-")</f>
        <v>0.86999999999999966</v>
      </c>
      <c r="D44" s="289">
        <f>IFERROR('tablas evol EM CAT'!E44-'tablas evol EM CAT'!E57,"-")</f>
        <v>-0.27</v>
      </c>
      <c r="E44" s="289">
        <f>IFERROR('tablas evol EM CAT'!G44-'tablas evol EM CAT'!G57,"-")</f>
        <v>-0.29999999999999982</v>
      </c>
      <c r="F44" s="289">
        <f>IFERROR('tablas evol EM CAT'!I44-'tablas evol EM CAT'!I57,"-")</f>
        <v>0.80966068250076706</v>
      </c>
      <c r="G44" s="288">
        <f>IFERROR('tablas evol EM CAT'!K44-'tablas evol EM CAT'!K57,"-")</f>
        <v>0.16000000000000014</v>
      </c>
    </row>
    <row r="45" spans="2:7" ht="15" hidden="1" customHeight="1" outlineLevel="1">
      <c r="B45" s="55" t="s">
        <v>89</v>
      </c>
      <c r="C45" s="289">
        <f>IFERROR('tablas evol EM CAT'!C45-'tablas evol EM CAT'!C58,"-")</f>
        <v>-1.0500000000000003</v>
      </c>
      <c r="D45" s="289">
        <f>IFERROR('tablas evol EM CAT'!E45-'tablas evol EM CAT'!E58,"-")</f>
        <v>-0.36000000000000032</v>
      </c>
      <c r="E45" s="289">
        <f>IFERROR('tablas evol EM CAT'!G45-'tablas evol EM CAT'!G58,"-")</f>
        <v>-9.9999999999999645E-2</v>
      </c>
      <c r="F45" s="289">
        <f>IFERROR('tablas evol EM CAT'!I45-'tablas evol EM CAT'!I58,"-")</f>
        <v>-0.15258832420484136</v>
      </c>
      <c r="G45" s="288">
        <f>IFERROR('tablas evol EM CAT'!K45-'tablas evol EM CAT'!K58,"-")</f>
        <v>-0.29999999999999982</v>
      </c>
    </row>
    <row r="46" spans="2:7" ht="15" hidden="1" customHeight="1" outlineLevel="1">
      <c r="B46" s="55" t="s">
        <v>90</v>
      </c>
      <c r="C46" s="289">
        <f>IFERROR('tablas evol EM CAT'!C46-'tablas evol EM CAT'!C59,"-")</f>
        <v>-0.5635403726708077</v>
      </c>
      <c r="D46" s="289">
        <f>IFERROR('tablas evol EM CAT'!E46-'tablas evol EM CAT'!E59,"-")</f>
        <v>-0.2606493506493508</v>
      </c>
      <c r="E46" s="289">
        <f>IFERROR('tablas evol EM CAT'!G46-'tablas evol EM CAT'!G59,"-")</f>
        <v>-0.54243789716926649</v>
      </c>
      <c r="F46" s="289">
        <f>IFERROR('tablas evol EM CAT'!I46-'tablas evol EM CAT'!I59,"-")</f>
        <v>-0.15999710222008101</v>
      </c>
      <c r="G46" s="288">
        <f>IFERROR('tablas evol EM CAT'!K46-'tablas evol EM CAT'!K59,"-")</f>
        <v>-0.32592156862745059</v>
      </c>
    </row>
    <row r="47" spans="2:7" ht="15" hidden="1" customHeight="1" outlineLevel="1">
      <c r="B47" s="55" t="s">
        <v>91</v>
      </c>
      <c r="C47" s="289">
        <f>IFERROR('tablas evol EM CAT'!C47-'tablas evol EM CAT'!C60,"-")</f>
        <v>-0.20000000000000018</v>
      </c>
      <c r="D47" s="289">
        <f>IFERROR('tablas evol EM CAT'!E47-'tablas evol EM CAT'!E60,"-")</f>
        <v>-0.2200000000000002</v>
      </c>
      <c r="E47" s="289">
        <f>IFERROR('tablas evol EM CAT'!G47-'tablas evol EM CAT'!G60,"-")</f>
        <v>-0.23999999999999977</v>
      </c>
      <c r="F47" s="289">
        <f>IFERROR('tablas evol EM CAT'!I47-'tablas evol EM CAT'!I60,"-")</f>
        <v>-0.93471521614721187</v>
      </c>
      <c r="G47" s="288">
        <f>IFERROR('tablas evol EM CAT'!K47-'tablas evol EM CAT'!K60,"-")</f>
        <v>-0.48</v>
      </c>
    </row>
    <row r="48" spans="2:7" ht="15" hidden="1" customHeight="1" outlineLevel="1">
      <c r="B48" s="55" t="s">
        <v>92</v>
      </c>
      <c r="C48" s="289">
        <f>IFERROR('tablas evol EM CAT'!C48-'tablas evol EM CAT'!C61,"-")</f>
        <v>-0.62000000000000011</v>
      </c>
      <c r="D48" s="289">
        <f>IFERROR('tablas evol EM CAT'!E48-'tablas evol EM CAT'!E61,"-")</f>
        <v>-0.10000000000000009</v>
      </c>
      <c r="E48" s="289">
        <f>IFERROR('tablas evol EM CAT'!G48-'tablas evol EM CAT'!G61,"-")</f>
        <v>-6.0000000000000053E-2</v>
      </c>
      <c r="F48" s="289">
        <f>IFERROR('tablas evol EM CAT'!I48-'tablas evol EM CAT'!I61,"-")</f>
        <v>-5.3288994695907199E-2</v>
      </c>
      <c r="G48" s="288">
        <f>IFERROR('tablas evol EM CAT'!K48-'tablas evol EM CAT'!K61,"-")</f>
        <v>-0.12000000000000011</v>
      </c>
    </row>
    <row r="49" spans="2:7" ht="15" hidden="1" customHeight="1" outlineLevel="1">
      <c r="B49" s="55" t="s">
        <v>93</v>
      </c>
      <c r="C49" s="289">
        <f>IFERROR('tablas evol EM CAT'!C49-'tablas evol EM CAT'!C62,"-")</f>
        <v>-0.48</v>
      </c>
      <c r="D49" s="289">
        <f>IFERROR('tablas evol EM CAT'!E49-'tablas evol EM CAT'!E62,"-")</f>
        <v>0.2799999999999998</v>
      </c>
      <c r="E49" s="289">
        <f>IFERROR('tablas evol EM CAT'!G49-'tablas evol EM CAT'!G62,"-")</f>
        <v>-0.2799999999999998</v>
      </c>
      <c r="F49" s="289">
        <f>IFERROR('tablas evol EM CAT'!I49-'tablas evol EM CAT'!I62,"-")</f>
        <v>-1.7220568799836433</v>
      </c>
      <c r="G49" s="288">
        <f>IFERROR('tablas evol EM CAT'!K49-'tablas evol EM CAT'!K62,"-")</f>
        <v>-0.56000000000000005</v>
      </c>
    </row>
    <row r="50" spans="2:7" ht="15" hidden="1" customHeight="1" outlineLevel="1">
      <c r="B50" s="55" t="s">
        <v>94</v>
      </c>
      <c r="C50" s="289">
        <f>IFERROR('tablas evol EM CAT'!C50-'tablas evol EM CAT'!C63,"-")</f>
        <v>-0.93000000000000016</v>
      </c>
      <c r="D50" s="289">
        <f>IFERROR('tablas evol EM CAT'!E50-'tablas evol EM CAT'!E63,"-")</f>
        <v>-3.0000000000000249E-2</v>
      </c>
      <c r="E50" s="289">
        <f>IFERROR('tablas evol EM CAT'!G50-'tablas evol EM CAT'!G63,"-")</f>
        <v>-0.10000000000000009</v>
      </c>
      <c r="F50" s="289">
        <f>IFERROR('tablas evol EM CAT'!I50-'tablas evol EM CAT'!I63,"-")</f>
        <v>0.62140646736314409</v>
      </c>
      <c r="G50" s="288">
        <f>IFERROR('tablas evol EM CAT'!K50-'tablas evol EM CAT'!K63,"-")</f>
        <v>8.0000000000000071E-2</v>
      </c>
    </row>
    <row r="51" spans="2:7" ht="15" hidden="1" customHeight="1" outlineLevel="1">
      <c r="B51" s="55" t="s">
        <v>95</v>
      </c>
      <c r="C51" s="289">
        <f>IFERROR('tablas evol EM CAT'!C51-'tablas evol EM CAT'!C64,"-")</f>
        <v>-0.62451591062965495</v>
      </c>
      <c r="D51" s="289">
        <f>IFERROR('tablas evol EM CAT'!E51-'tablas evol EM CAT'!E64,"-")</f>
        <v>-4.8316704216285977E-2</v>
      </c>
      <c r="E51" s="289">
        <f>IFERROR('tablas evol EM CAT'!G51-'tablas evol EM CAT'!G64,"-")</f>
        <v>1.5010351966873614E-2</v>
      </c>
      <c r="F51" s="289">
        <f>IFERROR('tablas evol EM CAT'!I51-'tablas evol EM CAT'!I64,"-")</f>
        <v>4.5720574499600097E-2</v>
      </c>
      <c r="G51" s="288">
        <f>IFERROR('tablas evol EM CAT'!K51-'tablas evol EM CAT'!K64,"-")</f>
        <v>-0.10350606524555417</v>
      </c>
    </row>
    <row r="52" spans="2:7" collapsed="1">
      <c r="B52" s="69">
        <v>2009</v>
      </c>
      <c r="C52" s="291">
        <f>IFERROR('tablas evol EM CAT'!C52-'tablas evol EM CAT'!C65,"-")</f>
        <v>-6.3404490350130072E-2</v>
      </c>
      <c r="D52" s="291">
        <f>IFERROR('tablas evol EM CAT'!E52-'tablas evol EM CAT'!E65,"-")</f>
        <v>-0.19696318210556862</v>
      </c>
      <c r="E52" s="291">
        <f>IFERROR('tablas evol EM CAT'!G52-'tablas evol EM CAT'!G65,"-")</f>
        <v>-0.13980754392520822</v>
      </c>
      <c r="F52" s="291">
        <f>IFERROR('tablas evol EM CAT'!I52-'tablas evol EM CAT'!I65,"-")</f>
        <v>-2.4566554733659096E-2</v>
      </c>
      <c r="G52" s="291">
        <f>IFERROR('tablas evol EM CAT'!K52-'tablas evol EM CAT'!K65,"-")</f>
        <v>-0.14495288187197408</v>
      </c>
    </row>
    <row r="53" spans="2:7" ht="15" hidden="1" customHeight="1" outlineLevel="1">
      <c r="B53" s="55" t="s">
        <v>84</v>
      </c>
      <c r="C53" s="289">
        <f>IFERROR('tablas evol EM CAT'!C53-'tablas evol EM CAT'!C66,"-")</f>
        <v>-0.18999999999999995</v>
      </c>
      <c r="D53" s="289">
        <f>IFERROR('tablas evol EM CAT'!E53-'tablas evol EM CAT'!E66,"-")</f>
        <v>8.0000000000000071E-2</v>
      </c>
      <c r="E53" s="289">
        <f>IFERROR('tablas evol EM CAT'!G53-'tablas evol EM CAT'!G66,"-")</f>
        <v>-0.34000000000000008</v>
      </c>
      <c r="F53" s="289">
        <f>IFERROR('tablas evol EM CAT'!I53-'tablas evol EM CAT'!I66,"-")</f>
        <v>-0.11255198896490048</v>
      </c>
      <c r="G53" s="288">
        <f>IFERROR('tablas evol EM CAT'!K53-'tablas evol EM CAT'!K66,"-")</f>
        <v>-0.10000000000000009</v>
      </c>
    </row>
    <row r="54" spans="2:7" ht="15" hidden="1" customHeight="1" outlineLevel="1">
      <c r="B54" s="55" t="s">
        <v>85</v>
      </c>
      <c r="C54" s="289">
        <f>IFERROR('tablas evol EM CAT'!C54-'tablas evol EM CAT'!C67,"-")</f>
        <v>0.10999999999999988</v>
      </c>
      <c r="D54" s="289">
        <f>IFERROR('tablas evol EM CAT'!E54-'tablas evol EM CAT'!E67,"-")</f>
        <v>0.10999999999999988</v>
      </c>
      <c r="E54" s="289">
        <f>IFERROR('tablas evol EM CAT'!G54-'tablas evol EM CAT'!G67,"-")</f>
        <v>0.18000000000000016</v>
      </c>
      <c r="F54" s="289">
        <f>IFERROR('tablas evol EM CAT'!I54-'tablas evol EM CAT'!I67,"-")</f>
        <v>2.1944710579973936E-2</v>
      </c>
      <c r="G54" s="288">
        <f>IFERROR('tablas evol EM CAT'!K54-'tablas evol EM CAT'!K67,"-")</f>
        <v>8.9999999999999858E-2</v>
      </c>
    </row>
    <row r="55" spans="2:7" ht="15" hidden="1" customHeight="1" outlineLevel="1">
      <c r="B55" s="55" t="s">
        <v>86</v>
      </c>
      <c r="C55" s="289">
        <f>IFERROR('tablas evol EM CAT'!C55-'tablas evol EM CAT'!C68,"-")</f>
        <v>-0.33999999999999986</v>
      </c>
      <c r="D55" s="289">
        <f>IFERROR('tablas evol EM CAT'!E55-'tablas evol EM CAT'!E68,"-")</f>
        <v>-6.0000000000000053E-2</v>
      </c>
      <c r="E55" s="289">
        <f>IFERROR('tablas evol EM CAT'!G55-'tablas evol EM CAT'!G68,"-")</f>
        <v>9.9999999999999645E-2</v>
      </c>
      <c r="F55" s="289">
        <f>IFERROR('tablas evol EM CAT'!I55-'tablas evol EM CAT'!I68,"-")</f>
        <v>-0.68196386636531114</v>
      </c>
      <c r="G55" s="288">
        <f>IFERROR('tablas evol EM CAT'!K55-'tablas evol EM CAT'!K68,"-")</f>
        <v>-0.2200000000000002</v>
      </c>
    </row>
    <row r="56" spans="2:7" ht="15" hidden="1" customHeight="1" outlineLevel="1">
      <c r="B56" s="55" t="s">
        <v>87</v>
      </c>
      <c r="C56" s="289">
        <f>IFERROR('tablas evol EM CAT'!C56-'tablas evol EM CAT'!C69,"-")</f>
        <v>0.12000000000000011</v>
      </c>
      <c r="D56" s="289">
        <f>IFERROR('tablas evol EM CAT'!E56-'tablas evol EM CAT'!E69,"-")</f>
        <v>-0.4099999999999997</v>
      </c>
      <c r="E56" s="289">
        <f>IFERROR('tablas evol EM CAT'!G56-'tablas evol EM CAT'!G69,"-")</f>
        <v>-0.10999999999999988</v>
      </c>
      <c r="F56" s="289">
        <f>IFERROR('tablas evol EM CAT'!I56-'tablas evol EM CAT'!I69,"-")</f>
        <v>-0.75410442555748691</v>
      </c>
      <c r="G56" s="288">
        <f>IFERROR('tablas evol EM CAT'!K56-'tablas evol EM CAT'!K69,"-")</f>
        <v>-0.36000000000000032</v>
      </c>
    </row>
    <row r="57" spans="2:7" ht="15" hidden="1" customHeight="1" outlineLevel="1">
      <c r="B57" s="55" t="s">
        <v>88</v>
      </c>
      <c r="C57" s="289">
        <f>IFERROR('tablas evol EM CAT'!C57-'tablas evol EM CAT'!C70,"-")</f>
        <v>0.62000000000000011</v>
      </c>
      <c r="D57" s="289">
        <f>IFERROR('tablas evol EM CAT'!E57-'tablas evol EM CAT'!E70,"-")</f>
        <v>-0.12000000000000011</v>
      </c>
      <c r="E57" s="289">
        <f>IFERROR('tablas evol EM CAT'!G57-'tablas evol EM CAT'!G70,"-")</f>
        <v>-6.0000000000000053E-2</v>
      </c>
      <c r="F57" s="289">
        <f>IFERROR('tablas evol EM CAT'!I57-'tablas evol EM CAT'!I70,"-")</f>
        <v>-0.23859901062236544</v>
      </c>
      <c r="G57" s="288">
        <f>IFERROR('tablas evol EM CAT'!K57-'tablas evol EM CAT'!K70,"-")</f>
        <v>-0.13000000000000034</v>
      </c>
    </row>
    <row r="58" spans="2:7" ht="15" hidden="1" customHeight="1" outlineLevel="1">
      <c r="B58" s="55" t="s">
        <v>89</v>
      </c>
      <c r="C58" s="289">
        <f>IFERROR('tablas evol EM CAT'!C58-'tablas evol EM CAT'!C71,"-")</f>
        <v>1.0000000000000004</v>
      </c>
      <c r="D58" s="289">
        <f>IFERROR('tablas evol EM CAT'!E58-'tablas evol EM CAT'!E71,"-")</f>
        <v>0.17000000000000037</v>
      </c>
      <c r="E58" s="289">
        <f>IFERROR('tablas evol EM CAT'!G58-'tablas evol EM CAT'!G71,"-")</f>
        <v>0.16999999999999993</v>
      </c>
      <c r="F58" s="289">
        <f>IFERROR('tablas evol EM CAT'!I58-'tablas evol EM CAT'!I71,"-")</f>
        <v>-1.6235480776234845</v>
      </c>
      <c r="G58" s="288">
        <f>IFERROR('tablas evol EM CAT'!K58-'tablas evol EM CAT'!K71,"-")</f>
        <v>-0.33000000000000007</v>
      </c>
    </row>
    <row r="59" spans="2:7" ht="15" hidden="1" customHeight="1" outlineLevel="1">
      <c r="B59" s="55" t="s">
        <v>90</v>
      </c>
      <c r="C59" s="289">
        <f>IFERROR('tablas evol EM CAT'!C59-'tablas evol EM CAT'!C72,"-")</f>
        <v>0.65000000000000036</v>
      </c>
      <c r="D59" s="289">
        <f>IFERROR('tablas evol EM CAT'!E59-'tablas evol EM CAT'!E72,"-")</f>
        <v>-0.45999999999999996</v>
      </c>
      <c r="E59" s="289">
        <f>IFERROR('tablas evol EM CAT'!G59-'tablas evol EM CAT'!G72,"-")</f>
        <v>0.60000000000000009</v>
      </c>
      <c r="F59" s="289">
        <f>IFERROR('tablas evol EM CAT'!I59-'tablas evol EM CAT'!I72,"-")</f>
        <v>-2.0129536507096306</v>
      </c>
      <c r="G59" s="288">
        <f>IFERROR('tablas evol EM CAT'!K59-'tablas evol EM CAT'!K72,"-")</f>
        <v>-0.68000000000000016</v>
      </c>
    </row>
    <row r="60" spans="2:7" ht="15" hidden="1" customHeight="1" outlineLevel="1">
      <c r="B60" s="55" t="s">
        <v>91</v>
      </c>
      <c r="C60" s="289">
        <f>IFERROR('tablas evol EM CAT'!C60-'tablas evol EM CAT'!C73,"-")</f>
        <v>-2.0000000000000018E-2</v>
      </c>
      <c r="D60" s="289">
        <f>IFERROR('tablas evol EM CAT'!E60-'tablas evol EM CAT'!E73,"-")</f>
        <v>-0.12999999999999989</v>
      </c>
      <c r="E60" s="289">
        <f>IFERROR('tablas evol EM CAT'!G60-'tablas evol EM CAT'!G73,"-")</f>
        <v>0.12000000000000011</v>
      </c>
      <c r="F60" s="289">
        <f>IFERROR('tablas evol EM CAT'!I60-'tablas evol EM CAT'!I73,"-")</f>
        <v>-0.76169386957979279</v>
      </c>
      <c r="G60" s="288">
        <f>IFERROR('tablas evol EM CAT'!K60-'tablas evol EM CAT'!K73,"-")</f>
        <v>-0.25999999999999979</v>
      </c>
    </row>
    <row r="61" spans="2:7" ht="15" hidden="1" customHeight="1" outlineLevel="1">
      <c r="B61" s="55" t="s">
        <v>92</v>
      </c>
      <c r="C61" s="289">
        <f>IFERROR('tablas evol EM CAT'!C61-'tablas evol EM CAT'!C74,"-")</f>
        <v>6.0000000000000053E-2</v>
      </c>
      <c r="D61" s="289">
        <f>IFERROR('tablas evol EM CAT'!E61-'tablas evol EM CAT'!E74,"-")</f>
        <v>-0.38999999999999968</v>
      </c>
      <c r="E61" s="289">
        <f>IFERROR('tablas evol EM CAT'!G61-'tablas evol EM CAT'!G74,"-")</f>
        <v>-6.999999999999984E-2</v>
      </c>
      <c r="F61" s="289">
        <f>IFERROR('tablas evol EM CAT'!I61-'tablas evol EM CAT'!I74,"-")</f>
        <v>-1.0015984998744099</v>
      </c>
      <c r="G61" s="288">
        <f>IFERROR('tablas evol EM CAT'!K61-'tablas evol EM CAT'!K74,"-")</f>
        <v>-0.4700000000000002</v>
      </c>
    </row>
    <row r="62" spans="2:7" ht="15" hidden="1" customHeight="1" outlineLevel="1">
      <c r="B62" s="55" t="s">
        <v>93</v>
      </c>
      <c r="C62" s="289">
        <f>IFERROR('tablas evol EM CAT'!C62-'tablas evol EM CAT'!C75,"-")</f>
        <v>0.30000000000000027</v>
      </c>
      <c r="D62" s="289">
        <f>IFERROR('tablas evol EM CAT'!E62-'tablas evol EM CAT'!E75,"-")</f>
        <v>-4.0000000000000036E-2</v>
      </c>
      <c r="E62" s="289">
        <f>IFERROR('tablas evol EM CAT'!G62-'tablas evol EM CAT'!G75,"-")</f>
        <v>0.17999999999999972</v>
      </c>
      <c r="F62" s="289">
        <f>IFERROR('tablas evol EM CAT'!I62-'tablas evol EM CAT'!I75,"-")</f>
        <v>0.85238501705738745</v>
      </c>
      <c r="G62" s="288">
        <f>IFERROR('tablas evol EM CAT'!K62-'tablas evol EM CAT'!K75,"-")</f>
        <v>0.29000000000000004</v>
      </c>
    </row>
    <row r="63" spans="2:7" ht="15" hidden="1" customHeight="1" outlineLevel="1">
      <c r="B63" s="55" t="s">
        <v>94</v>
      </c>
      <c r="C63" s="289">
        <f>IFERROR('tablas evol EM CAT'!C63-'tablas evol EM CAT'!C76,"-")</f>
        <v>0.24000000000000021</v>
      </c>
      <c r="D63" s="289">
        <f>IFERROR('tablas evol EM CAT'!E63-'tablas evol EM CAT'!E76,"-")</f>
        <v>-0.16999999999999993</v>
      </c>
      <c r="E63" s="289">
        <f>IFERROR('tablas evol EM CAT'!G63-'tablas evol EM CAT'!G76,"-")</f>
        <v>0.20999999999999996</v>
      </c>
      <c r="F63" s="289">
        <f>IFERROR('tablas evol EM CAT'!I63-'tablas evol EM CAT'!I76,"-")</f>
        <v>-0.43325114303211754</v>
      </c>
      <c r="G63" s="288">
        <f>IFERROR('tablas evol EM CAT'!K63-'tablas evol EM CAT'!K76,"-")</f>
        <v>-0.13000000000000034</v>
      </c>
    </row>
    <row r="64" spans="2:7" ht="15" hidden="1" customHeight="1" outlineLevel="1">
      <c r="B64" s="55" t="s">
        <v>95</v>
      </c>
      <c r="C64" s="289">
        <f>IFERROR('tablas evol EM CAT'!C64-'tablas evol EM CAT'!C77,"-")</f>
        <v>5.4515910629654663E-2</v>
      </c>
      <c r="D64" s="289">
        <f>IFERROR('tablas evol EM CAT'!E64-'tablas evol EM CAT'!E77,"-")</f>
        <v>0.32831670421628578</v>
      </c>
      <c r="E64" s="289">
        <f>IFERROR('tablas evol EM CAT'!G64-'tablas evol EM CAT'!G77,"-")</f>
        <v>-0.17501035196687376</v>
      </c>
      <c r="F64" s="289">
        <f>IFERROR('tablas evol EM CAT'!I64-'tablas evol EM CAT'!I77,"-")</f>
        <v>-0.65220537366394904</v>
      </c>
      <c r="G64" s="288">
        <f>IFERROR('tablas evol EM CAT'!K64-'tablas evol EM CAT'!K77,"-")</f>
        <v>-0.14649393475444583</v>
      </c>
    </row>
    <row r="65" spans="2:7" collapsed="1">
      <c r="B65" s="69">
        <v>2008</v>
      </c>
      <c r="C65" s="291">
        <f>IFERROR('tablas evol EM CAT'!C65-'tablas evol EM CAT'!C78,"-")</f>
        <v>0.16319590949372076</v>
      </c>
      <c r="D65" s="291">
        <f>IFERROR('tablas evol EM CAT'!E65-'tablas evol EM CAT'!E78,"-")</f>
        <v>-6.3238293784491528E-2</v>
      </c>
      <c r="E65" s="291">
        <f>IFERROR('tablas evol EM CAT'!G65-'tablas evol EM CAT'!G78,"-")</f>
        <v>7.6199325560636133E-2</v>
      </c>
      <c r="F65" s="291">
        <f>IFERROR('tablas evol EM CAT'!I65-'tablas evol EM CAT'!I78,"-")</f>
        <v>-0.65515560731998868</v>
      </c>
      <c r="G65" s="291">
        <f>IFERROR('tablas evol EM CAT'!K65-'tablas evol EM CAT'!K78,"-")</f>
        <v>-0.18374352602174149</v>
      </c>
    </row>
    <row r="66" spans="2:7" ht="15" hidden="1" customHeight="1" outlineLevel="1">
      <c r="B66" s="55" t="s">
        <v>84</v>
      </c>
      <c r="C66" s="289">
        <f>IFERROR('tablas evol EM CAT'!C66-'tablas evol EM CAT'!C79,"-")</f>
        <v>-0.58000000000000007</v>
      </c>
      <c r="D66" s="289">
        <f>IFERROR('tablas evol EM CAT'!E66-'tablas evol EM CAT'!E79,"-")</f>
        <v>-9.9999999999997868E-3</v>
      </c>
      <c r="E66" s="289">
        <f>IFERROR('tablas evol EM CAT'!G66-'tablas evol EM CAT'!G79,"-")</f>
        <v>0.18999999999999995</v>
      </c>
      <c r="F66" s="289">
        <f>IFERROR('tablas evol EM CAT'!I66-'tablas evol EM CAT'!I79,"-")</f>
        <v>-0.77060686302522541</v>
      </c>
      <c r="G66" s="288">
        <f>IFERROR('tablas evol EM CAT'!K66-'tablas evol EM CAT'!K79,"-")</f>
        <v>-0.25</v>
      </c>
    </row>
    <row r="67" spans="2:7" ht="15" hidden="1" customHeight="1" outlineLevel="1">
      <c r="B67" s="55" t="s">
        <v>85</v>
      </c>
      <c r="C67" s="289">
        <f>IFERROR('tablas evol EM CAT'!C67-'tablas evol EM CAT'!C80,"-")</f>
        <v>-0.67999999999999972</v>
      </c>
      <c r="D67" s="289">
        <f>IFERROR('tablas evol EM CAT'!E67-'tablas evol EM CAT'!E80,"-")</f>
        <v>4.0000000000000036E-2</v>
      </c>
      <c r="E67" s="289">
        <f>IFERROR('tablas evol EM CAT'!G67-'tablas evol EM CAT'!G80,"-")</f>
        <v>-0.20999999999999996</v>
      </c>
      <c r="F67" s="289">
        <f>IFERROR('tablas evol EM CAT'!I67-'tablas evol EM CAT'!I80,"-")</f>
        <v>-0.4887525801977235</v>
      </c>
      <c r="G67" s="288">
        <f>IFERROR('tablas evol EM CAT'!K67-'tablas evol EM CAT'!K80,"-")</f>
        <v>-0.23999999999999977</v>
      </c>
    </row>
    <row r="68" spans="2:7" ht="15" hidden="1" customHeight="1" outlineLevel="1">
      <c r="B68" s="55" t="s">
        <v>86</v>
      </c>
      <c r="C68" s="289">
        <f>IFERROR('tablas evol EM CAT'!C68-'tablas evol EM CAT'!C81,"-")</f>
        <v>0.13999999999999968</v>
      </c>
      <c r="D68" s="289">
        <f>IFERROR('tablas evol EM CAT'!E68-'tablas evol EM CAT'!E81,"-")</f>
        <v>4.0000000000000036E-2</v>
      </c>
      <c r="E68" s="289">
        <f>IFERROR('tablas evol EM CAT'!G68-'tablas evol EM CAT'!G81,"-")</f>
        <v>2.0000000000000018E-2</v>
      </c>
      <c r="F68" s="289">
        <f>IFERROR('tablas evol EM CAT'!I68-'tablas evol EM CAT'!I81,"-")</f>
        <v>-0.12076157994135484</v>
      </c>
      <c r="G68" s="288">
        <f>IFERROR('tablas evol EM CAT'!K68-'tablas evol EM CAT'!K81,"-")</f>
        <v>-6.0000000000000053E-2</v>
      </c>
    </row>
    <row r="69" spans="2:7" ht="15" hidden="1" customHeight="1" outlineLevel="1">
      <c r="B69" s="55" t="s">
        <v>87</v>
      </c>
      <c r="C69" s="289">
        <f>IFERROR('tablas evol EM CAT'!C69-'tablas evol EM CAT'!C82,"-")</f>
        <v>-1.17</v>
      </c>
      <c r="D69" s="289">
        <f>IFERROR('tablas evol EM CAT'!E69-'tablas evol EM CAT'!E82,"-")</f>
        <v>-0.14000000000000012</v>
      </c>
      <c r="E69" s="289">
        <f>IFERROR('tablas evol EM CAT'!G69-'tablas evol EM CAT'!G82,"-")</f>
        <v>0.20999999999999996</v>
      </c>
      <c r="F69" s="289">
        <f>IFERROR('tablas evol EM CAT'!I69-'tablas evol EM CAT'!I82,"-")</f>
        <v>0.41632833343214548</v>
      </c>
      <c r="G69" s="288">
        <f>IFERROR('tablas evol EM CAT'!K69-'tablas evol EM CAT'!K82,"-")</f>
        <v>-2.9999999999999805E-2</v>
      </c>
    </row>
    <row r="70" spans="2:7" ht="15" hidden="1" customHeight="1" outlineLevel="1">
      <c r="B70" s="55" t="s">
        <v>88</v>
      </c>
      <c r="C70" s="289">
        <f>IFERROR('tablas evol EM CAT'!C70-'tablas evol EM CAT'!C83,"-")</f>
        <v>-1.0300000000000002</v>
      </c>
      <c r="D70" s="289">
        <f>IFERROR('tablas evol EM CAT'!E70-'tablas evol EM CAT'!E83,"-")</f>
        <v>0.14999999999999991</v>
      </c>
      <c r="E70" s="289">
        <f>IFERROR('tablas evol EM CAT'!G70-'tablas evol EM CAT'!G83,"-")</f>
        <v>0.10999999999999988</v>
      </c>
      <c r="F70" s="289">
        <f>IFERROR('tablas evol EM CAT'!I70-'tablas evol EM CAT'!I83,"-")</f>
        <v>-0.6427370328583053</v>
      </c>
      <c r="G70" s="288">
        <f>IFERROR('tablas evol EM CAT'!K70-'tablas evol EM CAT'!K83,"-")</f>
        <v>-0.20999999999999996</v>
      </c>
    </row>
    <row r="71" spans="2:7" ht="15" hidden="1" customHeight="1" outlineLevel="1">
      <c r="B71" s="55" t="s">
        <v>89</v>
      </c>
      <c r="C71" s="289">
        <f>IFERROR('tablas evol EM CAT'!C71-'tablas evol EM CAT'!C84,"-")</f>
        <v>0.96</v>
      </c>
      <c r="D71" s="289">
        <f>IFERROR('tablas evol EM CAT'!E71-'tablas evol EM CAT'!E84,"-")</f>
        <v>2.0000000000000018E-2</v>
      </c>
      <c r="E71" s="289">
        <f>IFERROR('tablas evol EM CAT'!G71-'tablas evol EM CAT'!G84,"-")</f>
        <v>-0.12000000000000011</v>
      </c>
      <c r="F71" s="289">
        <f>IFERROR('tablas evol EM CAT'!I71-'tablas evol EM CAT'!I84,"-")</f>
        <v>1.3303169988307229</v>
      </c>
      <c r="G71" s="288">
        <f>IFERROR('tablas evol EM CAT'!K71-'tablas evol EM CAT'!K84,"-")</f>
        <v>0.44999999999999973</v>
      </c>
    </row>
    <row r="72" spans="2:7" ht="15" hidden="1" customHeight="1" outlineLevel="1">
      <c r="B72" s="55" t="s">
        <v>90</v>
      </c>
      <c r="C72" s="289">
        <f>IFERROR('tablas evol EM CAT'!C72-'tablas evol EM CAT'!C85,"-")</f>
        <v>0.84999999999999964</v>
      </c>
      <c r="D72" s="289">
        <f>IFERROR('tablas evol EM CAT'!E72-'tablas evol EM CAT'!E85,"-")</f>
        <v>0.13000000000000034</v>
      </c>
      <c r="E72" s="289">
        <f>IFERROR('tablas evol EM CAT'!G72-'tablas evol EM CAT'!G85,"-")</f>
        <v>-2.9999999999999805E-2</v>
      </c>
      <c r="F72" s="289">
        <f>IFERROR('tablas evol EM CAT'!I72-'tablas evol EM CAT'!I85,"-")</f>
        <v>2.4555936584979823</v>
      </c>
      <c r="G72" s="288">
        <f>IFERROR('tablas evol EM CAT'!K72-'tablas evol EM CAT'!K85,"-")</f>
        <v>0.98</v>
      </c>
    </row>
    <row r="73" spans="2:7" ht="15" hidden="1" customHeight="1" outlineLevel="1">
      <c r="B73" s="55" t="s">
        <v>91</v>
      </c>
      <c r="C73" s="289">
        <f>IFERROR('tablas evol EM CAT'!C73-'tablas evol EM CAT'!C86,"-")</f>
        <v>0.11000000000000032</v>
      </c>
      <c r="D73" s="289">
        <f>IFERROR('tablas evol EM CAT'!E73-'tablas evol EM CAT'!E86,"-")</f>
        <v>0.12999999999999989</v>
      </c>
      <c r="E73" s="289">
        <f>IFERROR('tablas evol EM CAT'!G73-'tablas evol EM CAT'!G86,"-")</f>
        <v>-6.0000000000000053E-2</v>
      </c>
      <c r="F73" s="289">
        <f>IFERROR('tablas evol EM CAT'!I73-'tablas evol EM CAT'!I86,"-")</f>
        <v>1.7560887614442477</v>
      </c>
      <c r="G73" s="288">
        <f>IFERROR('tablas evol EM CAT'!K73-'tablas evol EM CAT'!K86,"-")</f>
        <v>0.64000000000000012</v>
      </c>
    </row>
    <row r="74" spans="2:7" ht="15" hidden="1" customHeight="1" outlineLevel="1">
      <c r="B74" s="55" t="s">
        <v>92</v>
      </c>
      <c r="C74" s="289">
        <f>IFERROR('tablas evol EM CAT'!C74-'tablas evol EM CAT'!C87,"-")</f>
        <v>-0.35999999999999988</v>
      </c>
      <c r="D74" s="289">
        <f>IFERROR('tablas evol EM CAT'!E74-'tablas evol EM CAT'!E87,"-")</f>
        <v>-3.0000000000000249E-2</v>
      </c>
      <c r="E74" s="289">
        <f>IFERROR('tablas evol EM CAT'!G74-'tablas evol EM CAT'!G87,"-")</f>
        <v>6.999999999999984E-2</v>
      </c>
      <c r="F74" s="289">
        <f>IFERROR('tablas evol EM CAT'!I74-'tablas evol EM CAT'!I87,"-")</f>
        <v>0.52531403937227772</v>
      </c>
      <c r="G74" s="288">
        <f>IFERROR('tablas evol EM CAT'!K74-'tablas evol EM CAT'!K87,"-")</f>
        <v>0.18000000000000016</v>
      </c>
    </row>
    <row r="75" spans="2:7" ht="15" hidden="1" customHeight="1" outlineLevel="1">
      <c r="B75" s="55" t="s">
        <v>93</v>
      </c>
      <c r="C75" s="289">
        <f>IFERROR('tablas evol EM CAT'!C75-'tablas evol EM CAT'!C88,"-")</f>
        <v>-0.53000000000000025</v>
      </c>
      <c r="D75" s="289">
        <f>IFERROR('tablas evol EM CAT'!E75-'tablas evol EM CAT'!E88,"-")</f>
        <v>-0.25999999999999979</v>
      </c>
      <c r="E75" s="289">
        <f>IFERROR('tablas evol EM CAT'!G75-'tablas evol EM CAT'!G88,"-")</f>
        <v>0.12000000000000011</v>
      </c>
      <c r="F75" s="289">
        <f>IFERROR('tablas evol EM CAT'!I75-'tablas evol EM CAT'!I88,"-")</f>
        <v>0.46475379693474972</v>
      </c>
      <c r="G75" s="288">
        <f>IFERROR('tablas evol EM CAT'!K75-'tablas evol EM CAT'!K88,"-")</f>
        <v>8.9999999999999858E-2</v>
      </c>
    </row>
    <row r="76" spans="2:7" ht="15" hidden="1" customHeight="1" outlineLevel="1">
      <c r="B76" s="55" t="s">
        <v>94</v>
      </c>
      <c r="C76" s="289">
        <f>IFERROR('tablas evol EM CAT'!C76-'tablas evol EM CAT'!C89,"-")</f>
        <v>-3.0000000000000249E-2</v>
      </c>
      <c r="D76" s="289">
        <f>IFERROR('tablas evol EM CAT'!E76-'tablas evol EM CAT'!E89,"-")</f>
        <v>-0.18000000000000016</v>
      </c>
      <c r="E76" s="289">
        <f>IFERROR('tablas evol EM CAT'!G76-'tablas evol EM CAT'!G89,"-")</f>
        <v>-0.27</v>
      </c>
      <c r="F76" s="289">
        <f>IFERROR('tablas evol EM CAT'!I76-'tablas evol EM CAT'!I89,"-")</f>
        <v>-2.8423600610520516E-2</v>
      </c>
      <c r="G76" s="288">
        <f>IFERROR('tablas evol EM CAT'!K76-'tablas evol EM CAT'!K89,"-")</f>
        <v>-0.10999999999999988</v>
      </c>
    </row>
    <row r="77" spans="2:7" ht="15" hidden="1" customHeight="1" outlineLevel="1">
      <c r="B77" s="55" t="s">
        <v>95</v>
      </c>
      <c r="C77" s="289">
        <f>IFERROR('tablas evol EM CAT'!C77-'tablas evol EM CAT'!C90,"-")</f>
        <v>0.5900000000000003</v>
      </c>
      <c r="D77" s="289">
        <f>IFERROR('tablas evol EM CAT'!E77-'tablas evol EM CAT'!E90,"-")</f>
        <v>-0.29999999999999982</v>
      </c>
      <c r="E77" s="289">
        <f>IFERROR('tablas evol EM CAT'!G77-'tablas evol EM CAT'!G90,"-")</f>
        <v>-9.9999999999999645E-2</v>
      </c>
      <c r="F77" s="289">
        <f>IFERROR('tablas evol EM CAT'!I77-'tablas evol EM CAT'!I90,"-")</f>
        <v>1.0337690202305954</v>
      </c>
      <c r="G77" s="288">
        <f>IFERROR('tablas evol EM CAT'!K77-'tablas evol EM CAT'!K90,"-")</f>
        <v>0.31000000000000005</v>
      </c>
    </row>
    <row r="78" spans="2:7" collapsed="1">
      <c r="B78" s="69">
        <v>2007</v>
      </c>
      <c r="C78" s="291">
        <f>IFERROR('tablas evol EM CAT'!C78-'tablas evol EM CAT'!C91,"-")</f>
        <v>-0.12941810202082227</v>
      </c>
      <c r="D78" s="291">
        <f>IFERROR('tablas evol EM CAT'!E78-'tablas evol EM CAT'!E91,"-")</f>
        <v>-5.4941810323197338E-2</v>
      </c>
      <c r="E78" s="291">
        <f>IFERROR('tablas evol EM CAT'!G78-'tablas evol EM CAT'!G91,"-")</f>
        <v>-7.4030163016596262E-3</v>
      </c>
      <c r="F78" s="291">
        <f>IFERROR('tablas evol EM CAT'!I78-'tablas evol EM CAT'!I91,"-")</f>
        <v>0.54327075600198382</v>
      </c>
      <c r="G78" s="291">
        <f>IFERROR('tablas evol EM CAT'!K78-'tablas evol EM CAT'!K91,"-")</f>
        <v>0.13125616540036855</v>
      </c>
    </row>
    <row r="79" spans="2:7" ht="15" customHeight="1">
      <c r="B79" s="363" t="s">
        <v>77</v>
      </c>
      <c r="C79" s="363"/>
      <c r="D79" s="363"/>
      <c r="E79" s="363"/>
      <c r="F79" s="363"/>
      <c r="G79" s="363"/>
    </row>
    <row r="81" ht="30" customHeight="1"/>
    <row r="83" ht="30" customHeight="1"/>
  </sheetData>
  <mergeCells count="2">
    <mergeCell ref="B5:G5"/>
    <mergeCell ref="B79:G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291</v>
      </c>
      <c r="C5" s="360"/>
      <c r="D5" s="360"/>
      <c r="E5" s="360"/>
    </row>
    <row r="6" spans="2:5" ht="48" customHeight="1">
      <c r="B6" s="38" t="s">
        <v>71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292</v>
      </c>
    </row>
    <row r="7" spans="2:5" ht="15" customHeight="1">
      <c r="B7" s="42" t="s">
        <v>293</v>
      </c>
      <c r="C7" s="295">
        <v>2.1662732461563441</v>
      </c>
      <c r="D7" s="295">
        <v>2.1873843584999322</v>
      </c>
      <c r="E7" s="296">
        <f>D7-C7</f>
        <v>2.111111234358809E-2</v>
      </c>
    </row>
    <row r="8" spans="2:5" ht="15" customHeight="1">
      <c r="B8" s="45" t="s">
        <v>294</v>
      </c>
      <c r="C8" s="297">
        <v>2.1662732461563441</v>
      </c>
      <c r="D8" s="297">
        <v>2.1873843584999322</v>
      </c>
      <c r="E8" s="298">
        <f>D8-C8</f>
        <v>2.111111234358809E-2</v>
      </c>
    </row>
    <row r="9" spans="2:5" ht="15" customHeight="1">
      <c r="B9" s="45" t="s">
        <v>295</v>
      </c>
      <c r="C9" s="297" t="s">
        <v>64</v>
      </c>
      <c r="D9" s="297" t="s">
        <v>64</v>
      </c>
      <c r="E9" s="298" t="s">
        <v>64</v>
      </c>
    </row>
    <row r="10" spans="2:5" ht="15" customHeight="1">
      <c r="B10" s="339" t="s">
        <v>77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296</v>
      </c>
      <c r="C5" s="360"/>
      <c r="D5" s="360"/>
      <c r="E5" s="360"/>
    </row>
    <row r="6" spans="2:5" ht="48" customHeight="1">
      <c r="B6" s="38" t="s">
        <v>283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9">
        <v>7.8991556800532194</v>
      </c>
      <c r="D8" s="299">
        <v>7.8362690310593219</v>
      </c>
      <c r="E8" s="296">
        <f>D8-C8</f>
        <v>-6.2886648993897509E-2</v>
      </c>
    </row>
    <row r="9" spans="2:5" ht="15" customHeight="1">
      <c r="B9" s="96" t="s">
        <v>294</v>
      </c>
      <c r="C9" s="37">
        <v>7.4420755609426346</v>
      </c>
      <c r="D9" s="37">
        <v>7.3989761572622443</v>
      </c>
      <c r="E9" s="298">
        <f>D9-C9</f>
        <v>-4.3099403680390225E-2</v>
      </c>
    </row>
    <row r="10" spans="2:5" ht="15" customHeight="1">
      <c r="B10" s="96" t="s">
        <v>295</v>
      </c>
      <c r="C10" s="37">
        <v>8.6486981589436756</v>
      </c>
      <c r="D10" s="37">
        <v>8.6526418400954732</v>
      </c>
      <c r="E10" s="298">
        <f>D10-C10</f>
        <v>3.9436811517976622E-3</v>
      </c>
    </row>
    <row r="11" spans="2:5" ht="15" customHeight="1">
      <c r="B11" s="92" t="s">
        <v>69</v>
      </c>
      <c r="C11" s="300"/>
      <c r="D11" s="300"/>
      <c r="E11" s="301"/>
    </row>
    <row r="12" spans="2:5" ht="15" customHeight="1">
      <c r="B12" s="94" t="s">
        <v>293</v>
      </c>
      <c r="C12" s="295">
        <v>2.1662732461563441</v>
      </c>
      <c r="D12" s="295">
        <v>2.1873843584999322</v>
      </c>
      <c r="E12" s="296">
        <f>D12-C12</f>
        <v>2.111111234358809E-2</v>
      </c>
    </row>
    <row r="13" spans="2:5" ht="15" customHeight="1">
      <c r="B13" s="96" t="s">
        <v>294</v>
      </c>
      <c r="C13" s="297">
        <v>2.1662732461563441</v>
      </c>
      <c r="D13" s="297">
        <v>2.1873843584999322</v>
      </c>
      <c r="E13" s="298">
        <f>D13-C13</f>
        <v>2.111111234358809E-2</v>
      </c>
    </row>
    <row r="14" spans="2:5" ht="15" customHeight="1">
      <c r="B14" s="96" t="s">
        <v>295</v>
      </c>
      <c r="C14" s="37" t="s">
        <v>64</v>
      </c>
      <c r="D14" s="37" t="s">
        <v>64</v>
      </c>
      <c r="E14" s="298" t="str">
        <f>IFERROR(D14-C14,"-")</f>
        <v>-</v>
      </c>
    </row>
    <row r="15" spans="2:5" ht="15" customHeight="1">
      <c r="B15" s="348" t="s">
        <v>242</v>
      </c>
      <c r="C15" s="348"/>
      <c r="D15" s="348"/>
      <c r="E15" s="348"/>
    </row>
    <row r="16" spans="2:5" ht="15" customHeight="1" thickBot="1"/>
    <row r="17" spans="2:12" ht="30" customHeight="1" thickBot="1">
      <c r="B17" s="50"/>
      <c r="C17" s="50"/>
      <c r="D17" s="50"/>
      <c r="E17" s="72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0" t="s">
        <v>297</v>
      </c>
      <c r="C5" s="360"/>
      <c r="D5" s="360"/>
      <c r="E5" s="360"/>
    </row>
    <row r="6" spans="2:7" ht="42" customHeight="1">
      <c r="B6" s="38" t="s">
        <v>155</v>
      </c>
      <c r="C6" s="40" t="str">
        <f>actualizaciones!A3</f>
        <v>I semestre 2011</v>
      </c>
      <c r="D6" s="40" t="str">
        <f>actualizaciones!A2</f>
        <v xml:space="preserve">I semestre 2012 </v>
      </c>
      <c r="E6" s="248" t="s">
        <v>292</v>
      </c>
    </row>
    <row r="7" spans="2:7" ht="15" customHeight="1">
      <c r="B7" s="302" t="s">
        <v>156</v>
      </c>
      <c r="C7" s="303"/>
      <c r="D7" s="303"/>
      <c r="E7" s="303"/>
      <c r="G7" s="2"/>
    </row>
    <row r="8" spans="2:7" ht="15" customHeight="1">
      <c r="B8" s="304" t="s">
        <v>293</v>
      </c>
      <c r="C8" s="299">
        <v>2.1662732461563441</v>
      </c>
      <c r="D8" s="299">
        <v>2.1873843584999322</v>
      </c>
      <c r="E8" s="296">
        <f>D8-C8</f>
        <v>2.111111234358809E-2</v>
      </c>
    </row>
    <row r="9" spans="2:7" ht="15" customHeight="1">
      <c r="B9" s="302" t="s">
        <v>158</v>
      </c>
      <c r="C9" s="300"/>
      <c r="D9" s="300"/>
      <c r="E9" s="301"/>
    </row>
    <row r="10" spans="2:7" ht="15" customHeight="1">
      <c r="B10" s="305" t="s">
        <v>159</v>
      </c>
      <c r="C10" s="306">
        <v>2.1662732461563441</v>
      </c>
      <c r="D10" s="306">
        <v>2.1873843584999322</v>
      </c>
      <c r="E10" s="307">
        <f>D10-C10</f>
        <v>2.111111234358809E-2</v>
      </c>
    </row>
    <row r="11" spans="2:7" ht="15" customHeight="1">
      <c r="B11" s="308" t="s">
        <v>262</v>
      </c>
      <c r="C11" s="37">
        <v>1.8377648349793196</v>
      </c>
      <c r="D11" s="37">
        <v>1.9042549674347868</v>
      </c>
      <c r="E11" s="298">
        <f>D11-C11</f>
        <v>6.6490132455467199E-2</v>
      </c>
    </row>
    <row r="12" spans="2:7" ht="15" customHeight="1">
      <c r="B12" s="308" t="s">
        <v>161</v>
      </c>
      <c r="C12" s="37">
        <v>2.3052973411812463</v>
      </c>
      <c r="D12" s="37">
        <v>2.3092565423590026</v>
      </c>
      <c r="E12" s="298">
        <f>D12-C12</f>
        <v>3.9592011777562774E-3</v>
      </c>
    </row>
    <row r="13" spans="2:7" ht="15" customHeight="1">
      <c r="B13" s="308" t="s">
        <v>162</v>
      </c>
      <c r="C13" s="37">
        <v>2.175731446679932</v>
      </c>
      <c r="D13" s="37">
        <v>2.1737988443043603</v>
      </c>
      <c r="E13" s="298">
        <f>D13-C13</f>
        <v>-1.9326023755716903E-3</v>
      </c>
    </row>
    <row r="14" spans="2:7" ht="15" customHeight="1">
      <c r="B14" s="308" t="s">
        <v>163</v>
      </c>
      <c r="C14" s="37">
        <v>3.0580434782608696</v>
      </c>
      <c r="D14" s="37">
        <v>3.4170320793907223</v>
      </c>
      <c r="E14" s="298">
        <f>D14-C14</f>
        <v>0.35898860112985265</v>
      </c>
    </row>
    <row r="15" spans="2:7" ht="15" customHeight="1">
      <c r="B15" s="302" t="s">
        <v>164</v>
      </c>
      <c r="C15" s="300"/>
      <c r="D15" s="300"/>
      <c r="E15" s="301"/>
    </row>
    <row r="16" spans="2:7" ht="15" customHeight="1">
      <c r="B16" s="305" t="s">
        <v>165</v>
      </c>
      <c r="C16" s="306">
        <v>0</v>
      </c>
      <c r="D16" s="306">
        <v>0</v>
      </c>
      <c r="E16" s="307">
        <f>IFERROR(D16-C16,"-")</f>
        <v>0</v>
      </c>
    </row>
    <row r="17" spans="2:12" ht="15" customHeight="1">
      <c r="B17" s="339" t="s">
        <v>298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2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299</v>
      </c>
      <c r="C5" s="360"/>
      <c r="D5" s="360"/>
      <c r="E5" s="360"/>
      <c r="F5" s="360"/>
    </row>
    <row r="6" spans="2:12" ht="45" customHeight="1" thickBot="1">
      <c r="B6" s="38"/>
      <c r="C6" s="219" t="s">
        <v>300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253</v>
      </c>
      <c r="C7" s="309">
        <v>2.0717531515684549</v>
      </c>
      <c r="D7" s="310">
        <v>-0.25578138538059836</v>
      </c>
      <c r="E7" s="311">
        <v>-1.8246848431545004E-2</v>
      </c>
      <c r="F7" s="312">
        <v>-7.9759359167788091E-3</v>
      </c>
      <c r="G7" s="20"/>
      <c r="H7" s="20"/>
      <c r="I7" s="20"/>
      <c r="J7" s="20"/>
      <c r="K7" s="20"/>
      <c r="L7" s="20"/>
    </row>
    <row r="8" spans="2:12" ht="15" customHeight="1">
      <c r="B8" s="221" t="s">
        <v>254</v>
      </c>
      <c r="C8" s="309">
        <v>2.3275345369490532</v>
      </c>
      <c r="D8" s="310">
        <v>0.19156804117318504</v>
      </c>
      <c r="E8" s="311">
        <v>0.30321473150749689</v>
      </c>
      <c r="F8" s="312">
        <v>-3.9690328796075924E-3</v>
      </c>
      <c r="G8" s="20"/>
      <c r="H8" s="20"/>
      <c r="I8" s="20"/>
      <c r="J8" s="20"/>
      <c r="K8" s="20"/>
      <c r="L8" s="20"/>
    </row>
    <row r="9" spans="2:12" ht="15" customHeight="1">
      <c r="B9" s="221" t="s">
        <v>255</v>
      </c>
      <c r="C9" s="309">
        <v>2.1359664957758682</v>
      </c>
      <c r="D9" s="310">
        <v>8.8720219364368358E-2</v>
      </c>
      <c r="E9" s="311">
        <v>1.3498065945036775E-2</v>
      </c>
      <c r="F9" s="312">
        <v>-3.0582029223742424E-2</v>
      </c>
      <c r="G9" s="20"/>
      <c r="H9" s="20"/>
      <c r="I9" s="20"/>
      <c r="J9" s="20"/>
      <c r="K9" s="20"/>
      <c r="L9" s="20"/>
    </row>
    <row r="10" spans="2:12" ht="15" customHeight="1">
      <c r="B10" s="221" t="s">
        <v>256</v>
      </c>
      <c r="C10" s="309">
        <v>2.0472462764114998</v>
      </c>
      <c r="D10" s="310">
        <v>-0.26486303376164821</v>
      </c>
      <c r="E10" s="311">
        <v>-0.10522487261007551</v>
      </c>
      <c r="F10" s="312">
        <v>-3.7115827483259256E-2</v>
      </c>
      <c r="G10" s="20"/>
      <c r="I10" s="20"/>
      <c r="J10" s="20"/>
      <c r="K10" s="20"/>
      <c r="L10" s="20"/>
    </row>
    <row r="11" spans="2:12" ht="15" customHeight="1">
      <c r="B11" s="221" t="s">
        <v>257</v>
      </c>
      <c r="C11" s="309">
        <v>2.312109310173148</v>
      </c>
      <c r="D11" s="310">
        <v>0.11532001251428525</v>
      </c>
      <c r="E11" s="311">
        <v>-7.8906898268518155E-3</v>
      </c>
      <c r="F11" s="312">
        <v>-1.1735802442892407E-2</v>
      </c>
    </row>
    <row r="12" spans="2:12" ht="15" customHeight="1">
      <c r="B12" s="221" t="s">
        <v>258</v>
      </c>
      <c r="C12" s="309">
        <v>2.1967892976588628</v>
      </c>
      <c r="D12" s="310">
        <v>-0.11504730575059385</v>
      </c>
      <c r="E12" s="311">
        <v>-8.3210702341137033E-2</v>
      </c>
      <c r="F12" s="312">
        <v>9.7550883760120222E-3</v>
      </c>
    </row>
    <row r="13" spans="2:12" ht="30" customHeight="1">
      <c r="B13" s="169" t="s">
        <v>325</v>
      </c>
      <c r="C13" s="282">
        <v>2.1873843584999322</v>
      </c>
      <c r="D13" s="272"/>
      <c r="E13" s="282">
        <v>2.111111234358809E-2</v>
      </c>
      <c r="F13" s="313" t="s">
        <v>64</v>
      </c>
    </row>
    <row r="14" spans="2:12" ht="15" customHeight="1" outlineLevel="1">
      <c r="B14" s="221" t="s">
        <v>247</v>
      </c>
      <c r="C14" s="309">
        <v>2.3118366034094566</v>
      </c>
      <c r="D14" s="310">
        <v>0.33183660340945664</v>
      </c>
      <c r="E14" s="311">
        <v>0.19183660340945652</v>
      </c>
      <c r="F14" s="312">
        <v>2.5855980237773579E-2</v>
      </c>
    </row>
    <row r="15" spans="2:12" ht="15" customHeight="1" outlineLevel="1">
      <c r="B15" s="221" t="s">
        <v>248</v>
      </c>
      <c r="C15" s="309">
        <v>1.98</v>
      </c>
      <c r="D15" s="310">
        <v>-6.999999999999984E-2</v>
      </c>
      <c r="E15" s="311">
        <v>-4.0000000000000036E-2</v>
      </c>
      <c r="F15" s="312">
        <v>-4.32003509062997E-2</v>
      </c>
    </row>
    <row r="16" spans="2:12" ht="15" customHeight="1" outlineLevel="1">
      <c r="B16" s="221" t="s">
        <v>249</v>
      </c>
      <c r="C16" s="309">
        <v>2.0499999999999998</v>
      </c>
      <c r="D16" s="310">
        <v>2.449481571179879E-2</v>
      </c>
      <c r="E16" s="311">
        <v>2.9999999999999805E-2</v>
      </c>
      <c r="F16" s="312">
        <v>-3.6556319455263164E-2</v>
      </c>
    </row>
    <row r="17" spans="2:12" ht="15" customHeight="1" outlineLevel="1">
      <c r="B17" s="221" t="s">
        <v>250</v>
      </c>
      <c r="C17" s="309">
        <v>2.025505184288201</v>
      </c>
      <c r="D17" s="310">
        <v>-0.20449481571179895</v>
      </c>
      <c r="E17" s="311">
        <v>-0.13478555786941193</v>
      </c>
      <c r="F17" s="312">
        <v>-5.9197235998319275E-2</v>
      </c>
      <c r="H17" s="20"/>
    </row>
    <row r="18" spans="2:12" ht="15" customHeight="1" outlineLevel="1">
      <c r="B18" s="221" t="s">
        <v>251</v>
      </c>
      <c r="C18" s="309">
        <v>2.23</v>
      </c>
      <c r="D18" s="310">
        <v>0.23490196078431369</v>
      </c>
      <c r="E18" s="311">
        <v>-8.0000000000000071E-2</v>
      </c>
      <c r="F18" s="312">
        <v>-6.2107544329400355E-2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252</v>
      </c>
      <c r="C19" s="309">
        <v>1.9950980392156863</v>
      </c>
      <c r="D19" s="310">
        <v>-9.4901960784313566E-2</v>
      </c>
      <c r="E19" s="311">
        <v>-0.16490196078431385</v>
      </c>
      <c r="F19" s="312">
        <v>-9.2107544329400159E-2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253</v>
      </c>
      <c r="C20" s="309">
        <v>2.09</v>
      </c>
      <c r="D20" s="310">
        <v>6.5680194558443539E-2</v>
      </c>
      <c r="E20" s="311">
        <v>2.9835988014508708E-2</v>
      </c>
      <c r="F20" s="312">
        <v>-8.9199047597374292E-2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254</v>
      </c>
      <c r="C21" s="309">
        <v>2.0243198054415563</v>
      </c>
      <c r="D21" s="310">
        <v>-9.8148624389275074E-2</v>
      </c>
      <c r="E21" s="311">
        <v>-1.6141224622117534E-2</v>
      </c>
      <c r="F21" s="312">
        <v>-0.10367824821417138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255</v>
      </c>
      <c r="C22" s="309">
        <v>2.1224684298308314</v>
      </c>
      <c r="D22" s="310">
        <v>-3.0002719190743932E-2</v>
      </c>
      <c r="E22" s="311">
        <v>-6.4907513169168762E-2</v>
      </c>
      <c r="F22" s="312">
        <v>-0.11896139365702219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256</v>
      </c>
      <c r="C23" s="309">
        <v>2.1524711490215753</v>
      </c>
      <c r="D23" s="310">
        <v>-0.16752885097842452</v>
      </c>
      <c r="E23" s="311">
        <v>0.1993354278743269</v>
      </c>
      <c r="F23" s="312">
        <v>-0.1212711056429252</v>
      </c>
      <c r="G23" s="20"/>
      <c r="I23" s="20"/>
      <c r="J23" s="20"/>
      <c r="K23" s="20"/>
      <c r="L23" s="20"/>
    </row>
    <row r="24" spans="2:12" ht="15" customHeight="1" outlineLevel="1">
      <c r="B24" s="221" t="s">
        <v>257</v>
      </c>
      <c r="C24" s="309">
        <v>2.3199999999999998</v>
      </c>
      <c r="D24" s="310">
        <v>4.0000000000000036E-2</v>
      </c>
      <c r="E24" s="311">
        <v>0.25</v>
      </c>
      <c r="F24" s="312">
        <v>-0.17012108120351499</v>
      </c>
    </row>
    <row r="25" spans="2:12" ht="15" customHeight="1" outlineLevel="1">
      <c r="B25" s="221" t="s">
        <v>258</v>
      </c>
      <c r="C25" s="309">
        <v>2.2799999999999998</v>
      </c>
      <c r="D25" s="310">
        <v>0.1599999999999997</v>
      </c>
      <c r="E25" s="311">
        <v>0.10999999999999988</v>
      </c>
      <c r="F25" s="312">
        <v>-0.23428774787018147</v>
      </c>
    </row>
    <row r="26" spans="2:12">
      <c r="B26" s="224">
        <v>2011</v>
      </c>
      <c r="C26" s="290">
        <v>2.1283825248864687</v>
      </c>
      <c r="D26" s="275"/>
      <c r="E26" s="314">
        <v>3.2349283105254756E-2</v>
      </c>
      <c r="F26" s="315"/>
    </row>
    <row r="27" spans="2:12" ht="15" hidden="1" customHeight="1" outlineLevel="1">
      <c r="B27" s="221" t="s">
        <v>247</v>
      </c>
      <c r="C27" s="309">
        <v>2.12</v>
      </c>
      <c r="D27" s="310">
        <v>0.10000000000000009</v>
      </c>
      <c r="E27" s="311">
        <v>-0.63683937031942506</v>
      </c>
      <c r="F27" s="312">
        <v>-0.26512108120351474</v>
      </c>
    </row>
    <row r="28" spans="2:12" ht="15" hidden="1" customHeight="1" outlineLevel="1">
      <c r="B28" s="221" t="s">
        <v>248</v>
      </c>
      <c r="C28" s="309">
        <v>2.02</v>
      </c>
      <c r="D28" s="310">
        <v>0</v>
      </c>
      <c r="E28" s="311">
        <v>3.972837741243751E-2</v>
      </c>
      <c r="F28" s="312">
        <v>-0.17981451948361071</v>
      </c>
    </row>
    <row r="29" spans="2:12" ht="15" hidden="1" customHeight="1" outlineLevel="1">
      <c r="B29" s="221" t="s">
        <v>249</v>
      </c>
      <c r="C29" s="309">
        <v>2.02</v>
      </c>
      <c r="D29" s="310">
        <v>-0.14029074215761295</v>
      </c>
      <c r="E29" s="311">
        <v>-0.24169099851666775</v>
      </c>
      <c r="F29" s="312">
        <v>-0.21643591571901677</v>
      </c>
    </row>
    <row r="30" spans="2:12" ht="15" hidden="1" customHeight="1" outlineLevel="1">
      <c r="B30" s="221" t="s">
        <v>250</v>
      </c>
      <c r="C30" s="309">
        <v>2.160290742157613</v>
      </c>
      <c r="D30" s="310">
        <v>-0.14970925784238709</v>
      </c>
      <c r="E30" s="311">
        <v>-0.16970925784238711</v>
      </c>
      <c r="F30" s="312">
        <v>-0.19948741596623876</v>
      </c>
      <c r="H30" s="20"/>
    </row>
    <row r="31" spans="2:12" ht="15" hidden="1" customHeight="1" outlineLevel="1">
      <c r="B31" s="221" t="s">
        <v>251</v>
      </c>
      <c r="C31" s="309">
        <v>2.31</v>
      </c>
      <c r="D31" s="310">
        <v>0.14999999999999991</v>
      </c>
      <c r="E31" s="311">
        <v>-0.43999999999999995</v>
      </c>
      <c r="F31" s="312">
        <v>-0.17951164447937318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252</v>
      </c>
      <c r="C32" s="309">
        <v>2.16</v>
      </c>
      <c r="D32" s="310">
        <v>9.9835988014508992E-2</v>
      </c>
      <c r="E32" s="311">
        <v>-0.12999999999999989</v>
      </c>
      <c r="F32" s="312">
        <v>-0.1295116444793738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253</v>
      </c>
      <c r="C33" s="309">
        <v>2.0601640119854912</v>
      </c>
      <c r="D33" s="310">
        <v>1.9702981921817297E-2</v>
      </c>
      <c r="E33" s="311">
        <v>-0.14391441938705807</v>
      </c>
      <c r="F33" s="312">
        <v>-0.14367831114604002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254</v>
      </c>
      <c r="C34" s="309">
        <v>2.0404610300636739</v>
      </c>
      <c r="D34" s="310">
        <v>-0.1469149129363263</v>
      </c>
      <c r="E34" s="311">
        <v>-0.19953896993632636</v>
      </c>
      <c r="F34" s="312">
        <v>-0.15884557358273943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255</v>
      </c>
      <c r="C35" s="309">
        <v>2.1873759430000002</v>
      </c>
      <c r="D35" s="310">
        <v>0.23424022185275173</v>
      </c>
      <c r="E35" s="311">
        <v>-9.2624056999999649E-2</v>
      </c>
      <c r="F35" s="312">
        <v>-0.18221732608804508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256</v>
      </c>
      <c r="C36" s="309">
        <v>1.9531357211472484</v>
      </c>
      <c r="D36" s="310">
        <v>-0.11686427885275141</v>
      </c>
      <c r="E36" s="311">
        <v>-0.38686427885275143</v>
      </c>
      <c r="F36" s="312">
        <v>-0.18449865467137894</v>
      </c>
      <c r="G36" s="20"/>
      <c r="I36" s="20"/>
      <c r="J36" s="20"/>
      <c r="K36" s="20"/>
      <c r="L36" s="20"/>
    </row>
    <row r="37" spans="2:12" ht="15" hidden="1" customHeight="1" outlineLevel="1">
      <c r="B37" s="221" t="s">
        <v>257</v>
      </c>
      <c r="C37" s="309">
        <v>2.0699999999999998</v>
      </c>
      <c r="D37" s="310">
        <v>-0.10000000000000009</v>
      </c>
      <c r="E37" s="311">
        <v>-0.52</v>
      </c>
      <c r="F37" s="312">
        <v>-0.19892663143364908</v>
      </c>
    </row>
    <row r="38" spans="2:12" ht="15" hidden="1" customHeight="1" outlineLevel="1">
      <c r="B38" s="221" t="s">
        <v>258</v>
      </c>
      <c r="C38" s="309">
        <v>2.17</v>
      </c>
      <c r="D38" s="310">
        <v>-0.58683937031942524</v>
      </c>
      <c r="E38" s="311">
        <v>-0.26000000000000023</v>
      </c>
      <c r="F38" s="312">
        <v>-0.14892663143364926</v>
      </c>
    </row>
    <row r="39" spans="2:12" ht="15" customHeight="1" collapsed="1">
      <c r="B39" s="226">
        <v>2010</v>
      </c>
      <c r="C39" s="291">
        <v>2.096033241781214</v>
      </c>
      <c r="D39" s="277"/>
      <c r="E39" s="316">
        <v>-0.26351797507665609</v>
      </c>
      <c r="F39" s="317"/>
    </row>
    <row r="40" spans="2:12" ht="15" hidden="1" customHeight="1" outlineLevel="1">
      <c r="B40" s="221" t="s">
        <v>247</v>
      </c>
      <c r="C40" s="309">
        <v>2.7568393703194252</v>
      </c>
      <c r="D40" s="310">
        <v>0.77656774773186266</v>
      </c>
      <c r="E40" s="311">
        <v>0.38683937031942506</v>
      </c>
      <c r="F40" s="312">
        <v>-0.13588547020411212</v>
      </c>
    </row>
    <row r="41" spans="2:12" ht="15" hidden="1" customHeight="1" outlineLevel="1">
      <c r="B41" s="221" t="s">
        <v>248</v>
      </c>
      <c r="C41" s="309">
        <v>1.9802716225875625</v>
      </c>
      <c r="D41" s="310">
        <v>-0.28141937592910526</v>
      </c>
      <c r="E41" s="311">
        <v>-0.39972837741243739</v>
      </c>
      <c r="F41" s="312">
        <v>-0.17645541773073026</v>
      </c>
    </row>
    <row r="42" spans="2:12" ht="15" hidden="1" customHeight="1" outlineLevel="1">
      <c r="B42" s="221" t="s">
        <v>249</v>
      </c>
      <c r="C42" s="309">
        <v>2.2616909985166678</v>
      </c>
      <c r="D42" s="310">
        <v>-6.8309001483332299E-2</v>
      </c>
      <c r="E42" s="311">
        <v>-3.830900148333205E-2</v>
      </c>
      <c r="F42" s="312">
        <v>-0.13564471961302793</v>
      </c>
    </row>
    <row r="43" spans="2:12" ht="15" hidden="1" customHeight="1" outlineLevel="1">
      <c r="B43" s="221" t="s">
        <v>250</v>
      </c>
      <c r="C43" s="309">
        <v>2.33</v>
      </c>
      <c r="D43" s="310">
        <v>-0.41999999999999993</v>
      </c>
      <c r="E43" s="311">
        <v>7.0000000000000284E-2</v>
      </c>
      <c r="F43" s="312">
        <v>-0.15078563615608376</v>
      </c>
    </row>
    <row r="44" spans="2:12" ht="15" hidden="1" customHeight="1" outlineLevel="1">
      <c r="B44" s="221" t="s">
        <v>251</v>
      </c>
      <c r="C44" s="309">
        <v>2.75</v>
      </c>
      <c r="D44" s="310">
        <v>0.45999999999999996</v>
      </c>
      <c r="E44" s="311">
        <v>0.16000000000000014</v>
      </c>
      <c r="F44" s="312">
        <v>-0.18661896948941736</v>
      </c>
    </row>
    <row r="45" spans="2:12" ht="15" hidden="1" customHeight="1" outlineLevel="1">
      <c r="B45" s="221" t="s">
        <v>252</v>
      </c>
      <c r="C45" s="309">
        <v>2.29</v>
      </c>
      <c r="D45" s="310">
        <v>8.5921568627450817E-2</v>
      </c>
      <c r="E45" s="311">
        <v>-0.29999999999999982</v>
      </c>
      <c r="F45" s="312">
        <v>-0.21078563615608381</v>
      </c>
    </row>
    <row r="46" spans="2:12" ht="15" hidden="1" customHeight="1" outlineLevel="1">
      <c r="B46" s="221" t="s">
        <v>253</v>
      </c>
      <c r="C46" s="309">
        <v>2.2040784313725492</v>
      </c>
      <c r="D46" s="310">
        <v>-3.5921568627450995E-2</v>
      </c>
      <c r="E46" s="311">
        <v>-0.32592156862745059</v>
      </c>
      <c r="F46" s="312">
        <v>-0.21328563615608376</v>
      </c>
    </row>
    <row r="47" spans="2:12" ht="15" hidden="1" customHeight="1" outlineLevel="1">
      <c r="B47" s="221" t="s">
        <v>254</v>
      </c>
      <c r="C47" s="309">
        <v>2.2400000000000002</v>
      </c>
      <c r="D47" s="310">
        <v>-3.9999999999999591E-2</v>
      </c>
      <c r="E47" s="311">
        <v>-0.48</v>
      </c>
      <c r="F47" s="312">
        <v>-0.24279217210379622</v>
      </c>
    </row>
    <row r="48" spans="2:12" ht="15" hidden="1" customHeight="1" outlineLevel="1">
      <c r="B48" s="221" t="s">
        <v>255</v>
      </c>
      <c r="C48" s="309">
        <v>2.2799999999999998</v>
      </c>
      <c r="D48" s="310">
        <v>-6.0000000000000053E-2</v>
      </c>
      <c r="E48" s="311">
        <v>-0.12000000000000011</v>
      </c>
      <c r="F48" s="312">
        <v>-0.22445883877046313</v>
      </c>
    </row>
    <row r="49" spans="2:6" ht="15" hidden="1" customHeight="1" outlineLevel="1">
      <c r="B49" s="221" t="s">
        <v>256</v>
      </c>
      <c r="C49" s="309">
        <v>2.34</v>
      </c>
      <c r="D49" s="310">
        <v>-0.25</v>
      </c>
      <c r="E49" s="311">
        <v>-0.56000000000000005</v>
      </c>
      <c r="F49" s="312">
        <v>-0.25362550543712992</v>
      </c>
    </row>
    <row r="50" spans="2:6" ht="15" hidden="1" customHeight="1" outlineLevel="1">
      <c r="B50" s="221" t="s">
        <v>257</v>
      </c>
      <c r="C50" s="309">
        <v>2.59</v>
      </c>
      <c r="D50" s="310">
        <v>0.1599999999999997</v>
      </c>
      <c r="E50" s="311">
        <v>8.0000000000000071E-2</v>
      </c>
      <c r="F50" s="312">
        <v>-0.18279217210379617</v>
      </c>
    </row>
    <row r="51" spans="2:6" ht="15" hidden="1" customHeight="1" outlineLevel="1">
      <c r="B51" s="221" t="s">
        <v>258</v>
      </c>
      <c r="C51" s="309">
        <v>2.4300000000000002</v>
      </c>
      <c r="D51" s="310">
        <v>6.0000000000000053E-2</v>
      </c>
      <c r="E51" s="311">
        <v>-0.10350606524555417</v>
      </c>
      <c r="F51" s="312">
        <v>-0.20029217210379668</v>
      </c>
    </row>
    <row r="52" spans="2:6" ht="15" customHeight="1" collapsed="1">
      <c r="B52" s="226">
        <v>2009</v>
      </c>
      <c r="C52" s="291">
        <v>2.3595512168578701</v>
      </c>
      <c r="D52" s="277"/>
      <c r="E52" s="316">
        <v>-0.14495288187197408</v>
      </c>
      <c r="F52" s="317"/>
    </row>
    <row r="53" spans="2:6" ht="15" hidden="1" customHeight="1" outlineLevel="1">
      <c r="B53" s="221" t="s">
        <v>247</v>
      </c>
      <c r="C53" s="309">
        <v>2.37</v>
      </c>
      <c r="D53" s="310">
        <v>-9.9999999999997868E-3</v>
      </c>
      <c r="E53" s="311">
        <v>-0.10000000000000009</v>
      </c>
      <c r="F53" s="312">
        <v>-0.20387449456287099</v>
      </c>
    </row>
    <row r="54" spans="2:6" ht="15" hidden="1" customHeight="1" outlineLevel="1">
      <c r="B54" s="221" t="s">
        <v>248</v>
      </c>
      <c r="C54" s="309">
        <v>2.38</v>
      </c>
      <c r="D54" s="310">
        <v>8.0000000000000071E-2</v>
      </c>
      <c r="E54" s="311">
        <v>8.9999999999999858E-2</v>
      </c>
      <c r="F54" s="312">
        <v>-0.21637449456287161</v>
      </c>
    </row>
    <row r="55" spans="2:6" ht="15" hidden="1" customHeight="1" outlineLevel="1">
      <c r="B55" s="221" t="s">
        <v>249</v>
      </c>
      <c r="C55" s="309">
        <v>2.2999999999999998</v>
      </c>
      <c r="D55" s="310">
        <v>4.0000000000000036E-2</v>
      </c>
      <c r="E55" s="311">
        <v>-0.2200000000000002</v>
      </c>
      <c r="F55" s="312">
        <v>-0.24387449456287102</v>
      </c>
    </row>
    <row r="56" spans="2:6" ht="15" hidden="1" customHeight="1" outlineLevel="1">
      <c r="B56" s="221" t="s">
        <v>250</v>
      </c>
      <c r="C56" s="309">
        <v>2.2599999999999998</v>
      </c>
      <c r="D56" s="310">
        <v>-0.33000000000000007</v>
      </c>
      <c r="E56" s="311">
        <v>-0.36000000000000032</v>
      </c>
      <c r="F56" s="312">
        <v>-0.23054116122953694</v>
      </c>
    </row>
    <row r="57" spans="2:6" ht="15" hidden="1" customHeight="1" outlineLevel="1">
      <c r="B57" s="221" t="s">
        <v>251</v>
      </c>
      <c r="C57" s="309">
        <v>2.59</v>
      </c>
      <c r="D57" s="310">
        <v>0</v>
      </c>
      <c r="E57" s="311">
        <v>-0.13000000000000034</v>
      </c>
      <c r="F57" s="312">
        <v>-0.20304116122953708</v>
      </c>
    </row>
    <row r="58" spans="2:6" ht="15" hidden="1" customHeight="1" outlineLevel="1">
      <c r="B58" s="221" t="s">
        <v>252</v>
      </c>
      <c r="C58" s="309">
        <v>2.59</v>
      </c>
      <c r="D58" s="310">
        <v>6.0000000000000053E-2</v>
      </c>
      <c r="E58" s="311">
        <v>-0.33000000000000007</v>
      </c>
      <c r="F58" s="312">
        <v>-0.2097078278962039</v>
      </c>
    </row>
    <row r="59" spans="2:6" ht="15" hidden="1" customHeight="1" outlineLevel="1">
      <c r="B59" s="221" t="s">
        <v>253</v>
      </c>
      <c r="C59" s="309">
        <v>2.5299999999999998</v>
      </c>
      <c r="D59" s="310">
        <v>-0.19000000000000039</v>
      </c>
      <c r="E59" s="311">
        <v>-0.68000000000000016</v>
      </c>
      <c r="F59" s="312">
        <v>-0.14470782789620351</v>
      </c>
    </row>
    <row r="60" spans="2:6" ht="15" hidden="1" customHeight="1" outlineLevel="1">
      <c r="B60" s="221" t="s">
        <v>254</v>
      </c>
      <c r="C60" s="309">
        <v>2.72</v>
      </c>
      <c r="D60" s="310">
        <v>0.32000000000000028</v>
      </c>
      <c r="E60" s="311">
        <v>-0.25999999999999979</v>
      </c>
      <c r="F60" s="312">
        <v>-6.3744945628703142E-3</v>
      </c>
    </row>
    <row r="61" spans="2:6" ht="15" hidden="1" customHeight="1" outlineLevel="1">
      <c r="B61" s="221" t="s">
        <v>255</v>
      </c>
      <c r="C61" s="309">
        <v>2.4</v>
      </c>
      <c r="D61" s="310">
        <v>-0.5</v>
      </c>
      <c r="E61" s="311">
        <v>-0.4700000000000002</v>
      </c>
      <c r="F61" s="312">
        <v>6.8625505437129419E-2</v>
      </c>
    </row>
    <row r="62" spans="2:6" ht="15" hidden="1" customHeight="1" outlineLevel="1">
      <c r="B62" s="221" t="s">
        <v>256</v>
      </c>
      <c r="C62" s="309">
        <v>2.9</v>
      </c>
      <c r="D62" s="310">
        <v>0.39000000000000012</v>
      </c>
      <c r="E62" s="311">
        <v>0.29000000000000004</v>
      </c>
      <c r="F62" s="312">
        <v>0.12279217210379656</v>
      </c>
    </row>
    <row r="63" spans="2:6" ht="15" hidden="1" customHeight="1" outlineLevel="1">
      <c r="B63" s="221" t="s">
        <v>257</v>
      </c>
      <c r="C63" s="309">
        <v>2.5099999999999998</v>
      </c>
      <c r="D63" s="310">
        <v>-2.3506065245554542E-2</v>
      </c>
      <c r="E63" s="311">
        <v>-0.13000000000000034</v>
      </c>
      <c r="F63" s="312">
        <v>0.10612550543712951</v>
      </c>
    </row>
    <row r="64" spans="2:6" ht="15" hidden="1" customHeight="1" outlineLevel="1">
      <c r="B64" s="221" t="s">
        <v>258</v>
      </c>
      <c r="C64" s="309">
        <v>2.5335060652455543</v>
      </c>
      <c r="D64" s="310">
        <v>6.3506065245554133E-2</v>
      </c>
      <c r="E64" s="311">
        <v>-0.14649393475444583</v>
      </c>
      <c r="F64" s="312">
        <v>0.10779217210379644</v>
      </c>
    </row>
    <row r="65" spans="2:6" ht="15" customHeight="1" collapsed="1">
      <c r="B65" s="226">
        <v>2008</v>
      </c>
      <c r="C65" s="291">
        <v>2.5045040987298441</v>
      </c>
      <c r="D65" s="277"/>
      <c r="E65" s="316">
        <v>-0.18374352602174149</v>
      </c>
      <c r="F65" s="317"/>
    </row>
    <row r="66" spans="2:6" ht="15" hidden="1" customHeight="1" outlineLevel="1">
      <c r="B66" s="221" t="s">
        <v>247</v>
      </c>
      <c r="C66" s="309">
        <v>2.4700000000000002</v>
      </c>
      <c r="D66" s="310">
        <v>0.18000000000000016</v>
      </c>
      <c r="E66" s="311">
        <v>-0.25</v>
      </c>
      <c r="F66" s="312">
        <v>0.14583333333333348</v>
      </c>
    </row>
    <row r="67" spans="2:6" ht="15" hidden="1" customHeight="1" outlineLevel="1">
      <c r="B67" s="221" t="s">
        <v>248</v>
      </c>
      <c r="C67" s="309">
        <v>2.29</v>
      </c>
      <c r="D67" s="310">
        <v>-0.22999999999999998</v>
      </c>
      <c r="E67" s="311">
        <v>-0.23999999999999977</v>
      </c>
      <c r="F67" s="312" t="s">
        <v>64</v>
      </c>
    </row>
    <row r="68" spans="2:6" ht="15" hidden="1" customHeight="1" outlineLevel="1">
      <c r="B68" s="221" t="s">
        <v>249</v>
      </c>
      <c r="C68" s="309">
        <v>2.52</v>
      </c>
      <c r="D68" s="310">
        <v>-0.10000000000000009</v>
      </c>
      <c r="E68" s="311">
        <v>-6.0000000000000053E-2</v>
      </c>
      <c r="F68" s="312" t="s">
        <v>64</v>
      </c>
    </row>
    <row r="69" spans="2:6" ht="15" hidden="1" customHeight="1" outlineLevel="1">
      <c r="B69" s="221" t="s">
        <v>250</v>
      </c>
      <c r="C69" s="309">
        <v>2.62</v>
      </c>
      <c r="D69" s="310">
        <v>-0.10000000000000009</v>
      </c>
      <c r="E69" s="311">
        <v>-2.9999999999999805E-2</v>
      </c>
      <c r="F69" s="312" t="s">
        <v>64</v>
      </c>
    </row>
    <row r="70" spans="2:6" ht="15" hidden="1" customHeight="1" outlineLevel="1">
      <c r="B70" s="221" t="s">
        <v>251</v>
      </c>
      <c r="C70" s="309">
        <v>2.72</v>
      </c>
      <c r="D70" s="310">
        <v>-0.19999999999999973</v>
      </c>
      <c r="E70" s="311">
        <v>-0.20999999999999996</v>
      </c>
      <c r="F70" s="312" t="s">
        <v>64</v>
      </c>
    </row>
    <row r="71" spans="2:6" ht="15" hidden="1" customHeight="1" outlineLevel="1">
      <c r="B71" s="221" t="s">
        <v>252</v>
      </c>
      <c r="C71" s="309">
        <v>2.92</v>
      </c>
      <c r="D71" s="310">
        <v>-0.29000000000000004</v>
      </c>
      <c r="E71" s="311">
        <v>0.44999999999999973</v>
      </c>
      <c r="F71" s="312" t="s">
        <v>64</v>
      </c>
    </row>
    <row r="72" spans="2:6" ht="15" hidden="1" customHeight="1" outlineLevel="1">
      <c r="B72" s="221" t="s">
        <v>253</v>
      </c>
      <c r="C72" s="309">
        <v>3.21</v>
      </c>
      <c r="D72" s="310">
        <v>0.22999999999999998</v>
      </c>
      <c r="E72" s="311">
        <v>0.98</v>
      </c>
      <c r="F72" s="312" t="s">
        <v>64</v>
      </c>
    </row>
    <row r="73" spans="2:6" ht="15" hidden="1" customHeight="1" outlineLevel="1">
      <c r="B73" s="221" t="s">
        <v>254</v>
      </c>
      <c r="C73" s="309">
        <v>2.98</v>
      </c>
      <c r="D73" s="310">
        <v>0.10999999999999988</v>
      </c>
      <c r="E73" s="311">
        <v>0.64000000000000012</v>
      </c>
      <c r="F73" s="312" t="s">
        <v>64</v>
      </c>
    </row>
    <row r="74" spans="2:6" ht="15" hidden="1" customHeight="1" outlineLevel="1">
      <c r="B74" s="221" t="s">
        <v>255</v>
      </c>
      <c r="C74" s="309">
        <v>2.87</v>
      </c>
      <c r="D74" s="310">
        <v>0.26000000000000023</v>
      </c>
      <c r="E74" s="311">
        <v>0.18000000000000016</v>
      </c>
      <c r="F74" s="312" t="s">
        <v>64</v>
      </c>
    </row>
    <row r="75" spans="2:6" ht="15" hidden="1" customHeight="1" outlineLevel="1">
      <c r="B75" s="221" t="s">
        <v>256</v>
      </c>
      <c r="C75" s="309">
        <v>2.61</v>
      </c>
      <c r="D75" s="310">
        <v>-3.0000000000000249E-2</v>
      </c>
      <c r="E75" s="311">
        <v>8.9999999999999858E-2</v>
      </c>
      <c r="F75" s="312" t="s">
        <v>64</v>
      </c>
    </row>
    <row r="76" spans="2:6" ht="15" hidden="1" customHeight="1" outlineLevel="1">
      <c r="B76" s="221" t="s">
        <v>257</v>
      </c>
      <c r="C76" s="309">
        <v>2.64</v>
      </c>
      <c r="D76" s="310">
        <v>-4.0000000000000036E-2</v>
      </c>
      <c r="E76" s="311">
        <v>-0.10999999999999988</v>
      </c>
      <c r="F76" s="312" t="s">
        <v>64</v>
      </c>
    </row>
    <row r="77" spans="2:6" ht="15" hidden="1" customHeight="1" outlineLevel="1">
      <c r="B77" s="221" t="s">
        <v>258</v>
      </c>
      <c r="C77" s="309">
        <v>2.68</v>
      </c>
      <c r="D77" s="310">
        <v>-4.0000000000000036E-2</v>
      </c>
      <c r="E77" s="311">
        <v>0.31000000000000005</v>
      </c>
      <c r="F77" s="312" t="s">
        <v>64</v>
      </c>
    </row>
    <row r="78" spans="2:6" ht="15" customHeight="1" collapsed="1">
      <c r="B78" s="226">
        <v>2007</v>
      </c>
      <c r="C78" s="291">
        <v>2.6882476247515856</v>
      </c>
      <c r="D78" s="277"/>
      <c r="E78" s="316">
        <v>0.13125616540036855</v>
      </c>
      <c r="F78" s="317"/>
    </row>
    <row r="79" spans="2:6" ht="15" hidden="1" customHeight="1" outlineLevel="1">
      <c r="B79" s="221" t="s">
        <v>247</v>
      </c>
      <c r="C79" s="309">
        <v>2.72</v>
      </c>
      <c r="D79" s="310">
        <v>0.19000000000000039</v>
      </c>
      <c r="E79" s="311" t="s">
        <v>64</v>
      </c>
      <c r="F79" s="312" t="s">
        <v>64</v>
      </c>
    </row>
    <row r="80" spans="2:6" ht="15" hidden="1" customHeight="1" outlineLevel="1">
      <c r="B80" s="221" t="s">
        <v>248</v>
      </c>
      <c r="C80" s="309">
        <v>2.5299999999999998</v>
      </c>
      <c r="D80" s="310">
        <v>-5.0000000000000266E-2</v>
      </c>
      <c r="E80" s="311" t="s">
        <v>64</v>
      </c>
      <c r="F80" s="312" t="s">
        <v>64</v>
      </c>
    </row>
    <row r="81" spans="2:6" ht="15" hidden="1" customHeight="1" outlineLevel="1">
      <c r="B81" s="221" t="s">
        <v>249</v>
      </c>
      <c r="C81" s="309">
        <v>2.58</v>
      </c>
      <c r="D81" s="310">
        <v>-6.999999999999984E-2</v>
      </c>
      <c r="E81" s="311" t="s">
        <v>64</v>
      </c>
      <c r="F81" s="312" t="s">
        <v>64</v>
      </c>
    </row>
    <row r="82" spans="2:6" ht="15" hidden="1" customHeight="1" outlineLevel="1">
      <c r="B82" s="221" t="s">
        <v>250</v>
      </c>
      <c r="C82" s="309">
        <v>2.65</v>
      </c>
      <c r="D82" s="310">
        <v>-0.28000000000000025</v>
      </c>
      <c r="E82" s="311" t="s">
        <v>64</v>
      </c>
      <c r="F82" s="312" t="s">
        <v>64</v>
      </c>
    </row>
    <row r="83" spans="2:6" ht="15" hidden="1" customHeight="1" outlineLevel="1">
      <c r="B83" s="221" t="s">
        <v>251</v>
      </c>
      <c r="C83" s="309">
        <v>2.93</v>
      </c>
      <c r="D83" s="310">
        <v>0.45999999999999996</v>
      </c>
      <c r="E83" s="311" t="s">
        <v>64</v>
      </c>
      <c r="F83" s="312" t="s">
        <v>64</v>
      </c>
    </row>
    <row r="84" spans="2:6" ht="15" hidden="1" customHeight="1" outlineLevel="1">
      <c r="B84" s="221" t="s">
        <v>252</v>
      </c>
      <c r="C84" s="309">
        <v>2.4700000000000002</v>
      </c>
      <c r="D84" s="310">
        <v>0.24000000000000021</v>
      </c>
      <c r="E84" s="311" t="s">
        <v>64</v>
      </c>
      <c r="F84" s="312" t="s">
        <v>64</v>
      </c>
    </row>
    <row r="85" spans="2:6" ht="15" hidden="1" customHeight="1" outlineLevel="1">
      <c r="B85" s="221" t="s">
        <v>253</v>
      </c>
      <c r="C85" s="309">
        <v>2.23</v>
      </c>
      <c r="D85" s="310">
        <v>-0.10999999999999988</v>
      </c>
      <c r="E85" s="311" t="s">
        <v>64</v>
      </c>
      <c r="F85" s="312" t="s">
        <v>64</v>
      </c>
    </row>
    <row r="86" spans="2:6" ht="15" hidden="1" customHeight="1" outlineLevel="1">
      <c r="B86" s="221" t="s">
        <v>254</v>
      </c>
      <c r="C86" s="309">
        <v>2.34</v>
      </c>
      <c r="D86" s="310">
        <v>-0.35000000000000009</v>
      </c>
      <c r="E86" s="311" t="s">
        <v>64</v>
      </c>
      <c r="F86" s="312" t="s">
        <v>64</v>
      </c>
    </row>
    <row r="87" spans="2:6" ht="15" hidden="1" customHeight="1" outlineLevel="1">
      <c r="B87" s="221" t="s">
        <v>255</v>
      </c>
      <c r="C87" s="309">
        <v>2.69</v>
      </c>
      <c r="D87" s="310">
        <v>0.16999999999999993</v>
      </c>
      <c r="E87" s="311" t="s">
        <v>64</v>
      </c>
      <c r="F87" s="312" t="s">
        <v>64</v>
      </c>
    </row>
    <row r="88" spans="2:6" ht="15" hidden="1" customHeight="1" outlineLevel="1">
      <c r="B88" s="221" t="s">
        <v>256</v>
      </c>
      <c r="C88" s="309">
        <v>2.52</v>
      </c>
      <c r="D88" s="310">
        <v>-0.22999999999999998</v>
      </c>
      <c r="E88" s="311" t="s">
        <v>64</v>
      </c>
      <c r="F88" s="312" t="s">
        <v>64</v>
      </c>
    </row>
    <row r="89" spans="2:6" ht="15" hidden="1" customHeight="1" outlineLevel="1">
      <c r="B89" s="221" t="s">
        <v>257</v>
      </c>
      <c r="C89" s="309">
        <v>2.75</v>
      </c>
      <c r="D89" s="310">
        <v>0.37999999999999989</v>
      </c>
      <c r="E89" s="311" t="s">
        <v>64</v>
      </c>
      <c r="F89" s="312" t="s">
        <v>64</v>
      </c>
    </row>
    <row r="90" spans="2:6" ht="15" hidden="1" customHeight="1" outlineLevel="1">
      <c r="B90" s="221" t="s">
        <v>258</v>
      </c>
      <c r="C90" s="309">
        <v>2.37</v>
      </c>
      <c r="D90" s="310" t="s">
        <v>64</v>
      </c>
      <c r="E90" s="311" t="s">
        <v>64</v>
      </c>
      <c r="F90" s="312" t="s">
        <v>64</v>
      </c>
    </row>
    <row r="91" spans="2:6" ht="15" customHeight="1" collapsed="1">
      <c r="B91" s="226">
        <v>2006</v>
      </c>
      <c r="C91" s="291">
        <v>2.5569914593512171</v>
      </c>
      <c r="D91" s="277"/>
      <c r="E91" s="316" t="s">
        <v>64</v>
      </c>
      <c r="F91" s="317" t="s">
        <v>64</v>
      </c>
    </row>
    <row r="92" spans="2:6" ht="12.75" customHeight="1">
      <c r="B92" s="368" t="s">
        <v>242</v>
      </c>
      <c r="C92" s="368"/>
      <c r="D92" s="368"/>
      <c r="E92" s="368"/>
      <c r="F92" s="368"/>
    </row>
  </sheetData>
  <mergeCells count="2">
    <mergeCell ref="B5:F5"/>
    <mergeCell ref="B92:F9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8" t="s">
        <v>47</v>
      </c>
      <c r="B1" s="318" t="s">
        <v>81</v>
      </c>
      <c r="D1" s="319" t="s">
        <v>301</v>
      </c>
      <c r="F1" s="319" t="s">
        <v>301</v>
      </c>
    </row>
    <row r="2" spans="1:6">
      <c r="A2" s="379"/>
      <c r="B2" s="320" t="s">
        <v>159</v>
      </c>
      <c r="D2" s="319" t="s">
        <v>302</v>
      </c>
      <c r="F2" s="319" t="s">
        <v>303</v>
      </c>
    </row>
    <row r="3" spans="1:6">
      <c r="A3" s="381"/>
      <c r="B3" s="321" t="s">
        <v>165</v>
      </c>
      <c r="D3" s="319" t="s">
        <v>304</v>
      </c>
      <c r="F3" s="319" t="s">
        <v>305</v>
      </c>
    </row>
    <row r="4" spans="1:6">
      <c r="A4" s="378" t="s">
        <v>69</v>
      </c>
      <c r="B4" s="318" t="s">
        <v>81</v>
      </c>
      <c r="D4" s="319" t="s">
        <v>306</v>
      </c>
      <c r="F4" s="319" t="s">
        <v>307</v>
      </c>
    </row>
    <row r="5" spans="1:6">
      <c r="A5" s="379"/>
      <c r="B5" s="320" t="s">
        <v>159</v>
      </c>
      <c r="D5" s="319" t="s">
        <v>308</v>
      </c>
      <c r="F5" s="319"/>
    </row>
    <row r="6" spans="1:6">
      <c r="A6" s="381"/>
      <c r="B6" s="321" t="s">
        <v>165</v>
      </c>
    </row>
    <row r="7" spans="1:6">
      <c r="A7" s="378" t="s">
        <v>309</v>
      </c>
      <c r="B7" s="318" t="s">
        <v>81</v>
      </c>
    </row>
    <row r="8" spans="1:6">
      <c r="A8" s="379"/>
      <c r="B8" s="320" t="s">
        <v>159</v>
      </c>
      <c r="D8" s="322" t="s">
        <v>310</v>
      </c>
    </row>
    <row r="9" spans="1:6">
      <c r="A9" s="381"/>
      <c r="B9" s="321" t="s">
        <v>165</v>
      </c>
      <c r="D9" s="322" t="s">
        <v>311</v>
      </c>
    </row>
    <row r="10" spans="1:6">
      <c r="A10" s="378" t="s">
        <v>312</v>
      </c>
      <c r="B10" s="318" t="s">
        <v>81</v>
      </c>
      <c r="D10" s="322" t="s">
        <v>313</v>
      </c>
    </row>
    <row r="11" spans="1:6">
      <c r="A11" s="379"/>
      <c r="B11" s="320" t="s">
        <v>159</v>
      </c>
      <c r="D11" s="322" t="s">
        <v>134</v>
      </c>
    </row>
    <row r="12" spans="1:6">
      <c r="A12" s="381"/>
      <c r="B12" s="321" t="s">
        <v>165</v>
      </c>
      <c r="D12" s="322" t="s">
        <v>314</v>
      </c>
      <c r="F12" s="2">
        <v>2001</v>
      </c>
    </row>
    <row r="13" spans="1:6">
      <c r="A13" s="378" t="s">
        <v>315</v>
      </c>
      <c r="B13" s="318" t="s">
        <v>81</v>
      </c>
      <c r="D13" s="322" t="s">
        <v>316</v>
      </c>
      <c r="F13" s="2">
        <v>2002</v>
      </c>
    </row>
    <row r="14" spans="1:6">
      <c r="A14" s="379"/>
      <c r="B14" s="320" t="s">
        <v>159</v>
      </c>
      <c r="F14" s="2">
        <v>2003</v>
      </c>
    </row>
    <row r="15" spans="1:6">
      <c r="A15" s="379"/>
      <c r="B15" s="321" t="s">
        <v>165</v>
      </c>
      <c r="F15" s="2">
        <v>2004</v>
      </c>
    </row>
    <row r="18" spans="1:21">
      <c r="A18" s="382" t="s">
        <v>317</v>
      </c>
      <c r="B18" s="323" t="s">
        <v>318</v>
      </c>
    </row>
    <row r="19" spans="1:21">
      <c r="A19" s="383"/>
      <c r="B19" s="324" t="s">
        <v>319</v>
      </c>
    </row>
    <row r="20" spans="1:21">
      <c r="A20" s="382" t="s">
        <v>320</v>
      </c>
      <c r="B20" s="323" t="s">
        <v>318</v>
      </c>
    </row>
    <row r="21" spans="1:21">
      <c r="A21" s="383"/>
      <c r="B21" s="324" t="s">
        <v>319</v>
      </c>
    </row>
    <row r="22" spans="1:21">
      <c r="A22" s="382" t="s">
        <v>321</v>
      </c>
      <c r="B22" s="323" t="s">
        <v>318</v>
      </c>
    </row>
    <row r="23" spans="1:21">
      <c r="A23" s="383"/>
      <c r="B23" s="324" t="s">
        <v>319</v>
      </c>
    </row>
    <row r="25" spans="1:21">
      <c r="A25" s="378" t="s">
        <v>47</v>
      </c>
      <c r="B25" s="318" t="s">
        <v>81</v>
      </c>
      <c r="D25" s="378" t="s">
        <v>47</v>
      </c>
      <c r="E25" s="318" t="s">
        <v>81</v>
      </c>
    </row>
    <row r="26" spans="1:21">
      <c r="A26" s="379"/>
      <c r="B26" s="320" t="s">
        <v>159</v>
      </c>
      <c r="D26" s="379"/>
      <c r="E26" s="320" t="s">
        <v>159</v>
      </c>
    </row>
    <row r="27" spans="1:21">
      <c r="A27" s="381"/>
      <c r="B27" s="321" t="s">
        <v>165</v>
      </c>
      <c r="D27" s="381"/>
      <c r="E27" s="321" t="s">
        <v>165</v>
      </c>
    </row>
    <row r="28" spans="1:21">
      <c r="A28" s="378" t="s">
        <v>322</v>
      </c>
      <c r="B28" s="318" t="s">
        <v>81</v>
      </c>
      <c r="D28" s="378" t="s">
        <v>318</v>
      </c>
      <c r="E28" s="318" t="s">
        <v>81</v>
      </c>
    </row>
    <row r="29" spans="1:21">
      <c r="A29" s="379"/>
      <c r="B29" s="320" t="s">
        <v>159</v>
      </c>
      <c r="D29" s="379"/>
      <c r="E29" s="320" t="s">
        <v>159</v>
      </c>
    </row>
    <row r="30" spans="1:21">
      <c r="A30" s="381"/>
      <c r="B30" s="321" t="s">
        <v>165</v>
      </c>
      <c r="D30" s="381"/>
      <c r="E30" s="321" t="s">
        <v>165</v>
      </c>
    </row>
    <row r="31" spans="1:21">
      <c r="A31" s="378" t="s">
        <v>323</v>
      </c>
      <c r="B31" s="318" t="s">
        <v>81</v>
      </c>
      <c r="D31" s="378" t="s">
        <v>309</v>
      </c>
      <c r="E31" s="318" t="s">
        <v>81</v>
      </c>
      <c r="G31" s="380" t="s">
        <v>47</v>
      </c>
      <c r="H31" s="380"/>
      <c r="I31" s="380"/>
      <c r="J31" s="380" t="s">
        <v>322</v>
      </c>
      <c r="K31" s="380"/>
      <c r="L31" s="380"/>
      <c r="M31" s="380" t="s">
        <v>323</v>
      </c>
      <c r="N31" s="380"/>
      <c r="O31" s="380"/>
      <c r="P31" s="380" t="s">
        <v>312</v>
      </c>
      <c r="Q31" s="380"/>
      <c r="R31" s="380"/>
      <c r="S31" s="380" t="s">
        <v>315</v>
      </c>
      <c r="T31" s="380"/>
      <c r="U31" s="380"/>
    </row>
    <row r="32" spans="1:21">
      <c r="A32" s="379"/>
      <c r="B32" s="320" t="s">
        <v>159</v>
      </c>
      <c r="D32" s="379"/>
      <c r="E32" s="32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1"/>
      <c r="B33" s="321" t="s">
        <v>165</v>
      </c>
      <c r="D33" s="379"/>
      <c r="E33" s="321" t="s">
        <v>165</v>
      </c>
    </row>
    <row r="34" spans="1:5">
      <c r="A34" s="378" t="s">
        <v>312</v>
      </c>
      <c r="B34" s="318" t="s">
        <v>81</v>
      </c>
      <c r="D34" s="378" t="s">
        <v>324</v>
      </c>
      <c r="E34" s="318" t="s">
        <v>81</v>
      </c>
    </row>
    <row r="35" spans="1:5">
      <c r="A35" s="379"/>
      <c r="B35" s="320" t="s">
        <v>159</v>
      </c>
      <c r="D35" s="379"/>
      <c r="E35" s="320" t="s">
        <v>159</v>
      </c>
    </row>
    <row r="36" spans="1:5">
      <c r="A36" s="381"/>
      <c r="B36" s="321" t="s">
        <v>165</v>
      </c>
      <c r="D36" s="379"/>
      <c r="E36" s="321" t="s">
        <v>165</v>
      </c>
    </row>
    <row r="37" spans="1:5">
      <c r="A37" s="378" t="s">
        <v>324</v>
      </c>
      <c r="B37" s="318" t="s">
        <v>81</v>
      </c>
      <c r="D37" s="378" t="s">
        <v>69</v>
      </c>
      <c r="E37" s="318" t="s">
        <v>81</v>
      </c>
    </row>
    <row r="38" spans="1:5">
      <c r="A38" s="379"/>
      <c r="B38" s="320" t="s">
        <v>159</v>
      </c>
      <c r="D38" s="379"/>
      <c r="E38" s="320" t="s">
        <v>159</v>
      </c>
    </row>
    <row r="39" spans="1:5">
      <c r="A39" s="379"/>
      <c r="B39" s="321" t="s">
        <v>165</v>
      </c>
      <c r="D39" s="381"/>
      <c r="E39" s="321" t="s">
        <v>165</v>
      </c>
    </row>
    <row r="40" spans="1:5">
      <c r="A40" s="378" t="s">
        <v>315</v>
      </c>
      <c r="B40" s="318" t="s">
        <v>81</v>
      </c>
    </row>
    <row r="41" spans="1:5">
      <c r="A41" s="379"/>
      <c r="B41" s="320" t="s">
        <v>159</v>
      </c>
    </row>
    <row r="42" spans="1:5">
      <c r="A42" s="379"/>
      <c r="B42" s="321" t="s">
        <v>165</v>
      </c>
    </row>
    <row r="43" spans="1:5">
      <c r="A43" s="378" t="s">
        <v>318</v>
      </c>
      <c r="B43" s="318" t="s">
        <v>81</v>
      </c>
    </row>
    <row r="44" spans="1:5">
      <c r="A44" s="379"/>
      <c r="B44" s="320" t="s">
        <v>159</v>
      </c>
    </row>
    <row r="45" spans="1:5">
      <c r="A45" s="379"/>
      <c r="B45" s="321" t="s">
        <v>165</v>
      </c>
    </row>
    <row r="46" spans="1:5">
      <c r="A46" s="378" t="s">
        <v>309</v>
      </c>
      <c r="B46" s="318" t="s">
        <v>81</v>
      </c>
    </row>
    <row r="47" spans="1:5">
      <c r="A47" s="379"/>
      <c r="B47" s="320" t="s">
        <v>159</v>
      </c>
    </row>
    <row r="48" spans="1:5">
      <c r="A48" s="379"/>
      <c r="B48" s="321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3" sqref="D3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6" t="s">
        <v>103</v>
      </c>
      <c r="C5" s="346"/>
      <c r="D5" s="346"/>
      <c r="E5" s="346"/>
    </row>
    <row r="6" spans="2:5" ht="18" customHeight="1">
      <c r="B6" s="347">
        <v>2011</v>
      </c>
      <c r="C6" s="347"/>
      <c r="D6" s="347"/>
      <c r="E6" s="347"/>
    </row>
    <row r="7" spans="2:5" ht="15" customHeight="1">
      <c r="B7" s="51"/>
      <c r="C7" s="78" t="s">
        <v>79</v>
      </c>
      <c r="D7" s="78" t="s">
        <v>104</v>
      </c>
      <c r="E7" s="78" t="s">
        <v>81</v>
      </c>
    </row>
    <row r="8" spans="2:5">
      <c r="B8" s="79" t="s">
        <v>105</v>
      </c>
      <c r="C8" s="56">
        <v>12608</v>
      </c>
      <c r="D8" s="56">
        <v>0</v>
      </c>
      <c r="E8" s="56">
        <v>12608</v>
      </c>
    </row>
    <row r="9" spans="2:5">
      <c r="B9" s="79" t="s">
        <v>106</v>
      </c>
      <c r="C9" s="56">
        <v>13699</v>
      </c>
      <c r="D9" s="56">
        <v>0</v>
      </c>
      <c r="E9" s="56">
        <v>13699</v>
      </c>
    </row>
    <row r="10" spans="2:5">
      <c r="B10" s="79" t="s">
        <v>107</v>
      </c>
      <c r="C10" s="56">
        <v>15944</v>
      </c>
      <c r="D10" s="56">
        <v>0</v>
      </c>
      <c r="E10" s="56">
        <v>15944</v>
      </c>
    </row>
    <row r="11" spans="2:5">
      <c r="B11" s="79" t="s">
        <v>108</v>
      </c>
      <c r="C11" s="56">
        <v>12591</v>
      </c>
      <c r="D11" s="56">
        <v>0</v>
      </c>
      <c r="E11" s="56">
        <v>12591</v>
      </c>
    </row>
    <row r="12" spans="2:5">
      <c r="B12" s="79" t="s">
        <v>109</v>
      </c>
      <c r="C12" s="56">
        <v>13158</v>
      </c>
      <c r="D12" s="56">
        <v>0</v>
      </c>
      <c r="E12" s="56">
        <v>13158</v>
      </c>
    </row>
    <row r="13" spans="2:5">
      <c r="B13" s="79" t="s">
        <v>110</v>
      </c>
      <c r="C13" s="56">
        <v>12067</v>
      </c>
      <c r="D13" s="56">
        <v>0</v>
      </c>
      <c r="E13" s="56">
        <v>12067</v>
      </c>
    </row>
    <row r="14" spans="2:5">
      <c r="B14" s="79" t="s">
        <v>111</v>
      </c>
      <c r="C14" s="56">
        <v>12036</v>
      </c>
      <c r="D14" s="56">
        <v>0</v>
      </c>
      <c r="E14" s="56">
        <v>12036</v>
      </c>
    </row>
    <row r="15" spans="2:5">
      <c r="B15" s="79" t="s">
        <v>112</v>
      </c>
      <c r="C15" s="56">
        <v>8432</v>
      </c>
      <c r="D15" s="56">
        <v>0</v>
      </c>
      <c r="E15" s="56">
        <v>8432</v>
      </c>
    </row>
    <row r="16" spans="2:5">
      <c r="B16" s="79" t="s">
        <v>113</v>
      </c>
      <c r="C16" s="56">
        <v>13213</v>
      </c>
      <c r="D16" s="56">
        <v>0</v>
      </c>
      <c r="E16" s="56">
        <v>13213</v>
      </c>
    </row>
    <row r="17" spans="2:5">
      <c r="B17" s="79" t="s">
        <v>114</v>
      </c>
      <c r="C17" s="56">
        <v>13432</v>
      </c>
      <c r="D17" s="56">
        <v>0</v>
      </c>
      <c r="E17" s="56">
        <v>13432</v>
      </c>
    </row>
    <row r="18" spans="2:5">
      <c r="B18" s="79" t="s">
        <v>115</v>
      </c>
      <c r="C18" s="56">
        <v>15187</v>
      </c>
      <c r="D18" s="56">
        <v>0</v>
      </c>
      <c r="E18" s="56">
        <v>15187</v>
      </c>
    </row>
    <row r="19" spans="2:5">
      <c r="B19" s="79" t="s">
        <v>116</v>
      </c>
      <c r="C19" s="56">
        <v>12436</v>
      </c>
      <c r="D19" s="56">
        <v>0</v>
      </c>
      <c r="E19" s="56">
        <v>12436</v>
      </c>
    </row>
    <row r="20" spans="2:5">
      <c r="B20" s="80" t="s">
        <v>117</v>
      </c>
      <c r="C20" s="81">
        <v>154803</v>
      </c>
      <c r="D20" s="81">
        <v>0</v>
      </c>
      <c r="E20" s="81">
        <v>154803</v>
      </c>
    </row>
    <row r="21" spans="2:5" ht="23.25" customHeight="1">
      <c r="B21" s="343" t="s">
        <v>118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6" t="s">
        <v>103</v>
      </c>
      <c r="C24" s="346"/>
      <c r="D24" s="346"/>
      <c r="E24" s="346"/>
    </row>
    <row r="25" spans="2:5" ht="18" customHeight="1">
      <c r="B25" s="347">
        <v>2012</v>
      </c>
      <c r="C25" s="347"/>
      <c r="D25" s="347"/>
      <c r="E25" s="347"/>
    </row>
    <row r="26" spans="2:5">
      <c r="B26" s="51"/>
      <c r="C26" s="78" t="s">
        <v>79</v>
      </c>
      <c r="D26" s="78" t="s">
        <v>104</v>
      </c>
      <c r="E26" s="78" t="s">
        <v>81</v>
      </c>
    </row>
    <row r="27" spans="2:5">
      <c r="B27" s="79" t="s">
        <v>105</v>
      </c>
      <c r="C27" s="56">
        <v>14950</v>
      </c>
      <c r="D27" s="56">
        <v>0</v>
      </c>
      <c r="E27" s="56">
        <v>14950</v>
      </c>
    </row>
    <row r="28" spans="2:5">
      <c r="B28" s="79" t="s">
        <v>106</v>
      </c>
      <c r="C28" s="56">
        <v>18077</v>
      </c>
      <c r="D28" s="56">
        <v>0</v>
      </c>
      <c r="E28" s="56">
        <v>18077</v>
      </c>
    </row>
    <row r="29" spans="2:5">
      <c r="B29" s="79" t="s">
        <v>107</v>
      </c>
      <c r="C29" s="56">
        <v>14435</v>
      </c>
      <c r="D29" s="56">
        <v>0</v>
      </c>
      <c r="E29" s="56">
        <v>14435</v>
      </c>
    </row>
    <row r="30" spans="2:5">
      <c r="B30" s="79" t="s">
        <v>108</v>
      </c>
      <c r="C30" s="56">
        <v>13849</v>
      </c>
      <c r="D30" s="56">
        <v>0</v>
      </c>
      <c r="E30" s="56">
        <v>13849</v>
      </c>
    </row>
    <row r="31" spans="2:5">
      <c r="B31" s="79" t="s">
        <v>109</v>
      </c>
      <c r="C31" s="56">
        <v>13681</v>
      </c>
      <c r="D31" s="56">
        <v>0</v>
      </c>
      <c r="E31" s="56">
        <v>13681</v>
      </c>
    </row>
    <row r="32" spans="2:5">
      <c r="B32" s="79" t="s">
        <v>110</v>
      </c>
      <c r="C32" s="56">
        <v>13644</v>
      </c>
      <c r="D32" s="56">
        <v>0</v>
      </c>
      <c r="E32" s="56">
        <v>13644</v>
      </c>
    </row>
    <row r="33" spans="2:5" hidden="1">
      <c r="B33" s="79" t="s">
        <v>111</v>
      </c>
      <c r="C33" s="56"/>
      <c r="D33" s="56"/>
      <c r="E33" s="56"/>
    </row>
    <row r="34" spans="2:5" hidden="1">
      <c r="B34" s="79" t="s">
        <v>112</v>
      </c>
      <c r="C34" s="56"/>
      <c r="D34" s="56"/>
      <c r="E34" s="56"/>
    </row>
    <row r="35" spans="2:5" hidden="1">
      <c r="B35" s="79" t="s">
        <v>113</v>
      </c>
      <c r="C35" s="56"/>
      <c r="D35" s="56"/>
      <c r="E35" s="56"/>
    </row>
    <row r="36" spans="2:5" hidden="1">
      <c r="B36" s="79" t="s">
        <v>114</v>
      </c>
      <c r="C36" s="56"/>
      <c r="D36" s="56"/>
      <c r="E36" s="56"/>
    </row>
    <row r="37" spans="2:5" hidden="1">
      <c r="B37" s="79" t="s">
        <v>115</v>
      </c>
      <c r="C37" s="56"/>
      <c r="D37" s="56"/>
      <c r="E37" s="56"/>
    </row>
    <row r="38" spans="2:5" hidden="1">
      <c r="B38" s="79" t="s">
        <v>116</v>
      </c>
      <c r="C38" s="56"/>
      <c r="D38" s="56"/>
      <c r="E38" s="56"/>
    </row>
    <row r="39" spans="2:5">
      <c r="B39" s="80" t="s">
        <v>117</v>
      </c>
      <c r="C39" s="81">
        <v>88636</v>
      </c>
      <c r="D39" s="81">
        <v>0</v>
      </c>
      <c r="E39" s="81">
        <v>88636</v>
      </c>
    </row>
    <row r="40" spans="2:5" ht="22.5" customHeight="1">
      <c r="B40" s="343" t="s">
        <v>118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B6" sqref="B6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325</v>
      </c>
      <c r="B4" s="11" t="s">
        <v>327</v>
      </c>
    </row>
    <row r="5" spans="1:9">
      <c r="A5" s="11" t="s">
        <v>328</v>
      </c>
      <c r="B5" s="11" t="s">
        <v>328</v>
      </c>
    </row>
    <row r="6" spans="1:9">
      <c r="A6" s="2" t="s">
        <v>329</v>
      </c>
    </row>
    <row r="7" spans="1:9">
      <c r="A7" s="325" t="s">
        <v>330</v>
      </c>
    </row>
    <row r="8" spans="1:9" ht="54.75" customHeight="1">
      <c r="A8" s="384" t="s">
        <v>331</v>
      </c>
      <c r="B8" s="385"/>
      <c r="C8" s="385"/>
      <c r="D8" s="385"/>
      <c r="E8" s="385"/>
      <c r="F8" s="385"/>
      <c r="G8" s="386"/>
      <c r="I8" s="326" t="s">
        <v>332</v>
      </c>
    </row>
    <row r="9" spans="1:9" ht="14.25">
      <c r="I9" s="327" t="s">
        <v>333</v>
      </c>
    </row>
    <row r="12" spans="1:9">
      <c r="A12" s="11" t="s">
        <v>334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4" t="s">
        <v>119</v>
      </c>
      <c r="C5" s="344"/>
      <c r="D5" s="344"/>
      <c r="E5" s="344"/>
      <c r="F5" s="344"/>
      <c r="G5" s="344"/>
      <c r="H5" s="34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</row>
    <row r="8" spans="2:8">
      <c r="B8" s="85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</row>
    <row r="9" spans="2:8">
      <c r="B9" s="85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</row>
    <row r="10" spans="2:8">
      <c r="B10" s="85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</row>
    <row r="11" spans="2:8">
      <c r="B11" s="85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</row>
    <row r="12" spans="2:8">
      <c r="B12" s="85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</row>
    <row r="13" spans="2:8">
      <c r="B13" s="85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>
        <v>13849</v>
      </c>
    </row>
    <row r="14" spans="2:8">
      <c r="B14" s="86" t="s">
        <v>126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97248</v>
      </c>
      <c r="H14" s="81">
        <v>102366</v>
      </c>
    </row>
    <row r="15" spans="2:8">
      <c r="B15" s="87" t="s">
        <v>5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>
        <v>2.5463655013866493E-3</v>
      </c>
      <c r="H15" s="89">
        <v>5.2628331688055363E-2</v>
      </c>
    </row>
    <row r="16" spans="2:8" ht="15" customHeight="1">
      <c r="B16" s="343" t="s">
        <v>127</v>
      </c>
      <c r="C16" s="343"/>
      <c r="D16" s="343"/>
      <c r="E16" s="343"/>
      <c r="F16" s="343"/>
      <c r="G16" s="343"/>
      <c r="H16" s="343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4" t="s">
        <v>128</v>
      </c>
      <c r="C19" s="344"/>
      <c r="D19" s="344"/>
      <c r="E19" s="344"/>
      <c r="F19" s="344"/>
      <c r="G19" s="344"/>
      <c r="H19" s="34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>
        <v>13644</v>
      </c>
    </row>
    <row r="23" spans="2:8">
      <c r="B23" s="85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/>
    </row>
    <row r="24" spans="2:8">
      <c r="B24" s="85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/>
    </row>
    <row r="25" spans="2:8">
      <c r="B25" s="85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/>
    </row>
    <row r="26" spans="2:8">
      <c r="B26" s="86" t="s">
        <v>129</v>
      </c>
      <c r="C26" s="81">
        <v>51563</v>
      </c>
      <c r="D26" s="81">
        <v>59219</v>
      </c>
      <c r="E26" s="81">
        <v>43540</v>
      </c>
      <c r="F26" s="81">
        <v>43538</v>
      </c>
      <c r="G26" s="81">
        <v>45748</v>
      </c>
      <c r="H26" s="81">
        <v>13644</v>
      </c>
    </row>
    <row r="27" spans="2:8">
      <c r="B27" s="87" t="s">
        <v>5</v>
      </c>
      <c r="C27" s="88"/>
      <c r="D27" s="89">
        <v>0.14847856020790107</v>
      </c>
      <c r="E27" s="89">
        <v>-0.26476299836201223</v>
      </c>
      <c r="F27" s="89">
        <v>-4.5934772622824305E-5</v>
      </c>
      <c r="G27" s="89">
        <v>5.0760255409068034E-2</v>
      </c>
      <c r="H27" s="89"/>
    </row>
    <row r="28" spans="2:8" ht="15" customHeight="1">
      <c r="B28" s="343" t="s">
        <v>127</v>
      </c>
      <c r="C28" s="343"/>
      <c r="D28" s="343"/>
      <c r="E28" s="343"/>
      <c r="F28" s="343"/>
      <c r="G28" s="343"/>
      <c r="H28" s="34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6" customHeight="1">
      <c r="B6" s="38" t="s">
        <v>131</v>
      </c>
      <c r="C6" s="40" t="str">
        <f>actualizaciones!A3</f>
        <v>I semestre 2011</v>
      </c>
      <c r="D6" s="39" t="s">
        <v>72</v>
      </c>
      <c r="E6" s="40" t="str">
        <f>actualizaciones!A2</f>
        <v xml:space="preserve">I semestre 2012 </v>
      </c>
      <c r="F6" s="39" t="s">
        <v>72</v>
      </c>
      <c r="G6" s="41" t="s">
        <v>73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74</v>
      </c>
      <c r="C8" s="43">
        <v>2474299</v>
      </c>
      <c r="D8" s="44">
        <f>C8/C8</f>
        <v>1</v>
      </c>
      <c r="E8" s="43">
        <v>2399827</v>
      </c>
      <c r="F8" s="44">
        <f>E8/E8</f>
        <v>1</v>
      </c>
      <c r="G8" s="44">
        <f>(E8-C8)/C8</f>
        <v>-3.0098221758970926E-2</v>
      </c>
    </row>
    <row r="9" spans="2:7" ht="15" customHeight="1">
      <c r="B9" s="94" t="s">
        <v>75</v>
      </c>
      <c r="C9" s="43">
        <v>1537011</v>
      </c>
      <c r="D9" s="44">
        <f>C9/C8</f>
        <v>0.62119048667925747</v>
      </c>
      <c r="E9" s="43">
        <v>1562740</v>
      </c>
      <c r="F9" s="44">
        <f>E9/E8</f>
        <v>0.65118860651205279</v>
      </c>
      <c r="G9" s="44">
        <f>(E9-C9)/C9</f>
        <v>1.6739632962939108E-2</v>
      </c>
    </row>
    <row r="10" spans="2:7" ht="15" customHeight="1">
      <c r="B10" s="94" t="s">
        <v>76</v>
      </c>
      <c r="C10" s="43">
        <v>937288</v>
      </c>
      <c r="D10" s="44">
        <f>C10/C8</f>
        <v>0.37880951332074259</v>
      </c>
      <c r="E10" s="43">
        <v>837087</v>
      </c>
      <c r="F10" s="44">
        <f>E10/E8</f>
        <v>0.34881139348794726</v>
      </c>
      <c r="G10" s="44">
        <f>(E10-C10)/C10</f>
        <v>-0.10690524150527907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74</v>
      </c>
      <c r="C12" s="46">
        <v>80067</v>
      </c>
      <c r="D12" s="47">
        <f>C12/C12</f>
        <v>1</v>
      </c>
      <c r="E12" s="46">
        <v>88636</v>
      </c>
      <c r="F12" s="47">
        <f>E12/E12</f>
        <v>1</v>
      </c>
      <c r="G12" s="48">
        <f>(E12-C12)/C12</f>
        <v>0.10702286834775875</v>
      </c>
    </row>
    <row r="13" spans="2:7" ht="15" customHeight="1">
      <c r="B13" s="96" t="s">
        <v>75</v>
      </c>
      <c r="C13" s="46">
        <v>80067</v>
      </c>
      <c r="D13" s="47">
        <f>C13/C12</f>
        <v>1</v>
      </c>
      <c r="E13" s="46">
        <v>88636</v>
      </c>
      <c r="F13" s="47">
        <f>E13/E12</f>
        <v>1</v>
      </c>
      <c r="G13" s="48">
        <f>(E13-C13)/C13</f>
        <v>0.10702286834775875</v>
      </c>
    </row>
    <row r="14" spans="2:7" ht="15" customHeight="1">
      <c r="B14" s="96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>
      <c r="B15" s="348" t="s">
        <v>67</v>
      </c>
      <c r="C15" s="348"/>
      <c r="D15" s="348"/>
      <c r="E15" s="348"/>
      <c r="F15" s="348"/>
      <c r="G15" s="348"/>
    </row>
    <row r="16" spans="2:7" ht="15" customHeight="1" thickBot="1"/>
    <row r="17" spans="2:11" ht="30" customHeight="1" thickBot="1">
      <c r="G17" s="72" t="s">
        <v>96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2012-08-09T23:00:00+00:00</PublishingStartDate>
    <_dlc_DocId xmlns="8b099203-c902-4a5b-992f-1f849b15ff82">Q5F7QW3RQ55V-2054-313</_dlc_DocId>
    <_dlc_DocIdUrl xmlns="8b099203-c902-4a5b-992f-1f849b15ff82">
      <Url>http://cd102671/es/investigacion/Situacion-turistica/zonas-turisticas-tenerife/_layouts/DocIdRedir.aspx?ID=Q5F7QW3RQ55V-2054-313</Url>
      <Description>Q5F7QW3RQ55V-2054-313</Description>
    </_dlc_DocIdUrl>
  </documentManagement>
</p:properties>
</file>

<file path=customXml/itemProps1.xml><?xml version="1.0" encoding="utf-8"?>
<ds:datastoreItem xmlns:ds="http://schemas.openxmlformats.org/officeDocument/2006/customXml" ds:itemID="{B577A916-B8E3-4C02-8E93-25FDBA9AAF2E}"/>
</file>

<file path=customXml/itemProps2.xml><?xml version="1.0" encoding="utf-8"?>
<ds:datastoreItem xmlns:ds="http://schemas.openxmlformats.org/officeDocument/2006/customXml" ds:itemID="{517DB51E-04BC-4183-AC16-476DE68BA08C}"/>
</file>

<file path=customXml/itemProps3.xml><?xml version="1.0" encoding="utf-8"?>
<ds:datastoreItem xmlns:ds="http://schemas.openxmlformats.org/officeDocument/2006/customXml" ds:itemID="{58C964B6-F648-4E5B-AFB6-CB4EFC51BC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junio 2012)</dc:title>
  <dc:creator>manuela</dc:creator>
  <cp:lastModifiedBy>manuela</cp:lastModifiedBy>
  <cp:lastPrinted>2012-09-07T12:31:33Z</cp:lastPrinted>
  <dcterms:created xsi:type="dcterms:W3CDTF">2012-09-07T12:23:33Z</dcterms:created>
  <dcterms:modified xsi:type="dcterms:W3CDTF">2012-09-10T08:55:43Z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44f2d5c9-cada-4615-b173-8192a35511ca</vt:lpwstr>
  </property>
</Properties>
</file>