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3.xml" ContentType="application/vnd.openxmlformats-officedocument.drawingml.chartshapes+xml"/>
  <Override PartName="/xl/drawings/drawing41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9.xml" ContentType="application/vnd.openxmlformats-officedocument.drawingml.chartshapes+xml"/>
  <Override PartName="/xl/drawings/drawing37.xml" ContentType="application/vnd.openxmlformats-officedocument.drawingml.chartshapes+xml"/>
  <Override PartName="/xl/drawings/drawing49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57.xml" ContentType="application/vnd.openxmlformats-officedocument.drawingml.chartshapes+xml"/>
  <Override PartName="/xl/drawings/drawing7.xml" ContentType="application/vnd.openxmlformats-officedocument.drawingml.chartshapes+xml"/>
  <Override PartName="/xl/drawings/drawing70.xml" ContentType="application/vnd.openxmlformats-officedocument.drawingml.chartshapes+xml"/>
  <Override PartName="/xl/drawings/drawing80.xml" ContentType="application/vnd.openxmlformats-officedocument.drawingml.chartshapes+xml"/>
  <Override PartName="/xl/drawings/drawing83.xml" ContentType="application/vnd.openxmlformats-officedocument.drawingml.chartshapes+xml"/>
  <Override PartName="/xl/drawings/drawing93.xml" ContentType="application/vnd.openxmlformats-officedocument.drawingml.chartshapes+xml"/>
  <Override PartName="/xl/drawings/drawing96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2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4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drawings/drawing101.xml" ContentType="application/vnd.openxmlformats-officedocument.drawing+xml"/>
  <Override PartName="/xl/charts/chart40.xml" ContentType="application/vnd.openxmlformats-officedocument.drawingml.chart+xml"/>
  <Override PartName="/xl/drawings/drawing100.xml" ContentType="application/vnd.openxmlformats-officedocument.drawing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99.xml" ContentType="application/vnd.openxmlformats-officedocument.drawing+xml"/>
  <Override PartName="/xl/drawings/drawing94.xml" ContentType="application/vnd.openxmlformats-officedocument.drawing+xml"/>
  <Override PartName="/xl/worksheets/sheet21.xml" ContentType="application/vnd.openxmlformats-officedocument.spreadsheetml.worksheet+xml"/>
  <Override PartName="/xl/charts/chart37.xml" ContentType="application/vnd.openxmlformats-officedocument.drawingml.chart+xml"/>
  <Override PartName="/xl/drawings/drawing92.xml" ContentType="application/vnd.openxmlformats-officedocument.drawing+xml"/>
  <Override PartName="/xl/drawings/drawing95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drawings/drawing97.xml" ContentType="application/vnd.openxmlformats-officedocument.drawing+xml"/>
  <Override PartName="/xl/worksheets/sheet20.xml" ContentType="application/vnd.openxmlformats-officedocument.spreadsheetml.worksheet+xml"/>
  <Override PartName="/xl/worksheets/sheet1.xml" ContentType="application/vnd.openxmlformats-officedocument.spreadsheetml.worksheet+xml"/>
  <Override PartName="/xl/worksheets/sheet53.xml" ContentType="application/vnd.openxmlformats-officedocument.spreadsheetml.worksheet+xml"/>
  <Override PartName="/xl/worksheets/sheet43.xml" ContentType="application/vnd.openxmlformats-officedocument.spreadsheetml.worksheet+xml"/>
  <Override PartName="/xl/charts/chart10.xml" ContentType="application/vnd.openxmlformats-officedocument.drawingml.chart+xml"/>
  <Override PartName="/xl/drawings/drawing29.xml" ContentType="application/vnd.openxmlformats-officedocument.drawing+xml"/>
  <Override PartName="/xl/worksheets/sheet44.xml" ContentType="application/vnd.openxmlformats-officedocument.spreadsheetml.worksheet+xml"/>
  <Override PartName="/xl/charts/chart9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worksheets/sheet42.xml" ContentType="application/vnd.openxmlformats-officedocument.spreadsheetml.worksheet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drawings/drawing27.xml" ContentType="application/vnd.openxmlformats-officedocument.drawing+xml"/>
  <Override PartName="/xl/worksheets/sheet45.xml" ContentType="application/vnd.openxmlformats-officedocument.spreadsheetml.workshee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worksheets/sheet46.xml" ContentType="application/vnd.openxmlformats-officedocument.spreadsheetml.worksheet+xml"/>
  <Override PartName="/xl/theme/themeOverride3.xml" ContentType="application/vnd.openxmlformats-officedocument.themeOverride+xml"/>
  <Override PartName="/xl/drawings/drawing2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25.xml" ContentType="application/vnd.openxmlformats-officedocument.drawing+xml"/>
  <Override PartName="/xl/drawings/drawing24.xml" ContentType="application/vnd.openxmlformats-officedocument.drawing+xml"/>
  <Override PartName="/xl/charts/chart12.xml" ContentType="application/vnd.openxmlformats-officedocument.drawingml.chart+xml"/>
  <Override PartName="/xl/worksheets/sheet41.xml" ContentType="application/vnd.openxmlformats-officedocument.spreadsheetml.workshee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charts/chart23.xml" ContentType="application/vnd.openxmlformats-officedocument.drawingml.chart+xml"/>
  <Override PartName="/xl/drawings/drawing91.xml" ContentType="application/vnd.openxmlformats-officedocument.drawing+xml"/>
  <Override PartName="/xl/charts/chart22.xml" ContentType="application/vnd.openxmlformats-officedocument.drawingml.chart+xml"/>
  <Override PartName="/xl/worksheets/sheet32.xml" ContentType="application/vnd.openxmlformats-officedocument.spreadsheetml.worksheet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27.xml" ContentType="application/vnd.openxmlformats-officedocument.spreadsheetml.worksheet+xml"/>
  <Override PartName="/xl/charts/chart26.xml" ContentType="application/vnd.openxmlformats-officedocument.drawingml.chart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charts/chart20.xml" ContentType="application/vnd.openxmlformats-officedocument.drawingml.chart+xml"/>
  <Override PartName="/xl/worksheets/sheet38.xml" ContentType="application/vnd.openxmlformats-officedocument.spreadsheetml.worksheet+xml"/>
  <Override PartName="/xl/charts/chart15.xml" ContentType="application/vnd.openxmlformats-officedocument.drawingml.chart+xml"/>
  <Override PartName="/xl/worksheets/sheet39.xml" ContentType="application/vnd.openxmlformats-officedocument.spreadsheetml.worksheet+xml"/>
  <Override PartName="/xl/charts/chart14.xml" ContentType="application/vnd.openxmlformats-officedocument.drawingml.chart+xml"/>
  <Override PartName="/xl/worksheets/sheet40.xml" ContentType="application/vnd.openxmlformats-officedocument.spreadsheetml.worksheet+xml"/>
  <Override PartName="/xl/charts/chart13.xml" ContentType="application/vnd.openxmlformats-officedocument.drawingml.chart+xml"/>
  <Override PartName="/xl/charts/chart16.xml" ContentType="application/vnd.openxmlformats-officedocument.drawingml.chart+xml"/>
  <Override PartName="/xl/worksheets/sheet37.xml" ContentType="application/vnd.openxmlformats-officedocument.spreadsheetml.worksheet+xml"/>
  <Override PartName="/xl/charts/chart17.xml" ContentType="application/vnd.openxmlformats-officedocument.drawingml.chart+xml"/>
  <Override PartName="/xl/worksheets/sheet34.xml" ContentType="application/vnd.openxmlformats-officedocument.spreadsheetml.workshee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charts/chart18.xml" ContentType="application/vnd.openxmlformats-officedocument.drawingml.chart+xml"/>
  <Override PartName="/xl/worksheets/sheet36.xml" ContentType="application/vnd.openxmlformats-officedocument.spreadsheetml.worksheet+xml"/>
  <Override PartName="/xl/charts/chart6.xml" ContentType="application/vnd.openxmlformats-officedocument.drawingml.chart+xml"/>
  <Override PartName="/xl/worksheets/sheet47.xml" ContentType="application/vnd.openxmlformats-officedocument.spreadsheetml.worksheet+xml"/>
  <Override PartName="/xl/theme/themeOverride2.xml" ContentType="application/vnd.openxmlformats-officedocument.themeOverrid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51.xml" ContentType="application/vnd.openxmlformats-officedocument.spreadsheetml.worksheet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worksheets/sheet49.xml" ContentType="application/vnd.openxmlformats-officedocument.spreadsheetml.worksheet+xml"/>
  <Override PartName="/xl/charts/chart3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5.xml" ContentType="application/vnd.openxmlformats-officedocument.drawingml.chart+xml"/>
  <Override PartName="/xl/worksheets/sheet48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worksheets/sheet50.xml" ContentType="application/vnd.openxmlformats-officedocument.spreadsheetml.worksheet+xml"/>
  <Override PartName="/xl/drawings/drawing8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drawings/drawing9.xml" ContentType="application/vnd.openxmlformats-officedocument.drawing+xml"/>
  <Override PartName="/xl/worksheets/sheet31.xml" ContentType="application/vnd.openxmlformats-officedocument.spreadsheetml.worksheet+xml"/>
  <Override PartName="/xl/drawings/drawing52.xml" ContentType="application/vnd.openxmlformats-officedocument.drawing+xml"/>
  <Override PartName="/xl/drawings/drawing76.xml" ContentType="application/vnd.openxmlformats-officedocument.drawing+xml"/>
  <Override PartName="/xl/drawings/drawing75.xml" ContentType="application/vnd.openxmlformats-officedocument.drawing+xml"/>
  <Override PartName="/xl/drawings/drawing77.xml" ContentType="application/vnd.openxmlformats-officedocument.drawing+xml"/>
  <Override PartName="/xl/drawings/drawing79.xml" ContentType="application/vnd.openxmlformats-officedocument.drawing+xml"/>
  <Override PartName="/xl/drawings/drawing78.xml" ContentType="application/vnd.openxmlformats-officedocument.drawing+xml"/>
  <Override PartName="/xl/drawings/drawing74.xml" ContentType="application/vnd.openxmlformats-officedocument.drawing+xml"/>
  <Override PartName="/xl/drawings/drawing73.xml" ContentType="application/vnd.openxmlformats-officedocument.drawing+xml"/>
  <Override PartName="/xl/charts/chart30.xml" ContentType="application/vnd.openxmlformats-officedocument.drawingml.chart+xml"/>
  <Override PartName="/xl/drawings/drawing69.xml" ContentType="application/vnd.openxmlformats-officedocument.drawing+xml"/>
  <Override PartName="/xl/worksheets/sheet24.xml" ContentType="application/vnd.openxmlformats-officedocument.spreadsheetml.worksheet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31.xml" ContentType="application/vnd.openxmlformats-officedocument.drawingml.chart+xml"/>
  <Override PartName="/xl/charts/chart33.xml" ContentType="application/vnd.openxmlformats-officedocument.drawingml.chart+xml"/>
  <Override PartName="/xl/worksheets/sheet23.xml" ContentType="application/vnd.openxmlformats-officedocument.spreadsheetml.worksheet+xml"/>
  <Override PartName="/xl/drawings/drawing81.xml" ContentType="application/vnd.openxmlformats-officedocument.drawing+xml"/>
  <Override PartName="/xl/charts/chart36.xml" ContentType="application/vnd.openxmlformats-officedocument.drawingml.chart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86.xml" ContentType="application/vnd.openxmlformats-officedocument.drawing+xml"/>
  <Override PartName="/xl/charts/chart34.xml" ContentType="application/vnd.openxmlformats-officedocument.drawingml.chart+xml"/>
  <Override PartName="/xl/drawings/drawing82.xml" ContentType="application/vnd.openxmlformats-officedocument.drawing+xml"/>
  <Override PartName="/xl/worksheets/sheet22.xml" ContentType="application/vnd.openxmlformats-officedocument.spreadsheetml.worksheet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charts/chart35.xml" ContentType="application/vnd.openxmlformats-officedocument.drawingml.chart+xml"/>
  <Override PartName="/xl/drawings/drawing68.xml" ContentType="application/vnd.openxmlformats-officedocument.drawing+xml"/>
  <Override PartName="/xl/charts/chart32.xml" ContentType="application/vnd.openxmlformats-officedocument.drawingml.chart+xml"/>
  <Override PartName="/xl/drawings/drawing56.xml" ContentType="application/vnd.openxmlformats-officedocument.drawing+xml"/>
  <Override PartName="/xl/drawings/drawing64.xml" ContentType="application/vnd.openxmlformats-officedocument.drawing+xml"/>
  <Override PartName="/xl/charts/chart29.xml" ContentType="application/vnd.openxmlformats-officedocument.drawingml.chart+xml"/>
  <Override PartName="/xl/worksheets/sheet25.xml" ContentType="application/vnd.openxmlformats-officedocument.spreadsheetml.worksheet+xml"/>
  <Override PartName="/xl/drawings/drawing54.xml" ContentType="application/vnd.openxmlformats-officedocument.drawing+xml"/>
  <Override PartName="/xl/charts/chart27.xml" ContentType="application/vnd.openxmlformats-officedocument.drawingml.chart+xml"/>
  <Override PartName="/xl/drawings/drawing61.xml" ContentType="application/vnd.openxmlformats-officedocument.drawing+xml"/>
  <Override PartName="/xl/charts/chart28.xml" ContentType="application/vnd.openxmlformats-officedocument.drawingml.chart+xml"/>
  <Override PartName="/xl/drawings/drawing63.xml" ContentType="application/vnd.openxmlformats-officedocument.drawing+xml"/>
  <Override PartName="/xl/worksheets/sheet26.xml" ContentType="application/vnd.openxmlformats-officedocument.spreadsheetml.worksheet+xml"/>
  <Override PartName="/xl/drawings/drawing62.xml" ContentType="application/vnd.openxmlformats-officedocument.drawing+xml"/>
  <Override PartName="/xl/drawings/drawing60.xml" ContentType="application/vnd.openxmlformats-officedocument.drawing+xml"/>
  <Override PartName="/xl/drawings/drawing58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59.xml" ContentType="application/vnd.openxmlformats-officedocument.drawing+xml"/>
  <Override PartName="/xl/drawings/drawing53.xml" ContentType="application/vnd.openxmlformats-officedocument.drawing+xml"/>
  <Override PartName="/xl/drawings/drawing65.xml" ContentType="application/vnd.openxmlformats-officedocument.drawing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120" windowWidth="24735" windowHeight="11445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  <externalReference r:id="rId72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mensual'!$B$5:$F$83</definedName>
    <definedName name="_xlnm.Print_Area" localSheetId="15">'alojados tipolog y cat'!$B$5:$G$17</definedName>
    <definedName name="_xlnm.Print_Area" localSheetId="2">'Alojados tipología'!$B$5:$H$40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mensual'!$B$5:$F$83</definedName>
    <definedName name="_xlnm.Print_Area" localSheetId="61">'EM Tipología'!$B$5:$I$41</definedName>
    <definedName name="_xlnm.Print_Area" localSheetId="64">'EM tipología y categoría'!$B$5:$E$17</definedName>
    <definedName name="_xlnm.Print_Area" localSheetId="62">'EM zonas y tipología '!$B$5:$E$19</definedName>
    <definedName name="_xlnm.Print_Area" localSheetId="60">'evolución EM CAT'!$B$5:$I$70</definedName>
    <definedName name="_xlnm.Print_Area" localSheetId="58">'evolución EM zona'!$B$5:$K$71</definedName>
    <definedName name="_xlnm.Print_Area" localSheetId="49">'evolución IO CAT '!$B$5:$I$70</definedName>
    <definedName name="_xlnm.Print_Area" localSheetId="47">'evolución IO zona'!$B$5:$K$71</definedName>
    <definedName name="_xlnm.Print_Area" localSheetId="31">'EVOLUCIÓN NACIO CATEGORIA '!$B$5:$I$32</definedName>
    <definedName name="_xlnm.Print_Area" localSheetId="40">'evolución pernocta cat ev anual'!$B$5:$I$70</definedName>
    <definedName name="_xlnm.Print_Area" localSheetId="38">'evoución PERNOCTA zona'!$B$5:$K$71</definedName>
    <definedName name="_xlnm.Print_Area" localSheetId="20">'graf. dist cate periodo act'!$B$2:$I$22</definedName>
    <definedName name="_xlnm.Print_Area" localSheetId="19">'graf. dist cate ultimo año'!$C$2:$J$21</definedName>
    <definedName name="_xlnm.Print_Area" localSheetId="29">'graf. dist NACIONALIDADES'!$B$2:$J$45</definedName>
    <definedName name="_xlnm.Print_Area" localSheetId="28">'graf. dist NACIONALIDADES AÑO'!$B$2:$J$44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categoria'!$C$2:$K$23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mensual'!$C$2:$J$62</definedName>
    <definedName name="_xlnm.Print_Area" localSheetId="23">'graficas evol mensual merc'!$B$5:$N$292</definedName>
    <definedName name="_xlnm.Print_Area" localSheetId="36">'Gráfico alojados mensual'!$B$3:$K$28</definedName>
    <definedName name="_xlnm.Print_Area" localSheetId="9">'Gráfico alojados zona y tipolog'!$B$2:$J$25</definedName>
    <definedName name="_xlnm.Print_Area" localSheetId="63">'gráfico EM zona y tipología'!$B$2:$J$26</definedName>
    <definedName name="_xlnm.Print_Area" localSheetId="55">'IO evolución mensual'!$B$5:$F$83</definedName>
    <definedName name="_xlnm.Print_Area" localSheetId="50">'IO Tipología'!$B$5:$I$42</definedName>
    <definedName name="_xlnm.Print_Area" localSheetId="53">'IO tipología y categoría'!$B$5:$E$17</definedName>
    <definedName name="_xlnm.Print_Area" localSheetId="51">'IO zona y Tipología '!$B$5:$E$19</definedName>
    <definedName name="_xlnm.Print_Area" localSheetId="0">'Menú Principal'!$C$4:$G$74</definedName>
    <definedName name="_xlnm.Print_Area" localSheetId="33">'Nacionalidad-Alojamiento'!$B$5:$I$32</definedName>
    <definedName name="_xlnm.Print_Area" localSheetId="30">'Nacionalidad-Alojamiento(datos)'!$B$5:$P$32</definedName>
    <definedName name="_xlnm.Print_Area" localSheetId="25">'Nacionalidades '!$B$5:$F$30</definedName>
    <definedName name="_xlnm.Print_Area" localSheetId="24">'Nacionalidades  evolución mensu'!$B$5:$AV$82</definedName>
    <definedName name="_xlnm.Print_Area" localSheetId="32">'nacionalidades distribucion alo'!$B$5:$I$32</definedName>
    <definedName name="_xlnm.Print_Area" localSheetId="34">'Nacionalidad-evolución cuota'!$B$5:$Y$82</definedName>
    <definedName name="_xlnm.Print_Area" localSheetId="44">'Pernoctacion mensual'!$B$5:$F$83</definedName>
    <definedName name="_xlnm.Print_Area" localSheetId="42">'Pernoctaciones  tipolog y categ'!$B$5:$G$17</definedName>
    <definedName name="_xlnm.Print_Area" localSheetId="41">'Pernoctaciones tipología'!$B$5:$I$41</definedName>
    <definedName name="_xlnm.Print_Area" localSheetId="1">'resumen indicadores por zonas'!$B$5:$G$53</definedName>
    <definedName name="_xlnm.Print_Area" localSheetId="22">'tab,Evolución mensual categoría'!$B$5:$I$41</definedName>
    <definedName name="_xlnm.Print_Area" localSheetId="3">'tab. Turistas alojados tip'!$B$5:$H$84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CAT'!$B$5:$P$83</definedName>
    <definedName name="_xlnm.Print_Area" localSheetId="57">'Tablas evol EM zona'!$B$5:$T$84</definedName>
    <definedName name="_xlnm.Print_Area" localSheetId="48">'tablas evol IO CAT '!$B$5:$P$83</definedName>
    <definedName name="_xlnm.Print_Area" localSheetId="46">'Tablas evol IO zona'!$B$5:$T$84</definedName>
    <definedName name="_xlnm.Print_Area" localSheetId="39">'tablas pernocta cat ev anual'!$B$5:$P$83</definedName>
    <definedName name="_xlnm.Print_Area" localSheetId="37">'Tablas PERNOCTA zona'!$B$5:$T$84</definedName>
    <definedName name="_xlnm.Print_Area" localSheetId="17">'tablas turistas por categorías '!$B$5:$P$83</definedName>
    <definedName name="_xlnm.Print_Area" localSheetId="7">'tablas turistas por Temporada'!$B$5:$G$28</definedName>
    <definedName name="_xlnm.Print_Area" localSheetId="10">'Tablas turistas zona y tip.'!$B$5:$T$84</definedName>
    <definedName name="_xlnm.Print_Area" localSheetId="12">'tablas Zonas mensual '!$B$5:$I$57</definedName>
    <definedName name="_xlnm.Print_Area" localSheetId="5">'var evolu x tipolo'!$B$5:$E$70</definedName>
    <definedName name="_xlnm.Print_Area" localSheetId="21">'VARIACIÓN EVOL POR CATEGORIA'!$B$5:$I$70</definedName>
    <definedName name="_xlnm.Print_Area" localSheetId="11">'variación x zonas tipo '!$B$5:$K$71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Principal'!$4:$9</definedName>
    <definedName name="_xlnm.Print_Titles" localSheetId="24">'Nacionalidades  evolución mensu'!$B:$B</definedName>
    <definedName name="_xlnm.Print_Titles" localSheetId="37">'Tablas PERNOCTA zona'!$B:$B</definedName>
    <definedName name="_xlnm.Print_Titles" localSheetId="10">'Tablas turistas zona y tip.'!$B:$B</definedName>
  </definedNames>
  <calcPr calcId="125725"/>
</workbook>
</file>

<file path=xl/calcChain.xml><?xml version="1.0" encoding="utf-8"?>
<calcChain xmlns="http://schemas.openxmlformats.org/spreadsheetml/2006/main">
  <c r="H7" i="8"/>
  <c r="E16" i="65" l="1"/>
  <c r="E14" l="1"/>
  <c r="E13" l="1"/>
  <c r="E12" l="1"/>
  <c r="E11" l="1"/>
  <c r="E10" l="1"/>
  <c r="E8" l="1"/>
  <c r="D6"/>
  <c r="C6"/>
  <c r="E18" i="63" l="1"/>
  <c r="E17" l="1"/>
  <c r="E16" l="1"/>
  <c r="E14" l="1"/>
  <c r="E13" l="1"/>
  <c r="E12" l="1"/>
  <c r="E10" l="1"/>
  <c r="E9" l="1"/>
  <c r="E8" l="1"/>
  <c r="D6"/>
  <c r="C6"/>
  <c r="E9" i="62" l="1"/>
  <c r="E8" l="1"/>
  <c r="E7" l="1"/>
  <c r="D6"/>
  <c r="C6"/>
  <c r="B17" i="61"/>
  <c r="I69" l="1"/>
  <c r="P69" i="60"/>
  <c r="H69" i="61" l="1"/>
  <c r="N69" i="60"/>
  <c r="G69" i="61" l="1"/>
  <c r="L69" i="60"/>
  <c r="F69" i="61" l="1"/>
  <c r="J69" i="60"/>
  <c r="E69" i="61" l="1"/>
  <c r="H69" i="60"/>
  <c r="D69" i="61" l="1"/>
  <c r="F69" i="60"/>
  <c r="C69" i="61" l="1"/>
  <c r="D69" i="60"/>
  <c r="I68" i="61" l="1"/>
  <c r="P68" i="60"/>
  <c r="H68" i="61" l="1"/>
  <c r="N68" i="60"/>
  <c r="G68" i="61" l="1"/>
  <c r="L68" i="60"/>
  <c r="F68" i="61" l="1"/>
  <c r="J68" i="60"/>
  <c r="E68" i="61" l="1"/>
  <c r="H68" i="60"/>
  <c r="D68" i="61" l="1"/>
  <c r="F68" i="60"/>
  <c r="C68" i="61" l="1"/>
  <c r="D68" i="60"/>
  <c r="I67" i="61" l="1"/>
  <c r="P67" i="60"/>
  <c r="H67" i="61" l="1"/>
  <c r="N67" i="60"/>
  <c r="G67" i="61" l="1"/>
  <c r="L67" i="60"/>
  <c r="F67" i="61" l="1"/>
  <c r="J67" i="60"/>
  <c r="E67" i="61" l="1"/>
  <c r="H67" i="60"/>
  <c r="D67" i="61" l="1"/>
  <c r="F67" i="60"/>
  <c r="C67" i="61" l="1"/>
  <c r="D67" i="60"/>
  <c r="I66" i="61" l="1"/>
  <c r="P66" i="60"/>
  <c r="H66" i="61" l="1"/>
  <c r="N66" i="60"/>
  <c r="G66" i="61" l="1"/>
  <c r="L66" i="60"/>
  <c r="F66" i="61" l="1"/>
  <c r="J66" i="60"/>
  <c r="E66" i="61" l="1"/>
  <c r="H66" i="60"/>
  <c r="D66" i="61" l="1"/>
  <c r="F66" i="60"/>
  <c r="C66" i="61" l="1"/>
  <c r="D66" i="60"/>
  <c r="I65" i="61" l="1"/>
  <c r="P65" i="60"/>
  <c r="H65" i="61" l="1"/>
  <c r="N65" i="60"/>
  <c r="G65" i="61" l="1"/>
  <c r="L65" i="60"/>
  <c r="F65" i="61" l="1"/>
  <c r="J65" i="60"/>
  <c r="E65" i="61" l="1"/>
  <c r="H65" i="60"/>
  <c r="D65" i="61" l="1"/>
  <c r="F65" i="60"/>
  <c r="C65" i="61" l="1"/>
  <c r="D65" i="60"/>
  <c r="I64" i="61" l="1"/>
  <c r="P64" i="60"/>
  <c r="H64" i="61" l="1"/>
  <c r="N64" i="60"/>
  <c r="G64" i="61" l="1"/>
  <c r="L64" i="60"/>
  <c r="F64" i="61" l="1"/>
  <c r="J64" i="60"/>
  <c r="E64" i="61" l="1"/>
  <c r="H64" i="60"/>
  <c r="D64" i="61" l="1"/>
  <c r="F64" i="60"/>
  <c r="C64" i="61" l="1"/>
  <c r="D64" i="60"/>
  <c r="I63" i="61" l="1"/>
  <c r="P63" i="60"/>
  <c r="H63" i="61" l="1"/>
  <c r="N63" i="60"/>
  <c r="G63" i="61" l="1"/>
  <c r="L63" i="60"/>
  <c r="F63" i="61" l="1"/>
  <c r="J63" i="60"/>
  <c r="E63" i="61" l="1"/>
  <c r="H63" i="60"/>
  <c r="D63" i="61" l="1"/>
  <c r="F63" i="60"/>
  <c r="C63" i="61" l="1"/>
  <c r="D63" i="60"/>
  <c r="I62" i="61" l="1"/>
  <c r="P62" i="60"/>
  <c r="H62" i="61" l="1"/>
  <c r="N62" i="60"/>
  <c r="G62" i="61" l="1"/>
  <c r="L62" i="60"/>
  <c r="F62" i="61" l="1"/>
  <c r="J62" i="60"/>
  <c r="E62" i="61" l="1"/>
  <c r="H62" i="60"/>
  <c r="D62" i="61" l="1"/>
  <c r="F62" i="60"/>
  <c r="C62" i="61" l="1"/>
  <c r="D62" i="60"/>
  <c r="I61" i="61" l="1"/>
  <c r="P61" i="60"/>
  <c r="H61" i="61" l="1"/>
  <c r="N61" i="60"/>
  <c r="G61" i="61" l="1"/>
  <c r="L61" i="60"/>
  <c r="F61" i="61" l="1"/>
  <c r="J61" i="60"/>
  <c r="E61" i="61" l="1"/>
  <c r="H61" i="60"/>
  <c r="D61" i="61" l="1"/>
  <c r="F61" i="60"/>
  <c r="C61" i="61" l="1"/>
  <c r="D61" i="60"/>
  <c r="I60" i="61" l="1"/>
  <c r="P60" i="60"/>
  <c r="H60" i="61" l="1"/>
  <c r="N60" i="60"/>
  <c r="G60" i="61" l="1"/>
  <c r="L60" i="60"/>
  <c r="F60" i="61" l="1"/>
  <c r="J60" i="60"/>
  <c r="E60" i="61" l="1"/>
  <c r="H60" i="60"/>
  <c r="D60" i="61" l="1"/>
  <c r="F60" i="60"/>
  <c r="C60" i="61" l="1"/>
  <c r="D60" i="60"/>
  <c r="I59" i="61" l="1"/>
  <c r="P59" i="60"/>
  <c r="H59" i="61" l="1"/>
  <c r="N59" i="60"/>
  <c r="G59" i="61" l="1"/>
  <c r="L59" i="60"/>
  <c r="F59" i="61" l="1"/>
  <c r="J59" i="60"/>
  <c r="E59" i="61" l="1"/>
  <c r="H59" i="60"/>
  <c r="D59" i="61" l="1"/>
  <c r="F59" i="60"/>
  <c r="C59" i="61" l="1"/>
  <c r="D59" i="60"/>
  <c r="I58" i="61" l="1"/>
  <c r="P58" i="60"/>
  <c r="H58" i="61" l="1"/>
  <c r="N58" i="60"/>
  <c r="G58" i="61" l="1"/>
  <c r="L58" i="60"/>
  <c r="F58" i="61" l="1"/>
  <c r="J58" i="60"/>
  <c r="E58" i="61" l="1"/>
  <c r="H58" i="60"/>
  <c r="D58" i="61" l="1"/>
  <c r="F58" i="60"/>
  <c r="C58" i="61" l="1"/>
  <c r="D58" i="60"/>
  <c r="I57" i="61" l="1"/>
  <c r="P57" i="60"/>
  <c r="H57" i="61" l="1"/>
  <c r="N57" i="60"/>
  <c r="G57" i="61" l="1"/>
  <c r="L57" i="60"/>
  <c r="F57" i="61" l="1"/>
  <c r="J57" i="60"/>
  <c r="E57" i="61" l="1"/>
  <c r="H57" i="60"/>
  <c r="D57" i="61" l="1"/>
  <c r="F57" i="60"/>
  <c r="C57" i="61" l="1"/>
  <c r="D57" i="60"/>
  <c r="I56" i="61" l="1"/>
  <c r="P56" i="60"/>
  <c r="H56" i="61" l="1"/>
  <c r="N56" i="60"/>
  <c r="G56" i="61" l="1"/>
  <c r="L56" i="60"/>
  <c r="F56" i="61" l="1"/>
  <c r="J56" i="60"/>
  <c r="E56" i="61" l="1"/>
  <c r="H56" i="60"/>
  <c r="D56" i="61" l="1"/>
  <c r="F56" i="60"/>
  <c r="C56" i="61" l="1"/>
  <c r="D56" i="60"/>
  <c r="I55" i="61" l="1"/>
  <c r="P55" i="60"/>
  <c r="H55" i="61" l="1"/>
  <c r="N55" i="60"/>
  <c r="G55" i="61" l="1"/>
  <c r="L55" i="60"/>
  <c r="F55" i="61" l="1"/>
  <c r="J55" i="60"/>
  <c r="E55" i="61" l="1"/>
  <c r="H55" i="60"/>
  <c r="D55" i="61" l="1"/>
  <c r="F55" i="60"/>
  <c r="C55" i="61" l="1"/>
  <c r="D55" i="60"/>
  <c r="I54" i="61" l="1"/>
  <c r="P54" i="60"/>
  <c r="H54" i="61" l="1"/>
  <c r="N54" i="60"/>
  <c r="G54" i="61" l="1"/>
  <c r="L54" i="60"/>
  <c r="F54" i="61" l="1"/>
  <c r="J54" i="60"/>
  <c r="E54" i="61" l="1"/>
  <c r="H54" i="60"/>
  <c r="D54" i="61" l="1"/>
  <c r="F54" i="60"/>
  <c r="C54" i="61" l="1"/>
  <c r="D54" i="60"/>
  <c r="I53" i="61" l="1"/>
  <c r="P53" i="60"/>
  <c r="H53" i="61" l="1"/>
  <c r="N53" i="60"/>
  <c r="G53" i="61" l="1"/>
  <c r="L53" i="60"/>
  <c r="F53" i="61" l="1"/>
  <c r="J53" i="60"/>
  <c r="E53" i="61" l="1"/>
  <c r="H53" i="60"/>
  <c r="D53" i="61" l="1"/>
  <c r="F53" i="60"/>
  <c r="C53" i="61" l="1"/>
  <c r="D53" i="60"/>
  <c r="I52" i="61" l="1"/>
  <c r="P52" i="60"/>
  <c r="H52" i="61" l="1"/>
  <c r="N52" i="60"/>
  <c r="G52" i="61" l="1"/>
  <c r="L52" i="60"/>
  <c r="F52" i="61" l="1"/>
  <c r="J52" i="60"/>
  <c r="E52" i="61" l="1"/>
  <c r="H52" i="60"/>
  <c r="D52" i="61" l="1"/>
  <c r="F52" i="60"/>
  <c r="C52" i="61" l="1"/>
  <c r="D52" i="60"/>
  <c r="I51" i="61" l="1"/>
  <c r="P51" i="60"/>
  <c r="H51" i="61" l="1"/>
  <c r="N51" i="60"/>
  <c r="G51" i="61" l="1"/>
  <c r="L51" i="60"/>
  <c r="F51" i="61" l="1"/>
  <c r="J51" i="60"/>
  <c r="E51" i="61" l="1"/>
  <c r="H51" i="60"/>
  <c r="D51" i="61" l="1"/>
  <c r="F51" i="60"/>
  <c r="C51" i="61" l="1"/>
  <c r="D51" i="60"/>
  <c r="I50" i="61" l="1"/>
  <c r="P50" i="60"/>
  <c r="H50" i="61" l="1"/>
  <c r="N50" i="60"/>
  <c r="G50" i="61" l="1"/>
  <c r="L50" i="60"/>
  <c r="F50" i="61" l="1"/>
  <c r="J50" i="60"/>
  <c r="E50" i="61" l="1"/>
  <c r="H50" i="60"/>
  <c r="D50" i="61" l="1"/>
  <c r="F50" i="60"/>
  <c r="C50" i="61" l="1"/>
  <c r="D50" i="60"/>
  <c r="I49" i="61" l="1"/>
  <c r="P49" i="60"/>
  <c r="H49" i="61" l="1"/>
  <c r="N49" i="60"/>
  <c r="G49" i="61" l="1"/>
  <c r="L49" i="60"/>
  <c r="F49" i="61" l="1"/>
  <c r="J49" i="60"/>
  <c r="E49" i="61" l="1"/>
  <c r="H49" i="60"/>
  <c r="D49" i="61" l="1"/>
  <c r="F49" i="60"/>
  <c r="C49" i="61" l="1"/>
  <c r="D49" i="60"/>
  <c r="I48" i="61" l="1"/>
  <c r="P48" i="60"/>
  <c r="H48" i="61" l="1"/>
  <c r="N48" i="60"/>
  <c r="G48" i="61" l="1"/>
  <c r="L48" i="60"/>
  <c r="F48" i="61" l="1"/>
  <c r="J48" i="60"/>
  <c r="E48" i="61" l="1"/>
  <c r="H48" i="60"/>
  <c r="D48" i="61" l="1"/>
  <c r="F48" i="60"/>
  <c r="C48" i="61" l="1"/>
  <c r="D48" i="60"/>
  <c r="I47" i="61" l="1"/>
  <c r="P47" i="60"/>
  <c r="H47" i="61" l="1"/>
  <c r="N47" i="60"/>
  <c r="G47" i="61" l="1"/>
  <c r="L47" i="60"/>
  <c r="F47" i="61" l="1"/>
  <c r="J47" i="60"/>
  <c r="E47" i="61" l="1"/>
  <c r="H47" i="60"/>
  <c r="D47" i="61" l="1"/>
  <c r="F47" i="60"/>
  <c r="C47" i="61" l="1"/>
  <c r="D47" i="60"/>
  <c r="I46" i="61" l="1"/>
  <c r="P46" i="60"/>
  <c r="H46" i="61" l="1"/>
  <c r="N46" i="60"/>
  <c r="G46" i="61" l="1"/>
  <c r="L46" i="60"/>
  <c r="F46" i="61" l="1"/>
  <c r="J46" i="60"/>
  <c r="E46" i="61" l="1"/>
  <c r="H46" i="60"/>
  <c r="D46" i="61" l="1"/>
  <c r="F46" i="60"/>
  <c r="C46" i="61" l="1"/>
  <c r="D46" i="60"/>
  <c r="I45" i="61" l="1"/>
  <c r="P45" i="60"/>
  <c r="H45" i="61" l="1"/>
  <c r="N45" i="60"/>
  <c r="G45" i="61" l="1"/>
  <c r="L45" i="60"/>
  <c r="F45" i="61" l="1"/>
  <c r="J45" i="60"/>
  <c r="E45" i="61" l="1"/>
  <c r="H45" i="60"/>
  <c r="D45" i="61" l="1"/>
  <c r="F45" i="60"/>
  <c r="C45" i="61" l="1"/>
  <c r="D45" i="60"/>
  <c r="I44" i="61" l="1"/>
  <c r="P44" i="60"/>
  <c r="H44" i="61" l="1"/>
  <c r="N44" i="60"/>
  <c r="G44" i="61" l="1"/>
  <c r="L44" i="60"/>
  <c r="F44" i="61" l="1"/>
  <c r="J44" i="60"/>
  <c r="E44" i="61" l="1"/>
  <c r="H44" i="60"/>
  <c r="D44" i="61" l="1"/>
  <c r="F44" i="60"/>
  <c r="C44" i="61" l="1"/>
  <c r="D44" i="60"/>
  <c r="I43" i="61" l="1"/>
  <c r="P43" i="60"/>
  <c r="H43" i="61" l="1"/>
  <c r="N43" i="60"/>
  <c r="G43" i="61" l="1"/>
  <c r="L43" i="60"/>
  <c r="F43" i="61" l="1"/>
  <c r="J43" i="60"/>
  <c r="E43" i="61" l="1"/>
  <c r="H43" i="60"/>
  <c r="D43" i="61" l="1"/>
  <c r="F43" i="60"/>
  <c r="C43" i="61" l="1"/>
  <c r="D43" i="60"/>
  <c r="I42" i="61" l="1"/>
  <c r="P42" i="60"/>
  <c r="H42" i="61" l="1"/>
  <c r="N42" i="60"/>
  <c r="G42" i="61" l="1"/>
  <c r="L42" i="60"/>
  <c r="F42" i="61" l="1"/>
  <c r="J42" i="60"/>
  <c r="E42" i="61" l="1"/>
  <c r="H42" i="60"/>
  <c r="D42" i="61" l="1"/>
  <c r="F42" i="60"/>
  <c r="C42" i="61" l="1"/>
  <c r="D42" i="60"/>
  <c r="I41" i="61" l="1"/>
  <c r="P41" i="60"/>
  <c r="H41" i="61" l="1"/>
  <c r="N41" i="60"/>
  <c r="G41" i="61" l="1"/>
  <c r="L41" i="60"/>
  <c r="F41" i="61" l="1"/>
  <c r="J41" i="60"/>
  <c r="E41" i="61" l="1"/>
  <c r="H41" i="60"/>
  <c r="D41" i="61" l="1"/>
  <c r="F41" i="60"/>
  <c r="C41" i="61" l="1"/>
  <c r="D41" i="60"/>
  <c r="I40" i="61" l="1"/>
  <c r="P40" i="60"/>
  <c r="H40" i="61" l="1"/>
  <c r="N40" i="60"/>
  <c r="G40" i="61" l="1"/>
  <c r="L40" i="60"/>
  <c r="F40" i="61" l="1"/>
  <c r="J40" i="60"/>
  <c r="E40" i="61" l="1"/>
  <c r="H40" i="60"/>
  <c r="D40" i="61" l="1"/>
  <c r="F40" i="60"/>
  <c r="C40" i="61" l="1"/>
  <c r="D40" i="60"/>
  <c r="I39" i="61" l="1"/>
  <c r="P39" i="60"/>
  <c r="H39" i="61" l="1"/>
  <c r="N39" i="60"/>
  <c r="G39" i="61" l="1"/>
  <c r="L39" i="60"/>
  <c r="F39" i="61" l="1"/>
  <c r="J39" i="60"/>
  <c r="E39" i="61" l="1"/>
  <c r="H39" i="60"/>
  <c r="D39" i="61" l="1"/>
  <c r="F39" i="60"/>
  <c r="C39" i="61" l="1"/>
  <c r="D39" i="60"/>
  <c r="I38" i="61" l="1"/>
  <c r="P38" i="60"/>
  <c r="H38" i="61" l="1"/>
  <c r="N38" i="60"/>
  <c r="G38" i="61" l="1"/>
  <c r="L38" i="60"/>
  <c r="F38" i="61" l="1"/>
  <c r="J38" i="60"/>
  <c r="E38" i="61" l="1"/>
  <c r="H38" i="60"/>
  <c r="D38" i="61" l="1"/>
  <c r="F38" i="60"/>
  <c r="C38" i="61" l="1"/>
  <c r="D38" i="60"/>
  <c r="I37" i="61" l="1"/>
  <c r="P37" i="60"/>
  <c r="H37" i="61" l="1"/>
  <c r="N37" i="60"/>
  <c r="G37" i="61" l="1"/>
  <c r="L37" i="60"/>
  <c r="F37" i="61" l="1"/>
  <c r="J37" i="60"/>
  <c r="E37" i="61" l="1"/>
  <c r="H37" i="60"/>
  <c r="D37" i="61" l="1"/>
  <c r="F37" i="60"/>
  <c r="C37" i="61" l="1"/>
  <c r="D37" i="60"/>
  <c r="I36" i="61" l="1"/>
  <c r="P36" i="60"/>
  <c r="H36" i="61" l="1"/>
  <c r="N36" i="60"/>
  <c r="G36" i="61" l="1"/>
  <c r="L36" i="60"/>
  <c r="F36" i="61" l="1"/>
  <c r="J36" i="60"/>
  <c r="E36" i="61" l="1"/>
  <c r="H36" i="60"/>
  <c r="D36" i="61" l="1"/>
  <c r="F36" i="60"/>
  <c r="C36" i="61" l="1"/>
  <c r="D36" i="60"/>
  <c r="I35" i="61" l="1"/>
  <c r="P35" i="60"/>
  <c r="H35" i="61" l="1"/>
  <c r="N35" i="60"/>
  <c r="G35" i="61" l="1"/>
  <c r="L35" i="60"/>
  <c r="F35" i="61" l="1"/>
  <c r="J35" i="60"/>
  <c r="E35" i="61" l="1"/>
  <c r="H35" i="60"/>
  <c r="D35" i="61" l="1"/>
  <c r="F35" i="60"/>
  <c r="C35" i="61" l="1"/>
  <c r="D35" i="60"/>
  <c r="I34" i="61" l="1"/>
  <c r="P34" i="60"/>
  <c r="H34" i="61" l="1"/>
  <c r="N34" i="60"/>
  <c r="G34" i="61" l="1"/>
  <c r="L34" i="60"/>
  <c r="F34" i="61" l="1"/>
  <c r="J34" i="60"/>
  <c r="E34" i="61" l="1"/>
  <c r="H34" i="60"/>
  <c r="D34" i="61" l="1"/>
  <c r="F34" i="60"/>
  <c r="C34" i="61" l="1"/>
  <c r="D34" i="60"/>
  <c r="I33" i="61" l="1"/>
  <c r="P33" i="60"/>
  <c r="H33" i="61" l="1"/>
  <c r="N33" i="60"/>
  <c r="G33" i="61" l="1"/>
  <c r="L33" i="60"/>
  <c r="F33" i="61" l="1"/>
  <c r="J33" i="60"/>
  <c r="E33" i="61" l="1"/>
  <c r="H33" i="60"/>
  <c r="D33" i="61" l="1"/>
  <c r="F33" i="60"/>
  <c r="C33" i="61" l="1"/>
  <c r="D33" i="60"/>
  <c r="I32" i="61" l="1"/>
  <c r="P32" i="60"/>
  <c r="H32" i="61" l="1"/>
  <c r="N32" i="60"/>
  <c r="G32" i="61" l="1"/>
  <c r="L32" i="60"/>
  <c r="F32" i="61" l="1"/>
  <c r="J32" i="60"/>
  <c r="E32" i="61" l="1"/>
  <c r="H32" i="60"/>
  <c r="D32" i="61" l="1"/>
  <c r="F32" i="60"/>
  <c r="C32" i="61" l="1"/>
  <c r="D32" i="60"/>
  <c r="I31" i="61" l="1"/>
  <c r="P31" i="60"/>
  <c r="H31" i="61" l="1"/>
  <c r="N31" i="60"/>
  <c r="G31" i="61" l="1"/>
  <c r="L31" i="60"/>
  <c r="F31" i="61" l="1"/>
  <c r="J31" i="60"/>
  <c r="E31" i="61" l="1"/>
  <c r="H31" i="60"/>
  <c r="D31" i="61" l="1"/>
  <c r="F31" i="60"/>
  <c r="C31" i="61" l="1"/>
  <c r="D31" i="60"/>
  <c r="I30" i="61" l="1"/>
  <c r="P30" i="60"/>
  <c r="H30" i="61" l="1"/>
  <c r="N30" i="60"/>
  <c r="G30" i="61" l="1"/>
  <c r="L30" i="60"/>
  <c r="F30" i="61" l="1"/>
  <c r="J30" i="60"/>
  <c r="E30" i="61" l="1"/>
  <c r="H30" i="60"/>
  <c r="D30" i="61" l="1"/>
  <c r="F30" i="60"/>
  <c r="C30" i="61" l="1"/>
  <c r="D30" i="60"/>
  <c r="I29" i="61" l="1"/>
  <c r="P29" i="60"/>
  <c r="H29" i="61" l="1"/>
  <c r="N29" i="60"/>
  <c r="G29" i="61" l="1"/>
  <c r="L29" i="60"/>
  <c r="F29" i="61" l="1"/>
  <c r="J29" i="60"/>
  <c r="E29" i="61" l="1"/>
  <c r="H29" i="60"/>
  <c r="D29" i="61" l="1"/>
  <c r="F29" i="60"/>
  <c r="C29" i="61" l="1"/>
  <c r="D29" i="60"/>
  <c r="I28" i="61" l="1"/>
  <c r="P28" i="60"/>
  <c r="H28" i="61" l="1"/>
  <c r="N28" i="60"/>
  <c r="G28" i="61" l="1"/>
  <c r="L28" i="60"/>
  <c r="F28" i="61" l="1"/>
  <c r="J28" i="60"/>
  <c r="E28" i="61" l="1"/>
  <c r="H28" i="60"/>
  <c r="D28" i="61" l="1"/>
  <c r="F28" i="60"/>
  <c r="C28" i="61" l="1"/>
  <c r="D28" i="60"/>
  <c r="I27" i="61" l="1"/>
  <c r="P27" i="60"/>
  <c r="H27" i="61" l="1"/>
  <c r="N27" i="60"/>
  <c r="G27" i="61" l="1"/>
  <c r="L27" i="60"/>
  <c r="F27" i="61" l="1"/>
  <c r="J27" i="60"/>
  <c r="E27" i="61" l="1"/>
  <c r="H27" i="60"/>
  <c r="D27" i="61" l="1"/>
  <c r="F27" i="60"/>
  <c r="C27" i="61" l="1"/>
  <c r="D27" i="60"/>
  <c r="I26" i="61" l="1"/>
  <c r="P26" i="60"/>
  <c r="H26" i="61" l="1"/>
  <c r="N26" i="60"/>
  <c r="G26" i="61" l="1"/>
  <c r="L26" i="60"/>
  <c r="F26" i="61" l="1"/>
  <c r="J26" i="60"/>
  <c r="E26" i="61" l="1"/>
  <c r="H26" i="60"/>
  <c r="D26" i="61" l="1"/>
  <c r="F26" i="60"/>
  <c r="C26" i="61" l="1"/>
  <c r="D26" i="60"/>
  <c r="I25" i="61" l="1"/>
  <c r="P25" i="60"/>
  <c r="H25" i="61" l="1"/>
  <c r="N25" i="60"/>
  <c r="G25" i="61" l="1"/>
  <c r="L25" i="60"/>
  <c r="F25" i="61" l="1"/>
  <c r="J25" i="60"/>
  <c r="E25" i="61" l="1"/>
  <c r="H25" i="60"/>
  <c r="D25" i="61" l="1"/>
  <c r="F25" i="60"/>
  <c r="C25" i="61" l="1"/>
  <c r="D25" i="60"/>
  <c r="I24" i="61" l="1"/>
  <c r="P24" i="60"/>
  <c r="H24" i="61" l="1"/>
  <c r="N24" i="60"/>
  <c r="G24" i="61" l="1"/>
  <c r="L24" i="60"/>
  <c r="F24" i="61" l="1"/>
  <c r="J24" i="60"/>
  <c r="E24" i="61" l="1"/>
  <c r="H24" i="60"/>
  <c r="D24" i="61" l="1"/>
  <c r="F24" i="60"/>
  <c r="C24" i="61" l="1"/>
  <c r="D24" i="60"/>
  <c r="I23" i="61" l="1"/>
  <c r="P23" i="60"/>
  <c r="H23" i="61" l="1"/>
  <c r="N23" i="60"/>
  <c r="G23" i="61" l="1"/>
  <c r="L23" i="60"/>
  <c r="F23" i="61" l="1"/>
  <c r="J23" i="60"/>
  <c r="E23" i="61" l="1"/>
  <c r="H23" i="60"/>
  <c r="D23" i="61" l="1"/>
  <c r="F23" i="60"/>
  <c r="C23" i="61" l="1"/>
  <c r="D23" i="60"/>
  <c r="I22" i="61" l="1"/>
  <c r="P22" i="60"/>
  <c r="H22" i="61" l="1"/>
  <c r="N22" i="60"/>
  <c r="G22" i="61" l="1"/>
  <c r="L22" i="60"/>
  <c r="F22" i="61" l="1"/>
  <c r="J22" i="60"/>
  <c r="E22" i="61" l="1"/>
  <c r="H22" i="60"/>
  <c r="D22" i="61" l="1"/>
  <c r="F22" i="60"/>
  <c r="C22" i="61" l="1"/>
  <c r="D22" i="60"/>
  <c r="I21" i="61" l="1"/>
  <c r="P21" i="60"/>
  <c r="H21" i="61" l="1"/>
  <c r="N21" i="60"/>
  <c r="G21" i="61" l="1"/>
  <c r="L21" i="60"/>
  <c r="F21" i="61" l="1"/>
  <c r="J21" i="60"/>
  <c r="E21" i="61" l="1"/>
  <c r="H21" i="60"/>
  <c r="D21" i="61" l="1"/>
  <c r="F21" i="60"/>
  <c r="C21" i="61" l="1"/>
  <c r="D21" i="60"/>
  <c r="I20" i="61" l="1"/>
  <c r="P20" i="60"/>
  <c r="H20" i="61" l="1"/>
  <c r="N20" i="60"/>
  <c r="G20" i="61" l="1"/>
  <c r="L20" i="60"/>
  <c r="F20" i="61" l="1"/>
  <c r="J20" i="60"/>
  <c r="E20" i="61" l="1"/>
  <c r="H20" i="60"/>
  <c r="D20" i="61" l="1"/>
  <c r="F20" i="60"/>
  <c r="C20" i="61" l="1"/>
  <c r="D20" i="60"/>
  <c r="I19" i="61" l="1"/>
  <c r="P19" i="60"/>
  <c r="H19" i="61" l="1"/>
  <c r="N19" i="60"/>
  <c r="G19" i="61" l="1"/>
  <c r="L19" i="60"/>
  <c r="F19" i="61" l="1"/>
  <c r="J19" i="60"/>
  <c r="E19" i="61" l="1"/>
  <c r="H19" i="60"/>
  <c r="D19" i="61" l="1"/>
  <c r="F19" i="60"/>
  <c r="C19" i="61" l="1"/>
  <c r="D19" i="60"/>
  <c r="I18" i="61" l="1"/>
  <c r="P18" i="60"/>
  <c r="H18" i="61" l="1"/>
  <c r="N18" i="60"/>
  <c r="G18" i="61" l="1"/>
  <c r="L18" i="60"/>
  <c r="F18" i="61" l="1"/>
  <c r="J18" i="60"/>
  <c r="E18" i="61" l="1"/>
  <c r="H18" i="60"/>
  <c r="D18" i="61" l="1"/>
  <c r="F18" i="60"/>
  <c r="C18" i="61" l="1"/>
  <c r="D18" i="60"/>
  <c r="B17"/>
  <c r="I16" i="61" l="1"/>
  <c r="P16" i="60"/>
  <c r="H16" i="61" l="1"/>
  <c r="N16" i="60"/>
  <c r="G16" i="61" l="1"/>
  <c r="L16" i="60"/>
  <c r="F16" i="61" l="1"/>
  <c r="J16" i="60"/>
  <c r="E16" i="61" l="1"/>
  <c r="H16" i="60"/>
  <c r="D16" i="61" l="1"/>
  <c r="F16" i="60"/>
  <c r="C16" i="61" l="1"/>
  <c r="D16" i="60"/>
  <c r="I15" i="61" l="1"/>
  <c r="P15" i="60"/>
  <c r="H15" i="61" l="1"/>
  <c r="N15" i="60"/>
  <c r="G15" i="61" l="1"/>
  <c r="L15" i="60"/>
  <c r="F15" i="61" l="1"/>
  <c r="J15" i="60"/>
  <c r="E15" i="61" l="1"/>
  <c r="H15" i="60"/>
  <c r="D15" i="61" l="1"/>
  <c r="F15" i="60"/>
  <c r="C15" i="61" l="1"/>
  <c r="D15" i="60"/>
  <c r="I14" i="61" l="1"/>
  <c r="P14" i="60"/>
  <c r="H14" i="61" l="1"/>
  <c r="N14" i="60"/>
  <c r="G14" i="61" l="1"/>
  <c r="L14" i="60"/>
  <c r="F14" i="61" l="1"/>
  <c r="J14" i="60"/>
  <c r="E14" i="61" l="1"/>
  <c r="H14" i="60"/>
  <c r="D14" i="61" l="1"/>
  <c r="F14" i="60"/>
  <c r="C14" i="61" l="1"/>
  <c r="D14" i="60"/>
  <c r="I13" i="61" l="1"/>
  <c r="P13" i="60"/>
  <c r="H13" i="61" l="1"/>
  <c r="N13" i="60"/>
  <c r="G13" i="61" l="1"/>
  <c r="L13" i="60"/>
  <c r="F13" i="61" l="1"/>
  <c r="J13" i="60"/>
  <c r="E13" i="61" l="1"/>
  <c r="H13" i="60"/>
  <c r="D13" i="61" l="1"/>
  <c r="F13" i="60"/>
  <c r="C13" i="61" l="1"/>
  <c r="D13" i="60"/>
  <c r="I12" i="61" l="1"/>
  <c r="P12" i="60"/>
  <c r="H12" i="61" l="1"/>
  <c r="N12" i="60"/>
  <c r="G12" i="61" l="1"/>
  <c r="L12" i="60"/>
  <c r="F12" i="61" l="1"/>
  <c r="J12" i="60"/>
  <c r="E12" i="61" l="1"/>
  <c r="H12" i="60"/>
  <c r="D12" i="61" l="1"/>
  <c r="F12" i="60"/>
  <c r="C12" i="61" l="1"/>
  <c r="D12" i="60"/>
  <c r="I11" i="61" l="1"/>
  <c r="P11" i="60"/>
  <c r="H11" i="61" l="1"/>
  <c r="N11" i="60"/>
  <c r="G11" i="61" l="1"/>
  <c r="L11" i="60"/>
  <c r="F11" i="61" l="1"/>
  <c r="J11" i="60"/>
  <c r="E11" i="61" l="1"/>
  <c r="H11" i="60"/>
  <c r="D11" i="61" l="1"/>
  <c r="F11" i="60"/>
  <c r="C11" i="61" l="1"/>
  <c r="D11" i="60"/>
  <c r="I10" i="61" l="1"/>
  <c r="P10" i="60"/>
  <c r="H10" i="61" l="1"/>
  <c r="N10" i="60"/>
  <c r="G10" i="61" l="1"/>
  <c r="L10" i="60"/>
  <c r="F10" i="61" l="1"/>
  <c r="J10" i="60"/>
  <c r="E10" i="61" l="1"/>
  <c r="H10" i="60"/>
  <c r="D10" i="61" l="1"/>
  <c r="F10" i="60"/>
  <c r="C10" i="61" l="1"/>
  <c r="D10" i="60"/>
  <c r="I9" i="61" l="1"/>
  <c r="P9" i="60"/>
  <c r="H9" i="61" l="1"/>
  <c r="N9" i="60"/>
  <c r="G9" i="61" l="1"/>
  <c r="L9" i="60"/>
  <c r="F9" i="61" l="1"/>
  <c r="J9" i="60"/>
  <c r="E9" i="61" l="1"/>
  <c r="H9" i="60"/>
  <c r="D9" i="61" l="1"/>
  <c r="F9" i="60"/>
  <c r="C9" i="61" l="1"/>
  <c r="D9" i="60"/>
  <c r="I8" i="61" l="1"/>
  <c r="P8" i="60"/>
  <c r="H8" i="61" l="1"/>
  <c r="N8" i="60"/>
  <c r="G8" i="61" l="1"/>
  <c r="L8" i="60"/>
  <c r="F8" i="61" l="1"/>
  <c r="J8" i="60"/>
  <c r="E8" i="61" l="1"/>
  <c r="H8" i="60"/>
  <c r="D8" i="61" l="1"/>
  <c r="F8" i="60"/>
  <c r="C8" i="61" l="1"/>
  <c r="D8" i="60"/>
  <c r="I7" i="61" l="1"/>
  <c r="P7" i="60"/>
  <c r="H7" i="61" l="1"/>
  <c r="N7" i="60"/>
  <c r="G7" i="61" l="1"/>
  <c r="L7" i="60"/>
  <c r="F7" i="61" l="1"/>
  <c r="J7" i="60"/>
  <c r="E7" i="61" l="1"/>
  <c r="H7" i="60"/>
  <c r="D7" i="61" l="1"/>
  <c r="F7" i="60"/>
  <c r="C7" i="61" l="1"/>
  <c r="D7" i="60"/>
  <c r="B18" i="59"/>
  <c r="K70" l="1"/>
  <c r="T70" i="58"/>
  <c r="J70" i="59" l="1"/>
  <c r="R70" i="58"/>
  <c r="I70" i="59" l="1"/>
  <c r="P70" i="58"/>
  <c r="H70" i="59" l="1"/>
  <c r="N70" i="58"/>
  <c r="G70" i="59" l="1"/>
  <c r="L70" i="58"/>
  <c r="F70" i="59" l="1"/>
  <c r="J70" i="58"/>
  <c r="E70" i="59" l="1"/>
  <c r="H70" i="58"/>
  <c r="D70" i="59" l="1"/>
  <c r="F70" i="58"/>
  <c r="C70" i="59" l="1"/>
  <c r="D70" i="58"/>
  <c r="K69" i="59" l="1"/>
  <c r="T69" i="58"/>
  <c r="J69" i="59" l="1"/>
  <c r="R69" i="58"/>
  <c r="I69" i="59" l="1"/>
  <c r="P69" i="58"/>
  <c r="H69" i="59" l="1"/>
  <c r="N69" i="58"/>
  <c r="G69" i="59" l="1"/>
  <c r="L69" i="58"/>
  <c r="F69" i="59" l="1"/>
  <c r="J69" i="58"/>
  <c r="E69" i="59" l="1"/>
  <c r="H69" i="58"/>
  <c r="D69" i="59" l="1"/>
  <c r="F69" i="58"/>
  <c r="C69" i="59" l="1"/>
  <c r="D69" i="58"/>
  <c r="K68" i="59" l="1"/>
  <c r="T68" i="58"/>
  <c r="J68" i="59" l="1"/>
  <c r="R68" i="58"/>
  <c r="I68" i="59" l="1"/>
  <c r="P68" i="58"/>
  <c r="H68" i="59" l="1"/>
  <c r="N68" i="58"/>
  <c r="G68" i="59" l="1"/>
  <c r="L68" i="58"/>
  <c r="F68" i="59" l="1"/>
  <c r="J68" i="58"/>
  <c r="E68" i="59" l="1"/>
  <c r="H68" i="58"/>
  <c r="D68" i="59" l="1"/>
  <c r="F68" i="58"/>
  <c r="C68" i="59" l="1"/>
  <c r="D68" i="58"/>
  <c r="K67" i="59" l="1"/>
  <c r="T67" i="58"/>
  <c r="J67" i="59" l="1"/>
  <c r="R67" i="58"/>
  <c r="I67" i="59" l="1"/>
  <c r="P67" i="58"/>
  <c r="H67" i="59" l="1"/>
  <c r="N67" i="58"/>
  <c r="G67" i="59" l="1"/>
  <c r="L67" i="58"/>
  <c r="F67" i="59" l="1"/>
  <c r="J67" i="58"/>
  <c r="E67" i="59" l="1"/>
  <c r="H67" i="58"/>
  <c r="D67" i="59" l="1"/>
  <c r="F67" i="58"/>
  <c r="C67" i="59" l="1"/>
  <c r="D67" i="58"/>
  <c r="K66" i="59" l="1"/>
  <c r="T66" i="58"/>
  <c r="J66" i="59" l="1"/>
  <c r="R66" i="58"/>
  <c r="I66" i="59" l="1"/>
  <c r="P66" i="58"/>
  <c r="H66" i="59" l="1"/>
  <c r="N66" i="58"/>
  <c r="G66" i="59" l="1"/>
  <c r="L66" i="58"/>
  <c r="F66" i="59" l="1"/>
  <c r="J66" i="58"/>
  <c r="E66" i="59" l="1"/>
  <c r="H66" i="58"/>
  <c r="D66" i="59" l="1"/>
  <c r="F66" i="58"/>
  <c r="C66" i="59" l="1"/>
  <c r="D66" i="58"/>
  <c r="K65" i="59" l="1"/>
  <c r="T65" i="58"/>
  <c r="J65" i="59" l="1"/>
  <c r="R65" i="58"/>
  <c r="I65" i="59" l="1"/>
  <c r="P65" i="58"/>
  <c r="H65" i="59" l="1"/>
  <c r="N65" i="58"/>
  <c r="G65" i="59" l="1"/>
  <c r="L65" i="58"/>
  <c r="F65" i="59" l="1"/>
  <c r="J65" i="58"/>
  <c r="E65" i="59" l="1"/>
  <c r="H65" i="58"/>
  <c r="D65" i="59" l="1"/>
  <c r="F65" i="58"/>
  <c r="C65" i="59" l="1"/>
  <c r="D65" i="58"/>
  <c r="K64" i="59" l="1"/>
  <c r="T64" i="58"/>
  <c r="J64" i="59" l="1"/>
  <c r="R64" i="58"/>
  <c r="I64" i="59" l="1"/>
  <c r="P64" i="58"/>
  <c r="H64" i="59" l="1"/>
  <c r="N64" i="58"/>
  <c r="G64" i="59" l="1"/>
  <c r="L64" i="58"/>
  <c r="F64" i="59" l="1"/>
  <c r="J64" i="58"/>
  <c r="E64" i="59" l="1"/>
  <c r="H64" i="58"/>
  <c r="D64" i="59" l="1"/>
  <c r="F64" i="58"/>
  <c r="C64" i="59" l="1"/>
  <c r="D64" i="58"/>
  <c r="K63" i="59" l="1"/>
  <c r="T63" i="58"/>
  <c r="J63" i="59" l="1"/>
  <c r="R63" i="58"/>
  <c r="I63" i="59" l="1"/>
  <c r="P63" i="58"/>
  <c r="H63" i="59" l="1"/>
  <c r="N63" i="58"/>
  <c r="G63" i="59" l="1"/>
  <c r="L63" i="58"/>
  <c r="F63" i="59" l="1"/>
  <c r="J63" i="58"/>
  <c r="E63" i="59" l="1"/>
  <c r="H63" i="58"/>
  <c r="D63" i="59" l="1"/>
  <c r="F63" i="58"/>
  <c r="C63" i="59" l="1"/>
  <c r="D63" i="58"/>
  <c r="K62" i="59" l="1"/>
  <c r="T62" i="58"/>
  <c r="J62" i="59" l="1"/>
  <c r="R62" i="58"/>
  <c r="I62" i="59" l="1"/>
  <c r="P62" i="58"/>
  <c r="H62" i="59" l="1"/>
  <c r="N62" i="58"/>
  <c r="G62" i="59" l="1"/>
  <c r="L62" i="58"/>
  <c r="F62" i="59" l="1"/>
  <c r="J62" i="58"/>
  <c r="E62" i="59" l="1"/>
  <c r="H62" i="58"/>
  <c r="D62" i="59" l="1"/>
  <c r="F62" i="58"/>
  <c r="C62" i="59" l="1"/>
  <c r="D62" i="58"/>
  <c r="K61" i="59" l="1"/>
  <c r="T61" i="58"/>
  <c r="J61" i="59" l="1"/>
  <c r="R61" i="58"/>
  <c r="I61" i="59" l="1"/>
  <c r="P61" i="58"/>
  <c r="H61" i="59" l="1"/>
  <c r="N61" i="58"/>
  <c r="G61" i="59" l="1"/>
  <c r="L61" i="58"/>
  <c r="F61" i="59" l="1"/>
  <c r="J61" i="58"/>
  <c r="E61" i="59" l="1"/>
  <c r="H61" i="58"/>
  <c r="D61" i="59" l="1"/>
  <c r="F61" i="58"/>
  <c r="C61" i="59" l="1"/>
  <c r="D61" i="58"/>
  <c r="K60" i="59" l="1"/>
  <c r="T60" i="58"/>
  <c r="J60" i="59" l="1"/>
  <c r="R60" i="58"/>
  <c r="I60" i="59" l="1"/>
  <c r="P60" i="58"/>
  <c r="H60" i="59" l="1"/>
  <c r="N60" i="58"/>
  <c r="G60" i="59" l="1"/>
  <c r="L60" i="58"/>
  <c r="F60" i="59" l="1"/>
  <c r="J60" i="58"/>
  <c r="E60" i="59" l="1"/>
  <c r="H60" i="58"/>
  <c r="D60" i="59" l="1"/>
  <c r="F60" i="58"/>
  <c r="C60" i="59" l="1"/>
  <c r="D60" i="58"/>
  <c r="K59" i="59" l="1"/>
  <c r="T59" i="58"/>
  <c r="J59" i="59" l="1"/>
  <c r="R59" i="58"/>
  <c r="I59" i="59" l="1"/>
  <c r="P59" i="58"/>
  <c r="H59" i="59" l="1"/>
  <c r="N59" i="58"/>
  <c r="G59" i="59" l="1"/>
  <c r="L59" i="58"/>
  <c r="F59" i="59" l="1"/>
  <c r="J59" i="58"/>
  <c r="E59" i="59" l="1"/>
  <c r="H59" i="58"/>
  <c r="D59" i="59" l="1"/>
  <c r="F59" i="58"/>
  <c r="C59" i="59" l="1"/>
  <c r="D59" i="58"/>
  <c r="K58" i="59" l="1"/>
  <c r="T58" i="58"/>
  <c r="J58" i="59" l="1"/>
  <c r="R58" i="58"/>
  <c r="I58" i="59" l="1"/>
  <c r="P58" i="58"/>
  <c r="H58" i="59" l="1"/>
  <c r="N58" i="58"/>
  <c r="G58" i="59" l="1"/>
  <c r="L58" i="58"/>
  <c r="F58" i="59" l="1"/>
  <c r="J58" i="58"/>
  <c r="E58" i="59" l="1"/>
  <c r="H58" i="58"/>
  <c r="D58" i="59" l="1"/>
  <c r="F58" i="58"/>
  <c r="C58" i="59" l="1"/>
  <c r="D58" i="58"/>
  <c r="K57" i="59" l="1"/>
  <c r="T57" i="58"/>
  <c r="J57" i="59" l="1"/>
  <c r="R57" i="58"/>
  <c r="I57" i="59" l="1"/>
  <c r="P57" i="58"/>
  <c r="H57" i="59" l="1"/>
  <c r="N57" i="58"/>
  <c r="G57" i="59" l="1"/>
  <c r="L57" i="58"/>
  <c r="F57" i="59" l="1"/>
  <c r="J57" i="58"/>
  <c r="E57" i="59" l="1"/>
  <c r="H57" i="58"/>
  <c r="D57" i="59" l="1"/>
  <c r="F57" i="58"/>
  <c r="C57" i="59" l="1"/>
  <c r="D57" i="58"/>
  <c r="K56" i="59" l="1"/>
  <c r="T56" i="58"/>
  <c r="J56" i="59" l="1"/>
  <c r="R56" i="58"/>
  <c r="I56" i="59" l="1"/>
  <c r="P56" i="58"/>
  <c r="H56" i="59" l="1"/>
  <c r="N56" i="58"/>
  <c r="G56" i="59" l="1"/>
  <c r="L56" i="58"/>
  <c r="F56" i="59" l="1"/>
  <c r="J56" i="58"/>
  <c r="E56" i="59" l="1"/>
  <c r="H56" i="58"/>
  <c r="D56" i="59" l="1"/>
  <c r="F56" i="58"/>
  <c r="C56" i="59" l="1"/>
  <c r="D56" i="58"/>
  <c r="K55" i="59" l="1"/>
  <c r="T55" i="58"/>
  <c r="J55" i="59" l="1"/>
  <c r="R55" i="58"/>
  <c r="I55" i="59" l="1"/>
  <c r="P55" i="58"/>
  <c r="H55" i="59" l="1"/>
  <c r="N55" i="58"/>
  <c r="G55" i="59" l="1"/>
  <c r="L55" i="58"/>
  <c r="F55" i="59" l="1"/>
  <c r="J55" i="58"/>
  <c r="E55" i="59" l="1"/>
  <c r="H55" i="58"/>
  <c r="D55" i="59" l="1"/>
  <c r="F55" i="58"/>
  <c r="C55" i="59" l="1"/>
  <c r="D55" i="58"/>
  <c r="K54" i="59" l="1"/>
  <c r="T54" i="58"/>
  <c r="J54" i="59" l="1"/>
  <c r="R54" i="58"/>
  <c r="I54" i="59" l="1"/>
  <c r="P54" i="58"/>
  <c r="H54" i="59" l="1"/>
  <c r="N54" i="58"/>
  <c r="G54" i="59" l="1"/>
  <c r="L54" i="58"/>
  <c r="F54" i="59" l="1"/>
  <c r="J54" i="58"/>
  <c r="E54" i="59" l="1"/>
  <c r="H54" i="58"/>
  <c r="D54" i="59" l="1"/>
  <c r="F54" i="58"/>
  <c r="C54" i="59" l="1"/>
  <c r="D54" i="58"/>
  <c r="K53" i="59" l="1"/>
  <c r="T53" i="58"/>
  <c r="J53" i="59" l="1"/>
  <c r="R53" i="58"/>
  <c r="I53" i="59" l="1"/>
  <c r="P53" i="58"/>
  <c r="H53" i="59" l="1"/>
  <c r="N53" i="58"/>
  <c r="G53" i="59" l="1"/>
  <c r="L53" i="58"/>
  <c r="F53" i="59" l="1"/>
  <c r="J53" i="58"/>
  <c r="E53" i="59" l="1"/>
  <c r="H53" i="58"/>
  <c r="D53" i="59" l="1"/>
  <c r="F53" i="58"/>
  <c r="C53" i="59" l="1"/>
  <c r="D53" i="58"/>
  <c r="K52" i="59" l="1"/>
  <c r="T52" i="58"/>
  <c r="J52" i="59" l="1"/>
  <c r="R52" i="58"/>
  <c r="I52" i="59" l="1"/>
  <c r="P52" i="58"/>
  <c r="H52" i="59" l="1"/>
  <c r="N52" i="58"/>
  <c r="G52" i="59" l="1"/>
  <c r="L52" i="58"/>
  <c r="F52" i="59" l="1"/>
  <c r="J52" i="58"/>
  <c r="E52" i="59" l="1"/>
  <c r="H52" i="58"/>
  <c r="D52" i="59" l="1"/>
  <c r="F52" i="58"/>
  <c r="C52" i="59" l="1"/>
  <c r="D52" i="58"/>
  <c r="K51" i="59" l="1"/>
  <c r="T51" i="58"/>
  <c r="J51" i="59" l="1"/>
  <c r="R51" i="58"/>
  <c r="I51" i="59" l="1"/>
  <c r="P51" i="58"/>
  <c r="H51" i="59" l="1"/>
  <c r="N51" i="58"/>
  <c r="G51" i="59" l="1"/>
  <c r="L51" i="58"/>
  <c r="F51" i="59" l="1"/>
  <c r="J51" i="58"/>
  <c r="E51" i="59" l="1"/>
  <c r="H51" i="58"/>
  <c r="D51" i="59" l="1"/>
  <c r="F51" i="58"/>
  <c r="C51" i="59" l="1"/>
  <c r="D51" i="58"/>
  <c r="K50" i="59" l="1"/>
  <c r="T50" i="58"/>
  <c r="J50" i="59" l="1"/>
  <c r="R50" i="58"/>
  <c r="I50" i="59" l="1"/>
  <c r="P50" i="58"/>
  <c r="H50" i="59" l="1"/>
  <c r="N50" i="58"/>
  <c r="G50" i="59" l="1"/>
  <c r="L50" i="58"/>
  <c r="F50" i="59" l="1"/>
  <c r="J50" i="58"/>
  <c r="E50" i="59" l="1"/>
  <c r="H50" i="58"/>
  <c r="D50" i="59" l="1"/>
  <c r="F50" i="58"/>
  <c r="C50" i="59" l="1"/>
  <c r="D50" i="58"/>
  <c r="K49" i="59" l="1"/>
  <c r="T49" i="58"/>
  <c r="J49" i="59" l="1"/>
  <c r="R49" i="58"/>
  <c r="I49" i="59" l="1"/>
  <c r="P49" i="58"/>
  <c r="H49" i="59" l="1"/>
  <c r="N49" i="58"/>
  <c r="G49" i="59" l="1"/>
  <c r="L49" i="58"/>
  <c r="F49" i="59" l="1"/>
  <c r="J49" i="58"/>
  <c r="E49" i="59" l="1"/>
  <c r="H49" i="58"/>
  <c r="D49" i="59" l="1"/>
  <c r="F49" i="58"/>
  <c r="C49" i="59" l="1"/>
  <c r="D49" i="58"/>
  <c r="K48" i="59" l="1"/>
  <c r="T48" i="58"/>
  <c r="J48" i="59" l="1"/>
  <c r="R48" i="58"/>
  <c r="I48" i="59" l="1"/>
  <c r="P48" i="58"/>
  <c r="H48" i="59" l="1"/>
  <c r="N48" i="58"/>
  <c r="G48" i="59" l="1"/>
  <c r="L48" i="58"/>
  <c r="F48" i="59" l="1"/>
  <c r="J48" i="58"/>
  <c r="E48" i="59" l="1"/>
  <c r="H48" i="58"/>
  <c r="D48" i="59" l="1"/>
  <c r="F48" i="58"/>
  <c r="C48" i="59" l="1"/>
  <c r="D48" i="58"/>
  <c r="K47" i="59" l="1"/>
  <c r="T47" i="58"/>
  <c r="J47" i="59" l="1"/>
  <c r="R47" i="58"/>
  <c r="I47" i="59" l="1"/>
  <c r="P47" i="58"/>
  <c r="H47" i="59" l="1"/>
  <c r="N47" i="58"/>
  <c r="G47" i="59" l="1"/>
  <c r="L47" i="58"/>
  <c r="F47" i="59" l="1"/>
  <c r="J47" i="58"/>
  <c r="E47" i="59" l="1"/>
  <c r="H47" i="58"/>
  <c r="D47" i="59" l="1"/>
  <c r="F47" i="58"/>
  <c r="C47" i="59" l="1"/>
  <c r="D47" i="58"/>
  <c r="K46" i="59" l="1"/>
  <c r="T46" i="58"/>
  <c r="J46" i="59" l="1"/>
  <c r="R46" i="58"/>
  <c r="I46" i="59" l="1"/>
  <c r="P46" i="58"/>
  <c r="H46" i="59" l="1"/>
  <c r="N46" i="58"/>
  <c r="G46" i="59" l="1"/>
  <c r="L46" i="58"/>
  <c r="F46" i="59" l="1"/>
  <c r="J46" i="58"/>
  <c r="E46" i="59" l="1"/>
  <c r="H46" i="58"/>
  <c r="D46" i="59" l="1"/>
  <c r="F46" i="58"/>
  <c r="C46" i="59" l="1"/>
  <c r="D46" i="58"/>
  <c r="K45" i="59" l="1"/>
  <c r="T45" i="58"/>
  <c r="J45" i="59" l="1"/>
  <c r="R45" i="58"/>
  <c r="I45" i="59" l="1"/>
  <c r="P45" i="58"/>
  <c r="H45" i="59" l="1"/>
  <c r="N45" i="58"/>
  <c r="G45" i="59" l="1"/>
  <c r="L45" i="58"/>
  <c r="F45" i="59" l="1"/>
  <c r="J45" i="58"/>
  <c r="E45" i="59" l="1"/>
  <c r="H45" i="58"/>
  <c r="D45" i="59" l="1"/>
  <c r="F45" i="58"/>
  <c r="C45" i="59" l="1"/>
  <c r="D45" i="58"/>
  <c r="K44" i="59" l="1"/>
  <c r="T44" i="58"/>
  <c r="J44" i="59" l="1"/>
  <c r="R44" i="58"/>
  <c r="I44" i="59" l="1"/>
  <c r="P44" i="58"/>
  <c r="H44" i="59" l="1"/>
  <c r="N44" i="58"/>
  <c r="G44" i="59" l="1"/>
  <c r="L44" i="58"/>
  <c r="F44" i="59" l="1"/>
  <c r="J44" i="58"/>
  <c r="E44" i="59" l="1"/>
  <c r="H44" i="58"/>
  <c r="D44" i="59" l="1"/>
  <c r="F44" i="58"/>
  <c r="C44" i="59" l="1"/>
  <c r="D44" i="58"/>
  <c r="K43" i="59" l="1"/>
  <c r="T43" i="58"/>
  <c r="J43" i="59" l="1"/>
  <c r="R43" i="58"/>
  <c r="I43" i="59" l="1"/>
  <c r="P43" i="58"/>
  <c r="H43" i="59" l="1"/>
  <c r="N43" i="58"/>
  <c r="G43" i="59" l="1"/>
  <c r="L43" i="58"/>
  <c r="F43" i="59" l="1"/>
  <c r="J43" i="58"/>
  <c r="E43" i="59" l="1"/>
  <c r="H43" i="58"/>
  <c r="D43" i="59" l="1"/>
  <c r="F43" i="58"/>
  <c r="C43" i="59" l="1"/>
  <c r="D43" i="58"/>
  <c r="K42" i="59" l="1"/>
  <c r="T42" i="58"/>
  <c r="J42" i="59" l="1"/>
  <c r="R42" i="58"/>
  <c r="I42" i="59" l="1"/>
  <c r="P42" i="58"/>
  <c r="H42" i="59" l="1"/>
  <c r="N42" i="58"/>
  <c r="G42" i="59" l="1"/>
  <c r="L42" i="58"/>
  <c r="F42" i="59" l="1"/>
  <c r="J42" i="58"/>
  <c r="E42" i="59" l="1"/>
  <c r="H42" i="58"/>
  <c r="D42" i="59" l="1"/>
  <c r="F42" i="58"/>
  <c r="C42" i="59" l="1"/>
  <c r="D42" i="58"/>
  <c r="K41" i="59" l="1"/>
  <c r="T41" i="58"/>
  <c r="J41" i="59" l="1"/>
  <c r="R41" i="58"/>
  <c r="I41" i="59" l="1"/>
  <c r="P41" i="58"/>
  <c r="H41" i="59" l="1"/>
  <c r="N41" i="58"/>
  <c r="G41" i="59" l="1"/>
  <c r="L41" i="58"/>
  <c r="F41" i="59" l="1"/>
  <c r="J41" i="58"/>
  <c r="E41" i="59" l="1"/>
  <c r="H41" i="58"/>
  <c r="D41" i="59" l="1"/>
  <c r="F41" i="58"/>
  <c r="C41" i="59" l="1"/>
  <c r="D41" i="58"/>
  <c r="K40" i="59" l="1"/>
  <c r="T40" i="58"/>
  <c r="J40" i="59" l="1"/>
  <c r="R40" i="58"/>
  <c r="I40" i="59" l="1"/>
  <c r="P40" i="58"/>
  <c r="H40" i="59" l="1"/>
  <c r="N40" i="58"/>
  <c r="G40" i="59" l="1"/>
  <c r="L40" i="58"/>
  <c r="F40" i="59" l="1"/>
  <c r="J40" i="58"/>
  <c r="E40" i="59" l="1"/>
  <c r="H40" i="58"/>
  <c r="D40" i="59" l="1"/>
  <c r="F40" i="58"/>
  <c r="C40" i="59" l="1"/>
  <c r="D40" i="58"/>
  <c r="K39" i="59" l="1"/>
  <c r="T39" i="58"/>
  <c r="J39" i="59" l="1"/>
  <c r="R39" i="58"/>
  <c r="I39" i="59" l="1"/>
  <c r="P39" i="58"/>
  <c r="H39" i="59" l="1"/>
  <c r="N39" i="58"/>
  <c r="G39" i="59" l="1"/>
  <c r="L39" i="58"/>
  <c r="F39" i="59" l="1"/>
  <c r="J39" i="58"/>
  <c r="E39" i="59" l="1"/>
  <c r="H39" i="58"/>
  <c r="D39" i="59" l="1"/>
  <c r="F39" i="58"/>
  <c r="C39" i="59" l="1"/>
  <c r="D39" i="58"/>
  <c r="K38" i="59" l="1"/>
  <c r="T38" i="58"/>
  <c r="J38" i="59" l="1"/>
  <c r="R38" i="58"/>
  <c r="I38" i="59" l="1"/>
  <c r="P38" i="58"/>
  <c r="H38" i="59" l="1"/>
  <c r="N38" i="58"/>
  <c r="G38" i="59" l="1"/>
  <c r="L38" i="58"/>
  <c r="F38" i="59" l="1"/>
  <c r="J38" i="58"/>
  <c r="E38" i="59" l="1"/>
  <c r="H38" i="58"/>
  <c r="D38" i="59" l="1"/>
  <c r="F38" i="58"/>
  <c r="C38" i="59" l="1"/>
  <c r="D38" i="58"/>
  <c r="K37" i="59" l="1"/>
  <c r="T37" i="58"/>
  <c r="J37" i="59" l="1"/>
  <c r="R37" i="58"/>
  <c r="I37" i="59" l="1"/>
  <c r="P37" i="58"/>
  <c r="H37" i="59" l="1"/>
  <c r="N37" i="58"/>
  <c r="G37" i="59" l="1"/>
  <c r="L37" i="58"/>
  <c r="F37" i="59" l="1"/>
  <c r="J37" i="58"/>
  <c r="E37" i="59" l="1"/>
  <c r="H37" i="58"/>
  <c r="D37" i="59" l="1"/>
  <c r="F37" i="58"/>
  <c r="C37" i="59" l="1"/>
  <c r="D37" i="58"/>
  <c r="K36" i="59" l="1"/>
  <c r="T36" i="58"/>
  <c r="J36" i="59" l="1"/>
  <c r="R36" i="58"/>
  <c r="I36" i="59" l="1"/>
  <c r="P36" i="58"/>
  <c r="H36" i="59" l="1"/>
  <c r="N36" i="58"/>
  <c r="G36" i="59" l="1"/>
  <c r="L36" i="58"/>
  <c r="F36" i="59" l="1"/>
  <c r="J36" i="58"/>
  <c r="E36" i="59" l="1"/>
  <c r="H36" i="58"/>
  <c r="D36" i="59" l="1"/>
  <c r="F36" i="58"/>
  <c r="C36" i="59" l="1"/>
  <c r="D36" i="58"/>
  <c r="K35" i="59" l="1"/>
  <c r="T35" i="58"/>
  <c r="J35" i="59" l="1"/>
  <c r="R35" i="58"/>
  <c r="I35" i="59" l="1"/>
  <c r="P35" i="58"/>
  <c r="H35" i="59" l="1"/>
  <c r="N35" i="58"/>
  <c r="G35" i="59" l="1"/>
  <c r="L35" i="58"/>
  <c r="F35" i="59" l="1"/>
  <c r="J35" i="58"/>
  <c r="E35" i="59" l="1"/>
  <c r="H35" i="58"/>
  <c r="D35" i="59" l="1"/>
  <c r="F35" i="58"/>
  <c r="C35" i="59" l="1"/>
  <c r="D35" i="58"/>
  <c r="K34" i="59" l="1"/>
  <c r="T34" i="58"/>
  <c r="J34" i="59" l="1"/>
  <c r="R34" i="58"/>
  <c r="I34" i="59" l="1"/>
  <c r="P34" i="58"/>
  <c r="H34" i="59" l="1"/>
  <c r="N34" i="58"/>
  <c r="G34" i="59" l="1"/>
  <c r="L34" i="58"/>
  <c r="F34" i="59" l="1"/>
  <c r="J34" i="58"/>
  <c r="E34" i="59" l="1"/>
  <c r="H34" i="58"/>
  <c r="D34" i="59" l="1"/>
  <c r="F34" i="58"/>
  <c r="C34" i="59" l="1"/>
  <c r="D34" i="58"/>
  <c r="K33" i="59" l="1"/>
  <c r="T33" i="58"/>
  <c r="J33" i="59" l="1"/>
  <c r="R33" i="58"/>
  <c r="I33" i="59" l="1"/>
  <c r="P33" i="58"/>
  <c r="H33" i="59" l="1"/>
  <c r="N33" i="58"/>
  <c r="G33" i="59" l="1"/>
  <c r="L33" i="58"/>
  <c r="F33" i="59" l="1"/>
  <c r="J33" i="58"/>
  <c r="E33" i="59" l="1"/>
  <c r="H33" i="58"/>
  <c r="D33" i="59" l="1"/>
  <c r="F33" i="58"/>
  <c r="C33" i="59" l="1"/>
  <c r="D33" i="58"/>
  <c r="K32" i="59" l="1"/>
  <c r="T32" i="58"/>
  <c r="J32" i="59" l="1"/>
  <c r="R32" i="58"/>
  <c r="I32" i="59" l="1"/>
  <c r="P32" i="58"/>
  <c r="H32" i="59" l="1"/>
  <c r="N32" i="58"/>
  <c r="G32" i="59" l="1"/>
  <c r="L32" i="58"/>
  <c r="F32" i="59" l="1"/>
  <c r="J32" i="58"/>
  <c r="E32" i="59" l="1"/>
  <c r="H32" i="58"/>
  <c r="D32" i="59" l="1"/>
  <c r="F32" i="58"/>
  <c r="C32" i="59" l="1"/>
  <c r="D32" i="58"/>
  <c r="K31" i="59" l="1"/>
  <c r="T31" i="58"/>
  <c r="J31" i="59" l="1"/>
  <c r="R31" i="58"/>
  <c r="I31" i="59" l="1"/>
  <c r="P31" i="58"/>
  <c r="H31" i="59" l="1"/>
  <c r="N31" i="58"/>
  <c r="G31" i="59" l="1"/>
  <c r="L31" i="58"/>
  <c r="F31" i="59" l="1"/>
  <c r="J31" i="58"/>
  <c r="E31" i="59" l="1"/>
  <c r="H31" i="58"/>
  <c r="D31" i="59" l="1"/>
  <c r="F31" i="58"/>
  <c r="C31" i="59" l="1"/>
  <c r="D31" i="58"/>
  <c r="K30" i="59" l="1"/>
  <c r="T30" i="58"/>
  <c r="J30" i="59" l="1"/>
  <c r="R30" i="58"/>
  <c r="I30" i="59" l="1"/>
  <c r="P30" i="58"/>
  <c r="H30" i="59" l="1"/>
  <c r="N30" i="58"/>
  <c r="G30" i="59" l="1"/>
  <c r="L30" i="58"/>
  <c r="F30" i="59" l="1"/>
  <c r="J30" i="58"/>
  <c r="E30" i="59" l="1"/>
  <c r="H30" i="58"/>
  <c r="D30" i="59" l="1"/>
  <c r="F30" i="58"/>
  <c r="C30" i="59" l="1"/>
  <c r="D30" i="58"/>
  <c r="K29" i="59" l="1"/>
  <c r="T29" i="58"/>
  <c r="J29" i="59" l="1"/>
  <c r="R29" i="58"/>
  <c r="I29" i="59" l="1"/>
  <c r="P29" i="58"/>
  <c r="H29" i="59" l="1"/>
  <c r="N29" i="58"/>
  <c r="G29" i="59" l="1"/>
  <c r="L29" i="58"/>
  <c r="F29" i="59" l="1"/>
  <c r="J29" i="58"/>
  <c r="E29" i="59" l="1"/>
  <c r="H29" i="58"/>
  <c r="D29" i="59" l="1"/>
  <c r="F29" i="58"/>
  <c r="C29" i="59" l="1"/>
  <c r="D29" i="58"/>
  <c r="K28" i="59" l="1"/>
  <c r="T28" i="58"/>
  <c r="J28" i="59" l="1"/>
  <c r="R28" i="58"/>
  <c r="I28" i="59" l="1"/>
  <c r="P28" i="58"/>
  <c r="H28" i="59" l="1"/>
  <c r="N28" i="58"/>
  <c r="G28" i="59" l="1"/>
  <c r="L28" i="58"/>
  <c r="F28" i="59" l="1"/>
  <c r="J28" i="58"/>
  <c r="E28" i="59" l="1"/>
  <c r="H28" i="58"/>
  <c r="D28" i="59" l="1"/>
  <c r="F28" i="58"/>
  <c r="C28" i="59" l="1"/>
  <c r="D28" i="58"/>
  <c r="K27" i="59" l="1"/>
  <c r="T27" i="58"/>
  <c r="J27" i="59" l="1"/>
  <c r="R27" i="58"/>
  <c r="I27" i="59" l="1"/>
  <c r="P27" i="58"/>
  <c r="H27" i="59" l="1"/>
  <c r="N27" i="58"/>
  <c r="G27" i="59" l="1"/>
  <c r="L27" i="58"/>
  <c r="F27" i="59" l="1"/>
  <c r="J27" i="58"/>
  <c r="E27" i="59" l="1"/>
  <c r="H27" i="58"/>
  <c r="D27" i="59" l="1"/>
  <c r="F27" i="58"/>
  <c r="C27" i="59" l="1"/>
  <c r="D27" i="58"/>
  <c r="K26" i="59" l="1"/>
  <c r="T26" i="58"/>
  <c r="J26" i="59" l="1"/>
  <c r="R26" i="58"/>
  <c r="I26" i="59" l="1"/>
  <c r="P26" i="58"/>
  <c r="H26" i="59" l="1"/>
  <c r="N26" i="58"/>
  <c r="G26" i="59" l="1"/>
  <c r="L26" i="58"/>
  <c r="F26" i="59" l="1"/>
  <c r="J26" i="58"/>
  <c r="E26" i="59" l="1"/>
  <c r="H26" i="58"/>
  <c r="D26" i="59" l="1"/>
  <c r="F26" i="58"/>
  <c r="C26" i="59" l="1"/>
  <c r="D26" i="58"/>
  <c r="K25" i="59" l="1"/>
  <c r="T25" i="58"/>
  <c r="J25" i="59" l="1"/>
  <c r="R25" i="58"/>
  <c r="I25" i="59" l="1"/>
  <c r="P25" i="58"/>
  <c r="H25" i="59" l="1"/>
  <c r="N25" i="58"/>
  <c r="G25" i="59" l="1"/>
  <c r="L25" i="58"/>
  <c r="F25" i="59" l="1"/>
  <c r="J25" i="58"/>
  <c r="E25" i="59" l="1"/>
  <c r="H25" i="58"/>
  <c r="D25" i="59" l="1"/>
  <c r="F25" i="58"/>
  <c r="C25" i="59" l="1"/>
  <c r="D25" i="58"/>
  <c r="K24" i="59" l="1"/>
  <c r="T24" i="58"/>
  <c r="J24" i="59" l="1"/>
  <c r="R24" i="58"/>
  <c r="I24" i="59" l="1"/>
  <c r="P24" i="58"/>
  <c r="H24" i="59" l="1"/>
  <c r="N24" i="58"/>
  <c r="G24" i="59" l="1"/>
  <c r="L24" i="58"/>
  <c r="F24" i="59" l="1"/>
  <c r="J24" i="58"/>
  <c r="E24" i="59" l="1"/>
  <c r="H24" i="58"/>
  <c r="D24" i="59" l="1"/>
  <c r="F24" i="58"/>
  <c r="C24" i="59" l="1"/>
  <c r="D24" i="58"/>
  <c r="K23" i="59" l="1"/>
  <c r="T23" i="58"/>
  <c r="J23" i="59" l="1"/>
  <c r="R23" i="58"/>
  <c r="I23" i="59" l="1"/>
  <c r="P23" i="58"/>
  <c r="H23" i="59" l="1"/>
  <c r="N23" i="58"/>
  <c r="G23" i="59" l="1"/>
  <c r="L23" i="58"/>
  <c r="F23" i="59" l="1"/>
  <c r="J23" i="58"/>
  <c r="E23" i="59" l="1"/>
  <c r="H23" i="58"/>
  <c r="D23" i="59" l="1"/>
  <c r="F23" i="58"/>
  <c r="C23" i="59" l="1"/>
  <c r="D23" i="58"/>
  <c r="K22" i="59" l="1"/>
  <c r="T22" i="58"/>
  <c r="J22" i="59" l="1"/>
  <c r="R22" i="58"/>
  <c r="I22" i="59" l="1"/>
  <c r="P22" i="58"/>
  <c r="H22" i="59" l="1"/>
  <c r="N22" i="58"/>
  <c r="G22" i="59" l="1"/>
  <c r="L22" i="58"/>
  <c r="F22" i="59" l="1"/>
  <c r="J22" i="58"/>
  <c r="E22" i="59" l="1"/>
  <c r="H22" i="58"/>
  <c r="D22" i="59" l="1"/>
  <c r="F22" i="58"/>
  <c r="C22" i="59" l="1"/>
  <c r="D22" i="58"/>
  <c r="K21" i="59" l="1"/>
  <c r="T21" i="58"/>
  <c r="J21" i="59" l="1"/>
  <c r="R21" i="58"/>
  <c r="I21" i="59" l="1"/>
  <c r="P21" i="58"/>
  <c r="H21" i="59" l="1"/>
  <c r="N21" i="58"/>
  <c r="G21" i="59" l="1"/>
  <c r="L21" i="58"/>
  <c r="F21" i="59" l="1"/>
  <c r="J21" i="58"/>
  <c r="E21" i="59" l="1"/>
  <c r="H21" i="58"/>
  <c r="D21" i="59" l="1"/>
  <c r="F21" i="58"/>
  <c r="C21" i="59" l="1"/>
  <c r="D21" i="58"/>
  <c r="K20" i="59" l="1"/>
  <c r="T20" i="58"/>
  <c r="J20" i="59" l="1"/>
  <c r="R20" i="58"/>
  <c r="I20" i="59" l="1"/>
  <c r="P20" i="58"/>
  <c r="H20" i="59" l="1"/>
  <c r="N20" i="58"/>
  <c r="G20" i="59" l="1"/>
  <c r="L20" i="58"/>
  <c r="F20" i="59" l="1"/>
  <c r="J20" i="58"/>
  <c r="E20" i="59" l="1"/>
  <c r="H20" i="58"/>
  <c r="D20" i="59" l="1"/>
  <c r="F20" i="58"/>
  <c r="C20" i="59" l="1"/>
  <c r="D20" i="58"/>
  <c r="K19" i="59" l="1"/>
  <c r="T19" i="58"/>
  <c r="J19" i="59" l="1"/>
  <c r="R19" i="58"/>
  <c r="I19" i="59" l="1"/>
  <c r="P19" i="58"/>
  <c r="H19" i="59" l="1"/>
  <c r="N19" i="58"/>
  <c r="G19" i="59" l="1"/>
  <c r="L19" i="58"/>
  <c r="F19" i="59" l="1"/>
  <c r="J19" i="58"/>
  <c r="E19" i="59" l="1"/>
  <c r="H19" i="58"/>
  <c r="D19" i="59" l="1"/>
  <c r="F19" i="58"/>
  <c r="C19" i="59" l="1"/>
  <c r="D19" i="58"/>
  <c r="B18"/>
  <c r="K17" i="59" l="1"/>
  <c r="T17" i="58"/>
  <c r="J17" i="59" l="1"/>
  <c r="R17" i="58"/>
  <c r="I17" i="59" l="1"/>
  <c r="P17" i="58"/>
  <c r="H17" i="59" l="1"/>
  <c r="N17" i="58"/>
  <c r="G17" i="59" l="1"/>
  <c r="L17" i="58"/>
  <c r="F17" i="59" l="1"/>
  <c r="J17" i="58"/>
  <c r="E17" i="59" l="1"/>
  <c r="H17" i="58"/>
  <c r="D17" i="59" l="1"/>
  <c r="F17" i="58"/>
  <c r="C17" i="59" l="1"/>
  <c r="D17" i="58"/>
  <c r="K16" i="59" l="1"/>
  <c r="T16" i="58"/>
  <c r="J16" i="59" l="1"/>
  <c r="R16" i="58"/>
  <c r="I16" i="59" l="1"/>
  <c r="P16" i="58"/>
  <c r="H16" i="59" l="1"/>
  <c r="N16" i="58"/>
  <c r="G16" i="59" l="1"/>
  <c r="L16" i="58"/>
  <c r="F16" i="59" l="1"/>
  <c r="J16" i="58"/>
  <c r="E16" i="59" l="1"/>
  <c r="H16" i="58"/>
  <c r="D16" i="59" l="1"/>
  <c r="F16" i="58"/>
  <c r="C16" i="59" l="1"/>
  <c r="D16" i="58"/>
  <c r="K15" i="59" l="1"/>
  <c r="T15" i="58"/>
  <c r="J15" i="59" l="1"/>
  <c r="R15" i="58"/>
  <c r="I15" i="59" l="1"/>
  <c r="P15" i="58"/>
  <c r="H15" i="59" l="1"/>
  <c r="N15" i="58"/>
  <c r="G15" i="59" l="1"/>
  <c r="L15" i="58"/>
  <c r="F15" i="59" l="1"/>
  <c r="J15" i="58"/>
  <c r="E15" i="59" l="1"/>
  <c r="H15" i="58"/>
  <c r="D15" i="59" l="1"/>
  <c r="F15" i="58"/>
  <c r="C15" i="59" l="1"/>
  <c r="D15" i="58"/>
  <c r="K14" i="59" l="1"/>
  <c r="T14" i="58"/>
  <c r="J14" i="59" l="1"/>
  <c r="R14" i="58"/>
  <c r="I14" i="59" l="1"/>
  <c r="P14" i="58"/>
  <c r="H14" i="59" l="1"/>
  <c r="N14" i="58"/>
  <c r="G14" i="59" l="1"/>
  <c r="L14" i="58"/>
  <c r="F14" i="59" l="1"/>
  <c r="J14" i="58"/>
  <c r="E14" i="59" l="1"/>
  <c r="H14" i="58"/>
  <c r="D14" i="59" l="1"/>
  <c r="F14" i="58"/>
  <c r="C14" i="59" l="1"/>
  <c r="D14" i="58"/>
  <c r="K13" i="59" l="1"/>
  <c r="T13" i="58"/>
  <c r="J13" i="59" l="1"/>
  <c r="R13" i="58"/>
  <c r="I13" i="59" l="1"/>
  <c r="P13" i="58"/>
  <c r="H13" i="59" l="1"/>
  <c r="N13" i="58"/>
  <c r="G13" i="59" l="1"/>
  <c r="L13" i="58"/>
  <c r="F13" i="59" l="1"/>
  <c r="J13" i="58"/>
  <c r="E13" i="59" l="1"/>
  <c r="H13" i="58"/>
  <c r="D13" i="59" l="1"/>
  <c r="F13" i="58"/>
  <c r="C13" i="59" l="1"/>
  <c r="D13" i="58"/>
  <c r="K12" i="59" l="1"/>
  <c r="T12" i="58"/>
  <c r="J12" i="59" l="1"/>
  <c r="R12" i="58"/>
  <c r="I12" i="59" l="1"/>
  <c r="P12" i="58"/>
  <c r="H12" i="59" l="1"/>
  <c r="N12" i="58"/>
  <c r="G12" i="59" l="1"/>
  <c r="L12" i="58"/>
  <c r="F12" i="59" l="1"/>
  <c r="J12" i="58"/>
  <c r="E12" i="59" l="1"/>
  <c r="H12" i="58"/>
  <c r="D12" i="59" l="1"/>
  <c r="F12" i="58"/>
  <c r="C12" i="59" l="1"/>
  <c r="D12" i="58"/>
  <c r="K11" i="59" l="1"/>
  <c r="T11" i="58"/>
  <c r="J11" i="59" l="1"/>
  <c r="R11" i="58"/>
  <c r="I11" i="59" l="1"/>
  <c r="P11" i="58"/>
  <c r="H11" i="59" l="1"/>
  <c r="N11" i="58"/>
  <c r="G11" i="59" l="1"/>
  <c r="L11" i="58"/>
  <c r="F11" i="59" l="1"/>
  <c r="J11" i="58"/>
  <c r="E11" i="59" l="1"/>
  <c r="H11" i="58"/>
  <c r="D11" i="59" l="1"/>
  <c r="F11" i="58"/>
  <c r="C11" i="59" l="1"/>
  <c r="D11" i="58"/>
  <c r="K10" i="59" l="1"/>
  <c r="T10" i="58"/>
  <c r="J10" i="59" l="1"/>
  <c r="R10" i="58"/>
  <c r="I10" i="59" l="1"/>
  <c r="P10" i="58"/>
  <c r="H10" i="59" l="1"/>
  <c r="N10" i="58"/>
  <c r="G10" i="59" l="1"/>
  <c r="L10" i="58"/>
  <c r="F10" i="59" l="1"/>
  <c r="J10" i="58"/>
  <c r="E10" i="59" l="1"/>
  <c r="H10" i="58"/>
  <c r="D10" i="59" l="1"/>
  <c r="F10" i="58"/>
  <c r="C10" i="59" l="1"/>
  <c r="D10" i="58"/>
  <c r="K9" i="59" l="1"/>
  <c r="T9" i="58"/>
  <c r="J9" i="59" l="1"/>
  <c r="R9" i="58"/>
  <c r="I9" i="59" l="1"/>
  <c r="P9" i="58"/>
  <c r="H9" i="59" l="1"/>
  <c r="N9" i="58"/>
  <c r="G9" i="59" l="1"/>
  <c r="L9" i="58"/>
  <c r="F9" i="59" l="1"/>
  <c r="J9" i="58"/>
  <c r="E9" i="59" l="1"/>
  <c r="H9" i="58"/>
  <c r="D9" i="59" l="1"/>
  <c r="F9" i="58"/>
  <c r="C9" i="59" l="1"/>
  <c r="D9" i="58"/>
  <c r="K8" i="59" l="1"/>
  <c r="T8" i="58"/>
  <c r="J8" i="59" l="1"/>
  <c r="R8" i="58"/>
  <c r="I8" i="59" l="1"/>
  <c r="P8" i="58"/>
  <c r="H8" i="59" l="1"/>
  <c r="N8" i="58"/>
  <c r="G8" i="59" l="1"/>
  <c r="L8" i="58"/>
  <c r="F8" i="59" l="1"/>
  <c r="J8" i="58"/>
  <c r="E8" i="59" l="1"/>
  <c r="H8" i="58"/>
  <c r="D8" i="59" l="1"/>
  <c r="F8" i="58"/>
  <c r="C8" i="59" l="1"/>
  <c r="D8" i="58"/>
  <c r="E42" i="56" l="1"/>
  <c r="F42"/>
  <c r="D42"/>
  <c r="F41" l="1"/>
  <c r="D41"/>
  <c r="E41"/>
  <c r="F40" l="1"/>
  <c r="D40"/>
  <c r="E40"/>
  <c r="F39" l="1"/>
  <c r="D39"/>
  <c r="E39"/>
  <c r="F38" l="1"/>
  <c r="D38"/>
  <c r="E38"/>
  <c r="F37" l="1"/>
  <c r="D37"/>
  <c r="E37"/>
  <c r="F36" l="1"/>
  <c r="D36"/>
  <c r="E36"/>
  <c r="F35" l="1"/>
  <c r="D35"/>
  <c r="E35"/>
  <c r="F34" l="1"/>
  <c r="D34"/>
  <c r="E34"/>
  <c r="E33" l="1"/>
  <c r="F33"/>
  <c r="D33"/>
  <c r="F32" l="1"/>
  <c r="D32"/>
  <c r="E32"/>
  <c r="F31" l="1"/>
  <c r="E31"/>
  <c r="D31"/>
  <c r="F30" l="1"/>
  <c r="E30"/>
  <c r="E29" l="1"/>
  <c r="F29"/>
  <c r="D29"/>
  <c r="F28" l="1"/>
  <c r="D28"/>
  <c r="E28"/>
  <c r="F27" l="1"/>
  <c r="E27"/>
  <c r="D27"/>
  <c r="F26" l="1"/>
  <c r="D26"/>
  <c r="E26"/>
  <c r="F25" l="1"/>
  <c r="D25"/>
  <c r="E25"/>
  <c r="F24" l="1"/>
  <c r="D24"/>
  <c r="E24"/>
  <c r="F23" l="1"/>
  <c r="D23"/>
  <c r="E23"/>
  <c r="F22" l="1"/>
  <c r="D22"/>
  <c r="E22"/>
  <c r="F21" l="1"/>
  <c r="D21"/>
  <c r="E21"/>
  <c r="F20" l="1"/>
  <c r="D20"/>
  <c r="E20"/>
  <c r="F19" l="1"/>
  <c r="D19"/>
  <c r="E19"/>
  <c r="F18" l="1"/>
  <c r="E18"/>
  <c r="D18"/>
  <c r="B17"/>
  <c r="D16" l="1"/>
  <c r="E16"/>
  <c r="F16"/>
  <c r="F15" l="1"/>
  <c r="E15"/>
  <c r="D15"/>
  <c r="E14" l="1"/>
  <c r="D14"/>
  <c r="F14"/>
  <c r="F13" l="1"/>
  <c r="E13"/>
  <c r="D13"/>
  <c r="F12" l="1"/>
  <c r="D12"/>
  <c r="E12"/>
  <c r="F11" l="1"/>
  <c r="D11"/>
  <c r="E11"/>
  <c r="F10" l="1"/>
  <c r="D10"/>
  <c r="E10"/>
  <c r="F9" l="1"/>
  <c r="D9"/>
  <c r="E9"/>
  <c r="F8" l="1"/>
  <c r="D8"/>
  <c r="E8"/>
  <c r="F7" l="1"/>
  <c r="D7"/>
  <c r="E7"/>
  <c r="E16" i="54" l="1"/>
  <c r="E14" l="1"/>
  <c r="E13" l="1"/>
  <c r="E12" l="1"/>
  <c r="E11" l="1"/>
  <c r="E10" l="1"/>
  <c r="E8" l="1"/>
  <c r="D6"/>
  <c r="C6"/>
  <c r="E18" i="52" l="1"/>
  <c r="E17" l="1"/>
  <c r="E16" l="1"/>
  <c r="E14" l="1"/>
  <c r="E13" l="1"/>
  <c r="E12" l="1"/>
  <c r="E10" l="1"/>
  <c r="E9" l="1"/>
  <c r="E8" l="1"/>
  <c r="D6"/>
  <c r="C6"/>
  <c r="E9" i="51" l="1"/>
  <c r="E8" l="1"/>
  <c r="E7" l="1"/>
  <c r="D6"/>
  <c r="C6"/>
  <c r="B17" i="50"/>
  <c r="I42" l="1"/>
  <c r="P42" i="49"/>
  <c r="H42" i="50" l="1"/>
  <c r="N42" i="49"/>
  <c r="G42" i="50" l="1"/>
  <c r="L42" i="49"/>
  <c r="F42" i="50" l="1"/>
  <c r="J42" i="49"/>
  <c r="E42" i="50" l="1"/>
  <c r="H42" i="49"/>
  <c r="D42" i="50" l="1"/>
  <c r="F42" i="49"/>
  <c r="C42" i="50" l="1"/>
  <c r="D42" i="49"/>
  <c r="I41" i="50" l="1"/>
  <c r="P41" i="49"/>
  <c r="H41" i="50" l="1"/>
  <c r="N41" i="49"/>
  <c r="G41" i="50" l="1"/>
  <c r="L41" i="49"/>
  <c r="F41" i="50" l="1"/>
  <c r="J41" i="49"/>
  <c r="E41" i="50" l="1"/>
  <c r="H41" i="49"/>
  <c r="D41" i="50" l="1"/>
  <c r="F41" i="49"/>
  <c r="C41" i="50" l="1"/>
  <c r="D41" i="49"/>
  <c r="I40" i="50" l="1"/>
  <c r="P40" i="49"/>
  <c r="H40" i="50" l="1"/>
  <c r="N40" i="49"/>
  <c r="G40" i="50" l="1"/>
  <c r="L40" i="49"/>
  <c r="F40" i="50" l="1"/>
  <c r="J40" i="49"/>
  <c r="E40" i="50" l="1"/>
  <c r="H40" i="49"/>
  <c r="D40" i="50" l="1"/>
  <c r="F40" i="49"/>
  <c r="C40" i="50" l="1"/>
  <c r="D40" i="49"/>
  <c r="I39" i="50" l="1"/>
  <c r="P39" i="49"/>
  <c r="H39" i="50" l="1"/>
  <c r="N39" i="49"/>
  <c r="G39" i="50" l="1"/>
  <c r="L39" i="49"/>
  <c r="F39" i="50" l="1"/>
  <c r="J39" i="49"/>
  <c r="E39" i="50" l="1"/>
  <c r="H39" i="49"/>
  <c r="D39" i="50" l="1"/>
  <c r="F39" i="49"/>
  <c r="C39" i="50" l="1"/>
  <c r="D39" i="49"/>
  <c r="I38" i="50" l="1"/>
  <c r="P38" i="49"/>
  <c r="H38" i="50" l="1"/>
  <c r="N38" i="49"/>
  <c r="G38" i="50" l="1"/>
  <c r="L38" i="49"/>
  <c r="F38" i="50" l="1"/>
  <c r="J38" i="49"/>
  <c r="E38" i="50" l="1"/>
  <c r="H38" i="49"/>
  <c r="D38" i="50" l="1"/>
  <c r="F38" i="49"/>
  <c r="C38" i="50" l="1"/>
  <c r="D38" i="49"/>
  <c r="I37" i="50" l="1"/>
  <c r="P37" i="49"/>
  <c r="H37" i="50" l="1"/>
  <c r="N37" i="49"/>
  <c r="G37" i="50" l="1"/>
  <c r="L37" i="49"/>
  <c r="F37" i="50" l="1"/>
  <c r="J37" i="49"/>
  <c r="E37" i="50" l="1"/>
  <c r="H37" i="49"/>
  <c r="D37" i="50" l="1"/>
  <c r="F37" i="49"/>
  <c r="C37" i="50" l="1"/>
  <c r="D37" i="49"/>
  <c r="I36" i="50" l="1"/>
  <c r="P36" i="49"/>
  <c r="H36" i="50" l="1"/>
  <c r="N36" i="49"/>
  <c r="G36" i="50" l="1"/>
  <c r="L36" i="49"/>
  <c r="F36" i="50" l="1"/>
  <c r="J36" i="49"/>
  <c r="E36" i="50" l="1"/>
  <c r="H36" i="49"/>
  <c r="D36" i="50" l="1"/>
  <c r="F36" i="49"/>
  <c r="C36" i="50" l="1"/>
  <c r="D36" i="49"/>
  <c r="I35" i="50" l="1"/>
  <c r="P35" i="49"/>
  <c r="H35" i="50" l="1"/>
  <c r="N35" i="49"/>
  <c r="G35" i="50" l="1"/>
  <c r="L35" i="49"/>
  <c r="F35" i="50" l="1"/>
  <c r="J35" i="49"/>
  <c r="E35" i="50" l="1"/>
  <c r="H35" i="49"/>
  <c r="D35" i="50" l="1"/>
  <c r="F35" i="49"/>
  <c r="C35" i="50" l="1"/>
  <c r="D35" i="49"/>
  <c r="I34" i="50" l="1"/>
  <c r="P34" i="49"/>
  <c r="H34" i="50" l="1"/>
  <c r="N34" i="49"/>
  <c r="G34" i="50" l="1"/>
  <c r="L34" i="49"/>
  <c r="F34" i="50" l="1"/>
  <c r="J34" i="49"/>
  <c r="E34" i="50" l="1"/>
  <c r="H34" i="49"/>
  <c r="D34" i="50" l="1"/>
  <c r="F34" i="49"/>
  <c r="C34" i="50" l="1"/>
  <c r="D34" i="49"/>
  <c r="I33" i="50" l="1"/>
  <c r="P33" i="49"/>
  <c r="H33" i="50" l="1"/>
  <c r="N33" i="49"/>
  <c r="G33" i="50" l="1"/>
  <c r="L33" i="49"/>
  <c r="F33" i="50" l="1"/>
  <c r="J33" i="49"/>
  <c r="E33" i="50" l="1"/>
  <c r="H33" i="49"/>
  <c r="D33" i="50" l="1"/>
  <c r="F33" i="49"/>
  <c r="C33" i="50" l="1"/>
  <c r="D33" i="49"/>
  <c r="I32" i="50" l="1"/>
  <c r="P32" i="49"/>
  <c r="H32" i="50" l="1"/>
  <c r="N32" i="49"/>
  <c r="G32" i="50" l="1"/>
  <c r="L32" i="49"/>
  <c r="F32" i="50" l="1"/>
  <c r="J32" i="49"/>
  <c r="E32" i="50" l="1"/>
  <c r="H32" i="49"/>
  <c r="D32" i="50" l="1"/>
  <c r="F32" i="49"/>
  <c r="C32" i="50" l="1"/>
  <c r="D32" i="49"/>
  <c r="I31" i="50" l="1"/>
  <c r="P31" i="49"/>
  <c r="H31" i="50" l="1"/>
  <c r="N31" i="49"/>
  <c r="G31" i="50" l="1"/>
  <c r="L31" i="49"/>
  <c r="F31" i="50" l="1"/>
  <c r="J31" i="49"/>
  <c r="E31" i="50" l="1"/>
  <c r="H31" i="49"/>
  <c r="D31" i="50" l="1"/>
  <c r="F31" i="49"/>
  <c r="C31" i="50" l="1"/>
  <c r="D31" i="49"/>
  <c r="I30" i="50" l="1"/>
  <c r="P30" i="49"/>
  <c r="H30" i="50" l="1"/>
  <c r="N30" i="49"/>
  <c r="G30" i="50" l="1"/>
  <c r="L30" i="49"/>
  <c r="F30" i="50" l="1"/>
  <c r="J30" i="49"/>
  <c r="E30" i="50" l="1"/>
  <c r="H30" i="49"/>
  <c r="D30" i="50" l="1"/>
  <c r="F30" i="49"/>
  <c r="C30" i="50" l="1"/>
  <c r="D30" i="49"/>
  <c r="I29" i="50" l="1"/>
  <c r="P29" i="49"/>
  <c r="H29" i="50" l="1"/>
  <c r="N29" i="49"/>
  <c r="G29" i="50" l="1"/>
  <c r="L29" i="49"/>
  <c r="F29" i="50" l="1"/>
  <c r="J29" i="49"/>
  <c r="E29" i="50" l="1"/>
  <c r="H29" i="49"/>
  <c r="D29" i="50" l="1"/>
  <c r="F29" i="49"/>
  <c r="C29" i="50" l="1"/>
  <c r="D29" i="49"/>
  <c r="I28" i="50" l="1"/>
  <c r="P28" i="49"/>
  <c r="H28" i="50" l="1"/>
  <c r="N28" i="49"/>
  <c r="G28" i="50" l="1"/>
  <c r="L28" i="49"/>
  <c r="F28" i="50" l="1"/>
  <c r="J28" i="49"/>
  <c r="E28" i="50" l="1"/>
  <c r="H28" i="49"/>
  <c r="D28" i="50" l="1"/>
  <c r="F28" i="49"/>
  <c r="C28" i="50" l="1"/>
  <c r="D28" i="49"/>
  <c r="I27" i="50" l="1"/>
  <c r="P27" i="49"/>
  <c r="H27" i="50" l="1"/>
  <c r="N27" i="49"/>
  <c r="G27" i="50" l="1"/>
  <c r="L27" i="49"/>
  <c r="F27" i="50" l="1"/>
  <c r="J27" i="49"/>
  <c r="E27" i="50" l="1"/>
  <c r="H27" i="49"/>
  <c r="D27" i="50" l="1"/>
  <c r="F27" i="49"/>
  <c r="C27" i="50" l="1"/>
  <c r="D27" i="49"/>
  <c r="I26" i="50" l="1"/>
  <c r="P26" i="49"/>
  <c r="H26" i="50" l="1"/>
  <c r="N26" i="49"/>
  <c r="G26" i="50" l="1"/>
  <c r="L26" i="49"/>
  <c r="F26" i="50" l="1"/>
  <c r="J26" i="49"/>
  <c r="E26" i="50" l="1"/>
  <c r="H26" i="49"/>
  <c r="D26" i="50" l="1"/>
  <c r="F26" i="49"/>
  <c r="C26" i="50" l="1"/>
  <c r="D26" i="49"/>
  <c r="I25" i="50" l="1"/>
  <c r="P25" i="49"/>
  <c r="H25" i="50" l="1"/>
  <c r="N25" i="49"/>
  <c r="G25" i="50" l="1"/>
  <c r="L25" i="49"/>
  <c r="F25" i="50" l="1"/>
  <c r="J25" i="49"/>
  <c r="E25" i="50" l="1"/>
  <c r="H25" i="49"/>
  <c r="D25" i="50" l="1"/>
  <c r="F25" i="49"/>
  <c r="C25" i="50" l="1"/>
  <c r="D25" i="49"/>
  <c r="I24" i="50" l="1"/>
  <c r="P24" i="49"/>
  <c r="H24" i="50" l="1"/>
  <c r="N24" i="49"/>
  <c r="G24" i="50" l="1"/>
  <c r="L24" i="49"/>
  <c r="F24" i="50" l="1"/>
  <c r="J24" i="49"/>
  <c r="E24" i="50" l="1"/>
  <c r="H24" i="49"/>
  <c r="D24" i="50" l="1"/>
  <c r="F24" i="49"/>
  <c r="C24" i="50" l="1"/>
  <c r="D24" i="49"/>
  <c r="I23" i="50" l="1"/>
  <c r="P23" i="49"/>
  <c r="H23" i="50" l="1"/>
  <c r="N23" i="49"/>
  <c r="G23" i="50" l="1"/>
  <c r="L23" i="49"/>
  <c r="F23" i="50" l="1"/>
  <c r="J23" i="49"/>
  <c r="E23" i="50" l="1"/>
  <c r="H23" i="49"/>
  <c r="D23" i="50" l="1"/>
  <c r="F23" i="49"/>
  <c r="C23" i="50" l="1"/>
  <c r="D23" i="49"/>
  <c r="I22" i="50" l="1"/>
  <c r="P22" i="49"/>
  <c r="H22" i="50" l="1"/>
  <c r="N22" i="49"/>
  <c r="G22" i="50" l="1"/>
  <c r="L22" i="49"/>
  <c r="F22" i="50" l="1"/>
  <c r="J22" i="49"/>
  <c r="E22" i="50" l="1"/>
  <c r="H22" i="49"/>
  <c r="D22" i="50" l="1"/>
  <c r="F22" i="49"/>
  <c r="C22" i="50" l="1"/>
  <c r="D22" i="49"/>
  <c r="I21" i="50" l="1"/>
  <c r="P21" i="49"/>
  <c r="H21" i="50" l="1"/>
  <c r="N21" i="49"/>
  <c r="G21" i="50" l="1"/>
  <c r="L21" i="49"/>
  <c r="F21" i="50" l="1"/>
  <c r="J21" i="49"/>
  <c r="E21" i="50" l="1"/>
  <c r="H21" i="49"/>
  <c r="D21" i="50" l="1"/>
  <c r="F21" i="49"/>
  <c r="C21" i="50" l="1"/>
  <c r="D21" i="49"/>
  <c r="I20" i="50" l="1"/>
  <c r="P20" i="49"/>
  <c r="H20" i="50" l="1"/>
  <c r="N20" i="49"/>
  <c r="G20" i="50" l="1"/>
  <c r="L20" i="49"/>
  <c r="F20" i="50" l="1"/>
  <c r="J20" i="49"/>
  <c r="E20" i="50" l="1"/>
  <c r="H20" i="49"/>
  <c r="D20" i="50" l="1"/>
  <c r="F20" i="49"/>
  <c r="C20" i="50" l="1"/>
  <c r="D20" i="49"/>
  <c r="I19" i="50" l="1"/>
  <c r="P19" i="49"/>
  <c r="H19" i="50" l="1"/>
  <c r="N19" i="49"/>
  <c r="G19" i="50" l="1"/>
  <c r="L19" i="49"/>
  <c r="F19" i="50" l="1"/>
  <c r="J19" i="49"/>
  <c r="E19" i="50" l="1"/>
  <c r="H19" i="49"/>
  <c r="D19" i="50" l="1"/>
  <c r="F19" i="49"/>
  <c r="C19" i="50" l="1"/>
  <c r="D19" i="49"/>
  <c r="I18" i="50" l="1"/>
  <c r="P18" i="49"/>
  <c r="H18" i="50" l="1"/>
  <c r="N18" i="49"/>
  <c r="G18" i="50" l="1"/>
  <c r="L18" i="49"/>
  <c r="F18" i="50" l="1"/>
  <c r="J18" i="49"/>
  <c r="E18" i="50" l="1"/>
  <c r="H18" i="49"/>
  <c r="D18" i="50" l="1"/>
  <c r="F18" i="49"/>
  <c r="C18" i="50" l="1"/>
  <c r="D18" i="49"/>
  <c r="B17"/>
  <c r="I16" i="50" l="1"/>
  <c r="P16" i="49"/>
  <c r="H16" i="50" l="1"/>
  <c r="N16" i="49"/>
  <c r="G16" i="50" l="1"/>
  <c r="L16" i="49"/>
  <c r="F16" i="50" l="1"/>
  <c r="J16" i="49"/>
  <c r="E16" i="50" l="1"/>
  <c r="H16" i="49"/>
  <c r="D16" i="50" l="1"/>
  <c r="F16" i="49"/>
  <c r="C16" i="50" l="1"/>
  <c r="D16" i="49"/>
  <c r="I15" i="50" l="1"/>
  <c r="P15" i="49"/>
  <c r="H15" i="50" l="1"/>
  <c r="N15" i="49"/>
  <c r="G15" i="50" l="1"/>
  <c r="L15" i="49"/>
  <c r="F15" i="50" l="1"/>
  <c r="J15" i="49"/>
  <c r="E15" i="50" l="1"/>
  <c r="H15" i="49"/>
  <c r="D15" i="50" l="1"/>
  <c r="F15" i="49"/>
  <c r="C15" i="50" l="1"/>
  <c r="D15" i="49"/>
  <c r="I14" i="50" l="1"/>
  <c r="P14" i="49"/>
  <c r="H14" i="50" l="1"/>
  <c r="N14" i="49"/>
  <c r="G14" i="50" l="1"/>
  <c r="L14" i="49"/>
  <c r="F14" i="50" l="1"/>
  <c r="J14" i="49"/>
  <c r="E14" i="50" l="1"/>
  <c r="H14" i="49"/>
  <c r="D14" i="50" l="1"/>
  <c r="F14" i="49"/>
  <c r="C14" i="50" l="1"/>
  <c r="D14" i="49"/>
  <c r="I13" i="50" l="1"/>
  <c r="P13" i="49"/>
  <c r="H13" i="50" l="1"/>
  <c r="N13" i="49"/>
  <c r="G13" i="50" l="1"/>
  <c r="L13" i="49"/>
  <c r="F13" i="50" l="1"/>
  <c r="J13" i="49"/>
  <c r="E13" i="50" l="1"/>
  <c r="H13" i="49"/>
  <c r="D13" i="50" l="1"/>
  <c r="F13" i="49"/>
  <c r="C13" i="50" l="1"/>
  <c r="D13" i="49"/>
  <c r="I12" i="50" l="1"/>
  <c r="P12" i="49"/>
  <c r="H12" i="50" l="1"/>
  <c r="N12" i="49"/>
  <c r="G12" i="50" l="1"/>
  <c r="L12" i="49"/>
  <c r="F12" i="50" l="1"/>
  <c r="J12" i="49"/>
  <c r="E12" i="50" l="1"/>
  <c r="H12" i="49"/>
  <c r="D12" i="50" l="1"/>
  <c r="F12" i="49"/>
  <c r="C12" i="50" l="1"/>
  <c r="D12" i="49"/>
  <c r="I11" i="50" l="1"/>
  <c r="P11" i="49"/>
  <c r="H11" i="50" l="1"/>
  <c r="N11" i="49"/>
  <c r="G11" i="50" l="1"/>
  <c r="L11" i="49"/>
  <c r="F11" i="50" l="1"/>
  <c r="J11" i="49"/>
  <c r="E11" i="50" l="1"/>
  <c r="H11" i="49"/>
  <c r="D11" i="50" l="1"/>
  <c r="F11" i="49"/>
  <c r="C11" i="50" l="1"/>
  <c r="D11" i="49"/>
  <c r="I10" i="50" l="1"/>
  <c r="P10" i="49"/>
  <c r="H10" i="50" l="1"/>
  <c r="N10" i="49"/>
  <c r="G10" i="50" l="1"/>
  <c r="L10" i="49"/>
  <c r="F10" i="50" l="1"/>
  <c r="J10" i="49"/>
  <c r="E10" i="50" l="1"/>
  <c r="H10" i="49"/>
  <c r="D10" i="50" l="1"/>
  <c r="F10" i="49"/>
  <c r="C10" i="50" l="1"/>
  <c r="D10" i="49"/>
  <c r="I9" i="50" l="1"/>
  <c r="P9" i="49"/>
  <c r="H9" i="50" l="1"/>
  <c r="N9" i="49"/>
  <c r="G9" i="50" l="1"/>
  <c r="L9" i="49"/>
  <c r="F9" i="50" l="1"/>
  <c r="J9" i="49"/>
  <c r="E9" i="50" l="1"/>
  <c r="H9" i="49"/>
  <c r="D9" i="50" l="1"/>
  <c r="F9" i="49"/>
  <c r="C9" i="50" l="1"/>
  <c r="D9" i="49"/>
  <c r="I8" i="50" l="1"/>
  <c r="P8" i="49"/>
  <c r="H8" i="50" l="1"/>
  <c r="N8" i="49"/>
  <c r="G8" i="50" l="1"/>
  <c r="L8" i="49"/>
  <c r="F8" i="50" l="1"/>
  <c r="J8" i="49"/>
  <c r="E8" i="50" l="1"/>
  <c r="H8" i="49"/>
  <c r="D8" i="50" l="1"/>
  <c r="F8" i="49"/>
  <c r="C8" i="50" l="1"/>
  <c r="D8" i="49"/>
  <c r="I7" i="50" l="1"/>
  <c r="P7" i="49"/>
  <c r="H7" i="50" l="1"/>
  <c r="N7" i="49"/>
  <c r="G7" i="50" l="1"/>
  <c r="L7" i="49"/>
  <c r="F7" i="50" l="1"/>
  <c r="J7" i="49"/>
  <c r="E7" i="50" l="1"/>
  <c r="H7" i="49"/>
  <c r="D7" i="50" l="1"/>
  <c r="F7" i="49"/>
  <c r="C7" i="50" l="1"/>
  <c r="D7" i="49"/>
  <c r="K69" i="48" l="1"/>
  <c r="J69"/>
  <c r="I69"/>
  <c r="H69"/>
  <c r="G69"/>
  <c r="F69"/>
  <c r="E69"/>
  <c r="D69"/>
  <c r="C69"/>
  <c r="K68"/>
  <c r="J68"/>
  <c r="I68"/>
  <c r="H68"/>
  <c r="G68"/>
  <c r="F68"/>
  <c r="E68"/>
  <c r="D68"/>
  <c r="C68"/>
  <c r="K67"/>
  <c r="J67"/>
  <c r="I67"/>
  <c r="H67"/>
  <c r="G67"/>
  <c r="F67"/>
  <c r="E67"/>
  <c r="D67"/>
  <c r="C67"/>
  <c r="K66"/>
  <c r="J66"/>
  <c r="I66"/>
  <c r="H66"/>
  <c r="G66"/>
  <c r="F66"/>
  <c r="E66"/>
  <c r="D66"/>
  <c r="C66"/>
  <c r="K65"/>
  <c r="J65"/>
  <c r="I65"/>
  <c r="H65"/>
  <c r="G65"/>
  <c r="F65"/>
  <c r="E65"/>
  <c r="D65"/>
  <c r="C65"/>
  <c r="K64"/>
  <c r="J64"/>
  <c r="I64"/>
  <c r="H64"/>
  <c r="G64"/>
  <c r="F64"/>
  <c r="E64"/>
  <c r="D64"/>
  <c r="C64"/>
  <c r="K63"/>
  <c r="J63"/>
  <c r="I63"/>
  <c r="H63"/>
  <c r="G63"/>
  <c r="F63"/>
  <c r="E63"/>
  <c r="D63"/>
  <c r="C63"/>
  <c r="K62"/>
  <c r="J62"/>
  <c r="I62"/>
  <c r="H62"/>
  <c r="G62"/>
  <c r="F62"/>
  <c r="E62"/>
  <c r="D62"/>
  <c r="C62"/>
  <c r="K61"/>
  <c r="J61"/>
  <c r="I61"/>
  <c r="H61"/>
  <c r="G61"/>
  <c r="F61"/>
  <c r="E61"/>
  <c r="D61"/>
  <c r="C61"/>
  <c r="K60"/>
  <c r="J60"/>
  <c r="I60"/>
  <c r="H60"/>
  <c r="G60"/>
  <c r="F60"/>
  <c r="E60"/>
  <c r="D60"/>
  <c r="C60"/>
  <c r="K59"/>
  <c r="J59"/>
  <c r="I59"/>
  <c r="H59"/>
  <c r="G59"/>
  <c r="F59"/>
  <c r="E59"/>
  <c r="D59"/>
  <c r="C59"/>
  <c r="K58"/>
  <c r="J58"/>
  <c r="I58"/>
  <c r="H58"/>
  <c r="G58"/>
  <c r="F58"/>
  <c r="E58"/>
  <c r="D58"/>
  <c r="C58"/>
  <c r="K56"/>
  <c r="J56"/>
  <c r="I56"/>
  <c r="H56"/>
  <c r="G56"/>
  <c r="F56"/>
  <c r="E56"/>
  <c r="D56"/>
  <c r="C56"/>
  <c r="K55"/>
  <c r="J55"/>
  <c r="I55"/>
  <c r="H55"/>
  <c r="G55"/>
  <c r="F55"/>
  <c r="E55"/>
  <c r="D55"/>
  <c r="C55"/>
  <c r="K54"/>
  <c r="J54"/>
  <c r="I54"/>
  <c r="H54"/>
  <c r="G54"/>
  <c r="F54"/>
  <c r="E54"/>
  <c r="D54"/>
  <c r="C54"/>
  <c r="K53"/>
  <c r="J53"/>
  <c r="I53"/>
  <c r="H53"/>
  <c r="G53"/>
  <c r="F53"/>
  <c r="E53"/>
  <c r="D53"/>
  <c r="C53"/>
  <c r="K52"/>
  <c r="J52"/>
  <c r="I52"/>
  <c r="H52"/>
  <c r="G52"/>
  <c r="F52"/>
  <c r="E52"/>
  <c r="D52"/>
  <c r="C52"/>
  <c r="K51"/>
  <c r="J51"/>
  <c r="I51"/>
  <c r="H51"/>
  <c r="G51"/>
  <c r="F51"/>
  <c r="E51"/>
  <c r="D51"/>
  <c r="C51"/>
  <c r="K50"/>
  <c r="J50"/>
  <c r="I50"/>
  <c r="H50"/>
  <c r="G50"/>
  <c r="F50"/>
  <c r="E50"/>
  <c r="D50"/>
  <c r="C50"/>
  <c r="K49"/>
  <c r="J49"/>
  <c r="I49"/>
  <c r="H49"/>
  <c r="G49"/>
  <c r="F49"/>
  <c r="E49"/>
  <c r="D49"/>
  <c r="C49"/>
  <c r="K48"/>
  <c r="J48"/>
  <c r="I48"/>
  <c r="H48"/>
  <c r="G48"/>
  <c r="F48"/>
  <c r="E48"/>
  <c r="D48"/>
  <c r="C48"/>
  <c r="K47"/>
  <c r="J47"/>
  <c r="I47"/>
  <c r="H47"/>
  <c r="G47"/>
  <c r="F47"/>
  <c r="E47"/>
  <c r="D47"/>
  <c r="C47"/>
  <c r="K46"/>
  <c r="J46"/>
  <c r="I46"/>
  <c r="H46"/>
  <c r="G46"/>
  <c r="F46"/>
  <c r="E46"/>
  <c r="D46"/>
  <c r="C46"/>
  <c r="K45"/>
  <c r="J45"/>
  <c r="I45"/>
  <c r="H45"/>
  <c r="G45"/>
  <c r="F45"/>
  <c r="E45"/>
  <c r="D45"/>
  <c r="C45"/>
  <c r="B18"/>
  <c r="K43" l="1"/>
  <c r="T43" i="47"/>
  <c r="J43" i="48" l="1"/>
  <c r="R43" i="47"/>
  <c r="I43" i="48" l="1"/>
  <c r="P43" i="47"/>
  <c r="H43" i="48" l="1"/>
  <c r="N43" i="47"/>
  <c r="G43" i="48" l="1"/>
  <c r="L43" i="47"/>
  <c r="F43" i="48" l="1"/>
  <c r="J43" i="47"/>
  <c r="E43" i="48" l="1"/>
  <c r="H43" i="47"/>
  <c r="D43" i="48" l="1"/>
  <c r="F43" i="47"/>
  <c r="C43" i="48" l="1"/>
  <c r="D43" i="47"/>
  <c r="K42" i="48" l="1"/>
  <c r="T42" i="47"/>
  <c r="J42" i="48" l="1"/>
  <c r="R42" i="47"/>
  <c r="I42" i="48" l="1"/>
  <c r="P42" i="47"/>
  <c r="H42" i="48" l="1"/>
  <c r="N42" i="47"/>
  <c r="G42" i="48" l="1"/>
  <c r="L42" i="47"/>
  <c r="F42" i="48" l="1"/>
  <c r="J42" i="47"/>
  <c r="E42" i="48" l="1"/>
  <c r="H42" i="47"/>
  <c r="D42" i="48" l="1"/>
  <c r="F42" i="47"/>
  <c r="C42" i="48" l="1"/>
  <c r="D42" i="47"/>
  <c r="K41" i="48" l="1"/>
  <c r="T41" i="47"/>
  <c r="J41" i="48" l="1"/>
  <c r="R41" i="47"/>
  <c r="I41" i="48" l="1"/>
  <c r="P41" i="47"/>
  <c r="H41" i="48" l="1"/>
  <c r="N41" i="47"/>
  <c r="G41" i="48" l="1"/>
  <c r="L41" i="47"/>
  <c r="F41" i="48" l="1"/>
  <c r="J41" i="47"/>
  <c r="E41" i="48" l="1"/>
  <c r="H41" i="47"/>
  <c r="D41" i="48" l="1"/>
  <c r="F41" i="47"/>
  <c r="C41" i="48" l="1"/>
  <c r="D41" i="47"/>
  <c r="K40" i="48" l="1"/>
  <c r="T40" i="47"/>
  <c r="J40" i="48" l="1"/>
  <c r="R40" i="47"/>
  <c r="I40" i="48" l="1"/>
  <c r="P40" i="47"/>
  <c r="H40" i="48" l="1"/>
  <c r="N40" i="47"/>
  <c r="G40" i="48" l="1"/>
  <c r="L40" i="47"/>
  <c r="F40" i="48" l="1"/>
  <c r="J40" i="47"/>
  <c r="E40" i="48" l="1"/>
  <c r="H40" i="47"/>
  <c r="D40" i="48" l="1"/>
  <c r="F40" i="47"/>
  <c r="C40" i="48" l="1"/>
  <c r="D40" i="47"/>
  <c r="K39" i="48" l="1"/>
  <c r="T39" i="47"/>
  <c r="J39" i="48" l="1"/>
  <c r="R39" i="47"/>
  <c r="I39" i="48" l="1"/>
  <c r="P39" i="47"/>
  <c r="H39" i="48" l="1"/>
  <c r="N39" i="47"/>
  <c r="G39" i="48" l="1"/>
  <c r="L39" i="47"/>
  <c r="F39" i="48" l="1"/>
  <c r="J39" i="47"/>
  <c r="E39" i="48" l="1"/>
  <c r="H39" i="47"/>
  <c r="D39" i="48" l="1"/>
  <c r="F39" i="47"/>
  <c r="C39" i="48" l="1"/>
  <c r="D39" i="47"/>
  <c r="K38" i="48" l="1"/>
  <c r="T38" i="47"/>
  <c r="J38" i="48" l="1"/>
  <c r="R38" i="47"/>
  <c r="I38" i="48" l="1"/>
  <c r="P38" i="47"/>
  <c r="H38" i="48" l="1"/>
  <c r="N38" i="47"/>
  <c r="G38" i="48" l="1"/>
  <c r="L38" i="47"/>
  <c r="F38" i="48" l="1"/>
  <c r="J38" i="47"/>
  <c r="E38" i="48" l="1"/>
  <c r="H38" i="47"/>
  <c r="D38" i="48" l="1"/>
  <c r="F38" i="47"/>
  <c r="C38" i="48" l="1"/>
  <c r="D38" i="47"/>
  <c r="K37" i="48" l="1"/>
  <c r="T37" i="47"/>
  <c r="J37" i="48" l="1"/>
  <c r="R37" i="47"/>
  <c r="I37" i="48" l="1"/>
  <c r="P37" i="47"/>
  <c r="H37" i="48" l="1"/>
  <c r="N37" i="47"/>
  <c r="G37" i="48" l="1"/>
  <c r="L37" i="47"/>
  <c r="F37" i="48" l="1"/>
  <c r="J37" i="47"/>
  <c r="E37" i="48" l="1"/>
  <c r="H37" i="47"/>
  <c r="D37" i="48" l="1"/>
  <c r="F37" i="47"/>
  <c r="C37" i="48" l="1"/>
  <c r="D37" i="47"/>
  <c r="K36" i="48" l="1"/>
  <c r="T36" i="47"/>
  <c r="J36" i="48" l="1"/>
  <c r="R36" i="47"/>
  <c r="I36" i="48" l="1"/>
  <c r="P36" i="47"/>
  <c r="H36" i="48" l="1"/>
  <c r="N36" i="47"/>
  <c r="G36" i="48" l="1"/>
  <c r="L36" i="47"/>
  <c r="F36" i="48" l="1"/>
  <c r="J36" i="47"/>
  <c r="E36" i="48" l="1"/>
  <c r="H36" i="47"/>
  <c r="D36" i="48" l="1"/>
  <c r="F36" i="47"/>
  <c r="C36" i="48" l="1"/>
  <c r="D36" i="47"/>
  <c r="K35" i="48" l="1"/>
  <c r="T35" i="47"/>
  <c r="J35" i="48" l="1"/>
  <c r="R35" i="47"/>
  <c r="I35" i="48" l="1"/>
  <c r="P35" i="47"/>
  <c r="H35" i="48" l="1"/>
  <c r="N35" i="47"/>
  <c r="G35" i="48" l="1"/>
  <c r="L35" i="47"/>
  <c r="F35" i="48" l="1"/>
  <c r="J35" i="47"/>
  <c r="E35" i="48" l="1"/>
  <c r="H35" i="47"/>
  <c r="D35" i="48" l="1"/>
  <c r="F35" i="47"/>
  <c r="C35" i="48" l="1"/>
  <c r="D35" i="47"/>
  <c r="K34" i="48" l="1"/>
  <c r="T34" i="47"/>
  <c r="J34" i="48" l="1"/>
  <c r="R34" i="47"/>
  <c r="I34" i="48" l="1"/>
  <c r="P34" i="47"/>
  <c r="H34" i="48" l="1"/>
  <c r="N34" i="47"/>
  <c r="G34" i="48" l="1"/>
  <c r="L34" i="47"/>
  <c r="F34" i="48" l="1"/>
  <c r="J34" i="47"/>
  <c r="E34" i="48" l="1"/>
  <c r="H34" i="47"/>
  <c r="D34" i="48" l="1"/>
  <c r="F34" i="47"/>
  <c r="C34" i="48" l="1"/>
  <c r="D34" i="47"/>
  <c r="K33" i="48" l="1"/>
  <c r="T33" i="47"/>
  <c r="J33" i="48" l="1"/>
  <c r="R33" i="47"/>
  <c r="I33" i="48" l="1"/>
  <c r="P33" i="47"/>
  <c r="H33" i="48" l="1"/>
  <c r="N33" i="47"/>
  <c r="G33" i="48" l="1"/>
  <c r="L33" i="47"/>
  <c r="F33" i="48" l="1"/>
  <c r="J33" i="47"/>
  <c r="E33" i="48" l="1"/>
  <c r="H33" i="47"/>
  <c r="D33" i="48" l="1"/>
  <c r="F33" i="47"/>
  <c r="C33" i="48" l="1"/>
  <c r="D33" i="47"/>
  <c r="K32" i="48" l="1"/>
  <c r="T32" i="47"/>
  <c r="J32" i="48" l="1"/>
  <c r="R32" i="47"/>
  <c r="I32" i="48" l="1"/>
  <c r="P32" i="47"/>
  <c r="H32" i="48" l="1"/>
  <c r="N32" i="47"/>
  <c r="G32" i="48" l="1"/>
  <c r="L32" i="47"/>
  <c r="F32" i="48" l="1"/>
  <c r="J32" i="47"/>
  <c r="E32" i="48" l="1"/>
  <c r="H32" i="47"/>
  <c r="D32" i="48" l="1"/>
  <c r="F32" i="47"/>
  <c r="C32" i="48" l="1"/>
  <c r="D32" i="47"/>
  <c r="T31" l="1"/>
  <c r="R31" l="1"/>
  <c r="P31" l="1"/>
  <c r="N31" l="1"/>
  <c r="L31" l="1"/>
  <c r="J31" l="1"/>
  <c r="H31" l="1"/>
  <c r="F31" l="1"/>
  <c r="D31" l="1"/>
  <c r="K30" i="48" l="1"/>
  <c r="T30" i="47"/>
  <c r="J30" i="48" l="1"/>
  <c r="R30" i="47"/>
  <c r="I30" i="48" l="1"/>
  <c r="P30" i="47"/>
  <c r="H30" i="48" l="1"/>
  <c r="N30" i="47"/>
  <c r="G30" i="48" l="1"/>
  <c r="L30" i="47"/>
  <c r="F30" i="48" l="1"/>
  <c r="J30" i="47"/>
  <c r="E30" i="48" l="1"/>
  <c r="H30" i="47"/>
  <c r="D30" i="48" l="1"/>
  <c r="F30" i="47"/>
  <c r="C30" i="48" l="1"/>
  <c r="D30" i="47"/>
  <c r="K29" i="48" l="1"/>
  <c r="T29" i="47"/>
  <c r="J29" i="48" l="1"/>
  <c r="R29" i="47"/>
  <c r="I29" i="48" l="1"/>
  <c r="P29" i="47"/>
  <c r="H29" i="48" l="1"/>
  <c r="N29" i="47"/>
  <c r="G29" i="48" l="1"/>
  <c r="L29" i="47"/>
  <c r="F29" i="48" l="1"/>
  <c r="J29" i="47"/>
  <c r="E29" i="48" l="1"/>
  <c r="H29" i="47"/>
  <c r="D29" i="48" l="1"/>
  <c r="F29" i="47"/>
  <c r="C29" i="48" l="1"/>
  <c r="D29" i="47"/>
  <c r="K28" i="48" l="1"/>
  <c r="T28" i="47"/>
  <c r="J28" i="48" l="1"/>
  <c r="R28" i="47"/>
  <c r="I28" i="48" l="1"/>
  <c r="P28" i="47"/>
  <c r="H28" i="48" l="1"/>
  <c r="N28" i="47"/>
  <c r="G28" i="48" l="1"/>
  <c r="L28" i="47"/>
  <c r="F28" i="48" l="1"/>
  <c r="J28" i="47"/>
  <c r="E28" i="48" l="1"/>
  <c r="H28" i="47"/>
  <c r="D28" i="48" l="1"/>
  <c r="F28" i="47"/>
  <c r="C28" i="48" l="1"/>
  <c r="D28" i="47"/>
  <c r="K27" i="48" l="1"/>
  <c r="T27" i="47"/>
  <c r="J27" i="48" l="1"/>
  <c r="R27" i="47"/>
  <c r="I27" i="48" l="1"/>
  <c r="P27" i="47"/>
  <c r="H27" i="48" l="1"/>
  <c r="N27" i="47"/>
  <c r="G27" i="48" l="1"/>
  <c r="L27" i="47"/>
  <c r="F27" i="48" l="1"/>
  <c r="J27" i="47"/>
  <c r="E27" i="48" l="1"/>
  <c r="H27" i="47"/>
  <c r="D27" i="48" l="1"/>
  <c r="F27" i="47"/>
  <c r="C27" i="48" l="1"/>
  <c r="D27" i="47"/>
  <c r="K26" i="48" l="1"/>
  <c r="T26" i="47"/>
  <c r="J26" i="48" l="1"/>
  <c r="R26" i="47"/>
  <c r="I26" i="48" l="1"/>
  <c r="P26" i="47"/>
  <c r="H26" i="48" l="1"/>
  <c r="N26" i="47"/>
  <c r="G26" i="48" l="1"/>
  <c r="L26" i="47"/>
  <c r="F26" i="48" l="1"/>
  <c r="J26" i="47"/>
  <c r="E26" i="48" l="1"/>
  <c r="H26" i="47"/>
  <c r="D26" i="48" l="1"/>
  <c r="F26" i="47"/>
  <c r="C26" i="48" l="1"/>
  <c r="D26" i="47"/>
  <c r="K25" i="48" l="1"/>
  <c r="T25" i="47"/>
  <c r="J25" i="48" l="1"/>
  <c r="R25" i="47"/>
  <c r="I25" i="48" l="1"/>
  <c r="P25" i="47"/>
  <c r="H25" i="48" l="1"/>
  <c r="N25" i="47"/>
  <c r="G25" i="48" l="1"/>
  <c r="L25" i="47"/>
  <c r="F25" i="48" l="1"/>
  <c r="J25" i="47"/>
  <c r="E25" i="48" l="1"/>
  <c r="H25" i="47"/>
  <c r="D25" i="48" l="1"/>
  <c r="F25" i="47"/>
  <c r="C25" i="48" l="1"/>
  <c r="D25" i="47"/>
  <c r="K24" i="48" l="1"/>
  <c r="T24" i="47"/>
  <c r="J24" i="48" l="1"/>
  <c r="R24" i="47"/>
  <c r="I24" i="48" l="1"/>
  <c r="P24" i="47"/>
  <c r="H24" i="48" l="1"/>
  <c r="N24" i="47"/>
  <c r="G24" i="48" l="1"/>
  <c r="L24" i="47"/>
  <c r="F24" i="48" l="1"/>
  <c r="J24" i="47"/>
  <c r="E24" i="48" l="1"/>
  <c r="H24" i="47"/>
  <c r="D24" i="48" l="1"/>
  <c r="F24" i="47"/>
  <c r="C24" i="48" l="1"/>
  <c r="D24" i="47"/>
  <c r="K23" i="48" l="1"/>
  <c r="T23" i="47"/>
  <c r="J23" i="48" l="1"/>
  <c r="R23" i="47"/>
  <c r="I23" i="48" l="1"/>
  <c r="P23" i="47"/>
  <c r="H23" i="48" l="1"/>
  <c r="N23" i="47"/>
  <c r="G23" i="48" l="1"/>
  <c r="L23" i="47"/>
  <c r="F23" i="48" l="1"/>
  <c r="J23" i="47"/>
  <c r="E23" i="48" l="1"/>
  <c r="H23" i="47"/>
  <c r="D23" i="48" l="1"/>
  <c r="F23" i="47"/>
  <c r="C23" i="48" l="1"/>
  <c r="D23" i="47"/>
  <c r="K22" i="48" l="1"/>
  <c r="T22" i="47"/>
  <c r="J22" i="48" l="1"/>
  <c r="R22" i="47"/>
  <c r="I22" i="48" l="1"/>
  <c r="P22" i="47"/>
  <c r="H22" i="48" l="1"/>
  <c r="N22" i="47"/>
  <c r="G22" i="48" l="1"/>
  <c r="L22" i="47"/>
  <c r="F22" i="48" l="1"/>
  <c r="J22" i="47"/>
  <c r="E22" i="48" l="1"/>
  <c r="H22" i="47"/>
  <c r="D22" i="48" l="1"/>
  <c r="F22" i="47"/>
  <c r="C22" i="48" l="1"/>
  <c r="D22" i="47"/>
  <c r="K21" i="48" l="1"/>
  <c r="T21" i="47"/>
  <c r="J21" i="48" l="1"/>
  <c r="R21" i="47"/>
  <c r="I21" i="48" l="1"/>
  <c r="P21" i="47"/>
  <c r="H21" i="48" l="1"/>
  <c r="N21" i="47"/>
  <c r="G21" i="48" l="1"/>
  <c r="L21" i="47"/>
  <c r="F21" i="48" l="1"/>
  <c r="J21" i="47"/>
  <c r="E21" i="48" l="1"/>
  <c r="H21" i="47"/>
  <c r="D21" i="48" l="1"/>
  <c r="F21" i="47"/>
  <c r="C21" i="48" l="1"/>
  <c r="D21" i="47"/>
  <c r="K20" i="48" l="1"/>
  <c r="T20" i="47"/>
  <c r="J20" i="48" l="1"/>
  <c r="R20" i="47"/>
  <c r="I20" i="48" l="1"/>
  <c r="P20" i="47"/>
  <c r="H20" i="48" l="1"/>
  <c r="N20" i="47"/>
  <c r="G20" i="48" l="1"/>
  <c r="L20" i="47"/>
  <c r="F20" i="48" l="1"/>
  <c r="J20" i="47"/>
  <c r="E20" i="48" l="1"/>
  <c r="H20" i="47"/>
  <c r="D20" i="48" l="1"/>
  <c r="F20" i="47"/>
  <c r="C20" i="48" l="1"/>
  <c r="D20" i="47"/>
  <c r="K19" i="48" l="1"/>
  <c r="T19" i="47"/>
  <c r="J19" i="48" l="1"/>
  <c r="R19" i="47"/>
  <c r="I19" i="48" l="1"/>
  <c r="P19" i="47"/>
  <c r="H19" i="48" l="1"/>
  <c r="N19" i="47"/>
  <c r="G19" i="48" l="1"/>
  <c r="L19" i="47"/>
  <c r="F19" i="48" l="1"/>
  <c r="J19" i="47"/>
  <c r="E19" i="48" l="1"/>
  <c r="H19" i="47"/>
  <c r="D19" i="48" l="1"/>
  <c r="F19" i="47"/>
  <c r="C19" i="48" l="1"/>
  <c r="D19" i="47"/>
  <c r="B18"/>
  <c r="K17" i="48" l="1"/>
  <c r="T17" i="47"/>
  <c r="J17" i="48" l="1"/>
  <c r="R17" i="47"/>
  <c r="I17" i="48" l="1"/>
  <c r="P17" i="47"/>
  <c r="H17" i="48" l="1"/>
  <c r="N17" i="47"/>
  <c r="G17" i="48" l="1"/>
  <c r="L17" i="47"/>
  <c r="F17" i="48" l="1"/>
  <c r="J17" i="47"/>
  <c r="E17" i="48" l="1"/>
  <c r="H17" i="47"/>
  <c r="D17" i="48" l="1"/>
  <c r="F17" i="47"/>
  <c r="C17" i="48" l="1"/>
  <c r="D17" i="47"/>
  <c r="K16" i="48" l="1"/>
  <c r="T16" i="47"/>
  <c r="J16" i="48" l="1"/>
  <c r="R16" i="47"/>
  <c r="I16" i="48" l="1"/>
  <c r="P16" i="47"/>
  <c r="H16" i="48" l="1"/>
  <c r="N16" i="47"/>
  <c r="G16" i="48" l="1"/>
  <c r="L16" i="47"/>
  <c r="F16" i="48" l="1"/>
  <c r="J16" i="47"/>
  <c r="E16" i="48" l="1"/>
  <c r="H16" i="47"/>
  <c r="D16" i="48" l="1"/>
  <c r="F16" i="47"/>
  <c r="C16" i="48" l="1"/>
  <c r="D16" i="47"/>
  <c r="K15" i="48" l="1"/>
  <c r="T15" i="47"/>
  <c r="J15" i="48" l="1"/>
  <c r="R15" i="47"/>
  <c r="I15" i="48" l="1"/>
  <c r="P15" i="47"/>
  <c r="H15" i="48" l="1"/>
  <c r="N15" i="47"/>
  <c r="G15" i="48" l="1"/>
  <c r="L15" i="47"/>
  <c r="F15" i="48" l="1"/>
  <c r="J15" i="47"/>
  <c r="E15" i="48" l="1"/>
  <c r="H15" i="47"/>
  <c r="D15" i="48" l="1"/>
  <c r="F15" i="47"/>
  <c r="C15" i="48" l="1"/>
  <c r="D15" i="47"/>
  <c r="K14" i="48" l="1"/>
  <c r="T14" i="47"/>
  <c r="J14" i="48" l="1"/>
  <c r="R14" i="47"/>
  <c r="I14" i="48" l="1"/>
  <c r="P14" i="47"/>
  <c r="H14" i="48" l="1"/>
  <c r="N14" i="47"/>
  <c r="G14" i="48" l="1"/>
  <c r="L14" i="47"/>
  <c r="F14" i="48" l="1"/>
  <c r="J14" i="47"/>
  <c r="E14" i="48" l="1"/>
  <c r="H14" i="47"/>
  <c r="D14" i="48" l="1"/>
  <c r="F14" i="47"/>
  <c r="C14" i="48" l="1"/>
  <c r="D14" i="47"/>
  <c r="K13" i="48" l="1"/>
  <c r="T13" i="47"/>
  <c r="J13" i="48" l="1"/>
  <c r="R13" i="47"/>
  <c r="I13" i="48" l="1"/>
  <c r="P13" i="47"/>
  <c r="H13" i="48" l="1"/>
  <c r="N13" i="47"/>
  <c r="G13" i="48" l="1"/>
  <c r="L13" i="47"/>
  <c r="F13" i="48" l="1"/>
  <c r="J13" i="47"/>
  <c r="E13" i="48" l="1"/>
  <c r="H13" i="47"/>
  <c r="D13" i="48" l="1"/>
  <c r="F13" i="47"/>
  <c r="C13" i="48" l="1"/>
  <c r="D13" i="47"/>
  <c r="K12" i="48" l="1"/>
  <c r="T12" i="47"/>
  <c r="J12" i="48" l="1"/>
  <c r="R12" i="47"/>
  <c r="I12" i="48" l="1"/>
  <c r="P12" i="47"/>
  <c r="H12" i="48" l="1"/>
  <c r="N12" i="47"/>
  <c r="G12" i="48" l="1"/>
  <c r="L12" i="47"/>
  <c r="F12" i="48" l="1"/>
  <c r="J12" i="47"/>
  <c r="E12" i="48" l="1"/>
  <c r="H12" i="47"/>
  <c r="D12" i="48" l="1"/>
  <c r="F12" i="47"/>
  <c r="C12" i="48" l="1"/>
  <c r="D12" i="47"/>
  <c r="K11" i="48" l="1"/>
  <c r="T11" i="47"/>
  <c r="J11" i="48" l="1"/>
  <c r="R11" i="47"/>
  <c r="I11" i="48" l="1"/>
  <c r="P11" i="47"/>
  <c r="H11" i="48" l="1"/>
  <c r="N11" i="47"/>
  <c r="G11" i="48" l="1"/>
  <c r="L11" i="47"/>
  <c r="F11" i="48" l="1"/>
  <c r="J11" i="47"/>
  <c r="E11" i="48" l="1"/>
  <c r="H11" i="47"/>
  <c r="D11" i="48" l="1"/>
  <c r="F11" i="47"/>
  <c r="C11" i="48" l="1"/>
  <c r="D11" i="47"/>
  <c r="K10" i="48" l="1"/>
  <c r="T10" i="47"/>
  <c r="J10" i="48" l="1"/>
  <c r="R10" i="47"/>
  <c r="I10" i="48" l="1"/>
  <c r="P10" i="47"/>
  <c r="H10" i="48" l="1"/>
  <c r="N10" i="47"/>
  <c r="G10" i="48" l="1"/>
  <c r="L10" i="47"/>
  <c r="F10" i="48" l="1"/>
  <c r="J10" i="47"/>
  <c r="E10" i="48" l="1"/>
  <c r="H10" i="47"/>
  <c r="D10" i="48" l="1"/>
  <c r="F10" i="47"/>
  <c r="C10" i="48" l="1"/>
  <c r="D10" i="47"/>
  <c r="K9" i="48" l="1"/>
  <c r="T9" i="47"/>
  <c r="J9" i="48" l="1"/>
  <c r="R9" i="47"/>
  <c r="I9" i="48" l="1"/>
  <c r="P9" i="47"/>
  <c r="H9" i="48" l="1"/>
  <c r="N9" i="47"/>
  <c r="G9" i="48" l="1"/>
  <c r="L9" i="47"/>
  <c r="F9" i="48" l="1"/>
  <c r="J9" i="47"/>
  <c r="E9" i="48" l="1"/>
  <c r="H9" i="47"/>
  <c r="D9" i="48" l="1"/>
  <c r="F9" i="47"/>
  <c r="C9" i="48" l="1"/>
  <c r="D9" i="47"/>
  <c r="K8" i="48" l="1"/>
  <c r="T8" i="47"/>
  <c r="J8" i="48" l="1"/>
  <c r="R8" i="47"/>
  <c r="I8" i="48" l="1"/>
  <c r="P8" i="47"/>
  <c r="H8" i="48" l="1"/>
  <c r="N8" i="47"/>
  <c r="G8" i="48" l="1"/>
  <c r="L8" i="47"/>
  <c r="F8" i="48" l="1"/>
  <c r="J8" i="47"/>
  <c r="E8" i="48" l="1"/>
  <c r="H8" i="47"/>
  <c r="D8" i="48" l="1"/>
  <c r="F8" i="47"/>
  <c r="C8" i="48" l="1"/>
  <c r="D8" i="47"/>
  <c r="D80" i="45" l="1"/>
  <c r="D79" l="1"/>
  <c r="D78" l="1"/>
  <c r="D77" l="1"/>
  <c r="D76" l="1"/>
  <c r="D75" l="1"/>
  <c r="D74" l="1"/>
  <c r="D73" l="1"/>
  <c r="D72" l="1"/>
  <c r="D71" l="1"/>
  <c r="D70" l="1"/>
  <c r="E69" l="1"/>
  <c r="F69"/>
  <c r="D68" l="1"/>
  <c r="E68"/>
  <c r="D67" l="1"/>
  <c r="E67"/>
  <c r="D66" l="1"/>
  <c r="E66"/>
  <c r="D65" l="1"/>
  <c r="E65"/>
  <c r="D64" l="1"/>
  <c r="E64"/>
  <c r="D63" l="1"/>
  <c r="E63"/>
  <c r="D62" l="1"/>
  <c r="E62"/>
  <c r="D61" l="1"/>
  <c r="E61"/>
  <c r="D60" l="1"/>
  <c r="E60"/>
  <c r="D59" l="1"/>
  <c r="E59"/>
  <c r="E58" l="1"/>
  <c r="D58"/>
  <c r="D57" l="1"/>
  <c r="E57"/>
  <c r="E56" l="1"/>
  <c r="F56"/>
  <c r="E55" l="1"/>
  <c r="D55"/>
  <c r="F55"/>
  <c r="F54" l="1"/>
  <c r="E54"/>
  <c r="D54"/>
  <c r="F53" l="1"/>
  <c r="E53"/>
  <c r="D53"/>
  <c r="F52" l="1"/>
  <c r="D52"/>
  <c r="E52"/>
  <c r="F51" l="1"/>
  <c r="D51"/>
  <c r="E51"/>
  <c r="F50" l="1"/>
  <c r="D50"/>
  <c r="E50"/>
  <c r="F49" l="1"/>
  <c r="E49"/>
  <c r="D49"/>
  <c r="F48" l="1"/>
  <c r="D48"/>
  <c r="E48"/>
  <c r="F47" l="1"/>
  <c r="E47"/>
  <c r="D47"/>
  <c r="F46" l="1"/>
  <c r="D46"/>
  <c r="E46"/>
  <c r="F45" l="1"/>
  <c r="E45"/>
  <c r="D45"/>
  <c r="F44" l="1"/>
  <c r="D44"/>
  <c r="E44"/>
  <c r="F43" l="1"/>
  <c r="E43"/>
  <c r="E42" l="1"/>
  <c r="D42"/>
  <c r="F42"/>
  <c r="F41" l="1"/>
  <c r="D41"/>
  <c r="E41"/>
  <c r="F40" l="1"/>
  <c r="D40"/>
  <c r="E40"/>
  <c r="F39" l="1"/>
  <c r="D39"/>
  <c r="E39"/>
  <c r="F38" l="1"/>
  <c r="D38"/>
  <c r="E38"/>
  <c r="F37" l="1"/>
  <c r="E37"/>
  <c r="D37"/>
  <c r="F36" l="1"/>
  <c r="D36"/>
  <c r="E36"/>
  <c r="F35" l="1"/>
  <c r="D35"/>
  <c r="E35"/>
  <c r="F34" l="1"/>
  <c r="D34"/>
  <c r="E34"/>
  <c r="F33" l="1"/>
  <c r="D33"/>
  <c r="E33"/>
  <c r="F32" l="1"/>
  <c r="D32"/>
  <c r="E32"/>
  <c r="D31" l="1"/>
  <c r="F31"/>
  <c r="E31"/>
  <c r="F30" l="1"/>
  <c r="E30"/>
  <c r="E29" l="1"/>
  <c r="F29"/>
  <c r="D29"/>
  <c r="F28" l="1"/>
  <c r="E28"/>
  <c r="D28"/>
  <c r="F27" l="1"/>
  <c r="E27"/>
  <c r="D27"/>
  <c r="F26" l="1"/>
  <c r="D26"/>
  <c r="E26"/>
  <c r="F25" l="1"/>
  <c r="D25"/>
  <c r="E25"/>
  <c r="F24" l="1"/>
  <c r="D24"/>
  <c r="E24"/>
  <c r="F23" l="1"/>
  <c r="E23"/>
  <c r="D23"/>
  <c r="D22" l="1"/>
  <c r="F22"/>
  <c r="E22"/>
  <c r="F21" l="1"/>
  <c r="E21"/>
  <c r="D21"/>
  <c r="F20" l="1"/>
  <c r="D20"/>
  <c r="E20"/>
  <c r="F19" l="1"/>
  <c r="E19"/>
  <c r="D19"/>
  <c r="F18" l="1"/>
  <c r="D18"/>
  <c r="E18"/>
  <c r="B17"/>
  <c r="D16" l="1"/>
  <c r="E16"/>
  <c r="F16"/>
  <c r="F15" l="1"/>
  <c r="D15"/>
  <c r="E15"/>
  <c r="F14" l="1"/>
  <c r="E14"/>
  <c r="D14"/>
  <c r="F13" l="1"/>
  <c r="E13"/>
  <c r="D13"/>
  <c r="F12" l="1"/>
  <c r="D12"/>
  <c r="E12"/>
  <c r="F11" l="1"/>
  <c r="D11"/>
  <c r="E11"/>
  <c r="F10" l="1"/>
  <c r="E10"/>
  <c r="D10"/>
  <c r="F9" l="1"/>
  <c r="D9"/>
  <c r="E9"/>
  <c r="F8" l="1"/>
  <c r="D8"/>
  <c r="E8"/>
  <c r="F7" l="1"/>
  <c r="D7"/>
  <c r="E7"/>
  <c r="G16" i="43" l="1"/>
  <c r="G14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G9" i="42" l="1"/>
  <c r="G8" l="1"/>
  <c r="F9" l="1"/>
  <c r="F8"/>
  <c r="F7"/>
  <c r="D9" l="1"/>
  <c r="D8"/>
  <c r="G7"/>
  <c r="D7"/>
  <c r="E6"/>
  <c r="C6"/>
  <c r="B17" i="41"/>
  <c r="I69" l="1"/>
  <c r="P69" i="40"/>
  <c r="H69" i="41" l="1"/>
  <c r="N69" i="40"/>
  <c r="G69" i="41" l="1"/>
  <c r="L69" i="40"/>
  <c r="F69" i="41" l="1"/>
  <c r="J69" i="40"/>
  <c r="E69" i="41" l="1"/>
  <c r="H69" i="40"/>
  <c r="D69" i="41" l="1"/>
  <c r="F69" i="40"/>
  <c r="C69" i="41" l="1"/>
  <c r="D69" i="40"/>
  <c r="I68" i="41" l="1"/>
  <c r="P68" i="40"/>
  <c r="H68" i="41" l="1"/>
  <c r="N68" i="40"/>
  <c r="G68" i="41" l="1"/>
  <c r="L68" i="40"/>
  <c r="F68" i="41" l="1"/>
  <c r="J68" i="40"/>
  <c r="E68" i="41" l="1"/>
  <c r="H68" i="40"/>
  <c r="D68" i="41" l="1"/>
  <c r="F68" i="40"/>
  <c r="C68" i="41" l="1"/>
  <c r="D68" i="40"/>
  <c r="I67" i="41" l="1"/>
  <c r="P67" i="40"/>
  <c r="H67" i="41" l="1"/>
  <c r="N67" i="40"/>
  <c r="G67" i="41" l="1"/>
  <c r="L67" i="40"/>
  <c r="F67" i="41" l="1"/>
  <c r="J67" i="40"/>
  <c r="E67" i="41" l="1"/>
  <c r="H67" i="40"/>
  <c r="D67" i="41" l="1"/>
  <c r="F67" i="40"/>
  <c r="C67" i="41" l="1"/>
  <c r="D67" i="40"/>
  <c r="I66" i="41" l="1"/>
  <c r="P66" i="40"/>
  <c r="H66" i="41" l="1"/>
  <c r="N66" i="40"/>
  <c r="G66" i="41" l="1"/>
  <c r="L66" i="40"/>
  <c r="F66" i="41" l="1"/>
  <c r="J66" i="40"/>
  <c r="E66" i="41" l="1"/>
  <c r="H66" i="40"/>
  <c r="D66" i="41" l="1"/>
  <c r="F66" i="40"/>
  <c r="C66" i="41" l="1"/>
  <c r="D66" i="40"/>
  <c r="I65" i="41" l="1"/>
  <c r="P65" i="40"/>
  <c r="H65" i="41" l="1"/>
  <c r="N65" i="40"/>
  <c r="G65" i="41" l="1"/>
  <c r="L65" i="40"/>
  <c r="F65" i="41" l="1"/>
  <c r="J65" i="40"/>
  <c r="E65" i="41" l="1"/>
  <c r="H65" i="40"/>
  <c r="D65" i="41" l="1"/>
  <c r="F65" i="40"/>
  <c r="C65" i="41" l="1"/>
  <c r="D65" i="40"/>
  <c r="I64" i="41" l="1"/>
  <c r="P64" i="40"/>
  <c r="H64" i="41" l="1"/>
  <c r="N64" i="40"/>
  <c r="G64" i="41" l="1"/>
  <c r="L64" i="40"/>
  <c r="F64" i="41" l="1"/>
  <c r="J64" i="40"/>
  <c r="E64" i="41" l="1"/>
  <c r="H64" i="40"/>
  <c r="D64" i="41" l="1"/>
  <c r="F64" i="40"/>
  <c r="C64" i="41" l="1"/>
  <c r="D64" i="40"/>
  <c r="I63" i="41" l="1"/>
  <c r="P63" i="40"/>
  <c r="H63" i="41" l="1"/>
  <c r="N63" i="40"/>
  <c r="G63" i="41" l="1"/>
  <c r="L63" i="40"/>
  <c r="F63" i="41" l="1"/>
  <c r="J63" i="40"/>
  <c r="E63" i="41" l="1"/>
  <c r="H63" i="40"/>
  <c r="D63" i="41" l="1"/>
  <c r="F63" i="40"/>
  <c r="C63" i="41" l="1"/>
  <c r="D63" i="40"/>
  <c r="I62" i="41" l="1"/>
  <c r="P62" i="40"/>
  <c r="H62" i="41" l="1"/>
  <c r="N62" i="40"/>
  <c r="G62" i="41" l="1"/>
  <c r="L62" i="40"/>
  <c r="F62" i="41" l="1"/>
  <c r="J62" i="40"/>
  <c r="E62" i="41" l="1"/>
  <c r="H62" i="40"/>
  <c r="D62" i="41" l="1"/>
  <c r="F62" i="40"/>
  <c r="C62" i="41" l="1"/>
  <c r="D62" i="40"/>
  <c r="I61" i="41" l="1"/>
  <c r="P61" i="40"/>
  <c r="H61" i="41" l="1"/>
  <c r="N61" i="40"/>
  <c r="G61" i="41" l="1"/>
  <c r="L61" i="40"/>
  <c r="F61" i="41" l="1"/>
  <c r="J61" i="40"/>
  <c r="E61" i="41" l="1"/>
  <c r="H61" i="40"/>
  <c r="D61" i="41" l="1"/>
  <c r="F61" i="40"/>
  <c r="C61" i="41" l="1"/>
  <c r="D61" i="40"/>
  <c r="I60" i="41" l="1"/>
  <c r="P60" i="40"/>
  <c r="H60" i="41" l="1"/>
  <c r="N60" i="40"/>
  <c r="G60" i="41" l="1"/>
  <c r="L60" i="40"/>
  <c r="F60" i="41" l="1"/>
  <c r="J60" i="40"/>
  <c r="E60" i="41" l="1"/>
  <c r="H60" i="40"/>
  <c r="D60" i="41" l="1"/>
  <c r="F60" i="40"/>
  <c r="C60" i="41" l="1"/>
  <c r="D60" i="40"/>
  <c r="I59" i="41" l="1"/>
  <c r="P59" i="40"/>
  <c r="H59" i="41" l="1"/>
  <c r="N59" i="40"/>
  <c r="G59" i="41" l="1"/>
  <c r="L59" i="40"/>
  <c r="F59" i="41" l="1"/>
  <c r="J59" i="40"/>
  <c r="E59" i="41" l="1"/>
  <c r="H59" i="40"/>
  <c r="D59" i="41" l="1"/>
  <c r="F59" i="40"/>
  <c r="C59" i="41" l="1"/>
  <c r="D59" i="40"/>
  <c r="I58" i="41" l="1"/>
  <c r="P58" i="40"/>
  <c r="H58" i="41" l="1"/>
  <c r="N58" i="40"/>
  <c r="G58" i="41" l="1"/>
  <c r="L58" i="40"/>
  <c r="F58" i="41" l="1"/>
  <c r="J58" i="40"/>
  <c r="E58" i="41" l="1"/>
  <c r="H58" i="40"/>
  <c r="D58" i="41" l="1"/>
  <c r="F58" i="40"/>
  <c r="C58" i="41" l="1"/>
  <c r="D58" i="40"/>
  <c r="I57" i="41" l="1"/>
  <c r="P57" i="40"/>
  <c r="H57" i="41" l="1"/>
  <c r="N57" i="40"/>
  <c r="G57" i="41" l="1"/>
  <c r="L57" i="40"/>
  <c r="F57" i="41" l="1"/>
  <c r="J57" i="40"/>
  <c r="E57" i="41" l="1"/>
  <c r="H57" i="40"/>
  <c r="D57" i="41" l="1"/>
  <c r="F57" i="40"/>
  <c r="C57" i="41" l="1"/>
  <c r="D57" i="40"/>
  <c r="I56" i="41" l="1"/>
  <c r="P56" i="40"/>
  <c r="H56" i="41" l="1"/>
  <c r="N56" i="40"/>
  <c r="G56" i="41" l="1"/>
  <c r="L56" i="40"/>
  <c r="F56" i="41" l="1"/>
  <c r="J56" i="40"/>
  <c r="E56" i="41" l="1"/>
  <c r="H56" i="40"/>
  <c r="D56" i="41" l="1"/>
  <c r="F56" i="40"/>
  <c r="C56" i="41" l="1"/>
  <c r="D56" i="40"/>
  <c r="I55" i="41" l="1"/>
  <c r="P55" i="40"/>
  <c r="H55" i="41" l="1"/>
  <c r="N55" i="40"/>
  <c r="G55" i="41" l="1"/>
  <c r="L55" i="40"/>
  <c r="F55" i="41" l="1"/>
  <c r="J55" i="40"/>
  <c r="E55" i="41" l="1"/>
  <c r="H55" i="40"/>
  <c r="D55" i="41" l="1"/>
  <c r="F55" i="40"/>
  <c r="C55" i="41" l="1"/>
  <c r="D55" i="40"/>
  <c r="I54" i="41" l="1"/>
  <c r="P54" i="40"/>
  <c r="H54" i="41" l="1"/>
  <c r="N54" i="40"/>
  <c r="G54" i="41" l="1"/>
  <c r="L54" i="40"/>
  <c r="F54" i="41" l="1"/>
  <c r="J54" i="40"/>
  <c r="E54" i="41" l="1"/>
  <c r="H54" i="40"/>
  <c r="D54" i="41" l="1"/>
  <c r="F54" i="40"/>
  <c r="C54" i="41" l="1"/>
  <c r="D54" i="40"/>
  <c r="I53" i="41" l="1"/>
  <c r="P53" i="40"/>
  <c r="H53" i="41" l="1"/>
  <c r="N53" i="40"/>
  <c r="G53" i="41" l="1"/>
  <c r="L53" i="40"/>
  <c r="F53" i="41" l="1"/>
  <c r="J53" i="40"/>
  <c r="E53" i="41" l="1"/>
  <c r="H53" i="40"/>
  <c r="D53" i="41" l="1"/>
  <c r="F53" i="40"/>
  <c r="C53" i="41" l="1"/>
  <c r="D53" i="40"/>
  <c r="I52" i="41" l="1"/>
  <c r="P52" i="40"/>
  <c r="H52" i="41" l="1"/>
  <c r="N52" i="40"/>
  <c r="G52" i="41" l="1"/>
  <c r="L52" i="40"/>
  <c r="F52" i="41" l="1"/>
  <c r="J52" i="40"/>
  <c r="E52" i="41" l="1"/>
  <c r="H52" i="40"/>
  <c r="D52" i="41" l="1"/>
  <c r="F52" i="40"/>
  <c r="C52" i="41" l="1"/>
  <c r="D52" i="40"/>
  <c r="I51" i="41" l="1"/>
  <c r="P51" i="40"/>
  <c r="H51" i="41" l="1"/>
  <c r="N51" i="40"/>
  <c r="G51" i="41" l="1"/>
  <c r="L51" i="40"/>
  <c r="F51" i="41" l="1"/>
  <c r="J51" i="40"/>
  <c r="E51" i="41" l="1"/>
  <c r="H51" i="40"/>
  <c r="D51" i="41" l="1"/>
  <c r="F51" i="40"/>
  <c r="C51" i="41" l="1"/>
  <c r="D51" i="40"/>
  <c r="I50" i="41" l="1"/>
  <c r="P50" i="40"/>
  <c r="H50" i="41" l="1"/>
  <c r="N50" i="40"/>
  <c r="G50" i="41" l="1"/>
  <c r="L50" i="40"/>
  <c r="F50" i="41" l="1"/>
  <c r="J50" i="40"/>
  <c r="E50" i="41" l="1"/>
  <c r="H50" i="40"/>
  <c r="D50" i="41" l="1"/>
  <c r="F50" i="40"/>
  <c r="C50" i="41" l="1"/>
  <c r="D50" i="40"/>
  <c r="I49" i="41" l="1"/>
  <c r="P49" i="40"/>
  <c r="H49" i="41" l="1"/>
  <c r="N49" i="40"/>
  <c r="G49" i="41" l="1"/>
  <c r="L49" i="40"/>
  <c r="F49" i="41" l="1"/>
  <c r="J49" i="40"/>
  <c r="E49" i="41" l="1"/>
  <c r="H49" i="40"/>
  <c r="D49" i="41" l="1"/>
  <c r="F49" i="40"/>
  <c r="C49" i="41" l="1"/>
  <c r="D49" i="40"/>
  <c r="I48" i="41" l="1"/>
  <c r="P48" i="40"/>
  <c r="H48" i="41" l="1"/>
  <c r="N48" i="40"/>
  <c r="G48" i="41" l="1"/>
  <c r="L48" i="40"/>
  <c r="F48" i="41" l="1"/>
  <c r="J48" i="40"/>
  <c r="E48" i="41" l="1"/>
  <c r="H48" i="40"/>
  <c r="D48" i="41" l="1"/>
  <c r="F48" i="40"/>
  <c r="C48" i="41" l="1"/>
  <c r="D48" i="40"/>
  <c r="I47" i="41" l="1"/>
  <c r="P47" i="40"/>
  <c r="H47" i="41" l="1"/>
  <c r="N47" i="40"/>
  <c r="G47" i="41" l="1"/>
  <c r="L47" i="40"/>
  <c r="F47" i="41" l="1"/>
  <c r="J47" i="40"/>
  <c r="E47" i="41" l="1"/>
  <c r="H47" i="40"/>
  <c r="D47" i="41" l="1"/>
  <c r="F47" i="40"/>
  <c r="C47" i="41" l="1"/>
  <c r="D47" i="40"/>
  <c r="I46" i="41" l="1"/>
  <c r="P46" i="40"/>
  <c r="H46" i="41" l="1"/>
  <c r="N46" i="40"/>
  <c r="G46" i="41" l="1"/>
  <c r="L46" i="40"/>
  <c r="F46" i="41" l="1"/>
  <c r="J46" i="40"/>
  <c r="E46" i="41" l="1"/>
  <c r="H46" i="40"/>
  <c r="D46" i="41" l="1"/>
  <c r="F46" i="40"/>
  <c r="C46" i="41" l="1"/>
  <c r="D46" i="40"/>
  <c r="I45" i="41" l="1"/>
  <c r="P45" i="40"/>
  <c r="H45" i="41" l="1"/>
  <c r="N45" i="40"/>
  <c r="G45" i="41" l="1"/>
  <c r="L45" i="40"/>
  <c r="F45" i="41" l="1"/>
  <c r="J45" i="40"/>
  <c r="E45" i="41" l="1"/>
  <c r="H45" i="40"/>
  <c r="D45" i="41" l="1"/>
  <c r="F45" i="40"/>
  <c r="C45" i="41" l="1"/>
  <c r="D45" i="40"/>
  <c r="I44" i="41" l="1"/>
  <c r="P44" i="40"/>
  <c r="H44" i="41" l="1"/>
  <c r="N44" i="40"/>
  <c r="G44" i="41" l="1"/>
  <c r="L44" i="40"/>
  <c r="F44" i="41" l="1"/>
  <c r="J44" i="40"/>
  <c r="E44" i="41" l="1"/>
  <c r="H44" i="40"/>
  <c r="D44" i="41" l="1"/>
  <c r="F44" i="40"/>
  <c r="C44" i="41" l="1"/>
  <c r="D44" i="40"/>
  <c r="I43" i="41" l="1"/>
  <c r="P43" i="40"/>
  <c r="H43" i="41" l="1"/>
  <c r="N43" i="40"/>
  <c r="G43" i="41" l="1"/>
  <c r="L43" i="40"/>
  <c r="F43" i="41" l="1"/>
  <c r="J43" i="40"/>
  <c r="E43" i="41" l="1"/>
  <c r="H43" i="40"/>
  <c r="D43" i="41" l="1"/>
  <c r="F43" i="40"/>
  <c r="C43" i="41" l="1"/>
  <c r="D43" i="40"/>
  <c r="I42" i="41" l="1"/>
  <c r="P42" i="40"/>
  <c r="H42" i="41" l="1"/>
  <c r="N42" i="40"/>
  <c r="G42" i="41" l="1"/>
  <c r="L42" i="40"/>
  <c r="F42" i="41" l="1"/>
  <c r="J42" i="40"/>
  <c r="E42" i="41" l="1"/>
  <c r="H42" i="40"/>
  <c r="D42" i="41" l="1"/>
  <c r="F42" i="40"/>
  <c r="C42" i="41" l="1"/>
  <c r="D42" i="40"/>
  <c r="I41" i="41" l="1"/>
  <c r="P41" i="40"/>
  <c r="H41" i="41" l="1"/>
  <c r="N41" i="40"/>
  <c r="G41" i="41" l="1"/>
  <c r="L41" i="40"/>
  <c r="F41" i="41" l="1"/>
  <c r="J41" i="40"/>
  <c r="E41" i="41" l="1"/>
  <c r="H41" i="40"/>
  <c r="D41" i="41" l="1"/>
  <c r="F41" i="40"/>
  <c r="C41" i="41" l="1"/>
  <c r="D41" i="40"/>
  <c r="I40" i="41" l="1"/>
  <c r="P40" i="40"/>
  <c r="H40" i="41" l="1"/>
  <c r="N40" i="40"/>
  <c r="G40" i="41" l="1"/>
  <c r="L40" i="40"/>
  <c r="F40" i="41" l="1"/>
  <c r="J40" i="40"/>
  <c r="E40" i="41" l="1"/>
  <c r="H40" i="40"/>
  <c r="D40" i="41" l="1"/>
  <c r="F40" i="40"/>
  <c r="C40" i="41" l="1"/>
  <c r="D40" i="40"/>
  <c r="I39" i="41" l="1"/>
  <c r="P39" i="40"/>
  <c r="H39" i="41" l="1"/>
  <c r="N39" i="40"/>
  <c r="G39" i="41" l="1"/>
  <c r="L39" i="40"/>
  <c r="F39" i="41" l="1"/>
  <c r="J39" i="40"/>
  <c r="E39" i="41" l="1"/>
  <c r="H39" i="40"/>
  <c r="D39" i="41" l="1"/>
  <c r="F39" i="40"/>
  <c r="C39" i="41" l="1"/>
  <c r="D39" i="40"/>
  <c r="I38" i="41" l="1"/>
  <c r="P38" i="40"/>
  <c r="H38" i="41" l="1"/>
  <c r="N38" i="40"/>
  <c r="G38" i="41" l="1"/>
  <c r="L38" i="40"/>
  <c r="F38" i="41" l="1"/>
  <c r="J38" i="40"/>
  <c r="E38" i="41" l="1"/>
  <c r="H38" i="40"/>
  <c r="D38" i="41" l="1"/>
  <c r="F38" i="40"/>
  <c r="C38" i="41" l="1"/>
  <c r="D38" i="40"/>
  <c r="I37" i="41" l="1"/>
  <c r="P37" i="40"/>
  <c r="H37" i="41" l="1"/>
  <c r="N37" i="40"/>
  <c r="G37" i="41" l="1"/>
  <c r="L37" i="40"/>
  <c r="F37" i="41" l="1"/>
  <c r="J37" i="40"/>
  <c r="E37" i="41" l="1"/>
  <c r="H37" i="40"/>
  <c r="D37" i="41" l="1"/>
  <c r="F37" i="40"/>
  <c r="C37" i="41" l="1"/>
  <c r="D37" i="40"/>
  <c r="I36" i="41" l="1"/>
  <c r="P36" i="40"/>
  <c r="H36" i="41" l="1"/>
  <c r="N36" i="40"/>
  <c r="G36" i="41" l="1"/>
  <c r="L36" i="40"/>
  <c r="F36" i="41" l="1"/>
  <c r="J36" i="40"/>
  <c r="E36" i="41" l="1"/>
  <c r="H36" i="40"/>
  <c r="D36" i="41" l="1"/>
  <c r="F36" i="40"/>
  <c r="C36" i="41" l="1"/>
  <c r="D36" i="40"/>
  <c r="I35" i="41" l="1"/>
  <c r="P35" i="40"/>
  <c r="H35" i="41" l="1"/>
  <c r="N35" i="40"/>
  <c r="G35" i="41" l="1"/>
  <c r="L35" i="40"/>
  <c r="F35" i="41" l="1"/>
  <c r="J35" i="40"/>
  <c r="E35" i="41" l="1"/>
  <c r="H35" i="40"/>
  <c r="D35" i="41" l="1"/>
  <c r="F35" i="40"/>
  <c r="C35" i="41" l="1"/>
  <c r="D35" i="40"/>
  <c r="I34" i="41" l="1"/>
  <c r="P34" i="40"/>
  <c r="H34" i="41" l="1"/>
  <c r="N34" i="40"/>
  <c r="G34" i="41" l="1"/>
  <c r="L34" i="40"/>
  <c r="F34" i="41" l="1"/>
  <c r="J34" i="40"/>
  <c r="E34" i="41" l="1"/>
  <c r="H34" i="40"/>
  <c r="D34" i="41" l="1"/>
  <c r="F34" i="40"/>
  <c r="C34" i="41" l="1"/>
  <c r="D34" i="40"/>
  <c r="I33" i="41" l="1"/>
  <c r="P33" i="40"/>
  <c r="H33" i="41" l="1"/>
  <c r="N33" i="40"/>
  <c r="G33" i="41" l="1"/>
  <c r="L33" i="40"/>
  <c r="F33" i="41" l="1"/>
  <c r="J33" i="40"/>
  <c r="E33" i="41" l="1"/>
  <c r="H33" i="40"/>
  <c r="D33" i="41" l="1"/>
  <c r="F33" i="40"/>
  <c r="C33" i="41" l="1"/>
  <c r="D33" i="40"/>
  <c r="I32" i="41" l="1"/>
  <c r="P32" i="40"/>
  <c r="H32" i="41" l="1"/>
  <c r="N32" i="40"/>
  <c r="G32" i="41" l="1"/>
  <c r="L32" i="40"/>
  <c r="F32" i="41" l="1"/>
  <c r="J32" i="40"/>
  <c r="E32" i="41" l="1"/>
  <c r="H32" i="40"/>
  <c r="D32" i="41" l="1"/>
  <c r="F32" i="40"/>
  <c r="C32" i="41" l="1"/>
  <c r="D32" i="40"/>
  <c r="I31" i="41" l="1"/>
  <c r="P31" i="40"/>
  <c r="H31" i="41" l="1"/>
  <c r="N31" i="40"/>
  <c r="G31" i="41" l="1"/>
  <c r="L31" i="40"/>
  <c r="F31" i="41" l="1"/>
  <c r="J31" i="40"/>
  <c r="E31" i="41" l="1"/>
  <c r="H31" i="40"/>
  <c r="D31" i="41" l="1"/>
  <c r="F31" i="40"/>
  <c r="C31" i="41" l="1"/>
  <c r="D31" i="40"/>
  <c r="I30" i="41" l="1"/>
  <c r="P30" i="40"/>
  <c r="H30" i="41" l="1"/>
  <c r="N30" i="40"/>
  <c r="G30" i="41" l="1"/>
  <c r="L30" i="40"/>
  <c r="F30" i="41" l="1"/>
  <c r="J30" i="40"/>
  <c r="E30" i="41" l="1"/>
  <c r="H30" i="40"/>
  <c r="D30" i="41" l="1"/>
  <c r="F30" i="40"/>
  <c r="C30" i="41" l="1"/>
  <c r="D30" i="40"/>
  <c r="I29" i="41" l="1"/>
  <c r="P29" i="40"/>
  <c r="H29" i="41" l="1"/>
  <c r="N29" i="40"/>
  <c r="G29" i="41" l="1"/>
  <c r="L29" i="40"/>
  <c r="F29" i="41" l="1"/>
  <c r="J29" i="40"/>
  <c r="E29" i="41" l="1"/>
  <c r="H29" i="40"/>
  <c r="D29" i="41" l="1"/>
  <c r="F29" i="40"/>
  <c r="C29" i="41" l="1"/>
  <c r="D29" i="40"/>
  <c r="I28" i="41" l="1"/>
  <c r="P28" i="40"/>
  <c r="H28" i="41" l="1"/>
  <c r="N28" i="40"/>
  <c r="G28" i="41" l="1"/>
  <c r="L28" i="40"/>
  <c r="F28" i="41" l="1"/>
  <c r="J28" i="40"/>
  <c r="E28" i="41" l="1"/>
  <c r="H28" i="40"/>
  <c r="D28" i="41" l="1"/>
  <c r="F28" i="40"/>
  <c r="C28" i="41" l="1"/>
  <c r="D28" i="40"/>
  <c r="I27" i="41" l="1"/>
  <c r="P27" i="40"/>
  <c r="H27" i="41" l="1"/>
  <c r="N27" i="40"/>
  <c r="G27" i="41" l="1"/>
  <c r="L27" i="40"/>
  <c r="F27" i="41" l="1"/>
  <c r="J27" i="40"/>
  <c r="E27" i="41" l="1"/>
  <c r="H27" i="40"/>
  <c r="D27" i="41" l="1"/>
  <c r="F27" i="40"/>
  <c r="C27" i="41" l="1"/>
  <c r="D27" i="40"/>
  <c r="I26" i="41" l="1"/>
  <c r="P26" i="40"/>
  <c r="H26" i="41" l="1"/>
  <c r="N26" i="40"/>
  <c r="G26" i="41" l="1"/>
  <c r="L26" i="40"/>
  <c r="F26" i="41" l="1"/>
  <c r="J26" i="40"/>
  <c r="E26" i="41" l="1"/>
  <c r="H26" i="40"/>
  <c r="D26" i="41" l="1"/>
  <c r="F26" i="40"/>
  <c r="C26" i="41" l="1"/>
  <c r="D26" i="40"/>
  <c r="I25" i="41" l="1"/>
  <c r="P25" i="40"/>
  <c r="H25" i="41" l="1"/>
  <c r="N25" i="40"/>
  <c r="G25" i="41" l="1"/>
  <c r="L25" i="40"/>
  <c r="F25" i="41" l="1"/>
  <c r="J25" i="40"/>
  <c r="E25" i="41" l="1"/>
  <c r="H25" i="40"/>
  <c r="D25" i="41" l="1"/>
  <c r="F25" i="40"/>
  <c r="C25" i="41" l="1"/>
  <c r="D25" i="40"/>
  <c r="I24" i="41" l="1"/>
  <c r="P24" i="40"/>
  <c r="H24" i="41" l="1"/>
  <c r="N24" i="40"/>
  <c r="G24" i="41" l="1"/>
  <c r="L24" i="40"/>
  <c r="F24" i="41" l="1"/>
  <c r="J24" i="40"/>
  <c r="E24" i="41" l="1"/>
  <c r="H24" i="40"/>
  <c r="D24" i="41" l="1"/>
  <c r="F24" i="40"/>
  <c r="C24" i="41" l="1"/>
  <c r="D24" i="40"/>
  <c r="I23" i="41" l="1"/>
  <c r="P23" i="40"/>
  <c r="H23" i="41" l="1"/>
  <c r="N23" i="40"/>
  <c r="G23" i="41" l="1"/>
  <c r="L23" i="40"/>
  <c r="F23" i="41" l="1"/>
  <c r="J23" i="40"/>
  <c r="E23" i="41" l="1"/>
  <c r="H23" i="40"/>
  <c r="D23" i="41" l="1"/>
  <c r="F23" i="40"/>
  <c r="C23" i="41" l="1"/>
  <c r="D23" i="40"/>
  <c r="I22" i="41" l="1"/>
  <c r="P22" i="40"/>
  <c r="H22" i="41" l="1"/>
  <c r="N22" i="40"/>
  <c r="G22" i="41" l="1"/>
  <c r="L22" i="40"/>
  <c r="F22" i="41" l="1"/>
  <c r="J22" i="40"/>
  <c r="E22" i="41" l="1"/>
  <c r="H22" i="40"/>
  <c r="D22" i="41" l="1"/>
  <c r="F22" i="40"/>
  <c r="C22" i="41" l="1"/>
  <c r="D22" i="40"/>
  <c r="I21" i="41" l="1"/>
  <c r="P21" i="40"/>
  <c r="H21" i="41" l="1"/>
  <c r="N21" i="40"/>
  <c r="G21" i="41" l="1"/>
  <c r="L21" i="40"/>
  <c r="F21" i="41" l="1"/>
  <c r="J21" i="40"/>
  <c r="E21" i="41" l="1"/>
  <c r="H21" i="40"/>
  <c r="D21" i="41" l="1"/>
  <c r="F21" i="40"/>
  <c r="C21" i="41" l="1"/>
  <c r="D21" i="40"/>
  <c r="I20" i="41" l="1"/>
  <c r="P20" i="40"/>
  <c r="H20" i="41" l="1"/>
  <c r="N20" i="40"/>
  <c r="G20" i="41" l="1"/>
  <c r="L20" i="40"/>
  <c r="F20" i="41" l="1"/>
  <c r="J20" i="40"/>
  <c r="E20" i="41" l="1"/>
  <c r="H20" i="40"/>
  <c r="D20" i="41" l="1"/>
  <c r="F20" i="40"/>
  <c r="C20" i="41" l="1"/>
  <c r="D20" i="40"/>
  <c r="I19" i="41" l="1"/>
  <c r="P19" i="40"/>
  <c r="H19" i="41" l="1"/>
  <c r="N19" i="40"/>
  <c r="G19" i="41" l="1"/>
  <c r="L19" i="40"/>
  <c r="F19" i="41" l="1"/>
  <c r="J19" i="40"/>
  <c r="E19" i="41" l="1"/>
  <c r="H19" i="40"/>
  <c r="D19" i="41" l="1"/>
  <c r="F19" i="40"/>
  <c r="C19" i="41" l="1"/>
  <c r="D19" i="40"/>
  <c r="I18" i="41" l="1"/>
  <c r="P18" i="40"/>
  <c r="H18" i="41" l="1"/>
  <c r="N18" i="40"/>
  <c r="G18" i="41" l="1"/>
  <c r="L18" i="40"/>
  <c r="F18" i="41" l="1"/>
  <c r="J18" i="40"/>
  <c r="E18" i="41" l="1"/>
  <c r="H18" i="40"/>
  <c r="D18" i="41" l="1"/>
  <c r="F18" i="40"/>
  <c r="C18" i="41" l="1"/>
  <c r="D18" i="40"/>
  <c r="B17"/>
  <c r="I16" i="41" l="1"/>
  <c r="P16" i="40"/>
  <c r="H16" i="41" l="1"/>
  <c r="N16" i="40"/>
  <c r="G16" i="41" l="1"/>
  <c r="L16" i="40"/>
  <c r="F16" i="41" l="1"/>
  <c r="J16" i="40"/>
  <c r="E16" i="41" l="1"/>
  <c r="H16" i="40"/>
  <c r="D16" i="41" l="1"/>
  <c r="F16" i="40"/>
  <c r="C16" i="41" l="1"/>
  <c r="D16" i="40"/>
  <c r="I15" i="41" l="1"/>
  <c r="P15" i="40"/>
  <c r="H15" i="41" l="1"/>
  <c r="N15" i="40"/>
  <c r="G15" i="41" l="1"/>
  <c r="L15" i="40"/>
  <c r="F15" i="41" l="1"/>
  <c r="J15" i="40"/>
  <c r="E15" i="41" l="1"/>
  <c r="H15" i="40"/>
  <c r="D15" i="41" l="1"/>
  <c r="F15" i="40"/>
  <c r="C15" i="41" l="1"/>
  <c r="D15" i="40"/>
  <c r="I14" i="41" l="1"/>
  <c r="P14" i="40"/>
  <c r="H14" i="41" l="1"/>
  <c r="N14" i="40"/>
  <c r="G14" i="41" l="1"/>
  <c r="L14" i="40"/>
  <c r="F14" i="41" l="1"/>
  <c r="J14" i="40"/>
  <c r="E14" i="41" l="1"/>
  <c r="H14" i="40"/>
  <c r="D14" i="41" l="1"/>
  <c r="F14" i="40"/>
  <c r="C14" i="41" l="1"/>
  <c r="D14" i="40"/>
  <c r="I13" i="41" l="1"/>
  <c r="P13" i="40"/>
  <c r="H13" i="41" l="1"/>
  <c r="N13" i="40"/>
  <c r="G13" i="41" l="1"/>
  <c r="L13" i="40"/>
  <c r="F13" i="41" l="1"/>
  <c r="J13" i="40"/>
  <c r="E13" i="41" l="1"/>
  <c r="H13" i="40"/>
  <c r="D13" i="41" l="1"/>
  <c r="F13" i="40"/>
  <c r="C13" i="41" l="1"/>
  <c r="D13" i="40"/>
  <c r="I12" i="41" l="1"/>
  <c r="P12" i="40"/>
  <c r="H12" i="41" l="1"/>
  <c r="N12" i="40"/>
  <c r="G12" i="41" l="1"/>
  <c r="L12" i="40"/>
  <c r="F12" i="41" l="1"/>
  <c r="J12" i="40"/>
  <c r="E12" i="41" l="1"/>
  <c r="H12" i="40"/>
  <c r="D12" i="41" l="1"/>
  <c r="F12" i="40"/>
  <c r="C12" i="41" l="1"/>
  <c r="D12" i="40"/>
  <c r="I11" i="41" l="1"/>
  <c r="P11" i="40"/>
  <c r="H11" i="41" l="1"/>
  <c r="N11" i="40"/>
  <c r="G11" i="41" l="1"/>
  <c r="L11" i="40"/>
  <c r="F11" i="41" l="1"/>
  <c r="J11" i="40"/>
  <c r="E11" i="41" l="1"/>
  <c r="H11" i="40"/>
  <c r="D11" i="41" l="1"/>
  <c r="F11" i="40"/>
  <c r="C11" i="41" l="1"/>
  <c r="D11" i="40"/>
  <c r="I10" i="41" l="1"/>
  <c r="P10" i="40"/>
  <c r="H10" i="41" l="1"/>
  <c r="N10" i="40"/>
  <c r="G10" i="41" l="1"/>
  <c r="L10" i="40"/>
  <c r="F10" i="41" l="1"/>
  <c r="J10" i="40"/>
  <c r="E10" i="41" l="1"/>
  <c r="H10" i="40"/>
  <c r="D10" i="41" l="1"/>
  <c r="F10" i="40"/>
  <c r="C10" i="41" l="1"/>
  <c r="D10" i="40"/>
  <c r="I9" i="41" l="1"/>
  <c r="P9" i="40"/>
  <c r="H9" i="41" l="1"/>
  <c r="N9" i="40"/>
  <c r="G9" i="41" l="1"/>
  <c r="L9" i="40"/>
  <c r="F9" i="41" l="1"/>
  <c r="J9" i="40"/>
  <c r="E9" i="41" l="1"/>
  <c r="H9" i="40"/>
  <c r="D9" i="41" l="1"/>
  <c r="F9" i="40"/>
  <c r="C9" i="41" l="1"/>
  <c r="D9" i="40"/>
  <c r="I8" i="41" l="1"/>
  <c r="P8" i="40"/>
  <c r="H8" i="41" l="1"/>
  <c r="N8" i="40"/>
  <c r="G8" i="41" l="1"/>
  <c r="L8" i="40"/>
  <c r="F8" i="41" l="1"/>
  <c r="J8" i="40"/>
  <c r="E8" i="41" l="1"/>
  <c r="H8" i="40"/>
  <c r="D8" i="41" l="1"/>
  <c r="F8" i="40"/>
  <c r="C8" i="41" l="1"/>
  <c r="D8" i="40"/>
  <c r="I7" i="41" l="1"/>
  <c r="P7" i="40"/>
  <c r="H7" i="41" l="1"/>
  <c r="N7" i="40"/>
  <c r="G7" i="41" l="1"/>
  <c r="L7" i="40"/>
  <c r="F7" i="41" l="1"/>
  <c r="J7" i="40"/>
  <c r="E7" i="41" l="1"/>
  <c r="H7" i="40"/>
  <c r="D7" i="41" l="1"/>
  <c r="F7" i="40"/>
  <c r="C7" i="41" l="1"/>
  <c r="D7" i="40"/>
  <c r="B18" i="39"/>
  <c r="K70" l="1"/>
  <c r="T70" i="38"/>
  <c r="J70" i="39" l="1"/>
  <c r="R70" i="38"/>
  <c r="I70" i="39" l="1"/>
  <c r="P70" i="38"/>
  <c r="H70" i="39" l="1"/>
  <c r="N70" i="38"/>
  <c r="G70" i="39" l="1"/>
  <c r="L70" i="38"/>
  <c r="F70" i="39" l="1"/>
  <c r="J70" i="38"/>
  <c r="E70" i="39" l="1"/>
  <c r="H70" i="38"/>
  <c r="D70" i="39" l="1"/>
  <c r="F70" i="38"/>
  <c r="C70" i="39" l="1"/>
  <c r="D70" i="38"/>
  <c r="K69" i="39" l="1"/>
  <c r="T69" i="38"/>
  <c r="J69" i="39" l="1"/>
  <c r="R69" i="38"/>
  <c r="I69" i="39" l="1"/>
  <c r="P69" i="38"/>
  <c r="H69" i="39" l="1"/>
  <c r="N69" i="38"/>
  <c r="G69" i="39" l="1"/>
  <c r="L69" i="38"/>
  <c r="F69" i="39" l="1"/>
  <c r="J69" i="38"/>
  <c r="E69" i="39" l="1"/>
  <c r="H69" i="38"/>
  <c r="D69" i="39" l="1"/>
  <c r="F69" i="38"/>
  <c r="C69" i="39" l="1"/>
  <c r="D69" i="38"/>
  <c r="K68" i="39" l="1"/>
  <c r="T68" i="38"/>
  <c r="J68" i="39" l="1"/>
  <c r="R68" i="38"/>
  <c r="I68" i="39" l="1"/>
  <c r="P68" i="38"/>
  <c r="H68" i="39" l="1"/>
  <c r="N68" i="38"/>
  <c r="G68" i="39" l="1"/>
  <c r="L68" i="38"/>
  <c r="F68" i="39" l="1"/>
  <c r="J68" i="38"/>
  <c r="E68" i="39" l="1"/>
  <c r="H68" i="38"/>
  <c r="D68" i="39" l="1"/>
  <c r="F68" i="38"/>
  <c r="C68" i="39" l="1"/>
  <c r="D68" i="38"/>
  <c r="K67" i="39" l="1"/>
  <c r="T67" i="38"/>
  <c r="J67" i="39" l="1"/>
  <c r="R67" i="38"/>
  <c r="I67" i="39" l="1"/>
  <c r="P67" i="38"/>
  <c r="H67" i="39" l="1"/>
  <c r="N67" i="38"/>
  <c r="G67" i="39" l="1"/>
  <c r="L67" i="38"/>
  <c r="F67" i="39" l="1"/>
  <c r="J67" i="38"/>
  <c r="E67" i="39" l="1"/>
  <c r="H67" i="38"/>
  <c r="D67" i="39" l="1"/>
  <c r="F67" i="38"/>
  <c r="C67" i="39" l="1"/>
  <c r="D67" i="38"/>
  <c r="K66" i="39" l="1"/>
  <c r="T66" i="38"/>
  <c r="J66" i="39" l="1"/>
  <c r="R66" i="38"/>
  <c r="I66" i="39" l="1"/>
  <c r="P66" i="38"/>
  <c r="H66" i="39" l="1"/>
  <c r="N66" i="38"/>
  <c r="G66" i="39" l="1"/>
  <c r="L66" i="38"/>
  <c r="F66" i="39" l="1"/>
  <c r="J66" i="38"/>
  <c r="E66" i="39" l="1"/>
  <c r="H66" i="38"/>
  <c r="D66" i="39" l="1"/>
  <c r="F66" i="38"/>
  <c r="C66" i="39" l="1"/>
  <c r="D66" i="38"/>
  <c r="K65" i="39" l="1"/>
  <c r="T65" i="38"/>
  <c r="J65" i="39" l="1"/>
  <c r="R65" i="38"/>
  <c r="I65" i="39" l="1"/>
  <c r="P65" i="38"/>
  <c r="H65" i="39" l="1"/>
  <c r="N65" i="38"/>
  <c r="G65" i="39" l="1"/>
  <c r="L65" i="38"/>
  <c r="F65" i="39" l="1"/>
  <c r="J65" i="38"/>
  <c r="E65" i="39" l="1"/>
  <c r="H65" i="38"/>
  <c r="D65" i="39" l="1"/>
  <c r="F65" i="38"/>
  <c r="C65" i="39" l="1"/>
  <c r="D65" i="38"/>
  <c r="K64" i="39" l="1"/>
  <c r="T64" i="38"/>
  <c r="J64" i="39" l="1"/>
  <c r="R64" i="38"/>
  <c r="I64" i="39" l="1"/>
  <c r="P64" i="38"/>
  <c r="H64" i="39" l="1"/>
  <c r="N64" i="38"/>
  <c r="G64" i="39" l="1"/>
  <c r="L64" i="38"/>
  <c r="F64" i="39" l="1"/>
  <c r="J64" i="38"/>
  <c r="E64" i="39" l="1"/>
  <c r="H64" i="38"/>
  <c r="D64" i="39" l="1"/>
  <c r="F64" i="38"/>
  <c r="C64" i="39" l="1"/>
  <c r="D64" i="38"/>
  <c r="K63" i="39" l="1"/>
  <c r="T63" i="38"/>
  <c r="J63" i="39" l="1"/>
  <c r="R63" i="38"/>
  <c r="I63" i="39" l="1"/>
  <c r="P63" i="38"/>
  <c r="H63" i="39" l="1"/>
  <c r="N63" i="38"/>
  <c r="G63" i="39" l="1"/>
  <c r="L63" i="38"/>
  <c r="F63" i="39" l="1"/>
  <c r="J63" i="38"/>
  <c r="E63" i="39" l="1"/>
  <c r="H63" i="38"/>
  <c r="D63" i="39" l="1"/>
  <c r="F63" i="38"/>
  <c r="C63" i="39" l="1"/>
  <c r="D63" i="38"/>
  <c r="K62" i="39" l="1"/>
  <c r="T62" i="38"/>
  <c r="J62" i="39" l="1"/>
  <c r="R62" i="38"/>
  <c r="I62" i="39" l="1"/>
  <c r="P62" i="38"/>
  <c r="H62" i="39" l="1"/>
  <c r="N62" i="38"/>
  <c r="G62" i="39" l="1"/>
  <c r="L62" i="38"/>
  <c r="F62" i="39" l="1"/>
  <c r="J62" i="38"/>
  <c r="E62" i="39" l="1"/>
  <c r="H62" i="38"/>
  <c r="D62" i="39" l="1"/>
  <c r="F62" i="38"/>
  <c r="C62" i="39" l="1"/>
  <c r="D62" i="38"/>
  <c r="K61" i="39" l="1"/>
  <c r="T61" i="38"/>
  <c r="J61" i="39" l="1"/>
  <c r="R61" i="38"/>
  <c r="I61" i="39" l="1"/>
  <c r="P61" i="38"/>
  <c r="H61" i="39" l="1"/>
  <c r="N61" i="38"/>
  <c r="G61" i="39" l="1"/>
  <c r="L61" i="38"/>
  <c r="F61" i="39" l="1"/>
  <c r="J61" i="38"/>
  <c r="E61" i="39" l="1"/>
  <c r="H61" i="38"/>
  <c r="D61" i="39" l="1"/>
  <c r="F61" i="38"/>
  <c r="C61" i="39" l="1"/>
  <c r="D61" i="38"/>
  <c r="K60" i="39" l="1"/>
  <c r="T60" i="38"/>
  <c r="J60" i="39" l="1"/>
  <c r="R60" i="38"/>
  <c r="I60" i="39" l="1"/>
  <c r="P60" i="38"/>
  <c r="H60" i="39" l="1"/>
  <c r="N60" i="38"/>
  <c r="G60" i="39" l="1"/>
  <c r="L60" i="38"/>
  <c r="F60" i="39" l="1"/>
  <c r="J60" i="38"/>
  <c r="E60" i="39" l="1"/>
  <c r="H60" i="38"/>
  <c r="D60" i="39" l="1"/>
  <c r="F60" i="38"/>
  <c r="C60" i="39" l="1"/>
  <c r="D60" i="38"/>
  <c r="K59" i="39" l="1"/>
  <c r="T59" i="38"/>
  <c r="J59" i="39" l="1"/>
  <c r="R59" i="38"/>
  <c r="I59" i="39" l="1"/>
  <c r="P59" i="38"/>
  <c r="H59" i="39" l="1"/>
  <c r="N59" i="38"/>
  <c r="G59" i="39" l="1"/>
  <c r="L59" i="38"/>
  <c r="F59" i="39" l="1"/>
  <c r="J59" i="38"/>
  <c r="E59" i="39" l="1"/>
  <c r="H59" i="38"/>
  <c r="D59" i="39" l="1"/>
  <c r="F59" i="38"/>
  <c r="C59" i="39" l="1"/>
  <c r="D59" i="38"/>
  <c r="K58" i="39" l="1"/>
  <c r="T58" i="38"/>
  <c r="J58" i="39" l="1"/>
  <c r="R58" i="38"/>
  <c r="I58" i="39" l="1"/>
  <c r="P58" i="38"/>
  <c r="H58" i="39" l="1"/>
  <c r="N58" i="38"/>
  <c r="G58" i="39" l="1"/>
  <c r="L58" i="38"/>
  <c r="F58" i="39" l="1"/>
  <c r="J58" i="38"/>
  <c r="E58" i="39" l="1"/>
  <c r="H58" i="38"/>
  <c r="D58" i="39" l="1"/>
  <c r="F58" i="38"/>
  <c r="C58" i="39" l="1"/>
  <c r="D58" i="38"/>
  <c r="K57" i="39" l="1"/>
  <c r="T57" i="38"/>
  <c r="J57" i="39" l="1"/>
  <c r="R57" i="38"/>
  <c r="I57" i="39" l="1"/>
  <c r="P57" i="38"/>
  <c r="H57" i="39" l="1"/>
  <c r="N57" i="38"/>
  <c r="G57" i="39" l="1"/>
  <c r="L57" i="38"/>
  <c r="F57" i="39" l="1"/>
  <c r="J57" i="38"/>
  <c r="E57" i="39" l="1"/>
  <c r="H57" i="38"/>
  <c r="D57" i="39" l="1"/>
  <c r="F57" i="38"/>
  <c r="C57" i="39" l="1"/>
  <c r="D57" i="38"/>
  <c r="K56" i="39" l="1"/>
  <c r="T56" i="38"/>
  <c r="J56" i="39" l="1"/>
  <c r="R56" i="38"/>
  <c r="I56" i="39" l="1"/>
  <c r="P56" i="38"/>
  <c r="H56" i="39" l="1"/>
  <c r="N56" i="38"/>
  <c r="G56" i="39" l="1"/>
  <c r="L56" i="38"/>
  <c r="F56" i="39" l="1"/>
  <c r="J56" i="38"/>
  <c r="E56" i="39" l="1"/>
  <c r="H56" i="38"/>
  <c r="D56" i="39" l="1"/>
  <c r="F56" i="38"/>
  <c r="C56" i="39" l="1"/>
  <c r="D56" i="38"/>
  <c r="K55" i="39" l="1"/>
  <c r="T55" i="38"/>
  <c r="J55" i="39" l="1"/>
  <c r="R55" i="38"/>
  <c r="I55" i="39" l="1"/>
  <c r="P55" i="38"/>
  <c r="H55" i="39" l="1"/>
  <c r="N55" i="38"/>
  <c r="G55" i="39" l="1"/>
  <c r="L55" i="38"/>
  <c r="F55" i="39" l="1"/>
  <c r="J55" i="38"/>
  <c r="E55" i="39" l="1"/>
  <c r="H55" i="38"/>
  <c r="D55" i="39" l="1"/>
  <c r="F55" i="38"/>
  <c r="C55" i="39" l="1"/>
  <c r="D55" i="38"/>
  <c r="K54" i="39" l="1"/>
  <c r="T54" i="38"/>
  <c r="J54" i="39" l="1"/>
  <c r="R54" i="38"/>
  <c r="I54" i="39" l="1"/>
  <c r="P54" i="38"/>
  <c r="H54" i="39" l="1"/>
  <c r="N54" i="38"/>
  <c r="G54" i="39" l="1"/>
  <c r="L54" i="38"/>
  <c r="F54" i="39" l="1"/>
  <c r="J54" i="38"/>
  <c r="E54" i="39" l="1"/>
  <c r="H54" i="38"/>
  <c r="D54" i="39" l="1"/>
  <c r="F54" i="38"/>
  <c r="C54" i="39" l="1"/>
  <c r="D54" i="38"/>
  <c r="K53" i="39" l="1"/>
  <c r="T53" i="38"/>
  <c r="J53" i="39" l="1"/>
  <c r="R53" i="38"/>
  <c r="I53" i="39" l="1"/>
  <c r="P53" i="38"/>
  <c r="H53" i="39" l="1"/>
  <c r="N53" i="38"/>
  <c r="G53" i="39" l="1"/>
  <c r="L53" i="38"/>
  <c r="F53" i="39" l="1"/>
  <c r="J53" i="38"/>
  <c r="E53" i="39" l="1"/>
  <c r="H53" i="38"/>
  <c r="D53" i="39" l="1"/>
  <c r="F53" i="38"/>
  <c r="C53" i="39" l="1"/>
  <c r="D53" i="38"/>
  <c r="K52" i="39" l="1"/>
  <c r="T52" i="38"/>
  <c r="J52" i="39" l="1"/>
  <c r="R52" i="38"/>
  <c r="I52" i="39" l="1"/>
  <c r="P52" i="38"/>
  <c r="H52" i="39" l="1"/>
  <c r="N52" i="38"/>
  <c r="G52" i="39" l="1"/>
  <c r="L52" i="38"/>
  <c r="F52" i="39" l="1"/>
  <c r="J52" i="38"/>
  <c r="E52" i="39" l="1"/>
  <c r="H52" i="38"/>
  <c r="D52" i="39" l="1"/>
  <c r="F52" i="38"/>
  <c r="C52" i="39" l="1"/>
  <c r="D52" i="38"/>
  <c r="K51" i="39" l="1"/>
  <c r="T51" i="38"/>
  <c r="J51" i="39" l="1"/>
  <c r="R51" i="38"/>
  <c r="I51" i="39" l="1"/>
  <c r="P51" i="38"/>
  <c r="H51" i="39" l="1"/>
  <c r="N51" i="38"/>
  <c r="G51" i="39" l="1"/>
  <c r="L51" i="38"/>
  <c r="F51" i="39" l="1"/>
  <c r="J51" i="38"/>
  <c r="E51" i="39" l="1"/>
  <c r="H51" i="38"/>
  <c r="D51" i="39" l="1"/>
  <c r="F51" i="38"/>
  <c r="C51" i="39" l="1"/>
  <c r="D51" i="38"/>
  <c r="K50" i="39" l="1"/>
  <c r="T50" i="38"/>
  <c r="J50" i="39" l="1"/>
  <c r="R50" i="38"/>
  <c r="I50" i="39" l="1"/>
  <c r="P50" i="38"/>
  <c r="H50" i="39" l="1"/>
  <c r="N50" i="38"/>
  <c r="G50" i="39" l="1"/>
  <c r="L50" i="38"/>
  <c r="F50" i="39" l="1"/>
  <c r="J50" i="38"/>
  <c r="E50" i="39" l="1"/>
  <c r="H50" i="38"/>
  <c r="D50" i="39" l="1"/>
  <c r="F50" i="38"/>
  <c r="C50" i="39" l="1"/>
  <c r="D50" i="38"/>
  <c r="K49" i="39" l="1"/>
  <c r="T49" i="38"/>
  <c r="J49" i="39" l="1"/>
  <c r="R49" i="38"/>
  <c r="I49" i="39" l="1"/>
  <c r="P49" i="38"/>
  <c r="H49" i="39" l="1"/>
  <c r="N49" i="38"/>
  <c r="G49" i="39" l="1"/>
  <c r="L49" i="38"/>
  <c r="F49" i="39" l="1"/>
  <c r="J49" i="38"/>
  <c r="E49" i="39" l="1"/>
  <c r="H49" i="38"/>
  <c r="D49" i="39" l="1"/>
  <c r="F49" i="38"/>
  <c r="C49" i="39" l="1"/>
  <c r="D49" i="38"/>
  <c r="K48" i="39" l="1"/>
  <c r="T48" i="38"/>
  <c r="J48" i="39" l="1"/>
  <c r="R48" i="38"/>
  <c r="I48" i="39" l="1"/>
  <c r="P48" i="38"/>
  <c r="H48" i="39" l="1"/>
  <c r="N48" i="38"/>
  <c r="G48" i="39" l="1"/>
  <c r="L48" i="38"/>
  <c r="F48" i="39" l="1"/>
  <c r="J48" i="38"/>
  <c r="E48" i="39" l="1"/>
  <c r="H48" i="38"/>
  <c r="D48" i="39" l="1"/>
  <c r="F48" i="38"/>
  <c r="C48" i="39" l="1"/>
  <c r="D48" i="38"/>
  <c r="K47" i="39" l="1"/>
  <c r="T47" i="38"/>
  <c r="J47" i="39" l="1"/>
  <c r="R47" i="38"/>
  <c r="I47" i="39" l="1"/>
  <c r="P47" i="38"/>
  <c r="H47" i="39" l="1"/>
  <c r="N47" i="38"/>
  <c r="G47" i="39" l="1"/>
  <c r="L47" i="38"/>
  <c r="F47" i="39" l="1"/>
  <c r="J47" i="38"/>
  <c r="E47" i="39" l="1"/>
  <c r="H47" i="38"/>
  <c r="D47" i="39" l="1"/>
  <c r="F47" i="38"/>
  <c r="C47" i="39" l="1"/>
  <c r="D47" i="38"/>
  <c r="K46" i="39" l="1"/>
  <c r="T46" i="38"/>
  <c r="J46" i="39" l="1"/>
  <c r="R46" i="38"/>
  <c r="I46" i="39" l="1"/>
  <c r="P46" i="38"/>
  <c r="H46" i="39" l="1"/>
  <c r="N46" i="38"/>
  <c r="G46" i="39" l="1"/>
  <c r="L46" i="38"/>
  <c r="F46" i="39" l="1"/>
  <c r="J46" i="38"/>
  <c r="E46" i="39" l="1"/>
  <c r="H46" i="38"/>
  <c r="D46" i="39" l="1"/>
  <c r="F46" i="38"/>
  <c r="C46" i="39" l="1"/>
  <c r="D46" i="38"/>
  <c r="K45" i="39" l="1"/>
  <c r="T45" i="38"/>
  <c r="J45" i="39" l="1"/>
  <c r="R45" i="38"/>
  <c r="I45" i="39" l="1"/>
  <c r="P45" i="38"/>
  <c r="H45" i="39" l="1"/>
  <c r="N45" i="38"/>
  <c r="G45" i="39" l="1"/>
  <c r="L45" i="38"/>
  <c r="F45" i="39" l="1"/>
  <c r="J45" i="38"/>
  <c r="E45" i="39" l="1"/>
  <c r="H45" i="38"/>
  <c r="D45" i="39" l="1"/>
  <c r="F45" i="38"/>
  <c r="C45" i="39" l="1"/>
  <c r="D45" i="38"/>
  <c r="K44" i="39" l="1"/>
  <c r="T44" i="38"/>
  <c r="J44" i="39" l="1"/>
  <c r="R44" i="38"/>
  <c r="I44" i="39" l="1"/>
  <c r="P44" i="38"/>
  <c r="H44" i="39" l="1"/>
  <c r="N44" i="38"/>
  <c r="G44" i="39" l="1"/>
  <c r="L44" i="38"/>
  <c r="F44" i="39" l="1"/>
  <c r="J44" i="38"/>
  <c r="E44" i="39" l="1"/>
  <c r="H44" i="38"/>
  <c r="D44" i="39" l="1"/>
  <c r="F44" i="38"/>
  <c r="C44" i="39" l="1"/>
  <c r="D44" i="38"/>
  <c r="K43" i="39" l="1"/>
  <c r="T43" i="38"/>
  <c r="J43" i="39" l="1"/>
  <c r="R43" i="38"/>
  <c r="I43" i="39" l="1"/>
  <c r="P43" i="38"/>
  <c r="H43" i="39" l="1"/>
  <c r="N43" i="38"/>
  <c r="G43" i="39" l="1"/>
  <c r="L43" i="38"/>
  <c r="F43" i="39" l="1"/>
  <c r="J43" i="38"/>
  <c r="E43" i="39" l="1"/>
  <c r="H43" i="38"/>
  <c r="D43" i="39" l="1"/>
  <c r="F43" i="38"/>
  <c r="C43" i="39" l="1"/>
  <c r="D43" i="38"/>
  <c r="K42" i="39" l="1"/>
  <c r="T42" i="38"/>
  <c r="J42" i="39" l="1"/>
  <c r="R42" i="38"/>
  <c r="I42" i="39" l="1"/>
  <c r="P42" i="38"/>
  <c r="H42" i="39" l="1"/>
  <c r="N42" i="38"/>
  <c r="G42" i="39" l="1"/>
  <c r="L42" i="38"/>
  <c r="F42" i="39" l="1"/>
  <c r="J42" i="38"/>
  <c r="E42" i="39" l="1"/>
  <c r="H42" i="38"/>
  <c r="D42" i="39" l="1"/>
  <c r="F42" i="38"/>
  <c r="C42" i="39" l="1"/>
  <c r="D42" i="38"/>
  <c r="K41" i="39" l="1"/>
  <c r="T41" i="38"/>
  <c r="J41" i="39" l="1"/>
  <c r="R41" i="38"/>
  <c r="I41" i="39" l="1"/>
  <c r="P41" i="38"/>
  <c r="H41" i="39" l="1"/>
  <c r="N41" i="38"/>
  <c r="G41" i="39" l="1"/>
  <c r="L41" i="38"/>
  <c r="F41" i="39" l="1"/>
  <c r="J41" i="38"/>
  <c r="E41" i="39" l="1"/>
  <c r="H41" i="38"/>
  <c r="D41" i="39" l="1"/>
  <c r="F41" i="38"/>
  <c r="C41" i="39" l="1"/>
  <c r="D41" i="38"/>
  <c r="K40" i="39" l="1"/>
  <c r="T40" i="38"/>
  <c r="J40" i="39" l="1"/>
  <c r="R40" i="38"/>
  <c r="I40" i="39" l="1"/>
  <c r="P40" i="38"/>
  <c r="H40" i="39" l="1"/>
  <c r="N40" i="38"/>
  <c r="G40" i="39" l="1"/>
  <c r="L40" i="38"/>
  <c r="F40" i="39" l="1"/>
  <c r="J40" i="38"/>
  <c r="E40" i="39" l="1"/>
  <c r="H40" i="38"/>
  <c r="D40" i="39" l="1"/>
  <c r="F40" i="38"/>
  <c r="C40" i="39" l="1"/>
  <c r="D40" i="38"/>
  <c r="K39" i="39" l="1"/>
  <c r="T39" i="38"/>
  <c r="J39" i="39" l="1"/>
  <c r="R39" i="38"/>
  <c r="I39" i="39" l="1"/>
  <c r="P39" i="38"/>
  <c r="H39" i="39" l="1"/>
  <c r="N39" i="38"/>
  <c r="G39" i="39" l="1"/>
  <c r="L39" i="38"/>
  <c r="F39" i="39" l="1"/>
  <c r="J39" i="38"/>
  <c r="E39" i="39" l="1"/>
  <c r="H39" i="38"/>
  <c r="D39" i="39" l="1"/>
  <c r="F39" i="38"/>
  <c r="C39" i="39" l="1"/>
  <c r="D39" i="38"/>
  <c r="K38" i="39" l="1"/>
  <c r="T38" i="38"/>
  <c r="J38" i="39" l="1"/>
  <c r="R38" i="38"/>
  <c r="I38" i="39" l="1"/>
  <c r="P38" i="38"/>
  <c r="H38" i="39" l="1"/>
  <c r="N38" i="38"/>
  <c r="G38" i="39" l="1"/>
  <c r="L38" i="38"/>
  <c r="F38" i="39" l="1"/>
  <c r="J38" i="38"/>
  <c r="E38" i="39" l="1"/>
  <c r="H38" i="38"/>
  <c r="D38" i="39" l="1"/>
  <c r="F38" i="38"/>
  <c r="C38" i="39" l="1"/>
  <c r="D38" i="38"/>
  <c r="K37" i="39" l="1"/>
  <c r="T37" i="38"/>
  <c r="J37" i="39" l="1"/>
  <c r="R37" i="38"/>
  <c r="I37" i="39" l="1"/>
  <c r="P37" i="38"/>
  <c r="H37" i="39" l="1"/>
  <c r="N37" i="38"/>
  <c r="G37" i="39" l="1"/>
  <c r="L37" i="38"/>
  <c r="F37" i="39" l="1"/>
  <c r="J37" i="38"/>
  <c r="E37" i="39" l="1"/>
  <c r="H37" i="38"/>
  <c r="D37" i="39" l="1"/>
  <c r="F37" i="38"/>
  <c r="C37" i="39" l="1"/>
  <c r="D37" i="38"/>
  <c r="K36" i="39" l="1"/>
  <c r="T36" i="38"/>
  <c r="J36" i="39" l="1"/>
  <c r="R36" i="38"/>
  <c r="I36" i="39" l="1"/>
  <c r="P36" i="38"/>
  <c r="H36" i="39" l="1"/>
  <c r="N36" i="38"/>
  <c r="G36" i="39" l="1"/>
  <c r="L36" i="38"/>
  <c r="F36" i="39" l="1"/>
  <c r="J36" i="38"/>
  <c r="E36" i="39" l="1"/>
  <c r="H36" i="38"/>
  <c r="D36" i="39" l="1"/>
  <c r="F36" i="38"/>
  <c r="C36" i="39" l="1"/>
  <c r="D36" i="38"/>
  <c r="K35" i="39" l="1"/>
  <c r="T35" i="38"/>
  <c r="J35" i="39" l="1"/>
  <c r="R35" i="38"/>
  <c r="I35" i="39" l="1"/>
  <c r="P35" i="38"/>
  <c r="H35" i="39" l="1"/>
  <c r="N35" i="38"/>
  <c r="G35" i="39" l="1"/>
  <c r="L35" i="38"/>
  <c r="F35" i="39" l="1"/>
  <c r="J35" i="38"/>
  <c r="E35" i="39" l="1"/>
  <c r="H35" i="38"/>
  <c r="D35" i="39" l="1"/>
  <c r="F35" i="38"/>
  <c r="C35" i="39" l="1"/>
  <c r="D35" i="38"/>
  <c r="K34" i="39" l="1"/>
  <c r="T34" i="38"/>
  <c r="J34" i="39" l="1"/>
  <c r="R34" i="38"/>
  <c r="I34" i="39" l="1"/>
  <c r="P34" i="38"/>
  <c r="H34" i="39" l="1"/>
  <c r="N34" i="38"/>
  <c r="G34" i="39" l="1"/>
  <c r="L34" i="38"/>
  <c r="F34" i="39" l="1"/>
  <c r="J34" i="38"/>
  <c r="E34" i="39" l="1"/>
  <c r="H34" i="38"/>
  <c r="D34" i="39" l="1"/>
  <c r="F34" i="38"/>
  <c r="C34" i="39" l="1"/>
  <c r="D34" i="38"/>
  <c r="K33" i="39" l="1"/>
  <c r="T33" i="38"/>
  <c r="J33" i="39" l="1"/>
  <c r="R33" i="38"/>
  <c r="I33" i="39" l="1"/>
  <c r="P33" i="38"/>
  <c r="H33" i="39" l="1"/>
  <c r="N33" i="38"/>
  <c r="G33" i="39" l="1"/>
  <c r="L33" i="38"/>
  <c r="F33" i="39" l="1"/>
  <c r="J33" i="38"/>
  <c r="E33" i="39" l="1"/>
  <c r="H33" i="38"/>
  <c r="D33" i="39" l="1"/>
  <c r="F33" i="38"/>
  <c r="C33" i="39" l="1"/>
  <c r="D33" i="38"/>
  <c r="K32" i="39" l="1"/>
  <c r="T32" i="38"/>
  <c r="J32" i="39" l="1"/>
  <c r="R32" i="38"/>
  <c r="I32" i="39" l="1"/>
  <c r="P32" i="38"/>
  <c r="H32" i="39" l="1"/>
  <c r="N32" i="38"/>
  <c r="G32" i="39" l="1"/>
  <c r="L32" i="38"/>
  <c r="F32" i="39" l="1"/>
  <c r="J32" i="38"/>
  <c r="E32" i="39" l="1"/>
  <c r="H32" i="38"/>
  <c r="D32" i="39" l="1"/>
  <c r="F32" i="38"/>
  <c r="C32" i="39" l="1"/>
  <c r="D32" i="38"/>
  <c r="K31" i="39" l="1"/>
  <c r="T31" i="38"/>
  <c r="J31" i="39" l="1"/>
  <c r="R31" i="38"/>
  <c r="I31" i="39" l="1"/>
  <c r="P31" i="38"/>
  <c r="H31" i="39" l="1"/>
  <c r="N31" i="38"/>
  <c r="G31" i="39" l="1"/>
  <c r="L31" i="38"/>
  <c r="F31" i="39" l="1"/>
  <c r="J31" i="38"/>
  <c r="E31" i="39" l="1"/>
  <c r="H31" i="38"/>
  <c r="D31" i="39" l="1"/>
  <c r="F31" i="38"/>
  <c r="C31" i="39" l="1"/>
  <c r="D31" i="38"/>
  <c r="K30" i="39" l="1"/>
  <c r="T30" i="38"/>
  <c r="J30" i="39" l="1"/>
  <c r="R30" i="38"/>
  <c r="I30" i="39" l="1"/>
  <c r="P30" i="38"/>
  <c r="H30" i="39" l="1"/>
  <c r="N30" i="38"/>
  <c r="G30" i="39" l="1"/>
  <c r="L30" i="38"/>
  <c r="F30" i="39" l="1"/>
  <c r="J30" i="38"/>
  <c r="E30" i="39" l="1"/>
  <c r="H30" i="38"/>
  <c r="D30" i="39" l="1"/>
  <c r="F30" i="38"/>
  <c r="C30" i="39" l="1"/>
  <c r="D30" i="38"/>
  <c r="K29" i="39" l="1"/>
  <c r="T29" i="38"/>
  <c r="J29" i="39" l="1"/>
  <c r="R29" i="38"/>
  <c r="I29" i="39" l="1"/>
  <c r="P29" i="38"/>
  <c r="H29" i="39" l="1"/>
  <c r="N29" i="38"/>
  <c r="G29" i="39" l="1"/>
  <c r="L29" i="38"/>
  <c r="F29" i="39" l="1"/>
  <c r="J29" i="38"/>
  <c r="E29" i="39" l="1"/>
  <c r="H29" i="38"/>
  <c r="D29" i="39" l="1"/>
  <c r="F29" i="38"/>
  <c r="C29" i="39" l="1"/>
  <c r="D29" i="38"/>
  <c r="K28" i="39" l="1"/>
  <c r="T28" i="38"/>
  <c r="J28" i="39" l="1"/>
  <c r="R28" i="38"/>
  <c r="I28" i="39" l="1"/>
  <c r="P28" i="38"/>
  <c r="H28" i="39" l="1"/>
  <c r="N28" i="38"/>
  <c r="G28" i="39" l="1"/>
  <c r="L28" i="38"/>
  <c r="F28" i="39" l="1"/>
  <c r="J28" i="38"/>
  <c r="E28" i="39" l="1"/>
  <c r="H28" i="38"/>
  <c r="D28" i="39" l="1"/>
  <c r="F28" i="38"/>
  <c r="C28" i="39" l="1"/>
  <c r="D28" i="38"/>
  <c r="K27" i="39" l="1"/>
  <c r="T27" i="38"/>
  <c r="J27" i="39" l="1"/>
  <c r="R27" i="38"/>
  <c r="I27" i="39" l="1"/>
  <c r="P27" i="38"/>
  <c r="H27" i="39" l="1"/>
  <c r="N27" i="38"/>
  <c r="G27" i="39" l="1"/>
  <c r="L27" i="38"/>
  <c r="F27" i="39" l="1"/>
  <c r="J27" i="38"/>
  <c r="E27" i="39" l="1"/>
  <c r="H27" i="38"/>
  <c r="D27" i="39" l="1"/>
  <c r="F27" i="38"/>
  <c r="C27" i="39" l="1"/>
  <c r="D27" i="38"/>
  <c r="K26" i="39" l="1"/>
  <c r="T26" i="38"/>
  <c r="J26" i="39" l="1"/>
  <c r="R26" i="38"/>
  <c r="I26" i="39" l="1"/>
  <c r="P26" i="38"/>
  <c r="H26" i="39" l="1"/>
  <c r="N26" i="38"/>
  <c r="G26" i="39" l="1"/>
  <c r="L26" i="38"/>
  <c r="F26" i="39" l="1"/>
  <c r="J26" i="38"/>
  <c r="E26" i="39" l="1"/>
  <c r="H26" i="38"/>
  <c r="D26" i="39" l="1"/>
  <c r="F26" i="38"/>
  <c r="C26" i="39" l="1"/>
  <c r="D26" i="38"/>
  <c r="K25" i="39" l="1"/>
  <c r="T25" i="38"/>
  <c r="J25" i="39" l="1"/>
  <c r="R25" i="38"/>
  <c r="I25" i="39" l="1"/>
  <c r="P25" i="38"/>
  <c r="H25" i="39" l="1"/>
  <c r="N25" i="38"/>
  <c r="G25" i="39" l="1"/>
  <c r="L25" i="38"/>
  <c r="F25" i="39" l="1"/>
  <c r="J25" i="38"/>
  <c r="E25" i="39" l="1"/>
  <c r="H25" i="38"/>
  <c r="D25" i="39" l="1"/>
  <c r="F25" i="38"/>
  <c r="C25" i="39" l="1"/>
  <c r="D25" i="38"/>
  <c r="K24" i="39" l="1"/>
  <c r="T24" i="38"/>
  <c r="J24" i="39" l="1"/>
  <c r="R24" i="38"/>
  <c r="I24" i="39" l="1"/>
  <c r="P24" i="38"/>
  <c r="H24" i="39" l="1"/>
  <c r="N24" i="38"/>
  <c r="G24" i="39" l="1"/>
  <c r="L24" i="38"/>
  <c r="F24" i="39" l="1"/>
  <c r="J24" i="38"/>
  <c r="E24" i="39" l="1"/>
  <c r="H24" i="38"/>
  <c r="D24" i="39" l="1"/>
  <c r="F24" i="38"/>
  <c r="C24" i="39" l="1"/>
  <c r="D24" i="38"/>
  <c r="K23" i="39" l="1"/>
  <c r="T23" i="38"/>
  <c r="J23" i="39" l="1"/>
  <c r="R23" i="38"/>
  <c r="I23" i="39" l="1"/>
  <c r="P23" i="38"/>
  <c r="H23" i="39" l="1"/>
  <c r="N23" i="38"/>
  <c r="G23" i="39" l="1"/>
  <c r="L23" i="38"/>
  <c r="F23" i="39" l="1"/>
  <c r="J23" i="38"/>
  <c r="E23" i="39" l="1"/>
  <c r="H23" i="38"/>
  <c r="D23" i="39" l="1"/>
  <c r="F23" i="38"/>
  <c r="C23" i="39" l="1"/>
  <c r="D23" i="38"/>
  <c r="K22" i="39" l="1"/>
  <c r="T22" i="38"/>
  <c r="J22" i="39" l="1"/>
  <c r="R22" i="38"/>
  <c r="I22" i="39" l="1"/>
  <c r="P22" i="38"/>
  <c r="H22" i="39" l="1"/>
  <c r="N22" i="38"/>
  <c r="G22" i="39" l="1"/>
  <c r="L22" i="38"/>
  <c r="F22" i="39" l="1"/>
  <c r="J22" i="38"/>
  <c r="E22" i="39" l="1"/>
  <c r="H22" i="38"/>
  <c r="D22" i="39" l="1"/>
  <c r="F22" i="38"/>
  <c r="C22" i="39" l="1"/>
  <c r="D22" i="38"/>
  <c r="K21" i="39" l="1"/>
  <c r="T21" i="38"/>
  <c r="J21" i="39" l="1"/>
  <c r="R21" i="38"/>
  <c r="I21" i="39" l="1"/>
  <c r="P21" i="38"/>
  <c r="H21" i="39" l="1"/>
  <c r="N21" i="38"/>
  <c r="G21" i="39" l="1"/>
  <c r="L21" i="38"/>
  <c r="F21" i="39" l="1"/>
  <c r="J21" i="38"/>
  <c r="E21" i="39" l="1"/>
  <c r="H21" i="38"/>
  <c r="D21" i="39" l="1"/>
  <c r="F21" i="38"/>
  <c r="C21" i="39" l="1"/>
  <c r="D21" i="38"/>
  <c r="K20" i="39" l="1"/>
  <c r="T20" i="38"/>
  <c r="J20" i="39" l="1"/>
  <c r="R20" i="38"/>
  <c r="I20" i="39" l="1"/>
  <c r="P20" i="38"/>
  <c r="H20" i="39" l="1"/>
  <c r="N20" i="38"/>
  <c r="G20" i="39" l="1"/>
  <c r="L20" i="38"/>
  <c r="F20" i="39" l="1"/>
  <c r="J20" i="38"/>
  <c r="E20" i="39" l="1"/>
  <c r="H20" i="38"/>
  <c r="D20" i="39" l="1"/>
  <c r="F20" i="38"/>
  <c r="C20" i="39" l="1"/>
  <c r="D20" i="38"/>
  <c r="K19" i="39" l="1"/>
  <c r="T19" i="38"/>
  <c r="J19" i="39" l="1"/>
  <c r="R19" i="38"/>
  <c r="I19" i="39" l="1"/>
  <c r="P19" i="38"/>
  <c r="H19" i="39" l="1"/>
  <c r="N19" i="38"/>
  <c r="G19" i="39" l="1"/>
  <c r="L19" i="38"/>
  <c r="F19" i="39" l="1"/>
  <c r="J19" i="38"/>
  <c r="E19" i="39" l="1"/>
  <c r="H19" i="38"/>
  <c r="D19" i="39" l="1"/>
  <c r="F19" i="38"/>
  <c r="C19" i="39" l="1"/>
  <c r="D19" i="38"/>
  <c r="B18"/>
  <c r="K17" i="39" l="1"/>
  <c r="T17" i="38"/>
  <c r="J17" i="39" l="1"/>
  <c r="R17" i="38"/>
  <c r="I17" i="39" l="1"/>
  <c r="P17" i="38"/>
  <c r="H17" i="39" l="1"/>
  <c r="N17" i="38"/>
  <c r="G17" i="39" l="1"/>
  <c r="L17" i="38"/>
  <c r="F17" i="39" l="1"/>
  <c r="J17" i="38"/>
  <c r="E17" i="39" l="1"/>
  <c r="H17" i="38"/>
  <c r="D17" i="39" l="1"/>
  <c r="F17" i="38"/>
  <c r="C17" i="39" l="1"/>
  <c r="D17" i="38"/>
  <c r="K16" i="39" l="1"/>
  <c r="T16" i="38"/>
  <c r="J16" i="39" l="1"/>
  <c r="R16" i="38"/>
  <c r="I16" i="39" l="1"/>
  <c r="P16" i="38"/>
  <c r="H16" i="39" l="1"/>
  <c r="N16" i="38"/>
  <c r="G16" i="39" l="1"/>
  <c r="L16" i="38"/>
  <c r="F16" i="39" l="1"/>
  <c r="J16" i="38"/>
  <c r="E16" i="39" l="1"/>
  <c r="H16" i="38"/>
  <c r="D16" i="39" l="1"/>
  <c r="F16" i="38"/>
  <c r="C16" i="39" l="1"/>
  <c r="D16" i="38"/>
  <c r="K15" i="39" l="1"/>
  <c r="T15" i="38"/>
  <c r="J15" i="39" l="1"/>
  <c r="R15" i="38"/>
  <c r="I15" i="39" l="1"/>
  <c r="P15" i="38"/>
  <c r="H15" i="39" l="1"/>
  <c r="N15" i="38"/>
  <c r="G15" i="39" l="1"/>
  <c r="L15" i="38"/>
  <c r="F15" i="39" l="1"/>
  <c r="J15" i="38"/>
  <c r="E15" i="39" l="1"/>
  <c r="H15" i="38"/>
  <c r="D15" i="39" l="1"/>
  <c r="F15" i="38"/>
  <c r="C15" i="39" l="1"/>
  <c r="D15" i="38"/>
  <c r="K14" i="39" l="1"/>
  <c r="T14" i="38"/>
  <c r="J14" i="39" l="1"/>
  <c r="R14" i="38"/>
  <c r="I14" i="39" l="1"/>
  <c r="P14" i="38"/>
  <c r="H14" i="39" l="1"/>
  <c r="N14" i="38"/>
  <c r="G14" i="39" l="1"/>
  <c r="L14" i="38"/>
  <c r="F14" i="39" l="1"/>
  <c r="J14" i="38"/>
  <c r="E14" i="39" l="1"/>
  <c r="H14" i="38"/>
  <c r="D14" i="39" l="1"/>
  <c r="F14" i="38"/>
  <c r="C14" i="39" l="1"/>
  <c r="D14" i="38"/>
  <c r="K13" i="39" l="1"/>
  <c r="T13" i="38"/>
  <c r="J13" i="39" l="1"/>
  <c r="R13" i="38"/>
  <c r="I13" i="39" l="1"/>
  <c r="P13" i="38"/>
  <c r="H13" i="39" l="1"/>
  <c r="N13" i="38"/>
  <c r="G13" i="39" l="1"/>
  <c r="L13" i="38"/>
  <c r="F13" i="39" l="1"/>
  <c r="J13" i="38"/>
  <c r="E13" i="39" l="1"/>
  <c r="H13" i="38"/>
  <c r="D13" i="39" l="1"/>
  <c r="F13" i="38"/>
  <c r="C13" i="39" l="1"/>
  <c r="D13" i="38"/>
  <c r="K12" i="39" l="1"/>
  <c r="T12" i="38"/>
  <c r="J12" i="39" l="1"/>
  <c r="R12" i="38"/>
  <c r="I12" i="39" l="1"/>
  <c r="P12" i="38"/>
  <c r="H12" i="39" l="1"/>
  <c r="N12" i="38"/>
  <c r="G12" i="39" l="1"/>
  <c r="L12" i="38"/>
  <c r="F12" i="39" l="1"/>
  <c r="J12" i="38"/>
  <c r="E12" i="39" l="1"/>
  <c r="H12" i="38"/>
  <c r="D12" i="39" l="1"/>
  <c r="F12" i="38"/>
  <c r="C12" i="39" l="1"/>
  <c r="D12" i="38"/>
  <c r="K11" i="39" l="1"/>
  <c r="T11" i="38"/>
  <c r="J11" i="39" l="1"/>
  <c r="R11" i="38"/>
  <c r="I11" i="39" l="1"/>
  <c r="P11" i="38"/>
  <c r="H11" i="39" l="1"/>
  <c r="N11" i="38"/>
  <c r="G11" i="39" l="1"/>
  <c r="L11" i="38"/>
  <c r="F11" i="39" l="1"/>
  <c r="J11" i="38"/>
  <c r="E11" i="39" l="1"/>
  <c r="H11" i="38"/>
  <c r="D11" i="39" l="1"/>
  <c r="F11" i="38"/>
  <c r="C11" i="39" l="1"/>
  <c r="D11" i="38"/>
  <c r="K10" i="39" l="1"/>
  <c r="T10" i="38"/>
  <c r="J10" i="39" l="1"/>
  <c r="R10" i="38"/>
  <c r="I10" i="39" l="1"/>
  <c r="P10" i="38"/>
  <c r="H10" i="39" l="1"/>
  <c r="N10" i="38"/>
  <c r="G10" i="39" l="1"/>
  <c r="L10" i="38"/>
  <c r="F10" i="39" l="1"/>
  <c r="J10" i="38"/>
  <c r="E10" i="39" l="1"/>
  <c r="H10" i="38"/>
  <c r="D10" i="39" l="1"/>
  <c r="F10" i="38"/>
  <c r="C10" i="39" l="1"/>
  <c r="D10" i="38"/>
  <c r="K9" i="39" l="1"/>
  <c r="T9" i="38"/>
  <c r="J9" i="39" l="1"/>
  <c r="R9" i="38"/>
  <c r="I9" i="39" l="1"/>
  <c r="P9" i="38"/>
  <c r="H9" i="39" l="1"/>
  <c r="N9" i="38"/>
  <c r="G9" i="39" l="1"/>
  <c r="L9" i="38"/>
  <c r="F9" i="39" l="1"/>
  <c r="J9" i="38"/>
  <c r="E9" i="39" l="1"/>
  <c r="H9" i="38"/>
  <c r="D9" i="39" l="1"/>
  <c r="F9" i="38"/>
  <c r="C9" i="39" l="1"/>
  <c r="D9" i="38"/>
  <c r="K8" i="39" l="1"/>
  <c r="T8" i="38"/>
  <c r="J8" i="39" l="1"/>
  <c r="R8" i="38"/>
  <c r="I8" i="39" l="1"/>
  <c r="P8" i="38"/>
  <c r="H8" i="39" l="1"/>
  <c r="N8" i="38"/>
  <c r="G8" i="39" l="1"/>
  <c r="L8" i="38"/>
  <c r="F8" i="39" l="1"/>
  <c r="J8" i="38"/>
  <c r="E8" i="39" l="1"/>
  <c r="H8" i="38"/>
  <c r="D8" i="39" l="1"/>
  <c r="F8" i="38"/>
  <c r="C8" i="39" l="1"/>
  <c r="D8" i="38"/>
  <c r="D80" i="36" l="1"/>
  <c r="D79" l="1"/>
  <c r="D78" l="1"/>
  <c r="D77" l="1"/>
  <c r="D76" l="1"/>
  <c r="D75" l="1"/>
  <c r="D74" l="1"/>
  <c r="D73" l="1"/>
  <c r="D72" l="1"/>
  <c r="D71" l="1"/>
  <c r="D70" l="1"/>
  <c r="E69" l="1"/>
  <c r="F69"/>
  <c r="D68" l="1"/>
  <c r="E68"/>
  <c r="D67" l="1"/>
  <c r="E67"/>
  <c r="D66" l="1"/>
  <c r="E66"/>
  <c r="E65" l="1"/>
  <c r="D65"/>
  <c r="D64" l="1"/>
  <c r="E64"/>
  <c r="D63" l="1"/>
  <c r="E63"/>
  <c r="D62" l="1"/>
  <c r="E62"/>
  <c r="D61" l="1"/>
  <c r="E61"/>
  <c r="D60" l="1"/>
  <c r="E60"/>
  <c r="D59" l="1"/>
  <c r="E59"/>
  <c r="D58" l="1"/>
  <c r="E58"/>
  <c r="E57" l="1"/>
  <c r="F57"/>
  <c r="D57"/>
  <c r="F56" l="1"/>
  <c r="E56"/>
  <c r="E55" l="1"/>
  <c r="D55"/>
  <c r="F55"/>
  <c r="F54" l="1"/>
  <c r="D54"/>
  <c r="E54"/>
  <c r="F53" l="1"/>
  <c r="D53"/>
  <c r="E53"/>
  <c r="F52" l="1"/>
  <c r="D52"/>
  <c r="E52"/>
  <c r="F51" l="1"/>
  <c r="D51"/>
  <c r="E51"/>
  <c r="F50" l="1"/>
  <c r="D50"/>
  <c r="E50"/>
  <c r="F49" l="1"/>
  <c r="D49"/>
  <c r="E49"/>
  <c r="F48" l="1"/>
  <c r="D48"/>
  <c r="E48"/>
  <c r="D47" l="1"/>
  <c r="E47"/>
  <c r="F47"/>
  <c r="F46" l="1"/>
  <c r="E46"/>
  <c r="D46"/>
  <c r="F45" l="1"/>
  <c r="D45"/>
  <c r="E45"/>
  <c r="F44" l="1"/>
  <c r="D44"/>
  <c r="E44"/>
  <c r="F43" l="1"/>
  <c r="E43"/>
  <c r="E42" l="1"/>
  <c r="F42"/>
  <c r="D42"/>
  <c r="F41" l="1"/>
  <c r="D41"/>
  <c r="E41"/>
  <c r="F40" l="1"/>
  <c r="D40"/>
  <c r="E40"/>
  <c r="F39" l="1"/>
  <c r="D39"/>
  <c r="E39"/>
  <c r="F38" l="1"/>
  <c r="E38"/>
  <c r="D38"/>
  <c r="F37" l="1"/>
  <c r="D37"/>
  <c r="E37"/>
  <c r="F36" l="1"/>
  <c r="D36"/>
  <c r="E36"/>
  <c r="F35" l="1"/>
  <c r="E35"/>
  <c r="D35"/>
  <c r="F34" l="1"/>
  <c r="D34"/>
  <c r="E34"/>
  <c r="F33" l="1"/>
  <c r="D33"/>
  <c r="E33"/>
  <c r="F32" l="1"/>
  <c r="D32"/>
  <c r="E32"/>
  <c r="F31" l="1"/>
  <c r="D31"/>
  <c r="E31"/>
  <c r="F30" l="1"/>
  <c r="E30"/>
  <c r="F29" l="1"/>
  <c r="E29"/>
  <c r="D29"/>
  <c r="F28" l="1"/>
  <c r="D28"/>
  <c r="E28"/>
  <c r="F27" l="1"/>
  <c r="E27"/>
  <c r="D27"/>
  <c r="F26" l="1"/>
  <c r="D26"/>
  <c r="E26"/>
  <c r="F25" l="1"/>
  <c r="D25"/>
  <c r="E25"/>
  <c r="F24" l="1"/>
  <c r="D24"/>
  <c r="E24"/>
  <c r="F23" l="1"/>
  <c r="D23"/>
  <c r="E23"/>
  <c r="F22" l="1"/>
  <c r="E22"/>
  <c r="D22"/>
  <c r="F21" l="1"/>
  <c r="E21"/>
  <c r="D21"/>
  <c r="D20" l="1"/>
  <c r="F20"/>
  <c r="E20"/>
  <c r="F19" l="1"/>
  <c r="D19"/>
  <c r="E19"/>
  <c r="F18" l="1"/>
  <c r="D18"/>
  <c r="E18"/>
  <c r="B17"/>
  <c r="D16" l="1"/>
  <c r="E16"/>
  <c r="F16"/>
  <c r="F15" l="1"/>
  <c r="D15"/>
  <c r="E15"/>
  <c r="F14" l="1"/>
  <c r="D14"/>
  <c r="E14"/>
  <c r="F13" l="1"/>
  <c r="D13"/>
  <c r="E13"/>
  <c r="F12" l="1"/>
  <c r="D12"/>
  <c r="E12"/>
  <c r="F11" l="1"/>
  <c r="D11"/>
  <c r="E11"/>
  <c r="D10" l="1"/>
  <c r="F10"/>
  <c r="E10"/>
  <c r="F9" l="1"/>
  <c r="D9"/>
  <c r="E9"/>
  <c r="F8" l="1"/>
  <c r="E8"/>
  <c r="D8"/>
  <c r="F7" l="1"/>
  <c r="D7"/>
  <c r="E7"/>
  <c r="B17" i="35" l="1"/>
  <c r="B30" i="34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3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2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I30" l="1"/>
  <c r="C31" i="34"/>
  <c r="C31" i="33"/>
  <c r="C31" i="32"/>
  <c r="D31" i="34"/>
  <c r="D31" i="33"/>
  <c r="D31" i="32"/>
  <c r="E31" i="34"/>
  <c r="E31" i="33"/>
  <c r="E31" i="32"/>
  <c r="F31" i="34"/>
  <c r="F31" i="33"/>
  <c r="F31" i="32"/>
  <c r="G31" i="34"/>
  <c r="G31" i="33"/>
  <c r="G31" i="32"/>
  <c r="H31" i="34"/>
  <c r="H31" i="33"/>
  <c r="H31" i="32"/>
  <c r="I31" i="34"/>
  <c r="I31" i="33"/>
  <c r="I31" i="32"/>
  <c r="H30" l="1"/>
  <c r="G30" l="1"/>
  <c r="F30" l="1"/>
  <c r="E30" l="1"/>
  <c r="D30" l="1"/>
  <c r="C30" l="1"/>
  <c r="B30" i="31"/>
  <c r="B29"/>
  <c r="I29" i="32" l="1"/>
  <c r="I29" i="34"/>
  <c r="I29" i="33"/>
  <c r="H29" i="32"/>
  <c r="H29" i="34"/>
  <c r="H29" i="33"/>
  <c r="G29" i="32"/>
  <c r="G29" i="34"/>
  <c r="G29" i="33"/>
  <c r="F29" i="32"/>
  <c r="F29" i="34"/>
  <c r="F29" i="33"/>
  <c r="E29" i="32"/>
  <c r="E29" i="34"/>
  <c r="E29" i="33"/>
  <c r="D29" i="32"/>
  <c r="D29" i="34"/>
  <c r="D29" i="33"/>
  <c r="C29" i="32"/>
  <c r="C29" i="34"/>
  <c r="C29" i="33"/>
  <c r="B28" i="31"/>
  <c r="I28" i="32" l="1"/>
  <c r="I28" i="34"/>
  <c r="I28" i="33"/>
  <c r="H28" i="32"/>
  <c r="H28" i="34"/>
  <c r="H28" i="33"/>
  <c r="G28" i="32"/>
  <c r="G28" i="34"/>
  <c r="G28" i="33"/>
  <c r="F28" i="32"/>
  <c r="F28" i="34"/>
  <c r="F28" i="33"/>
  <c r="E28" i="32"/>
  <c r="E28" i="34"/>
  <c r="E28" i="33"/>
  <c r="D28" i="32"/>
  <c r="D28" i="34"/>
  <c r="D28" i="33"/>
  <c r="C28" i="32"/>
  <c r="C28" i="34"/>
  <c r="C28" i="33"/>
  <c r="B27" i="31"/>
  <c r="I27" i="32" l="1"/>
  <c r="I27" i="34"/>
  <c r="I27" i="33"/>
  <c r="H27" i="32"/>
  <c r="H27" i="34"/>
  <c r="H27" i="33"/>
  <c r="G27" i="32"/>
  <c r="G27" i="34"/>
  <c r="G27" i="33"/>
  <c r="F27" i="32"/>
  <c r="F27" i="34"/>
  <c r="F27" i="33"/>
  <c r="E27" i="32"/>
  <c r="E27" i="34"/>
  <c r="E27" i="33"/>
  <c r="D27" i="32"/>
  <c r="D27" i="34"/>
  <c r="D27" i="33"/>
  <c r="C27" i="32"/>
  <c r="C27" i="34"/>
  <c r="C27" i="33"/>
  <c r="B26" i="31"/>
  <c r="I26" i="32" l="1"/>
  <c r="I26" i="34"/>
  <c r="I26" i="33"/>
  <c r="H26" i="32"/>
  <c r="H26" i="34"/>
  <c r="H26" i="33"/>
  <c r="G26" i="32"/>
  <c r="G26" i="34"/>
  <c r="G26" i="33"/>
  <c r="F26" i="32"/>
  <c r="F26" i="34"/>
  <c r="F26" i="33"/>
  <c r="E26" i="32"/>
  <c r="E26" i="34"/>
  <c r="E26" i="33"/>
  <c r="D26" i="32"/>
  <c r="D26" i="34"/>
  <c r="D26" i="33"/>
  <c r="C26" i="32"/>
  <c r="C26" i="34"/>
  <c r="C26" i="33"/>
  <c r="B25" i="31"/>
  <c r="I25" i="32" l="1"/>
  <c r="I25" i="34"/>
  <c r="I25" i="33"/>
  <c r="H25" i="32"/>
  <c r="H25" i="34"/>
  <c r="H25" i="33"/>
  <c r="G25" i="32"/>
  <c r="G25" i="34"/>
  <c r="G25" i="33"/>
  <c r="F25" i="32"/>
  <c r="F25" i="34"/>
  <c r="F25" i="33"/>
  <c r="E25" i="32"/>
  <c r="E25" i="34"/>
  <c r="E25" i="33"/>
  <c r="D25" i="32"/>
  <c r="D25" i="34"/>
  <c r="D25" i="33"/>
  <c r="C25" i="32"/>
  <c r="C25" i="34"/>
  <c r="C25" i="33"/>
  <c r="B24" i="31"/>
  <c r="I24" i="32" l="1"/>
  <c r="I24" i="34"/>
  <c r="I24" i="33"/>
  <c r="H24" i="32"/>
  <c r="H24" i="34"/>
  <c r="H24" i="33"/>
  <c r="G24" i="32"/>
  <c r="G24" i="34"/>
  <c r="G24" i="33"/>
  <c r="F24" i="32"/>
  <c r="F24" i="33"/>
  <c r="F24" i="34"/>
  <c r="E24" i="32"/>
  <c r="E24" i="34"/>
  <c r="E24" i="33"/>
  <c r="D24" i="32"/>
  <c r="D24" i="34"/>
  <c r="D24" i="33"/>
  <c r="C24" i="32"/>
  <c r="C24" i="34"/>
  <c r="C24" i="33"/>
  <c r="B23" i="31"/>
  <c r="I23" i="32" l="1"/>
  <c r="I23" i="34"/>
  <c r="I23" i="33"/>
  <c r="H23" i="32"/>
  <c r="H23" i="34"/>
  <c r="H23" i="33"/>
  <c r="G23" i="32"/>
  <c r="G23" i="34"/>
  <c r="G23" i="33"/>
  <c r="F23" i="32"/>
  <c r="F23" i="33"/>
  <c r="F23" i="34"/>
  <c r="E23" i="32"/>
  <c r="E23" i="34"/>
  <c r="E23" i="33"/>
  <c r="D23" i="32"/>
  <c r="D23" i="34"/>
  <c r="D23" i="33"/>
  <c r="C23" i="32"/>
  <c r="C23" i="34"/>
  <c r="C23" i="33"/>
  <c r="B22" i="31"/>
  <c r="I22" i="32" l="1"/>
  <c r="I22" i="34"/>
  <c r="I22" i="33"/>
  <c r="H22" i="32"/>
  <c r="H22" i="34"/>
  <c r="H22" i="33"/>
  <c r="G22" i="32"/>
  <c r="G22" i="34"/>
  <c r="G22" i="33"/>
  <c r="F22" i="32"/>
  <c r="F22" i="34"/>
  <c r="F22" i="33"/>
  <c r="E22" i="32"/>
  <c r="E22" i="34"/>
  <c r="E22" i="33"/>
  <c r="D22" i="32"/>
  <c r="D22" i="34"/>
  <c r="D22" i="33"/>
  <c r="C22" i="32"/>
  <c r="C22" i="34"/>
  <c r="C22" i="33"/>
  <c r="B21" i="31"/>
  <c r="I21" i="32" l="1"/>
  <c r="I21" i="34"/>
  <c r="I21" i="33"/>
  <c r="H21" i="32"/>
  <c r="H21" i="34"/>
  <c r="H21" i="33"/>
  <c r="G21" i="32"/>
  <c r="G21" i="34"/>
  <c r="G21" i="33"/>
  <c r="F21" i="32"/>
  <c r="F21" i="34"/>
  <c r="F21" i="33"/>
  <c r="E21" i="32"/>
  <c r="E21" i="34"/>
  <c r="E21" i="33"/>
  <c r="D21" i="32"/>
  <c r="D21" i="34"/>
  <c r="D21" i="33"/>
  <c r="C21" i="32"/>
  <c r="C21" i="34"/>
  <c r="C21" i="33"/>
  <c r="B20" i="31"/>
  <c r="I20" i="32" l="1"/>
  <c r="I20" i="34"/>
  <c r="I20" i="33"/>
  <c r="H20" i="32"/>
  <c r="H20" i="34"/>
  <c r="H20" i="33"/>
  <c r="G20" i="32"/>
  <c r="G20" i="34"/>
  <c r="G20" i="33"/>
  <c r="F20" i="32"/>
  <c r="F20" i="34"/>
  <c r="F20" i="33"/>
  <c r="E20" i="32"/>
  <c r="E20" i="34"/>
  <c r="E20" i="33"/>
  <c r="D20" i="32"/>
  <c r="D20" i="34"/>
  <c r="D20" i="33"/>
  <c r="C20" i="32"/>
  <c r="C20" i="34"/>
  <c r="C20" i="33"/>
  <c r="B19" i="31"/>
  <c r="I19" i="32" l="1"/>
  <c r="I19" i="34"/>
  <c r="I19" i="33"/>
  <c r="H19" i="32"/>
  <c r="H19" i="34"/>
  <c r="H19" i="33"/>
  <c r="G19" i="32"/>
  <c r="G19" i="34"/>
  <c r="G19" i="33"/>
  <c r="F19" i="32"/>
  <c r="F19" i="34"/>
  <c r="F19" i="33"/>
  <c r="E19" i="32"/>
  <c r="E19" i="34"/>
  <c r="E19" i="33"/>
  <c r="D19" i="32"/>
  <c r="D19" i="34"/>
  <c r="D19" i="33"/>
  <c r="C19" i="32"/>
  <c r="C19" i="34"/>
  <c r="C19" i="33"/>
  <c r="B18" i="31"/>
  <c r="I18" i="32" l="1"/>
  <c r="I18" i="34"/>
  <c r="I18" i="33"/>
  <c r="H18" i="32"/>
  <c r="H18" i="34"/>
  <c r="H18" i="33"/>
  <c r="G18" i="32"/>
  <c r="G18" i="34"/>
  <c r="G18" i="33"/>
  <c r="F18" i="32"/>
  <c r="F18" i="34"/>
  <c r="F18" i="33"/>
  <c r="E18" i="32"/>
  <c r="E18" i="34"/>
  <c r="E18" i="33"/>
  <c r="D18" i="32"/>
  <c r="D18" i="34"/>
  <c r="D18" i="33"/>
  <c r="C18" i="32"/>
  <c r="C18" i="34"/>
  <c r="C18" i="33"/>
  <c r="B17" i="31"/>
  <c r="I17" i="32" l="1"/>
  <c r="I17" i="34"/>
  <c r="I17" i="33"/>
  <c r="H17" i="32"/>
  <c r="H17" i="34"/>
  <c r="H17" i="33"/>
  <c r="G17" i="32"/>
  <c r="G17" i="34"/>
  <c r="G17" i="33"/>
  <c r="F17" i="32"/>
  <c r="F17" i="33"/>
  <c r="F17" i="34"/>
  <c r="E17" i="32"/>
  <c r="E17" i="34"/>
  <c r="E17" i="33"/>
  <c r="D17" i="32"/>
  <c r="D17" i="34"/>
  <c r="D17" i="33"/>
  <c r="C17" i="32"/>
  <c r="C17" i="34"/>
  <c r="C17" i="33"/>
  <c r="B16" i="31"/>
  <c r="I16" i="32" l="1"/>
  <c r="I16" i="34"/>
  <c r="I16" i="33"/>
  <c r="H16" i="32"/>
  <c r="H16" i="34"/>
  <c r="H16" i="33"/>
  <c r="G16" i="32"/>
  <c r="G16" i="34"/>
  <c r="G16" i="33"/>
  <c r="F16" i="32"/>
  <c r="F16" i="33"/>
  <c r="F16" i="34"/>
  <c r="E16" i="32"/>
  <c r="E16" i="34"/>
  <c r="E16" i="33"/>
  <c r="D16" i="32"/>
  <c r="D16" i="34"/>
  <c r="D16" i="33"/>
  <c r="C16" i="32"/>
  <c r="C16" i="34"/>
  <c r="C16" i="33"/>
  <c r="B15" i="31"/>
  <c r="I15" i="32" l="1"/>
  <c r="I15" i="34"/>
  <c r="I15" i="33"/>
  <c r="H15" i="32"/>
  <c r="H15" i="34"/>
  <c r="H15" i="33"/>
  <c r="G15" i="32"/>
  <c r="G15" i="34"/>
  <c r="G15" i="33"/>
  <c r="F15" i="32"/>
  <c r="F15" i="34"/>
  <c r="F15" i="33"/>
  <c r="E15" i="32"/>
  <c r="E15" i="34"/>
  <c r="E15" i="33"/>
  <c r="D15" i="32"/>
  <c r="D15" i="34"/>
  <c r="D15" i="33"/>
  <c r="C15" i="32"/>
  <c r="C15" i="34"/>
  <c r="C15" i="33"/>
  <c r="B14" i="31"/>
  <c r="I14" i="32" l="1"/>
  <c r="I14" i="34"/>
  <c r="I14" i="33"/>
  <c r="H14" i="32"/>
  <c r="H14" i="34"/>
  <c r="H14" i="33"/>
  <c r="G14" i="32"/>
  <c r="G14" i="34"/>
  <c r="G14" i="33"/>
  <c r="F14" i="32"/>
  <c r="F14" i="34"/>
  <c r="F14" i="33"/>
  <c r="E14" i="32"/>
  <c r="E14" i="34"/>
  <c r="E14" i="33"/>
  <c r="D14" i="32"/>
  <c r="D14" i="34"/>
  <c r="D14" i="33"/>
  <c r="C14" i="32"/>
  <c r="C14" i="34"/>
  <c r="C14" i="33"/>
  <c r="B13" i="31"/>
  <c r="I13" i="32" l="1"/>
  <c r="I13" i="34"/>
  <c r="I13" i="33"/>
  <c r="H13" i="32"/>
  <c r="H13" i="34"/>
  <c r="H13" i="33"/>
  <c r="G13" i="32"/>
  <c r="G13" i="34"/>
  <c r="G13" i="33"/>
  <c r="F13" i="32"/>
  <c r="F13" i="34"/>
  <c r="F13" i="33"/>
  <c r="E13" i="32"/>
  <c r="E13" i="34"/>
  <c r="E13" i="33"/>
  <c r="D13" i="32"/>
  <c r="D13" i="34"/>
  <c r="D13" i="33"/>
  <c r="C13" i="32"/>
  <c r="C13" i="34"/>
  <c r="C13" i="33"/>
  <c r="B12" i="31"/>
  <c r="I12" i="32" l="1"/>
  <c r="I12" i="34"/>
  <c r="I12" i="33"/>
  <c r="H12" i="32"/>
  <c r="H12" i="34"/>
  <c r="H12" i="33"/>
  <c r="G12" i="32"/>
  <c r="G12" i="34"/>
  <c r="G12" i="33"/>
  <c r="F12" i="32"/>
  <c r="F12" i="33"/>
  <c r="F12" i="34"/>
  <c r="E12" i="32"/>
  <c r="E12" i="34"/>
  <c r="E12" i="33"/>
  <c r="D12" i="32"/>
  <c r="D12" i="34"/>
  <c r="D12" i="33"/>
  <c r="C12" i="32"/>
  <c r="C12" i="34"/>
  <c r="C12" i="33"/>
  <c r="B11" i="31"/>
  <c r="I11" i="32" l="1"/>
  <c r="I11" i="34"/>
  <c r="I11" i="33"/>
  <c r="H11" i="32"/>
  <c r="H11" i="34"/>
  <c r="H11" i="33"/>
  <c r="G11" i="32"/>
  <c r="G11" i="34"/>
  <c r="G11" i="33"/>
  <c r="F11" i="32"/>
  <c r="F11" i="34"/>
  <c r="F11" i="33"/>
  <c r="E11" i="32"/>
  <c r="E11" i="34"/>
  <c r="E11" i="33"/>
  <c r="D11" i="32"/>
  <c r="D11" i="34"/>
  <c r="D11" i="33"/>
  <c r="C11" i="32"/>
  <c r="C11" i="34"/>
  <c r="C11" i="33"/>
  <c r="B10" i="31"/>
  <c r="I10" i="32" l="1"/>
  <c r="I10" i="34"/>
  <c r="I10" i="33"/>
  <c r="H10" i="32"/>
  <c r="H10" i="34"/>
  <c r="H10" i="33"/>
  <c r="G10" i="32"/>
  <c r="G10" i="34"/>
  <c r="G10" i="33"/>
  <c r="F10" i="32"/>
  <c r="F10" i="34"/>
  <c r="F10" i="33"/>
  <c r="E10" i="32"/>
  <c r="E10" i="34"/>
  <c r="E10" i="33"/>
  <c r="D10" i="32"/>
  <c r="D10" i="34"/>
  <c r="D10" i="33"/>
  <c r="C10" i="32"/>
  <c r="C10" i="34"/>
  <c r="C10" i="33"/>
  <c r="B9" i="31"/>
  <c r="B6"/>
  <c r="I9" i="32" l="1"/>
  <c r="I9" i="34"/>
  <c r="I9" i="33"/>
  <c r="O30" i="31"/>
  <c r="H9" i="32"/>
  <c r="H9" i="34"/>
  <c r="H9" i="33"/>
  <c r="M30" i="31"/>
  <c r="G9" i="32"/>
  <c r="G9" i="34"/>
  <c r="G9" i="33"/>
  <c r="K30" i="31"/>
  <c r="F9" i="32"/>
  <c r="F9" i="34"/>
  <c r="F9" i="33"/>
  <c r="I30" i="31"/>
  <c r="E9" i="32"/>
  <c r="E9" i="34"/>
  <c r="E9" i="33"/>
  <c r="G30" i="31"/>
  <c r="D9" i="32"/>
  <c r="D9" i="34"/>
  <c r="D9" i="33"/>
  <c r="E30" i="31"/>
  <c r="C9" i="32"/>
  <c r="C9" i="34"/>
  <c r="C9" i="33"/>
  <c r="C30" i="31"/>
  <c r="B28" i="28"/>
  <c r="C30" i="34" l="1"/>
  <c r="C30" i="33"/>
  <c r="D30" i="34"/>
  <c r="D30" i="33"/>
  <c r="E30" i="34"/>
  <c r="E30" i="33"/>
  <c r="F30" i="34"/>
  <c r="F30" i="33"/>
  <c r="G30" i="34"/>
  <c r="G30" i="33"/>
  <c r="H30" i="34"/>
  <c r="H30" i="33"/>
  <c r="I30" i="34"/>
  <c r="I30" i="33"/>
  <c r="B27" i="28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C6"/>
  <c r="B27" i="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D6"/>
  <c r="C6"/>
  <c r="C30" i="28" l="1"/>
  <c r="C29" s="1"/>
  <c r="C29" i="27"/>
  <c r="D30" i="28"/>
  <c r="F29" i="26"/>
  <c r="D29" i="27"/>
  <c r="E29" i="26"/>
  <c r="C28" i="27" l="1"/>
  <c r="D29" i="28"/>
  <c r="D28" i="27"/>
  <c r="E28" i="26"/>
  <c r="F28"/>
  <c r="C27" i="27" l="1"/>
  <c r="D28" i="28"/>
  <c r="D27" i="27"/>
  <c r="F27" i="26"/>
  <c r="E27"/>
  <c r="C26" i="27" l="1"/>
  <c r="D27" i="28"/>
  <c r="D26" i="27"/>
  <c r="E26" i="26"/>
  <c r="F26"/>
  <c r="C25" i="27" l="1"/>
  <c r="D26" i="28"/>
  <c r="D25" i="27"/>
  <c r="E25" i="26"/>
  <c r="F25"/>
  <c r="C24" i="27" l="1"/>
  <c r="D25" i="28"/>
  <c r="D24" i="27"/>
  <c r="F24" i="26"/>
  <c r="E24"/>
  <c r="C23" i="27" l="1"/>
  <c r="D24" i="28"/>
  <c r="D23" i="27"/>
  <c r="E23" i="26"/>
  <c r="F23"/>
  <c r="C22" i="27" l="1"/>
  <c r="D23" i="28"/>
  <c r="D22" i="27"/>
  <c r="E22" i="26"/>
  <c r="F22"/>
  <c r="C21" i="27" l="1"/>
  <c r="D22" i="28"/>
  <c r="D21" i="27"/>
  <c r="E21" i="26"/>
  <c r="F21"/>
  <c r="C20" i="27" l="1"/>
  <c r="D21" i="28"/>
  <c r="D20" i="27"/>
  <c r="E20" i="26"/>
  <c r="F20"/>
  <c r="C19" i="27" l="1"/>
  <c r="D20" i="28"/>
  <c r="D19" i="27"/>
  <c r="E19" i="26"/>
  <c r="F19"/>
  <c r="C18" i="27" l="1"/>
  <c r="D19" i="28"/>
  <c r="D18" i="27"/>
  <c r="E18" i="26"/>
  <c r="F18"/>
  <c r="C17" i="27" l="1"/>
  <c r="D18" i="28"/>
  <c r="D17" i="27"/>
  <c r="E17" i="26"/>
  <c r="F17"/>
  <c r="C16" i="27" l="1"/>
  <c r="D17" i="28"/>
  <c r="D16" i="27"/>
  <c r="E16" i="26"/>
  <c r="F16"/>
  <c r="C15" i="27" l="1"/>
  <c r="D16" i="28"/>
  <c r="D15" i="27"/>
  <c r="E15" i="26"/>
  <c r="F15"/>
  <c r="C14" i="27" l="1"/>
  <c r="D15" i="28"/>
  <c r="D14" i="27"/>
  <c r="E14" i="26"/>
  <c r="F14"/>
  <c r="C13" i="27" l="1"/>
  <c r="D14" i="28"/>
  <c r="D13" i="27"/>
  <c r="F13" i="26"/>
  <c r="E13"/>
  <c r="C12" i="27" l="1"/>
  <c r="D13" i="28"/>
  <c r="D12" i="27"/>
  <c r="E12" i="26"/>
  <c r="F12"/>
  <c r="C11" i="27" l="1"/>
  <c r="D12" i="28"/>
  <c r="D11" i="27"/>
  <c r="E11" i="26"/>
  <c r="F11"/>
  <c r="C10" i="27" l="1"/>
  <c r="D11" i="28"/>
  <c r="D10" i="27"/>
  <c r="E10" i="26"/>
  <c r="F10"/>
  <c r="C9" i="27" l="1"/>
  <c r="D10" i="28"/>
  <c r="D9" i="27"/>
  <c r="F9" i="26"/>
  <c r="E9"/>
  <c r="C8" i="27" l="1"/>
  <c r="D9" i="28"/>
  <c r="D8" i="27"/>
  <c r="E8" i="26"/>
  <c r="F8"/>
  <c r="C7" i="27" l="1"/>
  <c r="D8" i="28"/>
  <c r="D7" i="27"/>
  <c r="E7" i="26"/>
  <c r="F7"/>
  <c r="D6"/>
  <c r="C6"/>
  <c r="B17" i="22" l="1"/>
  <c r="I69" l="1"/>
  <c r="P69" i="18"/>
  <c r="H69" i="22" l="1"/>
  <c r="N69" i="18"/>
  <c r="G69" i="22" l="1"/>
  <c r="L69" i="18"/>
  <c r="F69" i="22" l="1"/>
  <c r="J69" i="18"/>
  <c r="E69" i="22" l="1"/>
  <c r="H69" i="18"/>
  <c r="D69" i="22" l="1"/>
  <c r="F69" i="18"/>
  <c r="C69" i="22" l="1"/>
  <c r="D69" i="18"/>
  <c r="I68" i="22" l="1"/>
  <c r="P68" i="18"/>
  <c r="H68" i="22" l="1"/>
  <c r="N68" i="18"/>
  <c r="G68" i="22" l="1"/>
  <c r="L68" i="18"/>
  <c r="F68" i="22" l="1"/>
  <c r="J68" i="18"/>
  <c r="E68" i="22" l="1"/>
  <c r="H68" i="18"/>
  <c r="D68" i="22" l="1"/>
  <c r="F68" i="18"/>
  <c r="C68" i="22" l="1"/>
  <c r="D68" i="18"/>
  <c r="I67" i="22" l="1"/>
  <c r="P67" i="18"/>
  <c r="H67" i="22" l="1"/>
  <c r="N67" i="18"/>
  <c r="G67" i="22" l="1"/>
  <c r="L67" i="18"/>
  <c r="F67" i="22" l="1"/>
  <c r="J67" i="18"/>
  <c r="E67" i="22" l="1"/>
  <c r="H67" i="18"/>
  <c r="D67" i="22" l="1"/>
  <c r="F67" i="18"/>
  <c r="C67" i="22" l="1"/>
  <c r="D67" i="18"/>
  <c r="I66" i="22" l="1"/>
  <c r="P66" i="18"/>
  <c r="H66" i="22" l="1"/>
  <c r="N66" i="18"/>
  <c r="G66" i="22" l="1"/>
  <c r="L66" i="18"/>
  <c r="F66" i="22" l="1"/>
  <c r="J66" i="18"/>
  <c r="E66" i="22" l="1"/>
  <c r="H66" i="18"/>
  <c r="D66" i="22" l="1"/>
  <c r="F66" i="18"/>
  <c r="C66" i="22" l="1"/>
  <c r="D66" i="18"/>
  <c r="I65" i="22" l="1"/>
  <c r="P65" i="18"/>
  <c r="H65" i="22" l="1"/>
  <c r="N65" i="18"/>
  <c r="G65" i="22" l="1"/>
  <c r="L65" i="18"/>
  <c r="F65" i="22" l="1"/>
  <c r="J65" i="18"/>
  <c r="E65" i="22" l="1"/>
  <c r="H65" i="18"/>
  <c r="D65" i="22" l="1"/>
  <c r="F65" i="18"/>
  <c r="C65" i="22" l="1"/>
  <c r="D65" i="18"/>
  <c r="I64" i="22" l="1"/>
  <c r="P64" i="18"/>
  <c r="H64" i="22" l="1"/>
  <c r="N64" i="18"/>
  <c r="G64" i="22" l="1"/>
  <c r="L64" i="18"/>
  <c r="F64" i="22" l="1"/>
  <c r="J64" i="18"/>
  <c r="E64" i="22" l="1"/>
  <c r="H64" i="18"/>
  <c r="D64" i="22" l="1"/>
  <c r="F64" i="18"/>
  <c r="C64" i="22" l="1"/>
  <c r="D64" i="18"/>
  <c r="I63" i="22" l="1"/>
  <c r="P63" i="18"/>
  <c r="H63" i="22" l="1"/>
  <c r="N63" i="18"/>
  <c r="G63" i="22" l="1"/>
  <c r="L63" i="18"/>
  <c r="F63" i="22" l="1"/>
  <c r="J63" i="18"/>
  <c r="E63" i="22" l="1"/>
  <c r="H63" i="18"/>
  <c r="D63" i="22" l="1"/>
  <c r="F63" i="18"/>
  <c r="C63" i="22" l="1"/>
  <c r="D63" i="18"/>
  <c r="I62" i="22" l="1"/>
  <c r="P62" i="18"/>
  <c r="H62" i="22" l="1"/>
  <c r="N62" i="18"/>
  <c r="G62" i="22" l="1"/>
  <c r="L62" i="18"/>
  <c r="F62" i="22" l="1"/>
  <c r="J62" i="18"/>
  <c r="E62" i="22" l="1"/>
  <c r="H62" i="18"/>
  <c r="D62" i="22" l="1"/>
  <c r="F62" i="18"/>
  <c r="C62" i="22" l="1"/>
  <c r="D62" i="18"/>
  <c r="I61" i="22" l="1"/>
  <c r="P61" i="18"/>
  <c r="H61" i="22" l="1"/>
  <c r="N61" i="18"/>
  <c r="G61" i="22" l="1"/>
  <c r="L61" i="18"/>
  <c r="F61" i="22" l="1"/>
  <c r="J61" i="18"/>
  <c r="E61" i="22" l="1"/>
  <c r="H61" i="18"/>
  <c r="D61" i="22" l="1"/>
  <c r="F61" i="18"/>
  <c r="C61" i="22" l="1"/>
  <c r="D61" i="18"/>
  <c r="I60" i="22" l="1"/>
  <c r="P60" i="18"/>
  <c r="H60" i="22" l="1"/>
  <c r="N60" i="18"/>
  <c r="G60" i="22" l="1"/>
  <c r="L60" i="18"/>
  <c r="F60" i="22" l="1"/>
  <c r="J60" i="18"/>
  <c r="E60" i="22" l="1"/>
  <c r="H60" i="18"/>
  <c r="D60" i="22" l="1"/>
  <c r="F60" i="18"/>
  <c r="C60" i="22" l="1"/>
  <c r="D60" i="18"/>
  <c r="I59" i="22" l="1"/>
  <c r="P59" i="18"/>
  <c r="H59" i="22" l="1"/>
  <c r="N59" i="18"/>
  <c r="G59" i="22" l="1"/>
  <c r="L59" i="18"/>
  <c r="F59" i="22" l="1"/>
  <c r="J59" i="18"/>
  <c r="E59" i="22" l="1"/>
  <c r="H59" i="18"/>
  <c r="D59" i="22" l="1"/>
  <c r="F59" i="18"/>
  <c r="C59" i="22" l="1"/>
  <c r="D59" i="18"/>
  <c r="I58" i="22" l="1"/>
  <c r="P58" i="18"/>
  <c r="H58" i="22" l="1"/>
  <c r="N58" i="18"/>
  <c r="G58" i="22" l="1"/>
  <c r="L58" i="18"/>
  <c r="F58" i="22" l="1"/>
  <c r="J58" i="18"/>
  <c r="E58" i="22" l="1"/>
  <c r="H58" i="18"/>
  <c r="D58" i="22" l="1"/>
  <c r="F58" i="18"/>
  <c r="C58" i="22" l="1"/>
  <c r="D58" i="18"/>
  <c r="I57" i="22" l="1"/>
  <c r="P57" i="18"/>
  <c r="H57" i="22" l="1"/>
  <c r="N57" i="18"/>
  <c r="G57" i="22" l="1"/>
  <c r="L57" i="18"/>
  <c r="F57" i="22" l="1"/>
  <c r="J57" i="18"/>
  <c r="E57" i="22" l="1"/>
  <c r="H57" i="18"/>
  <c r="D57" i="22" l="1"/>
  <c r="F57" i="18"/>
  <c r="C57" i="22" l="1"/>
  <c r="D57" i="18"/>
  <c r="I56" i="22" l="1"/>
  <c r="P56" i="18"/>
  <c r="H56" i="22" l="1"/>
  <c r="N56" i="18"/>
  <c r="G56" i="22" l="1"/>
  <c r="L56" i="18"/>
  <c r="F56" i="22" l="1"/>
  <c r="J56" i="18"/>
  <c r="E56" i="22" l="1"/>
  <c r="H56" i="18"/>
  <c r="D56" i="22" l="1"/>
  <c r="F56" i="18"/>
  <c r="C56" i="22" l="1"/>
  <c r="D56" i="18"/>
  <c r="I55" i="22" l="1"/>
  <c r="P55" i="18"/>
  <c r="H55" i="22" l="1"/>
  <c r="N55" i="18"/>
  <c r="G55" i="22" l="1"/>
  <c r="L55" i="18"/>
  <c r="F55" i="22" l="1"/>
  <c r="J55" i="18"/>
  <c r="E55" i="22" l="1"/>
  <c r="H55" i="18"/>
  <c r="D55" i="22" l="1"/>
  <c r="F55" i="18"/>
  <c r="C55" i="22" l="1"/>
  <c r="D55" i="18"/>
  <c r="I54" i="22" l="1"/>
  <c r="P54" i="18"/>
  <c r="H54" i="22" l="1"/>
  <c r="N54" i="18"/>
  <c r="G54" i="22" l="1"/>
  <c r="L54" i="18"/>
  <c r="F54" i="22" l="1"/>
  <c r="J54" i="18"/>
  <c r="E54" i="22" l="1"/>
  <c r="H54" i="18"/>
  <c r="D54" i="22" l="1"/>
  <c r="F54" i="18"/>
  <c r="C54" i="22" l="1"/>
  <c r="D54" i="18"/>
  <c r="I53" i="22" l="1"/>
  <c r="P53" i="18"/>
  <c r="H53" i="22" l="1"/>
  <c r="N53" i="18"/>
  <c r="G53" i="22" l="1"/>
  <c r="L53" i="18"/>
  <c r="F53" i="22" l="1"/>
  <c r="J53" i="18"/>
  <c r="E53" i="22" l="1"/>
  <c r="H53" i="18"/>
  <c r="D53" i="22" l="1"/>
  <c r="F53" i="18"/>
  <c r="C53" i="22" l="1"/>
  <c r="D53" i="18"/>
  <c r="I52" i="22" l="1"/>
  <c r="P52" i="18"/>
  <c r="H52" i="22" l="1"/>
  <c r="N52" i="18"/>
  <c r="G52" i="22" l="1"/>
  <c r="L52" i="18"/>
  <c r="F52" i="22" l="1"/>
  <c r="J52" i="18"/>
  <c r="E52" i="22" l="1"/>
  <c r="H52" i="18"/>
  <c r="D52" i="22" l="1"/>
  <c r="F52" i="18"/>
  <c r="C52" i="22" l="1"/>
  <c r="D52" i="18"/>
  <c r="I51" i="22" l="1"/>
  <c r="P51" i="18"/>
  <c r="H51" i="22" l="1"/>
  <c r="N51" i="18"/>
  <c r="G51" i="22" l="1"/>
  <c r="L51" i="18"/>
  <c r="F51" i="22" l="1"/>
  <c r="J51" i="18"/>
  <c r="E51" i="22" l="1"/>
  <c r="H51" i="18"/>
  <c r="D51" i="22" l="1"/>
  <c r="F51" i="18"/>
  <c r="C51" i="22" l="1"/>
  <c r="D51" i="18"/>
  <c r="I50" i="22" l="1"/>
  <c r="P50" i="18"/>
  <c r="H50" i="22" l="1"/>
  <c r="N50" i="18"/>
  <c r="G50" i="22" l="1"/>
  <c r="L50" i="18"/>
  <c r="F50" i="22" l="1"/>
  <c r="J50" i="18"/>
  <c r="E50" i="22" l="1"/>
  <c r="H50" i="18"/>
  <c r="D50" i="22" l="1"/>
  <c r="F50" i="18"/>
  <c r="C50" i="22" l="1"/>
  <c r="D50" i="18"/>
  <c r="I49" i="22" l="1"/>
  <c r="P49" i="18"/>
  <c r="H49" i="22" l="1"/>
  <c r="N49" i="18"/>
  <c r="G49" i="22" l="1"/>
  <c r="L49" i="18"/>
  <c r="F49" i="22" l="1"/>
  <c r="J49" i="18"/>
  <c r="E49" i="22" l="1"/>
  <c r="H49" i="18"/>
  <c r="D49" i="22" l="1"/>
  <c r="F49" i="18"/>
  <c r="C49" i="22" l="1"/>
  <c r="D49" i="18"/>
  <c r="I48" i="22" l="1"/>
  <c r="P48" i="18"/>
  <c r="H48" i="22" l="1"/>
  <c r="N48" i="18"/>
  <c r="G48" i="22" l="1"/>
  <c r="L48" i="18"/>
  <c r="F48" i="22" l="1"/>
  <c r="J48" i="18"/>
  <c r="E48" i="22" l="1"/>
  <c r="H48" i="18"/>
  <c r="D48" i="22" l="1"/>
  <c r="F48" i="18"/>
  <c r="C48" i="22" l="1"/>
  <c r="D48" i="18"/>
  <c r="I47" i="22" l="1"/>
  <c r="P47" i="18"/>
  <c r="H47" i="22" l="1"/>
  <c r="N47" i="18"/>
  <c r="G47" i="22" l="1"/>
  <c r="L47" i="18"/>
  <c r="F47" i="22" l="1"/>
  <c r="J47" i="18"/>
  <c r="E47" i="22" l="1"/>
  <c r="H47" i="18"/>
  <c r="D47" i="22" l="1"/>
  <c r="F47" i="18"/>
  <c r="C47" i="22" l="1"/>
  <c r="D47" i="18"/>
  <c r="I46" i="22" l="1"/>
  <c r="P46" i="18"/>
  <c r="H46" i="22" l="1"/>
  <c r="N46" i="18"/>
  <c r="G46" i="22" l="1"/>
  <c r="L46" i="18"/>
  <c r="F46" i="22" l="1"/>
  <c r="J46" i="18"/>
  <c r="E46" i="22" l="1"/>
  <c r="H46" i="18"/>
  <c r="D46" i="22" l="1"/>
  <c r="F46" i="18"/>
  <c r="C46" i="22" l="1"/>
  <c r="D46" i="18"/>
  <c r="I45" i="22" l="1"/>
  <c r="P45" i="18"/>
  <c r="H45" i="22" l="1"/>
  <c r="N45" i="18"/>
  <c r="G45" i="22" l="1"/>
  <c r="L45" i="18"/>
  <c r="F45" i="22" l="1"/>
  <c r="J45" i="18"/>
  <c r="E45" i="22" l="1"/>
  <c r="H45" i="18"/>
  <c r="D45" i="22" l="1"/>
  <c r="F45" i="18"/>
  <c r="C45" i="22" l="1"/>
  <c r="D45" i="18"/>
  <c r="I44" i="22" l="1"/>
  <c r="P44" i="18"/>
  <c r="H44" i="22" l="1"/>
  <c r="N44" i="18"/>
  <c r="G44" i="22" l="1"/>
  <c r="L44" i="18"/>
  <c r="F44" i="22" l="1"/>
  <c r="J44" i="18"/>
  <c r="E44" i="22" l="1"/>
  <c r="H44" i="18"/>
  <c r="D44" i="22" l="1"/>
  <c r="F44" i="18"/>
  <c r="C44" i="22" l="1"/>
  <c r="D44" i="18"/>
  <c r="I43" i="22" l="1"/>
  <c r="P43" i="18"/>
  <c r="H43" i="22" l="1"/>
  <c r="N43" i="18"/>
  <c r="G43" i="22" l="1"/>
  <c r="L43" i="18"/>
  <c r="F43" i="22" l="1"/>
  <c r="J43" i="18"/>
  <c r="E43" i="22" l="1"/>
  <c r="H43" i="18"/>
  <c r="D43" i="22" l="1"/>
  <c r="F43" i="18"/>
  <c r="C43" i="22" l="1"/>
  <c r="D43" i="18"/>
  <c r="I42" i="22" l="1"/>
  <c r="P42" i="18"/>
  <c r="H42" i="22" l="1"/>
  <c r="N42" i="18"/>
  <c r="G42" i="22" l="1"/>
  <c r="L42" i="18"/>
  <c r="F42" i="22" l="1"/>
  <c r="J42" i="18"/>
  <c r="E42" i="22" l="1"/>
  <c r="H42" i="18"/>
  <c r="D42" i="22" l="1"/>
  <c r="F42" i="18"/>
  <c r="C42" i="22" l="1"/>
  <c r="D42" i="18"/>
  <c r="I41" i="22" l="1"/>
  <c r="P41" i="18"/>
  <c r="H41" i="22" l="1"/>
  <c r="N41" i="18"/>
  <c r="G41" i="22" l="1"/>
  <c r="L41" i="18"/>
  <c r="F41" i="22" l="1"/>
  <c r="J41" i="18"/>
  <c r="E41" i="22" l="1"/>
  <c r="H41" i="18"/>
  <c r="D41" i="22" l="1"/>
  <c r="F41" i="18"/>
  <c r="C41" i="22" l="1"/>
  <c r="D41" i="18"/>
  <c r="I40" i="22" l="1"/>
  <c r="P40" i="18"/>
  <c r="H40" i="22" l="1"/>
  <c r="N40" i="18"/>
  <c r="G40" i="22" l="1"/>
  <c r="L40" i="18"/>
  <c r="F40" i="22" l="1"/>
  <c r="J40" i="18"/>
  <c r="E40" i="22" l="1"/>
  <c r="H40" i="18"/>
  <c r="D40" i="22" l="1"/>
  <c r="F40" i="18"/>
  <c r="C40" i="22" l="1"/>
  <c r="D40" i="18"/>
  <c r="I39" i="22" l="1"/>
  <c r="P39" i="18"/>
  <c r="H39" i="22" l="1"/>
  <c r="N39" i="18"/>
  <c r="G39" i="22" l="1"/>
  <c r="L39" i="18"/>
  <c r="F39" i="22" l="1"/>
  <c r="J39" i="18"/>
  <c r="E39" i="22" l="1"/>
  <c r="H39" i="18"/>
  <c r="D39" i="22" l="1"/>
  <c r="F39" i="18"/>
  <c r="C39" i="22" l="1"/>
  <c r="D39" i="18"/>
  <c r="I38" i="22" l="1"/>
  <c r="P38" i="18"/>
  <c r="H38" i="22" l="1"/>
  <c r="N38" i="18"/>
  <c r="G38" i="22" l="1"/>
  <c r="L38" i="18"/>
  <c r="F38" i="22" l="1"/>
  <c r="J38" i="18"/>
  <c r="E38" i="22" l="1"/>
  <c r="H38" i="18"/>
  <c r="D38" i="22" l="1"/>
  <c r="F38" i="18"/>
  <c r="C38" i="22" l="1"/>
  <c r="D38" i="18"/>
  <c r="I37" i="22" l="1"/>
  <c r="P37" i="18"/>
  <c r="H37" i="22" l="1"/>
  <c r="N37" i="18"/>
  <c r="G37" i="22" l="1"/>
  <c r="L37" i="18"/>
  <c r="F37" i="22" l="1"/>
  <c r="J37" i="18"/>
  <c r="E37" i="22" l="1"/>
  <c r="H37" i="18"/>
  <c r="D37" i="22" l="1"/>
  <c r="F37" i="18"/>
  <c r="C37" i="22" l="1"/>
  <c r="D37" i="18"/>
  <c r="I36" i="22" l="1"/>
  <c r="P36" i="18"/>
  <c r="H36" i="22" l="1"/>
  <c r="N36" i="18"/>
  <c r="G36" i="22" l="1"/>
  <c r="L36" i="18"/>
  <c r="F36" i="22" l="1"/>
  <c r="J36" i="18"/>
  <c r="E36" i="22" l="1"/>
  <c r="H36" i="18"/>
  <c r="D36" i="22" l="1"/>
  <c r="F36" i="18"/>
  <c r="C36" i="22" l="1"/>
  <c r="D36" i="18"/>
  <c r="I35" i="22" l="1"/>
  <c r="P35" i="18"/>
  <c r="H35" i="22" l="1"/>
  <c r="N35" i="18"/>
  <c r="G35" i="22" l="1"/>
  <c r="L35" i="18"/>
  <c r="F35" i="22" l="1"/>
  <c r="J35" i="18"/>
  <c r="E35" i="22" l="1"/>
  <c r="H35" i="18"/>
  <c r="D35" i="22" l="1"/>
  <c r="F35" i="18"/>
  <c r="C35" i="22" l="1"/>
  <c r="D35" i="18"/>
  <c r="I34" i="22" l="1"/>
  <c r="P34" i="18"/>
  <c r="H34" i="22" l="1"/>
  <c r="N34" i="18"/>
  <c r="G34" i="22" l="1"/>
  <c r="L34" i="18"/>
  <c r="F34" i="22" l="1"/>
  <c r="J34" i="18"/>
  <c r="E34" i="22" l="1"/>
  <c r="H34" i="18"/>
  <c r="D34" i="22" l="1"/>
  <c r="F34" i="18"/>
  <c r="C34" i="22" l="1"/>
  <c r="D34" i="18"/>
  <c r="I33" i="22" l="1"/>
  <c r="P33" i="18"/>
  <c r="H33" i="22" l="1"/>
  <c r="N33" i="18"/>
  <c r="G33" i="22" l="1"/>
  <c r="L33" i="18"/>
  <c r="F33" i="22" l="1"/>
  <c r="J33" i="18"/>
  <c r="E33" i="22" l="1"/>
  <c r="H33" i="18"/>
  <c r="D33" i="22" l="1"/>
  <c r="F33" i="18"/>
  <c r="C33" i="22" l="1"/>
  <c r="D33" i="18"/>
  <c r="I32" i="22" l="1"/>
  <c r="P32" i="18"/>
  <c r="H32" i="22" l="1"/>
  <c r="N32" i="18"/>
  <c r="G32" i="22" l="1"/>
  <c r="L32" i="18"/>
  <c r="F32" i="22" l="1"/>
  <c r="J32" i="18"/>
  <c r="E32" i="22" l="1"/>
  <c r="H32" i="18"/>
  <c r="D32" i="22" l="1"/>
  <c r="F32" i="18"/>
  <c r="C32" i="22" l="1"/>
  <c r="D32" i="18"/>
  <c r="I31" i="22" l="1"/>
  <c r="P31" i="18"/>
  <c r="H31" i="22" l="1"/>
  <c r="N31" i="18"/>
  <c r="G31" i="22" l="1"/>
  <c r="L31" i="18"/>
  <c r="F31" i="22" l="1"/>
  <c r="J31" i="18"/>
  <c r="E31" i="22" l="1"/>
  <c r="H31" i="18"/>
  <c r="D31" i="22" l="1"/>
  <c r="F31" i="18"/>
  <c r="C31" i="22" l="1"/>
  <c r="D31" i="18"/>
  <c r="I30" i="22" l="1"/>
  <c r="P30" i="18"/>
  <c r="H30" i="22" l="1"/>
  <c r="N30" i="18"/>
  <c r="G30" i="22" l="1"/>
  <c r="L30" i="18"/>
  <c r="F30" i="22" l="1"/>
  <c r="J30" i="18"/>
  <c r="E30" i="22" l="1"/>
  <c r="H30" i="18"/>
  <c r="D30" i="22" l="1"/>
  <c r="F30" i="18"/>
  <c r="C30" i="22" l="1"/>
  <c r="D30" i="18"/>
  <c r="I29" i="22" l="1"/>
  <c r="P29" i="18"/>
  <c r="H29" i="22" l="1"/>
  <c r="N29" i="18"/>
  <c r="G29" i="22" l="1"/>
  <c r="L29" i="18"/>
  <c r="F29" i="22" l="1"/>
  <c r="J29" i="18"/>
  <c r="E29" i="22" l="1"/>
  <c r="H29" i="18"/>
  <c r="D29" i="22" l="1"/>
  <c r="F29" i="18"/>
  <c r="C29" i="22" l="1"/>
  <c r="D29" i="18"/>
  <c r="I28" i="22" l="1"/>
  <c r="P28" i="18"/>
  <c r="H28" i="22" l="1"/>
  <c r="N28" i="18"/>
  <c r="G28" i="22" l="1"/>
  <c r="L28" i="18"/>
  <c r="F28" i="22" l="1"/>
  <c r="J28" i="18"/>
  <c r="E28" i="22" l="1"/>
  <c r="H28" i="18"/>
  <c r="D28" i="22" l="1"/>
  <c r="F28" i="18"/>
  <c r="C28" i="22" l="1"/>
  <c r="D28" i="18"/>
  <c r="I27" i="22" l="1"/>
  <c r="P27" i="18"/>
  <c r="H27" i="22" l="1"/>
  <c r="N27" i="18"/>
  <c r="G27" i="22" l="1"/>
  <c r="L27" i="18"/>
  <c r="F27" i="22" l="1"/>
  <c r="J27" i="18"/>
  <c r="E27" i="22" l="1"/>
  <c r="H27" i="18"/>
  <c r="D27" i="22" l="1"/>
  <c r="F27" i="18"/>
  <c r="C27" i="22" l="1"/>
  <c r="D27" i="18"/>
  <c r="I26" i="22" l="1"/>
  <c r="P26" i="18"/>
  <c r="H26" i="22" l="1"/>
  <c r="N26" i="18"/>
  <c r="G26" i="22" l="1"/>
  <c r="L26" i="18"/>
  <c r="F26" i="22" l="1"/>
  <c r="J26" i="18"/>
  <c r="E26" i="22" l="1"/>
  <c r="H26" i="18"/>
  <c r="D26" i="22" l="1"/>
  <c r="F26" i="18"/>
  <c r="C26" i="22" l="1"/>
  <c r="D26" i="18"/>
  <c r="I25" i="22" l="1"/>
  <c r="P25" i="18"/>
  <c r="H25" i="22" l="1"/>
  <c r="N25" i="18"/>
  <c r="G25" i="22" l="1"/>
  <c r="L25" i="18"/>
  <c r="F25" i="22" l="1"/>
  <c r="J25" i="18"/>
  <c r="E25" i="22" l="1"/>
  <c r="H25" i="18"/>
  <c r="D25" i="22" l="1"/>
  <c r="F25" i="18"/>
  <c r="C25" i="22" l="1"/>
  <c r="D25" i="18"/>
  <c r="I24" i="22" l="1"/>
  <c r="P24" i="18"/>
  <c r="H24" i="22" l="1"/>
  <c r="N24" i="18"/>
  <c r="G24" i="22" l="1"/>
  <c r="L24" i="18"/>
  <c r="F24" i="22" l="1"/>
  <c r="J24" i="18"/>
  <c r="E24" i="22" l="1"/>
  <c r="H24" i="18"/>
  <c r="D24" i="22" l="1"/>
  <c r="F24" i="18"/>
  <c r="C24" i="22" l="1"/>
  <c r="D24" i="18"/>
  <c r="I23" i="22" l="1"/>
  <c r="P23" i="18"/>
  <c r="H23" i="22" l="1"/>
  <c r="N23" i="18"/>
  <c r="G23" i="22" l="1"/>
  <c r="L23" i="18"/>
  <c r="F23" i="22" l="1"/>
  <c r="J23" i="18"/>
  <c r="E23" i="22" l="1"/>
  <c r="H23" i="18"/>
  <c r="D23" i="22" l="1"/>
  <c r="F23" i="18"/>
  <c r="C23" i="22" l="1"/>
  <c r="D23" i="18"/>
  <c r="I22" i="22" l="1"/>
  <c r="P22" i="18"/>
  <c r="H22" i="22" l="1"/>
  <c r="N22" i="18"/>
  <c r="G22" i="22" l="1"/>
  <c r="L22" i="18"/>
  <c r="F22" i="22" l="1"/>
  <c r="J22" i="18"/>
  <c r="E22" i="22" l="1"/>
  <c r="H22" i="18"/>
  <c r="D22" i="22" l="1"/>
  <c r="F22" i="18"/>
  <c r="C22" i="22" l="1"/>
  <c r="D22" i="18"/>
  <c r="I21" i="22" l="1"/>
  <c r="P21" i="18"/>
  <c r="H21" i="22" l="1"/>
  <c r="N21" i="18"/>
  <c r="G21" i="22" l="1"/>
  <c r="L21" i="18"/>
  <c r="F21" i="22" l="1"/>
  <c r="J21" i="18"/>
  <c r="E21" i="22" l="1"/>
  <c r="H21" i="18"/>
  <c r="D21" i="22" l="1"/>
  <c r="F21" i="18"/>
  <c r="C21" i="22" l="1"/>
  <c r="D21" i="18"/>
  <c r="I20" i="22" l="1"/>
  <c r="P20" i="18"/>
  <c r="H20" i="22" l="1"/>
  <c r="N20" i="18"/>
  <c r="G20" i="22" l="1"/>
  <c r="L20" i="18"/>
  <c r="F20" i="22" l="1"/>
  <c r="J20" i="18"/>
  <c r="E20" i="22" l="1"/>
  <c r="H20" i="18"/>
  <c r="D20" i="22" l="1"/>
  <c r="F20" i="18"/>
  <c r="C20" i="22" l="1"/>
  <c r="D20" i="18"/>
  <c r="I19" i="22" l="1"/>
  <c r="P19" i="18"/>
  <c r="H19" i="22" l="1"/>
  <c r="N19" i="18"/>
  <c r="G19" i="22" l="1"/>
  <c r="L19" i="18"/>
  <c r="F19" i="22" l="1"/>
  <c r="J19" i="18"/>
  <c r="E19" i="22" l="1"/>
  <c r="H19" i="18"/>
  <c r="D19" i="22" l="1"/>
  <c r="F19" i="18"/>
  <c r="C19" i="22" l="1"/>
  <c r="D19" i="18"/>
  <c r="I18" i="22" l="1"/>
  <c r="P18" i="18"/>
  <c r="H18" i="22" l="1"/>
  <c r="N18" i="18"/>
  <c r="G18" i="22" l="1"/>
  <c r="L18" i="18"/>
  <c r="F18" i="22" l="1"/>
  <c r="J18" i="18"/>
  <c r="E18" i="22" l="1"/>
  <c r="H18" i="18"/>
  <c r="D18" i="22" l="1"/>
  <c r="F18" i="18"/>
  <c r="C18" i="22" l="1"/>
  <c r="D18" i="18"/>
  <c r="B17"/>
  <c r="I16" i="22" l="1"/>
  <c r="P16" i="18"/>
  <c r="H16" i="22" l="1"/>
  <c r="N16" i="18"/>
  <c r="G16" i="22" l="1"/>
  <c r="L16" i="18"/>
  <c r="F16" i="22" l="1"/>
  <c r="J16" i="18"/>
  <c r="E16" i="22" l="1"/>
  <c r="H16" i="18"/>
  <c r="D16" i="22" l="1"/>
  <c r="F16" i="18"/>
  <c r="C16" i="22" l="1"/>
  <c r="D16" i="18"/>
  <c r="I15" i="22" l="1"/>
  <c r="P15" i="18"/>
  <c r="H15" i="22" l="1"/>
  <c r="N15" i="18"/>
  <c r="G15" i="22" l="1"/>
  <c r="L15" i="18"/>
  <c r="F15" i="22" l="1"/>
  <c r="J15" i="18"/>
  <c r="E15" i="22" l="1"/>
  <c r="H15" i="18"/>
  <c r="D15" i="22" l="1"/>
  <c r="F15" i="18"/>
  <c r="C15" i="22" l="1"/>
  <c r="D15" i="18"/>
  <c r="I14" i="22" l="1"/>
  <c r="P14" i="18"/>
  <c r="H14" i="22" l="1"/>
  <c r="N14" i="18"/>
  <c r="G14" i="22" l="1"/>
  <c r="L14" i="18"/>
  <c r="F14" i="22" l="1"/>
  <c r="J14" i="18"/>
  <c r="E14" i="22" l="1"/>
  <c r="H14" i="18"/>
  <c r="D14" i="22" l="1"/>
  <c r="F14" i="18"/>
  <c r="C14" i="22" l="1"/>
  <c r="D14" i="18"/>
  <c r="I13" i="22" l="1"/>
  <c r="P13" i="18"/>
  <c r="H13" i="22" l="1"/>
  <c r="N13" i="18"/>
  <c r="G13" i="22" l="1"/>
  <c r="L13" i="18"/>
  <c r="F13" i="22" l="1"/>
  <c r="J13" i="18"/>
  <c r="E13" i="22" l="1"/>
  <c r="H13" i="18"/>
  <c r="D13" i="22" l="1"/>
  <c r="F13" i="18"/>
  <c r="C13" i="22" l="1"/>
  <c r="D13" i="18"/>
  <c r="I12" i="22" l="1"/>
  <c r="P12" i="18"/>
  <c r="H12" i="22" l="1"/>
  <c r="N12" i="18"/>
  <c r="G12" i="22" l="1"/>
  <c r="L12" i="18"/>
  <c r="F12" i="22" l="1"/>
  <c r="J12" i="18"/>
  <c r="E12" i="22" l="1"/>
  <c r="H12" i="18"/>
  <c r="D12" i="22" l="1"/>
  <c r="F12" i="18"/>
  <c r="C12" i="22" l="1"/>
  <c r="D12" i="18"/>
  <c r="I11" i="22" l="1"/>
  <c r="P11" i="18"/>
  <c r="H11" i="22" l="1"/>
  <c r="N11" i="18"/>
  <c r="G11" i="22" l="1"/>
  <c r="L11" i="18"/>
  <c r="F11" i="22" l="1"/>
  <c r="J11" i="18"/>
  <c r="E11" i="22" l="1"/>
  <c r="H11" i="18"/>
  <c r="D11" i="22" l="1"/>
  <c r="F11" i="18"/>
  <c r="C11" i="22" l="1"/>
  <c r="D11" i="18"/>
  <c r="I10" i="22" l="1"/>
  <c r="P10" i="18"/>
  <c r="H10" i="22" l="1"/>
  <c r="N10" i="18"/>
  <c r="G10" i="22" l="1"/>
  <c r="L10" i="18"/>
  <c r="F10" i="22" l="1"/>
  <c r="J10" i="18"/>
  <c r="E10" i="22" l="1"/>
  <c r="H10" i="18"/>
  <c r="D10" i="22" l="1"/>
  <c r="F10" i="18"/>
  <c r="C10" i="22" l="1"/>
  <c r="D10" i="18"/>
  <c r="I9" i="22" l="1"/>
  <c r="P9" i="18"/>
  <c r="H9" i="22" l="1"/>
  <c r="N9" i="18"/>
  <c r="G9" i="22" l="1"/>
  <c r="L9" i="18"/>
  <c r="F9" i="22" l="1"/>
  <c r="J9" i="18"/>
  <c r="E9" i="22" l="1"/>
  <c r="H9" i="18"/>
  <c r="D9" i="22" l="1"/>
  <c r="F9" i="18"/>
  <c r="C9" i="22" l="1"/>
  <c r="D9" i="18"/>
  <c r="I8" i="22" l="1"/>
  <c r="P8" i="18"/>
  <c r="H8" i="22" l="1"/>
  <c r="N8" i="18"/>
  <c r="G8" i="22" l="1"/>
  <c r="L8" i="18"/>
  <c r="F8" i="22" l="1"/>
  <c r="J8" i="18"/>
  <c r="E8" i="22" l="1"/>
  <c r="H8" i="18"/>
  <c r="D8" i="22" l="1"/>
  <c r="F8" i="18"/>
  <c r="C8" i="22" l="1"/>
  <c r="D8" i="18"/>
  <c r="I7" i="22" l="1"/>
  <c r="P7" i="18"/>
  <c r="H7" i="22" l="1"/>
  <c r="N7" i="18"/>
  <c r="G7" i="22" l="1"/>
  <c r="L7" i="18"/>
  <c r="F7" i="22" l="1"/>
  <c r="J7" i="18"/>
  <c r="E7" i="22" l="1"/>
  <c r="H7" i="18"/>
  <c r="D7" i="22" l="1"/>
  <c r="F7" i="18"/>
  <c r="C7" i="22" l="1"/>
  <c r="D7" i="18"/>
  <c r="G16" i="16" l="1"/>
  <c r="G14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B18" i="12" l="1"/>
  <c r="K70" l="1"/>
  <c r="T70" i="11"/>
  <c r="J70" i="12" l="1"/>
  <c r="R70" i="11"/>
  <c r="I70" i="12" l="1"/>
  <c r="P70" i="11"/>
  <c r="H70" i="12" l="1"/>
  <c r="N70" i="11"/>
  <c r="G70" i="12" l="1"/>
  <c r="L70" i="11"/>
  <c r="F70" i="12" l="1"/>
  <c r="J70" i="11"/>
  <c r="E70" i="12" l="1"/>
  <c r="H70" i="11"/>
  <c r="D70" i="12" l="1"/>
  <c r="F70" i="11"/>
  <c r="C70" i="12" l="1"/>
  <c r="D70" i="11"/>
  <c r="K69" i="12" l="1"/>
  <c r="T69" i="11"/>
  <c r="J69" i="12" l="1"/>
  <c r="R69" i="11"/>
  <c r="I69" i="12" l="1"/>
  <c r="P69" i="11"/>
  <c r="H69" i="12" l="1"/>
  <c r="N69" i="11"/>
  <c r="G69" i="12" l="1"/>
  <c r="L69" i="11"/>
  <c r="F69" i="12" l="1"/>
  <c r="J69" i="11"/>
  <c r="E69" i="12" l="1"/>
  <c r="H69" i="11"/>
  <c r="D69" i="12" l="1"/>
  <c r="F69" i="11"/>
  <c r="C69" i="12" l="1"/>
  <c r="D69" i="11"/>
  <c r="K68" i="12" l="1"/>
  <c r="T68" i="11"/>
  <c r="J68" i="12" l="1"/>
  <c r="R68" i="11"/>
  <c r="I68" i="12" l="1"/>
  <c r="P68" i="11"/>
  <c r="H68" i="12" l="1"/>
  <c r="N68" i="11"/>
  <c r="G68" i="12" l="1"/>
  <c r="L68" i="11"/>
  <c r="F68" i="12" l="1"/>
  <c r="J68" i="11"/>
  <c r="E68" i="12" l="1"/>
  <c r="H68" i="11"/>
  <c r="D68" i="12" l="1"/>
  <c r="F68" i="11"/>
  <c r="C68" i="12" l="1"/>
  <c r="D68" i="11"/>
  <c r="K67" i="12" l="1"/>
  <c r="T67" i="11"/>
  <c r="J67" i="12" l="1"/>
  <c r="R67" i="11"/>
  <c r="I67" i="12" l="1"/>
  <c r="P67" i="11"/>
  <c r="H67" i="12" l="1"/>
  <c r="N67" i="11"/>
  <c r="G67" i="12" l="1"/>
  <c r="L67" i="11"/>
  <c r="F67" i="12" l="1"/>
  <c r="J67" i="11"/>
  <c r="E67" i="12" l="1"/>
  <c r="H67" i="11"/>
  <c r="D67" i="12" l="1"/>
  <c r="F67" i="11"/>
  <c r="C67" i="12" l="1"/>
  <c r="D67" i="11"/>
  <c r="K66" i="12" l="1"/>
  <c r="T66" i="11"/>
  <c r="J66" i="12" l="1"/>
  <c r="R66" i="11"/>
  <c r="I66" i="12" l="1"/>
  <c r="P66" i="11"/>
  <c r="H66" i="12" l="1"/>
  <c r="N66" i="11"/>
  <c r="G66" i="12" l="1"/>
  <c r="L66" i="11"/>
  <c r="F66" i="12" l="1"/>
  <c r="J66" i="11"/>
  <c r="E66" i="12" l="1"/>
  <c r="H66" i="11"/>
  <c r="D66" i="12" l="1"/>
  <c r="F66" i="11"/>
  <c r="C66" i="12" l="1"/>
  <c r="D66" i="11"/>
  <c r="K65" i="12" l="1"/>
  <c r="T65" i="11"/>
  <c r="J65" i="12" l="1"/>
  <c r="R65" i="11"/>
  <c r="I65" i="12" l="1"/>
  <c r="P65" i="11"/>
  <c r="H65" i="12" l="1"/>
  <c r="N65" i="11"/>
  <c r="G65" i="12" l="1"/>
  <c r="L65" i="11"/>
  <c r="F65" i="12" l="1"/>
  <c r="J65" i="11"/>
  <c r="E65" i="12" l="1"/>
  <c r="H65" i="11"/>
  <c r="D65" i="12" l="1"/>
  <c r="F65" i="11"/>
  <c r="C65" i="12" l="1"/>
  <c r="D65" i="11"/>
  <c r="K64" i="12" l="1"/>
  <c r="T64" i="11"/>
  <c r="J64" i="12" l="1"/>
  <c r="R64" i="11"/>
  <c r="I64" i="12" l="1"/>
  <c r="P64" i="11"/>
  <c r="H64" i="12" l="1"/>
  <c r="N64" i="11"/>
  <c r="G64" i="12" l="1"/>
  <c r="L64" i="11"/>
  <c r="F64" i="12" l="1"/>
  <c r="J64" i="11"/>
  <c r="E64" i="12" l="1"/>
  <c r="H64" i="11"/>
  <c r="D64" i="12" l="1"/>
  <c r="F64" i="11"/>
  <c r="C64" i="12" l="1"/>
  <c r="D64" i="11"/>
  <c r="K63" i="12" l="1"/>
  <c r="T63" i="11"/>
  <c r="J63" i="12" l="1"/>
  <c r="R63" i="11"/>
  <c r="I63" i="12" l="1"/>
  <c r="P63" i="11"/>
  <c r="H63" i="12" l="1"/>
  <c r="N63" i="11"/>
  <c r="G63" i="12" l="1"/>
  <c r="L63" i="11"/>
  <c r="F63" i="12" l="1"/>
  <c r="J63" i="11"/>
  <c r="E63" i="12" l="1"/>
  <c r="H63" i="11"/>
  <c r="D63" i="12" l="1"/>
  <c r="F63" i="11"/>
  <c r="C63" i="12" l="1"/>
  <c r="D63" i="11"/>
  <c r="K62" i="12" l="1"/>
  <c r="T62" i="11"/>
  <c r="J62" i="12" l="1"/>
  <c r="R62" i="11"/>
  <c r="I62" i="12" l="1"/>
  <c r="P62" i="11"/>
  <c r="H62" i="12" l="1"/>
  <c r="N62" i="11"/>
  <c r="G62" i="12" l="1"/>
  <c r="L62" i="11"/>
  <c r="F62" i="12" l="1"/>
  <c r="J62" i="11"/>
  <c r="E62" i="12" l="1"/>
  <c r="H62" i="11"/>
  <c r="D62" i="12" l="1"/>
  <c r="F62" i="11"/>
  <c r="C62" i="12" l="1"/>
  <c r="D62" i="11"/>
  <c r="K61" i="12" l="1"/>
  <c r="T61" i="11"/>
  <c r="J61" i="12" l="1"/>
  <c r="R61" i="11"/>
  <c r="I61" i="12" l="1"/>
  <c r="P61" i="11"/>
  <c r="H61" i="12" l="1"/>
  <c r="N61" i="11"/>
  <c r="G61" i="12" l="1"/>
  <c r="L61" i="11"/>
  <c r="F61" i="12" l="1"/>
  <c r="J61" i="11"/>
  <c r="E61" i="12" l="1"/>
  <c r="H61" i="11"/>
  <c r="D61" i="12" l="1"/>
  <c r="F61" i="11"/>
  <c r="C61" i="12" l="1"/>
  <c r="D61" i="11"/>
  <c r="K60" i="12" l="1"/>
  <c r="T60" i="11"/>
  <c r="J60" i="12" l="1"/>
  <c r="R60" i="11"/>
  <c r="I60" i="12" l="1"/>
  <c r="P60" i="11"/>
  <c r="H60" i="12" l="1"/>
  <c r="N60" i="11"/>
  <c r="G60" i="12" l="1"/>
  <c r="L60" i="11"/>
  <c r="F60" i="12" l="1"/>
  <c r="J60" i="11"/>
  <c r="E60" i="12" l="1"/>
  <c r="H60" i="11"/>
  <c r="D60" i="12" l="1"/>
  <c r="F60" i="11"/>
  <c r="C60" i="12" l="1"/>
  <c r="D60" i="11"/>
  <c r="K59" i="12" l="1"/>
  <c r="T59" i="11"/>
  <c r="J59" i="12" l="1"/>
  <c r="R59" i="11"/>
  <c r="I59" i="12" l="1"/>
  <c r="P59" i="11"/>
  <c r="H59" i="12" l="1"/>
  <c r="N59" i="11"/>
  <c r="G59" i="12" l="1"/>
  <c r="L59" i="11"/>
  <c r="F59" i="12" l="1"/>
  <c r="J59" i="11"/>
  <c r="E59" i="12" l="1"/>
  <c r="H59" i="11"/>
  <c r="D59" i="12" l="1"/>
  <c r="F59" i="11"/>
  <c r="C59" i="12" l="1"/>
  <c r="D59" i="11"/>
  <c r="K58" i="12" l="1"/>
  <c r="T58" i="11"/>
  <c r="J58" i="12" l="1"/>
  <c r="R58" i="11"/>
  <c r="I58" i="12" l="1"/>
  <c r="P58" i="11"/>
  <c r="H58" i="12" l="1"/>
  <c r="N58" i="11"/>
  <c r="G58" i="12" l="1"/>
  <c r="L58" i="11"/>
  <c r="F58" i="12" l="1"/>
  <c r="J58" i="11"/>
  <c r="E58" i="12" l="1"/>
  <c r="H58" i="11"/>
  <c r="D58" i="12" l="1"/>
  <c r="F58" i="11"/>
  <c r="C58" i="12" l="1"/>
  <c r="D58" i="11"/>
  <c r="K57" i="12" l="1"/>
  <c r="T57" i="11"/>
  <c r="J57" i="12" l="1"/>
  <c r="R57" i="11"/>
  <c r="I57" i="12" l="1"/>
  <c r="P57" i="11"/>
  <c r="H57" i="12" l="1"/>
  <c r="N57" i="11"/>
  <c r="G57" i="12" l="1"/>
  <c r="L57" i="11"/>
  <c r="F57" i="12" l="1"/>
  <c r="J57" i="11"/>
  <c r="E57" i="12" l="1"/>
  <c r="H57" i="11"/>
  <c r="D57" i="12" l="1"/>
  <c r="F57" i="11"/>
  <c r="C57" i="12" l="1"/>
  <c r="D57" i="11"/>
  <c r="K56" i="12" l="1"/>
  <c r="T56" i="11"/>
  <c r="J56" i="12" l="1"/>
  <c r="R56" i="11"/>
  <c r="I56" i="12" l="1"/>
  <c r="P56" i="11"/>
  <c r="H56" i="12" l="1"/>
  <c r="N56" i="11"/>
  <c r="G56" i="12" l="1"/>
  <c r="L56" i="11"/>
  <c r="F56" i="12" l="1"/>
  <c r="J56" i="11"/>
  <c r="E56" i="12" l="1"/>
  <c r="H56" i="11"/>
  <c r="D56" i="12" l="1"/>
  <c r="F56" i="11"/>
  <c r="C56" i="12" l="1"/>
  <c r="D56" i="11"/>
  <c r="K55" i="12" l="1"/>
  <c r="T55" i="11"/>
  <c r="J55" i="12" l="1"/>
  <c r="R55" i="11"/>
  <c r="I55" i="12" l="1"/>
  <c r="P55" i="11"/>
  <c r="H55" i="12" l="1"/>
  <c r="N55" i="11"/>
  <c r="G55" i="12" l="1"/>
  <c r="L55" i="11"/>
  <c r="F55" i="12" l="1"/>
  <c r="J55" i="11"/>
  <c r="E55" i="12" l="1"/>
  <c r="H55" i="11"/>
  <c r="D55" i="12" l="1"/>
  <c r="F55" i="11"/>
  <c r="C55" i="12" l="1"/>
  <c r="D55" i="11"/>
  <c r="K54" i="12" l="1"/>
  <c r="T54" i="11"/>
  <c r="J54" i="12" l="1"/>
  <c r="R54" i="11"/>
  <c r="I54" i="12" l="1"/>
  <c r="P54" i="11"/>
  <c r="H54" i="12" l="1"/>
  <c r="N54" i="11"/>
  <c r="G54" i="12" l="1"/>
  <c r="L54" i="11"/>
  <c r="F54" i="12" l="1"/>
  <c r="J54" i="11"/>
  <c r="E54" i="12" l="1"/>
  <c r="H54" i="11"/>
  <c r="D54" i="12" l="1"/>
  <c r="F54" i="11"/>
  <c r="C54" i="12" l="1"/>
  <c r="D54" i="11"/>
  <c r="K53" i="12" l="1"/>
  <c r="T53" i="11"/>
  <c r="J53" i="12" l="1"/>
  <c r="R53" i="11"/>
  <c r="I53" i="12" l="1"/>
  <c r="P53" i="11"/>
  <c r="H53" i="12" l="1"/>
  <c r="N53" i="11"/>
  <c r="G53" i="12" l="1"/>
  <c r="L53" i="11"/>
  <c r="F53" i="12" l="1"/>
  <c r="J53" i="11"/>
  <c r="E53" i="12" l="1"/>
  <c r="H53" i="11"/>
  <c r="D53" i="12" l="1"/>
  <c r="F53" i="11"/>
  <c r="C53" i="12" l="1"/>
  <c r="D53" i="11"/>
  <c r="K52" i="12" l="1"/>
  <c r="T52" i="11"/>
  <c r="J52" i="12" l="1"/>
  <c r="R52" i="11"/>
  <c r="I52" i="12" l="1"/>
  <c r="P52" i="11"/>
  <c r="H52" i="12" l="1"/>
  <c r="N52" i="11"/>
  <c r="G52" i="12" l="1"/>
  <c r="L52" i="11"/>
  <c r="F52" i="12" l="1"/>
  <c r="J52" i="11"/>
  <c r="E52" i="12" l="1"/>
  <c r="H52" i="11"/>
  <c r="D52" i="12" l="1"/>
  <c r="F52" i="11"/>
  <c r="C52" i="12" l="1"/>
  <c r="D52" i="11"/>
  <c r="K51" i="12" l="1"/>
  <c r="T51" i="11"/>
  <c r="J51" i="12" l="1"/>
  <c r="R51" i="11"/>
  <c r="I51" i="12" l="1"/>
  <c r="P51" i="11"/>
  <c r="H51" i="12" l="1"/>
  <c r="N51" i="11"/>
  <c r="G51" i="12" l="1"/>
  <c r="L51" i="11"/>
  <c r="F51" i="12" l="1"/>
  <c r="J51" i="11"/>
  <c r="E51" i="12" l="1"/>
  <c r="H51" i="11"/>
  <c r="D51" i="12" l="1"/>
  <c r="F51" i="11"/>
  <c r="C51" i="12" l="1"/>
  <c r="D51" i="11"/>
  <c r="K50" i="12" l="1"/>
  <c r="T50" i="11"/>
  <c r="J50" i="12" l="1"/>
  <c r="R50" i="11"/>
  <c r="I50" i="12" l="1"/>
  <c r="P50" i="11"/>
  <c r="H50" i="12" l="1"/>
  <c r="N50" i="11"/>
  <c r="G50" i="12" l="1"/>
  <c r="L50" i="11"/>
  <c r="F50" i="12" l="1"/>
  <c r="J50" i="11"/>
  <c r="E50" i="12" l="1"/>
  <c r="H50" i="11"/>
  <c r="D50" i="12" l="1"/>
  <c r="F50" i="11"/>
  <c r="C50" i="12" l="1"/>
  <c r="D50" i="11"/>
  <c r="K49" i="12" l="1"/>
  <c r="T49" i="11"/>
  <c r="J49" i="12" l="1"/>
  <c r="R49" i="11"/>
  <c r="I49" i="12" l="1"/>
  <c r="P49" i="11"/>
  <c r="H49" i="12" l="1"/>
  <c r="N49" i="11"/>
  <c r="G49" i="12" l="1"/>
  <c r="L49" i="11"/>
  <c r="F49" i="12" l="1"/>
  <c r="J49" i="11"/>
  <c r="E49" i="12" l="1"/>
  <c r="H49" i="11"/>
  <c r="D49" i="12" l="1"/>
  <c r="F49" i="11"/>
  <c r="C49" i="12" l="1"/>
  <c r="D49" i="11"/>
  <c r="K48" i="12" l="1"/>
  <c r="T48" i="11"/>
  <c r="J48" i="12" l="1"/>
  <c r="R48" i="11"/>
  <c r="I48" i="12" l="1"/>
  <c r="P48" i="11"/>
  <c r="H48" i="12" l="1"/>
  <c r="N48" i="11"/>
  <c r="G48" i="12" l="1"/>
  <c r="L48" i="11"/>
  <c r="F48" i="12" l="1"/>
  <c r="J48" i="11"/>
  <c r="E48" i="12" l="1"/>
  <c r="H48" i="11"/>
  <c r="D48" i="12" l="1"/>
  <c r="F48" i="11"/>
  <c r="C48" i="12" l="1"/>
  <c r="D48" i="11"/>
  <c r="K47" i="12" l="1"/>
  <c r="T47" i="11"/>
  <c r="J47" i="12" l="1"/>
  <c r="R47" i="11"/>
  <c r="I47" i="12" l="1"/>
  <c r="P47" i="11"/>
  <c r="H47" i="12" l="1"/>
  <c r="N47" i="11"/>
  <c r="G47" i="12" l="1"/>
  <c r="L47" i="11"/>
  <c r="F47" i="12" l="1"/>
  <c r="J47" i="11"/>
  <c r="E47" i="12" l="1"/>
  <c r="H47" i="11"/>
  <c r="D47" i="12" l="1"/>
  <c r="F47" i="11"/>
  <c r="C47" i="12" l="1"/>
  <c r="D47" i="11"/>
  <c r="K46" i="12" l="1"/>
  <c r="T46" i="11"/>
  <c r="J46" i="12" l="1"/>
  <c r="R46" i="11"/>
  <c r="I46" i="12" l="1"/>
  <c r="P46" i="11"/>
  <c r="H46" i="12" l="1"/>
  <c r="N46" i="11"/>
  <c r="G46" i="12" l="1"/>
  <c r="L46" i="11"/>
  <c r="F46" i="12" l="1"/>
  <c r="J46" i="11"/>
  <c r="E46" i="12" l="1"/>
  <c r="H46" i="11"/>
  <c r="D46" i="12" l="1"/>
  <c r="F46" i="11"/>
  <c r="C46" i="12" l="1"/>
  <c r="D46" i="11"/>
  <c r="K45" i="12" l="1"/>
  <c r="T45" i="11"/>
  <c r="J45" i="12" l="1"/>
  <c r="R45" i="11"/>
  <c r="I45" i="12" l="1"/>
  <c r="P45" i="11"/>
  <c r="H45" i="12" l="1"/>
  <c r="N45" i="11"/>
  <c r="G45" i="12" l="1"/>
  <c r="L45" i="11"/>
  <c r="F45" i="12" l="1"/>
  <c r="J45" i="11"/>
  <c r="E45" i="12" l="1"/>
  <c r="H45" i="11"/>
  <c r="D45" i="12" l="1"/>
  <c r="F45" i="11"/>
  <c r="C45" i="12" l="1"/>
  <c r="D45" i="11"/>
  <c r="K44" i="12" l="1"/>
  <c r="T44" i="11"/>
  <c r="J44" i="12" l="1"/>
  <c r="R44" i="11"/>
  <c r="I44" i="12" l="1"/>
  <c r="P44" i="11"/>
  <c r="H44" i="12" l="1"/>
  <c r="N44" i="11"/>
  <c r="G44" i="12" l="1"/>
  <c r="L44" i="11"/>
  <c r="F44" i="12" l="1"/>
  <c r="J44" i="11"/>
  <c r="E44" i="12" l="1"/>
  <c r="H44" i="11"/>
  <c r="D44" i="12" l="1"/>
  <c r="F44" i="11"/>
  <c r="C44" i="12" l="1"/>
  <c r="D44" i="11"/>
  <c r="K43" i="12" l="1"/>
  <c r="T43" i="11"/>
  <c r="J43" i="12" l="1"/>
  <c r="R43" i="11"/>
  <c r="I43" i="12" l="1"/>
  <c r="P43" i="11"/>
  <c r="H43" i="12" l="1"/>
  <c r="N43" i="11"/>
  <c r="G43" i="12" l="1"/>
  <c r="L43" i="11"/>
  <c r="F43" i="12" l="1"/>
  <c r="J43" i="11"/>
  <c r="E43" i="12" l="1"/>
  <c r="H43" i="11"/>
  <c r="D43" i="12" l="1"/>
  <c r="F43" i="11"/>
  <c r="C43" i="12" l="1"/>
  <c r="D43" i="11"/>
  <c r="K42" i="12" l="1"/>
  <c r="T42" i="11"/>
  <c r="J42" i="12" l="1"/>
  <c r="R42" i="11"/>
  <c r="I42" i="12" l="1"/>
  <c r="P42" i="11"/>
  <c r="H42" i="12" l="1"/>
  <c r="N42" i="11"/>
  <c r="G42" i="12" l="1"/>
  <c r="L42" i="11"/>
  <c r="F42" i="12" l="1"/>
  <c r="J42" i="11"/>
  <c r="E42" i="12" l="1"/>
  <c r="H42" i="11"/>
  <c r="D42" i="12" l="1"/>
  <c r="F42" i="11"/>
  <c r="C42" i="12" l="1"/>
  <c r="D42" i="11"/>
  <c r="K41" i="12" l="1"/>
  <c r="T41" i="11"/>
  <c r="J41" i="12" l="1"/>
  <c r="R41" i="11"/>
  <c r="I41" i="12" l="1"/>
  <c r="P41" i="11"/>
  <c r="H41" i="12" l="1"/>
  <c r="N41" i="11"/>
  <c r="G41" i="12" l="1"/>
  <c r="L41" i="11"/>
  <c r="F41" i="12" l="1"/>
  <c r="J41" i="11"/>
  <c r="E41" i="12" l="1"/>
  <c r="H41" i="11"/>
  <c r="D41" i="12" l="1"/>
  <c r="F41" i="11"/>
  <c r="C41" i="12" l="1"/>
  <c r="D41" i="11"/>
  <c r="K40" i="12" l="1"/>
  <c r="T40" i="11"/>
  <c r="J40" i="12" l="1"/>
  <c r="R40" i="11"/>
  <c r="I40" i="12" l="1"/>
  <c r="P40" i="11"/>
  <c r="H40" i="12" l="1"/>
  <c r="N40" i="11"/>
  <c r="G40" i="12" l="1"/>
  <c r="L40" i="11"/>
  <c r="F40" i="12" l="1"/>
  <c r="J40" i="11"/>
  <c r="E40" i="12" l="1"/>
  <c r="H40" i="11"/>
  <c r="D40" i="12" l="1"/>
  <c r="F40" i="11"/>
  <c r="C40" i="12" l="1"/>
  <c r="D40" i="11"/>
  <c r="K39" i="12" l="1"/>
  <c r="T39" i="11"/>
  <c r="J39" i="12" l="1"/>
  <c r="R39" i="11"/>
  <c r="I39" i="12" l="1"/>
  <c r="P39" i="11"/>
  <c r="H39" i="12" l="1"/>
  <c r="N39" i="11"/>
  <c r="G39" i="12" l="1"/>
  <c r="L39" i="11"/>
  <c r="F39" i="12" l="1"/>
  <c r="J39" i="11"/>
  <c r="E39" i="12" l="1"/>
  <c r="H39" i="11"/>
  <c r="D39" i="12" l="1"/>
  <c r="F39" i="11"/>
  <c r="C39" i="12" l="1"/>
  <c r="D39" i="11"/>
  <c r="K38" i="12" l="1"/>
  <c r="T38" i="11"/>
  <c r="J38" i="12" l="1"/>
  <c r="R38" i="11"/>
  <c r="I38" i="12" l="1"/>
  <c r="P38" i="11"/>
  <c r="H38" i="12" l="1"/>
  <c r="N38" i="11"/>
  <c r="G38" i="12" l="1"/>
  <c r="L38" i="11"/>
  <c r="F38" i="12" l="1"/>
  <c r="J38" i="11"/>
  <c r="E38" i="12" l="1"/>
  <c r="H38" i="11"/>
  <c r="D38" i="12" l="1"/>
  <c r="F38" i="11"/>
  <c r="C38" i="12" l="1"/>
  <c r="D38" i="11"/>
  <c r="K37" i="12" l="1"/>
  <c r="T37" i="11"/>
  <c r="J37" i="12" l="1"/>
  <c r="R37" i="11"/>
  <c r="I37" i="12" l="1"/>
  <c r="P37" i="11"/>
  <c r="H37" i="12" l="1"/>
  <c r="N37" i="11"/>
  <c r="G37" i="12" l="1"/>
  <c r="L37" i="11"/>
  <c r="F37" i="12" l="1"/>
  <c r="J37" i="11"/>
  <c r="E37" i="12" l="1"/>
  <c r="H37" i="11"/>
  <c r="D37" i="12" l="1"/>
  <c r="F37" i="11"/>
  <c r="C37" i="12" l="1"/>
  <c r="D37" i="11"/>
  <c r="K36" i="12" l="1"/>
  <c r="T36" i="11"/>
  <c r="J36" i="12" l="1"/>
  <c r="R36" i="11"/>
  <c r="I36" i="12" l="1"/>
  <c r="P36" i="11"/>
  <c r="H36" i="12" l="1"/>
  <c r="N36" i="11"/>
  <c r="G36" i="12" l="1"/>
  <c r="L36" i="11"/>
  <c r="F36" i="12" l="1"/>
  <c r="J36" i="11"/>
  <c r="E36" i="12" l="1"/>
  <c r="H36" i="11"/>
  <c r="D36" i="12" l="1"/>
  <c r="F36" i="11"/>
  <c r="C36" i="12" l="1"/>
  <c r="D36" i="11"/>
  <c r="K35" i="12" l="1"/>
  <c r="T35" i="11"/>
  <c r="J35" i="12" l="1"/>
  <c r="R35" i="11"/>
  <c r="I35" i="12" l="1"/>
  <c r="P35" i="11"/>
  <c r="H35" i="12" l="1"/>
  <c r="N35" i="11"/>
  <c r="G35" i="12" l="1"/>
  <c r="L35" i="11"/>
  <c r="F35" i="12" l="1"/>
  <c r="J35" i="11"/>
  <c r="E35" i="12" l="1"/>
  <c r="H35" i="11"/>
  <c r="D35" i="12" l="1"/>
  <c r="F35" i="11"/>
  <c r="C35" i="12" l="1"/>
  <c r="D35" i="11"/>
  <c r="K34" i="12" l="1"/>
  <c r="T34" i="11"/>
  <c r="J34" i="12" l="1"/>
  <c r="R34" i="11"/>
  <c r="I34" i="12" l="1"/>
  <c r="P34" i="11"/>
  <c r="H34" i="12" l="1"/>
  <c r="N34" i="11"/>
  <c r="G34" i="12" l="1"/>
  <c r="L34" i="11"/>
  <c r="F34" i="12" l="1"/>
  <c r="J34" i="11"/>
  <c r="E34" i="12" l="1"/>
  <c r="H34" i="11"/>
  <c r="D34" i="12" l="1"/>
  <c r="F34" i="11"/>
  <c r="C34" i="12" l="1"/>
  <c r="D34" i="11"/>
  <c r="K33" i="12" l="1"/>
  <c r="T33" i="11"/>
  <c r="J33" i="12" l="1"/>
  <c r="R33" i="11"/>
  <c r="I33" i="12" l="1"/>
  <c r="P33" i="11"/>
  <c r="H33" i="12" l="1"/>
  <c r="N33" i="11"/>
  <c r="G33" i="12" l="1"/>
  <c r="L33" i="11"/>
  <c r="F33" i="12" l="1"/>
  <c r="J33" i="11"/>
  <c r="E33" i="12" l="1"/>
  <c r="H33" i="11"/>
  <c r="D33" i="12" l="1"/>
  <c r="F33" i="11"/>
  <c r="C33" i="12" l="1"/>
  <c r="D33" i="11"/>
  <c r="K32" i="12" l="1"/>
  <c r="T32" i="11"/>
  <c r="J32" i="12" l="1"/>
  <c r="R32" i="11"/>
  <c r="I32" i="12" l="1"/>
  <c r="P32" i="11"/>
  <c r="H32" i="12" l="1"/>
  <c r="N32" i="11"/>
  <c r="G32" i="12" l="1"/>
  <c r="L32" i="11"/>
  <c r="F32" i="12" l="1"/>
  <c r="J32" i="11"/>
  <c r="E32" i="12" l="1"/>
  <c r="H32" i="11"/>
  <c r="D32" i="12" l="1"/>
  <c r="F32" i="11"/>
  <c r="C32" i="12" l="1"/>
  <c r="D32" i="11"/>
  <c r="K31" i="12" l="1"/>
  <c r="T31" i="11"/>
  <c r="J31" i="12" l="1"/>
  <c r="R31" i="11"/>
  <c r="I31" i="12" l="1"/>
  <c r="P31" i="11"/>
  <c r="H31" i="12" l="1"/>
  <c r="N31" i="11"/>
  <c r="G31" i="12" l="1"/>
  <c r="L31" i="11"/>
  <c r="F31" i="12" l="1"/>
  <c r="J31" i="11"/>
  <c r="E31" i="12" l="1"/>
  <c r="H31" i="11"/>
  <c r="D31" i="12" l="1"/>
  <c r="F31" i="11"/>
  <c r="C31" i="12" l="1"/>
  <c r="D31" i="11"/>
  <c r="K30" i="12" l="1"/>
  <c r="T30" i="11"/>
  <c r="J30" i="12" l="1"/>
  <c r="R30" i="11"/>
  <c r="I30" i="12" l="1"/>
  <c r="P30" i="11"/>
  <c r="H30" i="12" l="1"/>
  <c r="N30" i="11"/>
  <c r="G30" i="12" l="1"/>
  <c r="L30" i="11"/>
  <c r="F30" i="12" l="1"/>
  <c r="J30" i="11"/>
  <c r="E30" i="12" l="1"/>
  <c r="H30" i="11"/>
  <c r="D30" i="12" l="1"/>
  <c r="F30" i="11"/>
  <c r="C30" i="12" l="1"/>
  <c r="D30" i="11"/>
  <c r="K29" i="12" l="1"/>
  <c r="T29" i="11"/>
  <c r="J29" i="12" l="1"/>
  <c r="R29" i="11"/>
  <c r="I29" i="12" l="1"/>
  <c r="P29" i="11"/>
  <c r="H29" i="12" l="1"/>
  <c r="N29" i="11"/>
  <c r="G29" i="12" l="1"/>
  <c r="L29" i="11"/>
  <c r="F29" i="12" l="1"/>
  <c r="J29" i="11"/>
  <c r="E29" i="12" l="1"/>
  <c r="H29" i="11"/>
  <c r="D29" i="12" l="1"/>
  <c r="F29" i="11"/>
  <c r="C29" i="12" l="1"/>
  <c r="D29" i="11"/>
  <c r="K28" i="12" l="1"/>
  <c r="T28" i="11"/>
  <c r="J28" i="12" l="1"/>
  <c r="R28" i="11"/>
  <c r="I28" i="12" l="1"/>
  <c r="P28" i="11"/>
  <c r="H28" i="12" l="1"/>
  <c r="N28" i="11"/>
  <c r="G28" i="12" l="1"/>
  <c r="L28" i="11"/>
  <c r="F28" i="12" l="1"/>
  <c r="J28" i="11"/>
  <c r="E28" i="12" l="1"/>
  <c r="H28" i="11"/>
  <c r="D28" i="12" l="1"/>
  <c r="F28" i="11"/>
  <c r="C28" i="12" l="1"/>
  <c r="D28" i="11"/>
  <c r="K27" i="12" l="1"/>
  <c r="T27" i="11"/>
  <c r="J27" i="12" l="1"/>
  <c r="R27" i="11"/>
  <c r="I27" i="12" l="1"/>
  <c r="P27" i="11"/>
  <c r="H27" i="12" l="1"/>
  <c r="N27" i="11"/>
  <c r="G27" i="12" l="1"/>
  <c r="L27" i="11"/>
  <c r="F27" i="12" l="1"/>
  <c r="J27" i="11"/>
  <c r="E27" i="12" l="1"/>
  <c r="H27" i="11"/>
  <c r="D27" i="12" l="1"/>
  <c r="F27" i="11"/>
  <c r="C27" i="12" l="1"/>
  <c r="D27" i="11"/>
  <c r="K26" i="12" l="1"/>
  <c r="T26" i="11"/>
  <c r="J26" i="12" l="1"/>
  <c r="R26" i="11"/>
  <c r="I26" i="12" l="1"/>
  <c r="P26" i="11"/>
  <c r="H26" i="12" l="1"/>
  <c r="N26" i="11"/>
  <c r="G26" i="12" l="1"/>
  <c r="L26" i="11"/>
  <c r="F26" i="12" l="1"/>
  <c r="J26" i="11"/>
  <c r="E26" i="12" l="1"/>
  <c r="H26" i="11"/>
  <c r="D26" i="12" l="1"/>
  <c r="F26" i="11"/>
  <c r="C26" i="12" l="1"/>
  <c r="D26" i="11"/>
  <c r="K25" i="12" l="1"/>
  <c r="T25" i="11"/>
  <c r="J25" i="12" l="1"/>
  <c r="R25" i="11"/>
  <c r="I25" i="12" l="1"/>
  <c r="P25" i="11"/>
  <c r="H25" i="12" l="1"/>
  <c r="N25" i="11"/>
  <c r="G25" i="12" l="1"/>
  <c r="L25" i="11"/>
  <c r="F25" i="12" l="1"/>
  <c r="J25" i="11"/>
  <c r="E25" i="12" l="1"/>
  <c r="H25" i="11"/>
  <c r="D25" i="12" l="1"/>
  <c r="F25" i="11"/>
  <c r="C25" i="12" l="1"/>
  <c r="D25" i="11"/>
  <c r="K24" i="12" l="1"/>
  <c r="T24" i="11"/>
  <c r="J24" i="12" l="1"/>
  <c r="R24" i="11"/>
  <c r="I24" i="12" l="1"/>
  <c r="P24" i="11"/>
  <c r="H24" i="12" l="1"/>
  <c r="N24" i="11"/>
  <c r="G24" i="12" l="1"/>
  <c r="L24" i="11"/>
  <c r="F24" i="12" l="1"/>
  <c r="J24" i="11"/>
  <c r="E24" i="12" l="1"/>
  <c r="H24" i="11"/>
  <c r="D24" i="12" l="1"/>
  <c r="F24" i="11"/>
  <c r="C24" i="12" l="1"/>
  <c r="D24" i="11"/>
  <c r="K23" i="12" l="1"/>
  <c r="T23" i="11"/>
  <c r="J23" i="12" l="1"/>
  <c r="R23" i="11"/>
  <c r="I23" i="12" l="1"/>
  <c r="P23" i="11"/>
  <c r="H23" i="12" l="1"/>
  <c r="N23" i="11"/>
  <c r="G23" i="12" l="1"/>
  <c r="L23" i="11"/>
  <c r="F23" i="12" l="1"/>
  <c r="J23" i="11"/>
  <c r="E23" i="12" l="1"/>
  <c r="H23" i="11"/>
  <c r="D23" i="12" l="1"/>
  <c r="F23" i="11"/>
  <c r="C23" i="12" l="1"/>
  <c r="D23" i="11"/>
  <c r="K22" i="12" l="1"/>
  <c r="T22" i="11"/>
  <c r="J22" i="12" l="1"/>
  <c r="R22" i="11"/>
  <c r="I22" i="12" l="1"/>
  <c r="P22" i="11"/>
  <c r="H22" i="12" l="1"/>
  <c r="N22" i="11"/>
  <c r="G22" i="12" l="1"/>
  <c r="L22" i="11"/>
  <c r="F22" i="12" l="1"/>
  <c r="J22" i="11"/>
  <c r="E22" i="12" l="1"/>
  <c r="H22" i="11"/>
  <c r="D22" i="12" l="1"/>
  <c r="F22" i="11"/>
  <c r="C22" i="12" l="1"/>
  <c r="D22" i="11"/>
  <c r="K21" i="12" l="1"/>
  <c r="T21" i="11"/>
  <c r="J21" i="12" l="1"/>
  <c r="R21" i="11"/>
  <c r="I21" i="12" l="1"/>
  <c r="P21" i="11"/>
  <c r="H21" i="12" l="1"/>
  <c r="N21" i="11"/>
  <c r="G21" i="12" l="1"/>
  <c r="L21" i="11"/>
  <c r="F21" i="12" l="1"/>
  <c r="J21" i="11"/>
  <c r="E21" i="12" l="1"/>
  <c r="H21" i="11"/>
  <c r="D21" i="12" l="1"/>
  <c r="F21" i="11"/>
  <c r="C21" i="12" l="1"/>
  <c r="D21" i="11"/>
  <c r="K20" i="12" l="1"/>
  <c r="T20" i="11"/>
  <c r="J20" i="12" l="1"/>
  <c r="R20" i="11"/>
  <c r="I20" i="12" l="1"/>
  <c r="P20" i="11"/>
  <c r="H20" i="12" l="1"/>
  <c r="N20" i="11"/>
  <c r="G20" i="12" l="1"/>
  <c r="L20" i="11"/>
  <c r="F20" i="12" l="1"/>
  <c r="J20" i="11"/>
  <c r="E20" i="12" l="1"/>
  <c r="H20" i="11"/>
  <c r="D20" i="12" l="1"/>
  <c r="F20" i="11"/>
  <c r="C20" i="12" l="1"/>
  <c r="D20" i="11"/>
  <c r="K19" i="12" l="1"/>
  <c r="T19" i="11"/>
  <c r="J19" i="12" l="1"/>
  <c r="R19" i="11"/>
  <c r="I19" i="12" l="1"/>
  <c r="P19" i="11"/>
  <c r="H19" i="12" l="1"/>
  <c r="N19" i="11"/>
  <c r="G19" i="12" l="1"/>
  <c r="L19" i="11"/>
  <c r="F19" i="12" l="1"/>
  <c r="J19" i="11"/>
  <c r="E19" i="12" l="1"/>
  <c r="H19" i="11"/>
  <c r="D19" i="12" l="1"/>
  <c r="F19" i="11"/>
  <c r="C19" i="12" l="1"/>
  <c r="D19" i="11"/>
  <c r="B18"/>
  <c r="K17" i="12" l="1"/>
  <c r="T17" i="11"/>
  <c r="J17" i="12" l="1"/>
  <c r="R17" i="11"/>
  <c r="I17" i="12" l="1"/>
  <c r="P17" i="11"/>
  <c r="H17" i="12" l="1"/>
  <c r="N17" i="11"/>
  <c r="G17" i="12" l="1"/>
  <c r="L17" i="11"/>
  <c r="F17" i="12" l="1"/>
  <c r="J17" i="11"/>
  <c r="E17" i="12" l="1"/>
  <c r="H17" i="11"/>
  <c r="D17" i="12" l="1"/>
  <c r="F17" i="11"/>
  <c r="C17" i="12" l="1"/>
  <c r="D17" i="11"/>
  <c r="K16" i="12" l="1"/>
  <c r="T16" i="11"/>
  <c r="J16" i="12" l="1"/>
  <c r="R16" i="11"/>
  <c r="I16" i="12" l="1"/>
  <c r="P16" i="11"/>
  <c r="H16" i="12" l="1"/>
  <c r="N16" i="11"/>
  <c r="G16" i="12" l="1"/>
  <c r="L16" i="11"/>
  <c r="F16" i="12" l="1"/>
  <c r="J16" i="11"/>
  <c r="E16" i="12" l="1"/>
  <c r="H16" i="11"/>
  <c r="D16" i="12" l="1"/>
  <c r="F16" i="11"/>
  <c r="C16" i="12" l="1"/>
  <c r="D16" i="11"/>
  <c r="K15" i="12" l="1"/>
  <c r="T15" i="11"/>
  <c r="J15" i="12" l="1"/>
  <c r="R15" i="11"/>
  <c r="I15" i="12" l="1"/>
  <c r="P15" i="11"/>
  <c r="H15" i="12" l="1"/>
  <c r="N15" i="11"/>
  <c r="G15" i="12" l="1"/>
  <c r="L15" i="11"/>
  <c r="F15" i="12" l="1"/>
  <c r="J15" i="11"/>
  <c r="E15" i="12" l="1"/>
  <c r="H15" i="11"/>
  <c r="D15" i="12" l="1"/>
  <c r="F15" i="11"/>
  <c r="C15" i="12" l="1"/>
  <c r="D15" i="11"/>
  <c r="K14" i="12" l="1"/>
  <c r="T14" i="11"/>
  <c r="J14" i="12" l="1"/>
  <c r="R14" i="11"/>
  <c r="I14" i="12" l="1"/>
  <c r="P14" i="11"/>
  <c r="H14" i="12" l="1"/>
  <c r="N14" i="11"/>
  <c r="G14" i="12" l="1"/>
  <c r="L14" i="11"/>
  <c r="F14" i="12" l="1"/>
  <c r="J14" i="11"/>
  <c r="E14" i="12" l="1"/>
  <c r="H14" i="11"/>
  <c r="D14" i="12" l="1"/>
  <c r="F14" i="11"/>
  <c r="C14" i="12" l="1"/>
  <c r="D14" i="11"/>
  <c r="K13" i="12" l="1"/>
  <c r="T13" i="11"/>
  <c r="J13" i="12" l="1"/>
  <c r="R13" i="11"/>
  <c r="I13" i="12" l="1"/>
  <c r="P13" i="11"/>
  <c r="H13" i="12" l="1"/>
  <c r="N13" i="11"/>
  <c r="G13" i="12" l="1"/>
  <c r="L13" i="11"/>
  <c r="F13" i="12" l="1"/>
  <c r="J13" i="11"/>
  <c r="E13" i="12" l="1"/>
  <c r="H13" i="11"/>
  <c r="D13" i="12" l="1"/>
  <c r="F13" i="11"/>
  <c r="C13" i="12" l="1"/>
  <c r="D13" i="11"/>
  <c r="K12" i="12" l="1"/>
  <c r="T12" i="11"/>
  <c r="J12" i="12" l="1"/>
  <c r="R12" i="11"/>
  <c r="I12" i="12" l="1"/>
  <c r="P12" i="11"/>
  <c r="H12" i="12" l="1"/>
  <c r="N12" i="11"/>
  <c r="G12" i="12" l="1"/>
  <c r="L12" i="11"/>
  <c r="F12" i="12" l="1"/>
  <c r="J12" i="11"/>
  <c r="E12" i="12" l="1"/>
  <c r="H12" i="11"/>
  <c r="D12" i="12" l="1"/>
  <c r="F12" i="11"/>
  <c r="C12" i="12" l="1"/>
  <c r="D12" i="11"/>
  <c r="K11" i="12" l="1"/>
  <c r="T11" i="11"/>
  <c r="J11" i="12" l="1"/>
  <c r="R11" i="11"/>
  <c r="I11" i="12" l="1"/>
  <c r="P11" i="11"/>
  <c r="H11" i="12" l="1"/>
  <c r="N11" i="11"/>
  <c r="G11" i="12" l="1"/>
  <c r="L11" i="11"/>
  <c r="F11" i="12" l="1"/>
  <c r="J11" i="11"/>
  <c r="E11" i="12" l="1"/>
  <c r="H11" i="11"/>
  <c r="D11" i="12" l="1"/>
  <c r="F11" i="11"/>
  <c r="C11" i="12" l="1"/>
  <c r="D11" i="11"/>
  <c r="K10" i="12" l="1"/>
  <c r="T10" i="11"/>
  <c r="J10" i="12" l="1"/>
  <c r="R10" i="11"/>
  <c r="I10" i="12" l="1"/>
  <c r="P10" i="11"/>
  <c r="H10" i="12" l="1"/>
  <c r="N10" i="11"/>
  <c r="G10" i="12" l="1"/>
  <c r="L10" i="11"/>
  <c r="F10" i="12" l="1"/>
  <c r="J10" i="11"/>
  <c r="E10" i="12" l="1"/>
  <c r="H10" i="11"/>
  <c r="D10" i="12" l="1"/>
  <c r="F10" i="11"/>
  <c r="C10" i="12" l="1"/>
  <c r="D10" i="11"/>
  <c r="K9" i="12" l="1"/>
  <c r="T9" i="11"/>
  <c r="J9" i="12" l="1"/>
  <c r="R9" i="11"/>
  <c r="I9" i="12" l="1"/>
  <c r="P9" i="11"/>
  <c r="H9" i="12" l="1"/>
  <c r="N9" i="11"/>
  <c r="G9" i="12" l="1"/>
  <c r="L9" i="11"/>
  <c r="F9" i="12" l="1"/>
  <c r="J9" i="11"/>
  <c r="E9" i="12" l="1"/>
  <c r="H9" i="11"/>
  <c r="D9" i="12" l="1"/>
  <c r="F9" i="11"/>
  <c r="C9" i="12" l="1"/>
  <c r="D9" i="11"/>
  <c r="K8" i="12" l="1"/>
  <c r="T8" i="11"/>
  <c r="J8" i="12" l="1"/>
  <c r="R8" i="11"/>
  <c r="I8" i="12" l="1"/>
  <c r="P8" i="11"/>
  <c r="H8" i="12" l="1"/>
  <c r="N8" i="11"/>
  <c r="G8" i="12" l="1"/>
  <c r="L8" i="11"/>
  <c r="F8" i="12" l="1"/>
  <c r="J8" i="11"/>
  <c r="E8" i="12" l="1"/>
  <c r="H8" i="11"/>
  <c r="D8" i="12" l="1"/>
  <c r="F8" i="11"/>
  <c r="C8" i="12" l="1"/>
  <c r="D8" i="11"/>
  <c r="G18" i="9" l="1"/>
  <c r="G17" l="1"/>
  <c r="F18" l="1"/>
  <c r="F17"/>
  <c r="F16"/>
  <c r="D18" l="1"/>
  <c r="D17"/>
  <c r="G16"/>
  <c r="D16"/>
  <c r="G14" l="1"/>
  <c r="G13" l="1"/>
  <c r="F14" l="1"/>
  <c r="F13"/>
  <c r="F12"/>
  <c r="D14" l="1"/>
  <c r="D13"/>
  <c r="G12"/>
  <c r="D12"/>
  <c r="G10" l="1"/>
  <c r="G9" l="1"/>
  <c r="F10" l="1"/>
  <c r="F9"/>
  <c r="F8"/>
  <c r="D10" l="1"/>
  <c r="D9"/>
  <c r="G8"/>
  <c r="D8"/>
  <c r="E6"/>
  <c r="C6"/>
  <c r="B17" i="6" l="1"/>
  <c r="E69" l="1"/>
  <c r="H70" i="4"/>
  <c r="D69" i="6" l="1"/>
  <c r="F70" i="4"/>
  <c r="C69" i="6" l="1"/>
  <c r="D70" i="4"/>
  <c r="E68" i="6" l="1"/>
  <c r="H69" i="4"/>
  <c r="D68" i="6" l="1"/>
  <c r="F69" i="4"/>
  <c r="C68" i="6" l="1"/>
  <c r="D69" i="4"/>
  <c r="E67" i="6" l="1"/>
  <c r="H68" i="4"/>
  <c r="D67" i="6" l="1"/>
  <c r="F68" i="4"/>
  <c r="C67" i="6" l="1"/>
  <c r="D68" i="4"/>
  <c r="E66" i="6" l="1"/>
  <c r="H67" i="4"/>
  <c r="D66" i="6" l="1"/>
  <c r="F67" i="4"/>
  <c r="C66" i="6" l="1"/>
  <c r="D67" i="4"/>
  <c r="E65" i="6" l="1"/>
  <c r="H66" i="4"/>
  <c r="D65" i="6" l="1"/>
  <c r="F66" i="4"/>
  <c r="C65" i="6" l="1"/>
  <c r="D66" i="4"/>
  <c r="E64" i="6" l="1"/>
  <c r="H65" i="4"/>
  <c r="D64" i="6" l="1"/>
  <c r="F65" i="4"/>
  <c r="C64" i="6" l="1"/>
  <c r="D65" i="4"/>
  <c r="E63" i="6" l="1"/>
  <c r="H64" i="4"/>
  <c r="D63" i="6" l="1"/>
  <c r="F64" i="4"/>
  <c r="C63" i="6" l="1"/>
  <c r="D64" i="4"/>
  <c r="E62" i="6" l="1"/>
  <c r="H63" i="4"/>
  <c r="D62" i="6" l="1"/>
  <c r="F63" i="4"/>
  <c r="C62" i="6" l="1"/>
  <c r="D63" i="4"/>
  <c r="E61" i="6" l="1"/>
  <c r="H62" i="4"/>
  <c r="D61" i="6" l="1"/>
  <c r="F62" i="4"/>
  <c r="C61" i="6" l="1"/>
  <c r="D62" i="4"/>
  <c r="E60" i="6" l="1"/>
  <c r="H61" i="4"/>
  <c r="D60" i="6" l="1"/>
  <c r="F61" i="4"/>
  <c r="C60" i="6" l="1"/>
  <c r="D61" i="4"/>
  <c r="E59" i="6" l="1"/>
  <c r="H60" i="4"/>
  <c r="D59" i="6" l="1"/>
  <c r="F60" i="4"/>
  <c r="C59" i="6" l="1"/>
  <c r="D60" i="4"/>
  <c r="E58" i="6" l="1"/>
  <c r="H59" i="4"/>
  <c r="D58" i="6" l="1"/>
  <c r="F59" i="4"/>
  <c r="C58" i="6" l="1"/>
  <c r="D59" i="4"/>
  <c r="E57" i="6" l="1"/>
  <c r="H58" i="4"/>
  <c r="D57" i="6" l="1"/>
  <c r="F58" i="4"/>
  <c r="C57" i="6" l="1"/>
  <c r="D58" i="4"/>
  <c r="E56" i="6" l="1"/>
  <c r="H57" i="4"/>
  <c r="D56" i="6" l="1"/>
  <c r="F57" i="4"/>
  <c r="C56" i="6" l="1"/>
  <c r="D57" i="4"/>
  <c r="E55" i="6" l="1"/>
  <c r="H56" i="4"/>
  <c r="D55" i="6" l="1"/>
  <c r="F56" i="4"/>
  <c r="C55" i="6" l="1"/>
  <c r="D56" i="4"/>
  <c r="E54" i="6" l="1"/>
  <c r="H55" i="4"/>
  <c r="D54" i="6" l="1"/>
  <c r="F55" i="4"/>
  <c r="C54" i="6" l="1"/>
  <c r="D55" i="4"/>
  <c r="E53" i="6" l="1"/>
  <c r="H54" i="4"/>
  <c r="D53" i="6" l="1"/>
  <c r="F54" i="4"/>
  <c r="C53" i="6" l="1"/>
  <c r="D54" i="4"/>
  <c r="E52" i="6" l="1"/>
  <c r="H53" i="4"/>
  <c r="D52" i="6" l="1"/>
  <c r="F53" i="4"/>
  <c r="C52" i="6" l="1"/>
  <c r="D53" i="4"/>
  <c r="E51" i="6" l="1"/>
  <c r="H52" i="4"/>
  <c r="D51" i="6" l="1"/>
  <c r="F52" i="4"/>
  <c r="C51" i="6" l="1"/>
  <c r="D52" i="4"/>
  <c r="E50" i="6" l="1"/>
  <c r="H51" i="4"/>
  <c r="D50" i="6" l="1"/>
  <c r="F51" i="4"/>
  <c r="C50" i="6" l="1"/>
  <c r="D51" i="4"/>
  <c r="E49" i="6" l="1"/>
  <c r="H50" i="4"/>
  <c r="D49" i="6" l="1"/>
  <c r="F50" i="4"/>
  <c r="C49" i="6" l="1"/>
  <c r="D50" i="4"/>
  <c r="E48" i="6" l="1"/>
  <c r="H49" i="4"/>
  <c r="D48" i="6" l="1"/>
  <c r="F49" i="4"/>
  <c r="C48" i="6" l="1"/>
  <c r="D49" i="4"/>
  <c r="E47" i="6" l="1"/>
  <c r="H48" i="4"/>
  <c r="D47" i="6" l="1"/>
  <c r="F48" i="4"/>
  <c r="C47" i="6" l="1"/>
  <c r="D48" i="4"/>
  <c r="E46" i="6" l="1"/>
  <c r="H47" i="4"/>
  <c r="D46" i="6" l="1"/>
  <c r="F47" i="4"/>
  <c r="C46" i="6" l="1"/>
  <c r="D47" i="4"/>
  <c r="E45" i="6" l="1"/>
  <c r="H46" i="4"/>
  <c r="D45" i="6" l="1"/>
  <c r="F46" i="4"/>
  <c r="C45" i="6" l="1"/>
  <c r="D46" i="4"/>
  <c r="E44" i="6" l="1"/>
  <c r="H45" i="4"/>
  <c r="D44" i="6" l="1"/>
  <c r="F45" i="4"/>
  <c r="C44" i="6" l="1"/>
  <c r="D45" i="4"/>
  <c r="E43" i="6" l="1"/>
  <c r="H44" i="4"/>
  <c r="D43" i="6" l="1"/>
  <c r="F44" i="4"/>
  <c r="C43" i="6" l="1"/>
  <c r="D44" i="4"/>
  <c r="E42" i="6" l="1"/>
  <c r="H43" i="4"/>
  <c r="D42" i="6" l="1"/>
  <c r="F43" i="4"/>
  <c r="C42" i="6" l="1"/>
  <c r="D43" i="4"/>
  <c r="E41" i="6" l="1"/>
  <c r="H42" i="4"/>
  <c r="D41" i="6" l="1"/>
  <c r="F42" i="4"/>
  <c r="C41" i="6" l="1"/>
  <c r="D42" i="4"/>
  <c r="E40" i="6" l="1"/>
  <c r="H41" i="4"/>
  <c r="D40" i="6" l="1"/>
  <c r="F41" i="4"/>
  <c r="C40" i="6" l="1"/>
  <c r="D41" i="4"/>
  <c r="E39" i="6" l="1"/>
  <c r="H40" i="4"/>
  <c r="D39" i="6" l="1"/>
  <c r="F40" i="4"/>
  <c r="C39" i="6" l="1"/>
  <c r="D40" i="4"/>
  <c r="E38" i="6" l="1"/>
  <c r="H39" i="4"/>
  <c r="D38" i="6" l="1"/>
  <c r="F39" i="4"/>
  <c r="C38" i="6" l="1"/>
  <c r="D39" i="4"/>
  <c r="E37" i="6" l="1"/>
  <c r="H38" i="4"/>
  <c r="D37" i="6" l="1"/>
  <c r="F38" i="4"/>
  <c r="C37" i="6" l="1"/>
  <c r="D38" i="4"/>
  <c r="E36" i="6" l="1"/>
  <c r="H37" i="4"/>
  <c r="D36" i="6" l="1"/>
  <c r="F37" i="4"/>
  <c r="C36" i="6" l="1"/>
  <c r="D37" i="4"/>
  <c r="E35" i="6" l="1"/>
  <c r="H36" i="4"/>
  <c r="D35" i="6" l="1"/>
  <c r="F36" i="4"/>
  <c r="C35" i="6" l="1"/>
  <c r="D36" i="4"/>
  <c r="E34" i="6" l="1"/>
  <c r="H35" i="4"/>
  <c r="D34" i="6" l="1"/>
  <c r="F35" i="4"/>
  <c r="C34" i="6" l="1"/>
  <c r="D35" i="4"/>
  <c r="E33" i="6" l="1"/>
  <c r="H34" i="4"/>
  <c r="D33" i="6" l="1"/>
  <c r="F34" i="4"/>
  <c r="C33" i="6" l="1"/>
  <c r="D34" i="4"/>
  <c r="E32" i="6" l="1"/>
  <c r="H33" i="4"/>
  <c r="D32" i="6" l="1"/>
  <c r="F33" i="4"/>
  <c r="C32" i="6" l="1"/>
  <c r="D33" i="4"/>
  <c r="E31" i="6" l="1"/>
  <c r="H32" i="4"/>
  <c r="D31" i="6" l="1"/>
  <c r="F32" i="4"/>
  <c r="C31" i="6" l="1"/>
  <c r="D32" i="4"/>
  <c r="E30" i="6" l="1"/>
  <c r="H31" i="4"/>
  <c r="D30" i="6" l="1"/>
  <c r="F31" i="4"/>
  <c r="C30" i="6" l="1"/>
  <c r="D31" i="4"/>
  <c r="E29" i="6" l="1"/>
  <c r="H30" i="4"/>
  <c r="D29" i="6" l="1"/>
  <c r="F30" i="4"/>
  <c r="C29" i="6" l="1"/>
  <c r="D30" i="4"/>
  <c r="E28" i="6" l="1"/>
  <c r="H29" i="4"/>
  <c r="D28" i="6" l="1"/>
  <c r="F29" i="4"/>
  <c r="C28" i="6" l="1"/>
  <c r="D29" i="4"/>
  <c r="E27" i="6" l="1"/>
  <c r="H28" i="4"/>
  <c r="D27" i="6" l="1"/>
  <c r="F28" i="4"/>
  <c r="C27" i="6" l="1"/>
  <c r="D28" i="4"/>
  <c r="E26" i="6" l="1"/>
  <c r="H27" i="4"/>
  <c r="D26" i="6" l="1"/>
  <c r="F27" i="4"/>
  <c r="C26" i="6" l="1"/>
  <c r="D27" i="4"/>
  <c r="E25" i="6" l="1"/>
  <c r="H26" i="4"/>
  <c r="D25" i="6" l="1"/>
  <c r="F26" i="4"/>
  <c r="C25" i="6" l="1"/>
  <c r="D26" i="4"/>
  <c r="E24" i="6" l="1"/>
  <c r="H25" i="4"/>
  <c r="D24" i="6" l="1"/>
  <c r="F25" i="4"/>
  <c r="C24" i="6" l="1"/>
  <c r="D25" i="4"/>
  <c r="E23" i="6" l="1"/>
  <c r="H24" i="4"/>
  <c r="D23" i="6" l="1"/>
  <c r="F24" i="4"/>
  <c r="C23" i="6" l="1"/>
  <c r="D24" i="4"/>
  <c r="E22" i="6" l="1"/>
  <c r="H23" i="4"/>
  <c r="D22" i="6" l="1"/>
  <c r="F23" i="4"/>
  <c r="C22" i="6" l="1"/>
  <c r="D23" i="4"/>
  <c r="E21" i="6" l="1"/>
  <c r="H22" i="4"/>
  <c r="D21" i="6" l="1"/>
  <c r="F22" i="4"/>
  <c r="C21" i="6" l="1"/>
  <c r="D22" i="4"/>
  <c r="E20" i="6" l="1"/>
  <c r="H21" i="4"/>
  <c r="D20" i="6" l="1"/>
  <c r="F21" i="4"/>
  <c r="C20" i="6" l="1"/>
  <c r="D21" i="4"/>
  <c r="E19" i="6" l="1"/>
  <c r="H20" i="4"/>
  <c r="D19" i="6" l="1"/>
  <c r="F20" i="4"/>
  <c r="C19" i="6" l="1"/>
  <c r="D20" i="4"/>
  <c r="E18" i="6" l="1"/>
  <c r="H19" i="4"/>
  <c r="D18" i="6" l="1"/>
  <c r="F19" i="4"/>
  <c r="C18" i="6" l="1"/>
  <c r="D19" i="4"/>
  <c r="B18"/>
  <c r="E16" i="6" l="1"/>
  <c r="H17" i="4"/>
  <c r="D16" i="6" l="1"/>
  <c r="F17" i="4"/>
  <c r="C16" i="6" l="1"/>
  <c r="D17" i="4"/>
  <c r="E15" i="6" l="1"/>
  <c r="H16" i="4"/>
  <c r="D15" i="6" l="1"/>
  <c r="F16" i="4"/>
  <c r="C15" i="6" l="1"/>
  <c r="D16" i="4"/>
  <c r="E14" i="6" l="1"/>
  <c r="H15" i="4"/>
  <c r="D14" i="6" l="1"/>
  <c r="F15" i="4"/>
  <c r="C14" i="6" l="1"/>
  <c r="D15" i="4"/>
  <c r="E13" i="6" l="1"/>
  <c r="H14" i="4"/>
  <c r="D13" i="6" l="1"/>
  <c r="F14" i="4"/>
  <c r="C13" i="6" l="1"/>
  <c r="D14" i="4"/>
  <c r="E12" i="6" l="1"/>
  <c r="H13" i="4"/>
  <c r="D12" i="6" l="1"/>
  <c r="F13" i="4"/>
  <c r="C12" i="6" l="1"/>
  <c r="D13" i="4"/>
  <c r="E11" i="6" l="1"/>
  <c r="H12" i="4"/>
  <c r="D11" i="6" l="1"/>
  <c r="F12" i="4"/>
  <c r="C11" i="6" l="1"/>
  <c r="D12" i="4"/>
  <c r="E10" i="6" l="1"/>
  <c r="H11" i="4"/>
  <c r="D10" i="6" l="1"/>
  <c r="F11" i="4"/>
  <c r="C10" i="6" l="1"/>
  <c r="D11" i="4"/>
  <c r="E9" i="6" l="1"/>
  <c r="H10" i="4"/>
  <c r="D9" i="6" l="1"/>
  <c r="F10" i="4"/>
  <c r="C9" i="6" l="1"/>
  <c r="D10" i="4"/>
  <c r="E8" i="6" l="1"/>
  <c r="H9" i="4"/>
  <c r="D8" i="6" l="1"/>
  <c r="F9" i="4"/>
  <c r="C8" i="6" l="1"/>
  <c r="D9" i="4"/>
  <c r="E7" i="6" l="1"/>
  <c r="H8" i="4"/>
  <c r="D7" i="6" l="1"/>
  <c r="F8" i="4"/>
  <c r="C7" i="6" l="1"/>
  <c r="D8" i="4"/>
  <c r="G9" i="3" l="1"/>
  <c r="G8" l="1"/>
  <c r="F9" l="1"/>
  <c r="F8"/>
  <c r="F7"/>
  <c r="D9" l="1"/>
  <c r="D8"/>
  <c r="G7"/>
  <c r="D7"/>
  <c r="E6"/>
  <c r="C6"/>
  <c r="G51" i="2" l="1"/>
  <c r="G50" l="1"/>
  <c r="G49" l="1"/>
  <c r="G48" l="1"/>
  <c r="F48"/>
  <c r="F47" l="1"/>
  <c r="G47"/>
  <c r="F46" l="1"/>
  <c r="G46"/>
  <c r="F45" l="1"/>
  <c r="G45"/>
  <c r="F44" l="1"/>
  <c r="G44"/>
  <c r="F43" l="1"/>
  <c r="G43"/>
  <c r="F42" l="1"/>
  <c r="G42"/>
  <c r="F41" l="1"/>
  <c r="G41"/>
  <c r="F40" l="1"/>
  <c r="G40"/>
  <c r="E39"/>
  <c r="D39"/>
  <c r="G35" l="1"/>
  <c r="G34" l="1"/>
  <c r="G33" l="1"/>
  <c r="G32" l="1"/>
  <c r="F32"/>
  <c r="F31" l="1"/>
  <c r="G31"/>
  <c r="F30" l="1"/>
  <c r="G30"/>
  <c r="F29" l="1"/>
  <c r="G29"/>
  <c r="F28" l="1"/>
  <c r="G28"/>
  <c r="F27" l="1"/>
  <c r="G27"/>
  <c r="F26" l="1"/>
  <c r="G26"/>
  <c r="F25" l="1"/>
  <c r="G25"/>
  <c r="F24" l="1"/>
  <c r="G24"/>
  <c r="E23"/>
  <c r="D23"/>
  <c r="G19" l="1"/>
  <c r="G18" l="1"/>
  <c r="G17" l="1"/>
  <c r="G16" l="1"/>
  <c r="F16"/>
  <c r="F15" l="1"/>
  <c r="G15"/>
  <c r="F14" l="1"/>
  <c r="G14"/>
  <c r="F13" l="1"/>
  <c r="G13"/>
  <c r="F12" l="1"/>
  <c r="G12"/>
  <c r="F11" l="1"/>
  <c r="G11"/>
  <c r="F10" l="1"/>
  <c r="G10"/>
  <c r="F9" l="1"/>
  <c r="G9"/>
  <c r="F8" l="1"/>
  <c r="G8"/>
  <c r="E7"/>
  <c r="D7"/>
  <c r="D6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<sst xmlns="http://schemas.openxmlformats.org/spreadsheetml/2006/main" count="3461" uniqueCount="339">
  <si>
    <t>TURISMO EN CIFRAS ADEJE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</si>
  <si>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</si>
  <si>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</si>
  <si>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</si>
  <si>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</si>
  <si>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</si>
  <si>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</si>
  <si>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</si>
  <si>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</si>
  <si>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</si>
  <si>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</si>
  <si>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</si>
  <si>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</si>
  <si>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</si>
  <si>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</si>
  <si>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</si>
  <si>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 xml:space="preserve">Cuota sobre el total de alojados 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</si>
  <si>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</si>
  <si>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</si>
  <si>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</si>
  <si>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</si>
  <si>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</si>
  <si>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</si>
  <si>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</si>
  <si>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</si>
  <si>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</si>
  <si>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</si>
  <si>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</si>
  <si>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</si>
  <si>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</si>
  <si>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</si>
  <si>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</si>
  <si>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</si>
  <si>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</si>
  <si>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</si>
  <si>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</si>
  <si>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</si>
  <si>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</si>
  <si>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</si>
  <si>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</si>
  <si>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</si>
  <si>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</si>
  <si>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</si>
  <si>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</si>
  <si>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</si>
  <si>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</si>
  <si>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</si>
  <si>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</si>
  <si>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</si>
  <si>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</si>
  <si>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</si>
  <si>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</si>
  <si>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</si>
  <si>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</si>
  <si>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</si>
  <si>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</si>
  <si>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</si>
  <si>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</si>
  <si>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</si>
  <si>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</si>
  <si>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</si>
  <si>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</si>
  <si>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</si>
  <si>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</si>
  <si>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</si>
  <si>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</si>
  <si>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</si>
  <si>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</si>
  <si>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ZONA SUR</t>
  </si>
  <si>
    <t>ZONA SUR</t>
  </si>
  <si>
    <t>RESUMEN DE INDICADORES ADEJE</t>
  </si>
  <si>
    <t>ADEJE</t>
  </si>
  <si>
    <t>TURISMO ALOJADO EN ADEJE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</si>
  <si>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</si>
  <si>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</si>
  <si>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</si>
  <si>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</si>
  <si>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</si>
  <si>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</si>
  <si>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</si>
  <si>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ADEJE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</si>
  <si>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</si>
  <si>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</si>
  <si>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</si>
  <si>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</si>
  <si>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</si>
  <si>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</si>
  <si>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</si>
  <si>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</si>
  <si>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</si>
  <si>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</si>
  <si>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</si>
  <si>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</si>
  <si>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</si>
  <si>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</si>
  <si>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</si>
  <si>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</si>
  <si>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</si>
  <si>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</si>
  <si>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 ELABORACIÓN: Turismo de Tenerife.</t>
  </si>
  <si>
    <t>Tabla</t>
  </si>
  <si>
    <t>TURISTAS  ALOJADOS EN ADEJE POR TIPOLOGÍA DE ESTABLECIMIENTO
VARIACIONES INTERANUALES</t>
  </si>
  <si>
    <t xml:space="preserve">Hotelero </t>
  </si>
  <si>
    <t>FUENTE: STDE Cabildo Insular de Tenerife. 
ELABORACIÓN: Turismo de Tenerife.</t>
  </si>
  <si>
    <t>TURISTAS ALOJADOS EN ADEJE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</si>
  <si>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</si>
  <si>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</si>
  <si>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</si>
  <si>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</si>
  <si>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</si>
  <si>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</si>
  <si>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</si>
  <si>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</si>
  <si>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</si>
  <si>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</si>
  <si>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</si>
  <si>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</si>
  <si>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</si>
  <si>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</si>
  <si>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ADEJE EN LA TEMPORADA DE INVIERNO</t>
  </si>
  <si>
    <t>Inv. 06/07</t>
  </si>
  <si>
    <t>Inv. 07/08</t>
  </si>
  <si>
    <t>Inv. 08/09</t>
  </si>
  <si>
    <t>Inv. 09/10</t>
  </si>
  <si>
    <t>Inv. 10/11</t>
  </si>
  <si>
    <t>Temporada invierno</t>
  </si>
  <si>
    <t>EVOLUCIÓN MENSUAL DE TURISTAS  ALOJADOS EN ADEJE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</si>
  <si>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</si>
  <si>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</si>
  <si>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</si>
  <si>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</si>
  <si>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</si>
  <si>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Sur</t>
  </si>
  <si>
    <t>Tenerife</t>
  </si>
  <si>
    <t xml:space="preserve"> Hotel</t>
  </si>
  <si>
    <t>var. Hotel</t>
  </si>
  <si>
    <t>Extrahotel.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</si>
  <si>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</si>
  <si>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</si>
  <si>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</si>
  <si>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</si>
  <si>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</si>
  <si>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>TURISTAS  ALOJADOS EN ADEJE</t>
  </si>
  <si>
    <t>Var. 09/08</t>
  </si>
  <si>
    <t>Var. 10/09</t>
  </si>
  <si>
    <t>Var. 11/10</t>
  </si>
  <si>
    <t>Total general</t>
  </si>
  <si>
    <t>TURISTAS  ALOJADOS EN LA ZONA SUR</t>
  </si>
  <si>
    <t>TURISTAS  ALOJADOS EN TENERIFE</t>
  </si>
  <si>
    <t>2010/2009</t>
  </si>
  <si>
    <t>2011/2010</t>
  </si>
  <si>
    <t>var. Inter. hotelero</t>
  </si>
  <si>
    <t>Var. inter. extrahotelero</t>
  </si>
  <si>
    <t>Var. inter. total</t>
  </si>
  <si>
    <t>ALOJADOS EN ADEJE SEGÚN TIPOLOGÍA Y CATEGORÍA DE ESTABLECIMIENTO</t>
  </si>
  <si>
    <t>CATEGORÍAS</t>
  </si>
  <si>
    <t>TOTAL CATEGORÍAS</t>
  </si>
  <si>
    <t>Totales</t>
  </si>
  <si>
    <t>CATEGORÍA HOTELERA</t>
  </si>
  <si>
    <t>Hotelera</t>
  </si>
  <si>
    <t>5*</t>
  </si>
  <si>
    <t>4*</t>
  </si>
  <si>
    <t>3*</t>
  </si>
  <si>
    <t>1* y 2*</t>
  </si>
  <si>
    <t>CATEGORÍA EXTRAHOTELERA</t>
  </si>
  <si>
    <t>Extrahotelera</t>
  </si>
  <si>
    <t xml:space="preserve">EVOLUCIÓN DEL TURISMO  ALOJADO EN ADEJE POR CATEGORÍA </t>
  </si>
  <si>
    <t xml:space="preserve"> 1 * y 2 *</t>
  </si>
  <si>
    <t>Gráfica 1</t>
  </si>
  <si>
    <t>Gráfica 2</t>
  </si>
  <si>
    <t xml:space="preserve">VARIACIÓN INTERANUAL DEL TURISMO ALOJADO EN ADEJE POR CATEGORÍA 
VARIACIONES INTERANUALES </t>
  </si>
  <si>
    <t xml:space="preserve"> 3 *</t>
  </si>
  <si>
    <t xml:space="preserve"> 4 *</t>
  </si>
  <si>
    <t xml:space="preserve"> 5 *</t>
  </si>
  <si>
    <t>Extrahoteleros</t>
  </si>
  <si>
    <t xml:space="preserve">TURISTAS ALOJADOS EN ADEJE POR CATEGORÍA </t>
  </si>
  <si>
    <t>MES</t>
  </si>
  <si>
    <t xml:space="preserve"> 1* y 2 *</t>
  </si>
  <si>
    <t>EVOLUCIÓN MENSUAL DEL TURISMO ALOJADO EN ADEJE</t>
  </si>
  <si>
    <t>EVOLUCIÓN MENSUAL DE LOS TURISTAS ALOJADOS EN ADEJE
TOTAL TURISTAS</t>
  </si>
  <si>
    <t>var. 10/09</t>
  </si>
  <si>
    <t>var. 11/10</t>
  </si>
  <si>
    <t>FUENTE: STDE del Cabildo Insular de Tenerife. ELABORACIÓN: Turismo de Tenerife</t>
  </si>
  <si>
    <t>EVOLUCIÓN MENSUAL DE LOS TURISTAS ALOJADOS EN ADEJE
REINO UNIDO</t>
  </si>
  <si>
    <t>EVOLUCIÓN MENSUAL DE LOS TURISTAS ALOJADOS EN ADEJE
ESPAÑA</t>
  </si>
  <si>
    <t>EVOLUCIÓN MENSUAL DE LOS TURISTAS ALOJADOS EN ADEJE
ALEMANIA</t>
  </si>
  <si>
    <t>EVOLUCIÓN MENSUAL DE LOS TURISTAS ALOJADOS EN ADEJE
DINAMARCA</t>
  </si>
  <si>
    <t>EVOLUCIÓN MENSUAL DE LOS TURISTAS ALOJADOS EN ADEJE
FINLANDIA</t>
  </si>
  <si>
    <t>EVOLUCIÓN MENSUAL DE LOS TURISTAS ALOJADOS EN ADEJE
NORUEGA</t>
  </si>
  <si>
    <t>EVOLUCIÓN MENSUAL DE LOS TURISTAS ALOJADOS EN ADEJE
SUECIA</t>
  </si>
  <si>
    <t>EVOLUCIÓN MENSUAL DE LOS TURISTAS ALOJADOS EN ADEJE
FRANCIA</t>
  </si>
  <si>
    <t>EVOLUCIÓN MENSUAL DE LOS TURISTAS ALOJADOS EN ADEJE
HOLANDA</t>
  </si>
  <si>
    <t>EVOLUCIÓN MENSUAL DE LOS TURISTAS ALOJADOS EN ADEJE
BÉLGICA</t>
  </si>
  <si>
    <t>EVOLUCIÓN MENSUAL DE LOS TURISTAS ALOJADOS EN ADEJE
ITALIA</t>
  </si>
  <si>
    <t>EVOLUCIÓN MENSUAL DE LOS TURISTAS ALOJADOS EN ADEJE
RUSIA</t>
  </si>
  <si>
    <t>EVOLUCIÓN MENSUAL DE LOS TURISTAS ALOJADOS EN ADEJE
OTROS PAISES DEL ESTE</t>
  </si>
  <si>
    <t>EVOLUCIÓN MENSUAL DE LOS TURISTAS ALOJADOS EN ADEJE
IRLANDA</t>
  </si>
  <si>
    <t>EVOLUCIÓN MENSUAL DE LOS TURISTAS ALOJADOS EN ADEJE
SUIZA</t>
  </si>
  <si>
    <t xml:space="preserve">EVOLUCIÓN MENSUAL DE TURISTAS ALOJADOS EN ADEJE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</si>
  <si>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</si>
  <si>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</si>
  <si>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</si>
  <si>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</si>
  <si>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</si>
  <si>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</si>
  <si>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</si>
  <si>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</si>
  <si>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</si>
  <si>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</si>
  <si>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</si>
  <si>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</si>
  <si>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</si>
  <si>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</si>
  <si>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</si>
  <si>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</si>
  <si>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</si>
  <si>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</si>
  <si>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</si>
  <si>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</si>
  <si>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</si>
  <si>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</si>
  <si>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</si>
  <si>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</si>
  <si>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ADEJE SEGÚN NACIONALIDAD</t>
  </si>
  <si>
    <t>cuota</t>
  </si>
  <si>
    <t>Países Nórdicos</t>
  </si>
  <si>
    <t>DISTRIBUCIÓN DEL TURISMO ALOJADO EN ESTABLECIMIENTOS TURÍSTICOS DE ADEJE SEGÚN NACIONALIDAD</t>
  </si>
  <si>
    <t xml:space="preserve">FUENTE: STDE Cabildo Insular de Tenerife.
ELABORACIÓN: Turismo de Tenerife </t>
  </si>
  <si>
    <t>DISTRIBUCIÓN DEL TURISMO ALOJADO EN ESTABLECIMIENTOS TURÍSTICOS  SEGÚN NACIONALIDAD</t>
  </si>
  <si>
    <t>Adeje</t>
  </si>
  <si>
    <t>TURISTAS ALOJADOS EN ADEJE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</si>
  <si>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</si>
  <si>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</si>
  <si>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</si>
  <si>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</si>
  <si>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</si>
  <si>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 xml:space="preserve">Hoteles 1* y 2* </t>
  </si>
  <si>
    <t>EVOLUCIÓN DEL NÚMERO DE TURISTAS ALOJADOS EN ADEJE POR NACIONALIDADES SEGÚN TIPOLOGÍA Y CATEGORÍA DEL ESTABLECIMIENTO</t>
  </si>
  <si>
    <t xml:space="preserve">Hoteles 1* y 2 * </t>
  </si>
  <si>
    <t xml:space="preserve">DISTRIBUCIÓN DE TURISTAS ALOJADOS EN ADEJE POR TIPOLOGÍA Y CATEGORÍA DEL ESTABLECIMIENTO SEGÚN NACIONALIDADES </t>
  </si>
  <si>
    <t>DISTRIBUCIÓN DE TURISTAS ALOJADOS EN ADEJE POR NACIONALIDADES SEGÚN TIPOLOGÍA Y CATEGORÍA</t>
  </si>
  <si>
    <t xml:space="preserve">CUOTA POR NACIONALIDAD DE TURISTAS ALOJADOS EN ESTABLECIMIENTOS TURÍSTICOS DE ADEJE SOBRE TOTAL DE ALOJADOS </t>
  </si>
  <si>
    <t xml:space="preserve">EVOLUCIÓN MENSUAL DE TURISTAS  ALOJADOS EN ADEJE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</si>
  <si>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</si>
  <si>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</si>
  <si>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</si>
  <si>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</si>
  <si>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</si>
  <si>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</si>
  <si>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</si>
  <si>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</si>
  <si>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</si>
  <si>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</si>
  <si>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</si>
  <si>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</si>
  <si>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</si>
  <si>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</si>
  <si>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</si>
  <si>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 ELABORACIÓN: Turismo de Tenerife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</si>
  <si>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</si>
  <si>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</si>
  <si>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ADEJE POR CATEGORÍA </t>
  </si>
  <si>
    <t xml:space="preserve">VARIACIÓN INTERANUAL DE PERNOCTACIONES POR TURISTAS EN ADEJE EN TENERIFE POR CATEGORÍA </t>
  </si>
  <si>
    <t>PERNOCTACIONES POR LOS TURISTAS EN ADEJE SEGÚN TIPOLOGÍA DE ESTABLECIMIENTO</t>
  </si>
  <si>
    <t>Pernoctaciones Totales</t>
  </si>
  <si>
    <t>Pernoctaciones Hoteleras</t>
  </si>
  <si>
    <t>Pernoctaciones Extrahoteleras</t>
  </si>
  <si>
    <t>PERNOCTACIONES EN ADEJE SEGÚN TIPOLOGÍA Y CATEGORÍA DE ESTABLECIMIENTO</t>
  </si>
  <si>
    <t>EVOLUCIÓN  DE PERNOCTACIONES EN ADEJE</t>
  </si>
  <si>
    <t>INDICE DE OCUPACIÓN SEGÚN ZONAS Y TIPOLOGÍA  (%)</t>
  </si>
  <si>
    <t>VARIACIÓN INTERANUAL DE INDICE DE OCUPACIÓN SEGÚN ZONAS Y TIPOLOGÍA  (%)</t>
  </si>
  <si>
    <t>INDICE DE OCUPACIÓN EN LOS ESTABLECIMIENTOS ALOJATIVOS DE ADEJE POR CATEGORÍA (%)</t>
  </si>
  <si>
    <t>VARIACIÓN INTERANUAL DE INDICE DE OCUPACIÓN EN LOS ESTABLECIMIENTOS ALOJATIVOS DE ADEJE POR CATEGORÍA (%)</t>
  </si>
  <si>
    <t>1* y  2 *</t>
  </si>
  <si>
    <t>ÍNDICES DE OCUPACIÓN EN LOS ESTABLECIMIENTOS ALOJATIVOS DE ADEJE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</si>
  <si>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</si>
  <si>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</si>
  <si>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</si>
  <si>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</si>
  <si>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</si>
  <si>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</si>
  <si>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SUR</t>
  </si>
  <si>
    <t xml:space="preserve">FUENTE: STDE Cabildo Insular de Tenerife.
 ELABORACIÓN: Turismo de Tenerife </t>
  </si>
  <si>
    <t>ÍNDICES DE OCUPACIÓN EN LOS ESTABLECIMIENTOS ALOJATIVOS DE ADEJE SEGÚN TIPOLOGÍA Y CATEGORÍA DE ESTABLECIMIENTO (%)</t>
  </si>
  <si>
    <t>EVOLUCIÓN  DE INDICES DE OCUPACIÓN EN ESTABLECIMIENTOS ALOJATIVOS DE ADEJE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</si>
  <si>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</si>
  <si>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</si>
  <si>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</si>
  <si>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ADEJE POR CATEGORÍA </t>
  </si>
  <si>
    <t xml:space="preserve">DIFERENCIA INTERANUAL DE LA ESTANCIA MEDIA DE LOS TURISTAS ALOJADOS EN ADEJE POR CATEGORÍA </t>
  </si>
  <si>
    <t>1 * y  2 *</t>
  </si>
  <si>
    <t>ESTANCIAS MEDIAS DE LOS TURISTAS ALOJADOS EN ADEJE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</si>
  <si>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</si>
  <si>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</si>
  <si>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</si>
  <si>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</si>
  <si>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</si>
  <si>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ADEJE SEGÚN TIPOLOGÍA Y CATEGORÍA DE ESTABLECIMIENTO</t>
  </si>
  <si>
    <t>FUENTE: STDE Cabildo Insular de Tenerife. ELABORACIÓN:Turismo de Tenerife</t>
  </si>
  <si>
    <t>EVOLUCIÓN  DE LA ESTANCIA MEDIA  DE LOS TURISTAS ALOJADOS EN ADEJE</t>
  </si>
  <si>
    <t>Estancia media</t>
  </si>
  <si>
    <t>FUENTE: STDE Cabildo Insular de Tenerife. 
ELABORACIÓN: Turismo de Tenerife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</si>
  <si>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</si>
  <si>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</si>
  <si>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</si>
  <si>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</si>
  <si>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</si>
  <si>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</si>
  <si>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</si>
  <si>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</si>
  <si>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</si>
  <si>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</si>
  <si>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</si>
  <si>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</si>
  <si>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</si>
  <si>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</si>
  <si>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</si>
  <si>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Zona SUR</t>
  </si>
  <si>
    <t>ALOJADOS HOTELEROS</t>
  </si>
  <si>
    <t>ALOJADOS EXTRAHOTELEROS</t>
  </si>
  <si>
    <t>ZONA 1</t>
  </si>
  <si>
    <t>ZONA 2</t>
  </si>
  <si>
    <t>ARONA</t>
  </si>
  <si>
    <t>PUERTO DE LA CRUZ</t>
  </si>
  <si>
    <t>SANTA CRUZ</t>
  </si>
  <si>
    <t xml:space="preserve">acum. octubre 2011 </t>
  </si>
  <si>
    <t>acum. octubre 2010</t>
  </si>
  <si>
    <t>I semestre 2010</t>
  </si>
  <si>
    <t>I semestre 2011</t>
  </si>
  <si>
    <t>II semestre 2009</t>
  </si>
  <si>
    <t>II semestre 2010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</si>
  <si>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</si>
  <si>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</si>
  <si>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</si>
  <si>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</si>
  <si>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</si>
  <si>
    <t>indicar mes para plazas autorizadas</t>
  </si>
  <si>
    <t>febrero 2011</t>
  </si>
  <si>
    <t>Inv. 11/12</t>
  </si>
</sst>
</file>

<file path=xl/styles.xml><?xml version="1.0" encoding="utf-8"?>
<styleSheet xmlns="http://schemas.openxmlformats.org/spreadsheetml/2006/main">
  <numFmts count="13"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_-* #,##0\ _p_t_a_-;\-* #,##0\ _p_t_a_-;_-* &quot;-&quot;\ _p_t_a_-;_-@_-"/>
    <numFmt numFmtId="172" formatCode="\$#,#00"/>
    <numFmt numFmtId="173" formatCode="\$#,"/>
    <numFmt numFmtId="174" formatCode="%#,#00"/>
    <numFmt numFmtId="175" formatCode="#.##000"/>
    <numFmt numFmtId="176" formatCode="#.##0,"/>
  </numFmts>
  <fonts count="55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3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6">
    <xf numFmtId="0" fontId="0" fillId="0" borderId="0"/>
    <xf numFmtId="9" fontId="11" fillId="0" borderId="0" applyFont="0" applyFill="0" applyBorder="0" applyAlignment="0" applyProtection="0"/>
    <xf numFmtId="1" fontId="1" fillId="0" borderId="0">
      <alignment vertical="center"/>
    </xf>
    <xf numFmtId="0" fontId="8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1" borderId="14" applyNumberFormat="0" applyAlignment="0" applyProtection="0"/>
    <xf numFmtId="0" fontId="41" fillId="31" borderId="14" applyNumberFormat="0" applyAlignment="0" applyProtection="0"/>
    <xf numFmtId="0" fontId="41" fillId="31" borderId="14" applyNumberFormat="0" applyAlignment="0" applyProtection="0"/>
    <xf numFmtId="0" fontId="41" fillId="31" borderId="14" applyNumberFormat="0" applyAlignment="0" applyProtection="0"/>
    <xf numFmtId="0" fontId="42" fillId="32" borderId="15" applyNumberFormat="0" applyAlignment="0" applyProtection="0"/>
    <xf numFmtId="0" fontId="42" fillId="32" borderId="15" applyNumberFormat="0" applyAlignment="0" applyProtection="0"/>
    <xf numFmtId="0" fontId="42" fillId="32" borderId="15" applyNumberFormat="0" applyAlignment="0" applyProtection="0"/>
    <xf numFmtId="0" fontId="42" fillId="32" borderId="15" applyNumberFormat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45" fillId="22" borderId="14" applyNumberFormat="0" applyAlignment="0" applyProtection="0"/>
    <xf numFmtId="0" fontId="45" fillId="22" borderId="14" applyNumberFormat="0" applyAlignment="0" applyProtection="0"/>
    <xf numFmtId="0" fontId="45" fillId="22" borderId="14" applyNumberFormat="0" applyAlignment="0" applyProtection="0"/>
    <xf numFmtId="0" fontId="45" fillId="22" borderId="14" applyNumberFormat="0" applyAlignment="0" applyProtection="0"/>
    <xf numFmtId="0" fontId="1" fillId="0" borderId="0"/>
    <xf numFmtId="169" fontId="1" fillId="0" borderId="0" applyFont="0" applyFill="0" applyBorder="0" applyAlignment="0" applyProtection="0">
      <alignment vertical="center"/>
    </xf>
    <xf numFmtId="1" fontId="46" fillId="0" borderId="0">
      <protection locked="0"/>
    </xf>
    <xf numFmtId="170" fontId="46" fillId="0" borderId="0">
      <protection locked="0"/>
    </xf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171" fontId="1" fillId="0" borderId="0" applyFont="0" applyFill="0" applyBorder="0" applyAlignment="0" applyProtection="0"/>
    <xf numFmtId="172" fontId="46" fillId="0" borderId="0">
      <protection locked="0"/>
    </xf>
    <xf numFmtId="173" fontId="46" fillId="0" borderId="0">
      <protection locked="0"/>
    </xf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1" fontId="1" fillId="0" borderId="0">
      <alignment vertical="center"/>
    </xf>
    <xf numFmtId="3" fontId="1" fillId="0" borderId="0">
      <alignment vertical="center"/>
    </xf>
    <xf numFmtId="3" fontId="1" fillId="0" borderId="0">
      <alignment vertical="center"/>
    </xf>
    <xf numFmtId="0" fontId="1" fillId="38" borderId="17" applyNumberFormat="0" applyFont="0" applyAlignment="0" applyProtection="0"/>
    <xf numFmtId="0" fontId="1" fillId="38" borderId="17" applyNumberFormat="0" applyFont="0" applyAlignment="0" applyProtection="0"/>
    <xf numFmtId="0" fontId="1" fillId="38" borderId="17" applyNumberFormat="0" applyFont="0" applyAlignment="0" applyProtection="0"/>
    <xf numFmtId="0" fontId="1" fillId="38" borderId="17" applyNumberFormat="0" applyFont="0" applyAlignment="0" applyProtection="0"/>
    <xf numFmtId="174" fontId="46" fillId="0" borderId="0">
      <protection locked="0"/>
    </xf>
    <xf numFmtId="9" fontId="1" fillId="0" borderId="0" applyFont="0" applyFill="0" applyBorder="0" applyProtection="0">
      <alignment vertical="center"/>
    </xf>
    <xf numFmtId="175" fontId="46" fillId="0" borderId="0">
      <protection locked="0"/>
    </xf>
    <xf numFmtId="176" fontId="46" fillId="0" borderId="0">
      <protection locked="0"/>
    </xf>
    <xf numFmtId="0" fontId="49" fillId="31" borderId="18" applyNumberFormat="0" applyAlignment="0" applyProtection="0"/>
    <xf numFmtId="0" fontId="49" fillId="31" borderId="18" applyNumberFormat="0" applyAlignment="0" applyProtection="0"/>
    <xf numFmtId="0" fontId="49" fillId="31" borderId="18" applyNumberFormat="0" applyAlignment="0" applyProtection="0"/>
    <xf numFmtId="0" fontId="49" fillId="31" borderId="18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</cellStyleXfs>
  <cellXfs count="384">
    <xf numFmtId="0" fontId="0" fillId="0" borderId="0" xfId="0"/>
    <xf numFmtId="1" fontId="1" fillId="2" borderId="0" xfId="2" applyFill="1">
      <alignment vertical="center"/>
    </xf>
    <xf numFmtId="1" fontId="1" fillId="0" borderId="0" xfId="2">
      <alignment vertical="center"/>
    </xf>
    <xf numFmtId="1" fontId="2" fillId="2" borderId="0" xfId="2" applyFont="1" applyFill="1">
      <alignment vertical="center"/>
    </xf>
    <xf numFmtId="1" fontId="3" fillId="3" borderId="0" xfId="2" applyFont="1" applyFill="1" applyAlignment="1">
      <alignment horizontal="center" vertical="center"/>
    </xf>
    <xf numFmtId="1" fontId="3" fillId="2" borderId="0" xfId="2" applyFont="1" applyFill="1" applyAlignment="1">
      <alignment horizontal="center" vertical="center"/>
    </xf>
    <xf numFmtId="1" fontId="4" fillId="4" borderId="0" xfId="2" applyFont="1" applyFill="1" applyAlignment="1">
      <alignment horizontal="left" vertical="center"/>
    </xf>
    <xf numFmtId="1" fontId="5" fillId="4" borderId="0" xfId="2" applyFont="1" applyFill="1">
      <alignment vertical="center"/>
    </xf>
    <xf numFmtId="1" fontId="6" fillId="2" borderId="0" xfId="2" applyFont="1" applyFill="1" applyAlignment="1">
      <alignment horizontal="left" vertical="center" indent="1"/>
    </xf>
    <xf numFmtId="1" fontId="7" fillId="2" borderId="0" xfId="2" applyFont="1" applyFill="1" applyAlignment="1">
      <alignment horizontal="left" vertical="center" indent="1"/>
    </xf>
    <xf numFmtId="3" fontId="9" fillId="2" borderId="0" xfId="3" applyNumberFormat="1" applyFont="1" applyFill="1" applyAlignment="1" applyProtection="1">
      <alignment horizontal="left" vertical="center" indent="8"/>
    </xf>
    <xf numFmtId="3" fontId="10" fillId="2" borderId="0" xfId="3" applyNumberFormat="1" applyFont="1" applyFill="1" applyAlignment="1" applyProtection="1">
      <alignment horizontal="left" vertical="center" indent="14"/>
    </xf>
    <xf numFmtId="1" fontId="1" fillId="0" borderId="0" xfId="2" applyFont="1">
      <alignment vertical="center"/>
    </xf>
    <xf numFmtId="1" fontId="11" fillId="2" borderId="0" xfId="0" applyNumberFormat="1" applyFont="1" applyFill="1" applyAlignment="1">
      <alignment vertical="center"/>
    </xf>
    <xf numFmtId="1" fontId="1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2" fillId="4" borderId="0" xfId="2" applyFont="1" applyFill="1">
      <alignment vertical="center"/>
    </xf>
    <xf numFmtId="1" fontId="9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2" fillId="0" borderId="0" xfId="2" applyFont="1">
      <alignment vertical="center"/>
    </xf>
    <xf numFmtId="1" fontId="14" fillId="3" borderId="0" xfId="2" applyFont="1" applyFill="1" applyAlignment="1">
      <alignment horizontal="center" vertical="center"/>
    </xf>
    <xf numFmtId="1" fontId="1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0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3" fontId="10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19" fillId="5" borderId="0" xfId="0" applyNumberFormat="1" applyFont="1" applyFill="1" applyBorder="1" applyAlignment="1">
      <alignment vertical="center" wrapText="1"/>
    </xf>
    <xf numFmtId="3" fontId="0" fillId="0" borderId="0" xfId="0" applyNumberFormat="1" applyFont="1" applyBorder="1" applyAlignment="1">
      <alignment vertical="center" wrapText="1"/>
    </xf>
    <xf numFmtId="166" fontId="10" fillId="0" borderId="0" xfId="2" applyNumberFormat="1" applyFont="1" applyBorder="1" applyAlignment="1" applyProtection="1">
      <alignment horizontal="right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0" fillId="8" borderId="0" xfId="2" applyFont="1" applyFill="1" applyBorder="1" applyAlignment="1" applyProtection="1">
      <alignment horizontal="left"/>
      <protection hidden="1"/>
    </xf>
    <xf numFmtId="167" fontId="10" fillId="8" borderId="0" xfId="2" applyNumberFormat="1" applyFont="1" applyFill="1" applyBorder="1" applyProtection="1">
      <alignment vertical="center"/>
      <protection hidden="1"/>
    </xf>
    <xf numFmtId="164" fontId="10" fillId="8" borderId="0" xfId="4" applyNumberFormat="1" applyFont="1" applyFill="1" applyBorder="1" applyProtection="1">
      <alignment vertical="center"/>
      <protection hidden="1"/>
    </xf>
    <xf numFmtId="1" fontId="10" fillId="0" borderId="0" xfId="2" applyFont="1" applyBorder="1" applyAlignment="1" applyProtection="1">
      <alignment horizontal="left"/>
      <protection hidden="1"/>
    </xf>
    <xf numFmtId="167" fontId="10" fillId="0" borderId="0" xfId="2" applyNumberFormat="1" applyFont="1" applyBorder="1" applyProtection="1">
      <alignment vertical="center"/>
      <protection hidden="1"/>
    </xf>
    <xf numFmtId="164" fontId="10" fillId="0" borderId="0" xfId="4" applyNumberFormat="1" applyFont="1" applyBorder="1" applyProtection="1">
      <alignment vertical="center"/>
      <protection hidden="1"/>
    </xf>
    <xf numFmtId="164" fontId="10" fillId="5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1" fontId="1" fillId="0" borderId="0" xfId="2" applyFont="1" applyFill="1" applyBorder="1" applyAlignment="1" applyProtection="1">
      <alignment horizontal="left"/>
      <protection hidden="1"/>
    </xf>
    <xf numFmtId="1" fontId="1" fillId="0" borderId="0" xfId="2" applyFont="1" applyProtection="1">
      <alignment vertical="center"/>
      <protection hidden="1"/>
    </xf>
    <xf numFmtId="3" fontId="21" fillId="3" borderId="0" xfId="5" applyNumberFormat="1" applyFont="1" applyFill="1" applyBorder="1" applyAlignment="1">
      <alignment horizontal="center" vertical="center" wrapText="1"/>
    </xf>
    <xf numFmtId="0" fontId="10" fillId="5" borderId="0" xfId="0" applyFont="1" applyFill="1" applyBorder="1" applyAlignment="1">
      <alignment horizontal="center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0" fillId="0" borderId="0" xfId="0" applyNumberFormat="1" applyFont="1" applyBorder="1"/>
    <xf numFmtId="164" fontId="10" fillId="0" borderId="0" xfId="1" applyNumberFormat="1" applyFont="1" applyBorder="1"/>
    <xf numFmtId="3" fontId="10" fillId="5" borderId="0" xfId="0" applyNumberFormat="1" applyFont="1" applyFill="1" applyBorder="1"/>
    <xf numFmtId="164" fontId="10" fillId="5" borderId="0" xfId="1" applyNumberFormat="1" applyFont="1" applyFill="1" applyBorder="1"/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0" fillId="8" borderId="0" xfId="0" applyNumberFormat="1" applyFont="1" applyFill="1" applyBorder="1" applyAlignment="1">
      <alignment horizontal="right" vertical="center"/>
    </xf>
    <xf numFmtId="164" fontId="10" fillId="8" borderId="0" xfId="1" applyNumberFormat="1" applyFont="1" applyFill="1" applyBorder="1" applyAlignment="1">
      <alignment horizontal="right" vertical="center"/>
    </xf>
    <xf numFmtId="3" fontId="10" fillId="8" borderId="0" xfId="0" applyNumberFormat="1" applyFont="1" applyFill="1" applyBorder="1" applyAlignment="1">
      <alignment vertical="center"/>
    </xf>
    <xf numFmtId="164" fontId="10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0" fillId="12" borderId="0" xfId="0" applyNumberFormat="1" applyFont="1" applyFill="1" applyBorder="1"/>
    <xf numFmtId="164" fontId="10" fillId="12" borderId="0" xfId="1" applyNumberFormat="1" applyFont="1" applyFill="1" applyBorder="1"/>
    <xf numFmtId="0" fontId="17" fillId="7" borderId="0" xfId="0" applyFont="1" applyFill="1" applyBorder="1" applyAlignment="1">
      <alignment horizontal="left" vertical="center" wrapText="1"/>
    </xf>
    <xf numFmtId="3" fontId="10" fillId="7" borderId="0" xfId="0" applyNumberFormat="1" applyFont="1" applyFill="1" applyBorder="1"/>
    <xf numFmtId="164" fontId="10" fillId="7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10" fillId="0" borderId="0" xfId="0" applyNumberFormat="1" applyFont="1" applyBorder="1"/>
    <xf numFmtId="10" fontId="0" fillId="0" borderId="0" xfId="0" applyNumberFormat="1"/>
    <xf numFmtId="164" fontId="10" fillId="12" borderId="0" xfId="0" applyNumberFormat="1" applyFont="1" applyFill="1" applyBorder="1"/>
    <xf numFmtId="164" fontId="10" fillId="7" borderId="0" xfId="0" applyNumberFormat="1" applyFont="1" applyFill="1" applyBorder="1"/>
    <xf numFmtId="0" fontId="19" fillId="5" borderId="0" xfId="5" applyNumberFormat="1" applyFont="1" applyFill="1" applyBorder="1" applyAlignment="1" applyProtection="1">
      <alignment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0" fillId="8" borderId="0" xfId="0" applyNumberFormat="1" applyFont="1" applyFill="1" applyBorder="1"/>
    <xf numFmtId="0" fontId="10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0" fillId="7" borderId="0" xfId="0" applyFont="1" applyFill="1" applyBorder="1"/>
    <xf numFmtId="10" fontId="10" fillId="7" borderId="0" xfId="1" applyNumberFormat="1" applyFont="1" applyFill="1" applyBorder="1"/>
    <xf numFmtId="0" fontId="11" fillId="0" borderId="0" xfId="0" applyFont="1" applyBorder="1"/>
    <xf numFmtId="0" fontId="10" fillId="0" borderId="0" xfId="0" applyFont="1" applyBorder="1" applyAlignment="1"/>
    <xf numFmtId="1" fontId="17" fillId="7" borderId="0" xfId="2" applyFont="1" applyFill="1" applyBorder="1" applyProtection="1">
      <alignment vertical="center"/>
      <protection hidden="1"/>
    </xf>
    <xf numFmtId="1" fontId="10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0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1" fontId="19" fillId="5" borderId="0" xfId="2" applyFont="1" applyFill="1" applyBorder="1" applyAlignment="1" applyProtection="1">
      <alignment vertical="center" wrapText="1"/>
      <protection hidden="1"/>
    </xf>
    <xf numFmtId="3" fontId="8" fillId="0" borderId="0" xfId="3" applyNumberFormat="1" applyAlignment="1" applyProtection="1">
      <alignment vertical="center"/>
      <protection hidden="1"/>
    </xf>
    <xf numFmtId="49" fontId="1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6" borderId="0" xfId="2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0" fillId="0" borderId="0" xfId="0" applyNumberFormat="1" applyFont="1" applyBorder="1" applyProtection="1">
      <protection hidden="1"/>
    </xf>
    <xf numFmtId="164" fontId="10" fillId="5" borderId="0" xfId="1" applyNumberFormat="1" applyFont="1" applyFill="1" applyBorder="1" applyProtection="1">
      <protection hidden="1"/>
    </xf>
    <xf numFmtId="3" fontId="10" fillId="7" borderId="0" xfId="0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0" fillId="8" borderId="0" xfId="0" applyNumberFormat="1" applyFont="1" applyFill="1" applyBorder="1" applyAlignment="1" applyProtection="1">
      <alignment vertical="center"/>
      <protection hidden="1"/>
    </xf>
    <xf numFmtId="164" fontId="10" fillId="8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3" fontId="10" fillId="12" borderId="0" xfId="0" applyNumberFormat="1" applyFont="1" applyFill="1" applyBorder="1" applyProtection="1">
      <protection hidden="1"/>
    </xf>
    <xf numFmtId="164" fontId="10" fillId="12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164" fontId="10" fillId="7" borderId="0" xfId="1" applyNumberFormat="1" applyFont="1" applyFill="1" applyBorder="1" applyProtection="1">
      <protection hidden="1"/>
    </xf>
    <xf numFmtId="3" fontId="10" fillId="5" borderId="0" xfId="0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64" fontId="10" fillId="11" borderId="0" xfId="0" applyNumberFormat="1" applyFont="1" applyFill="1" applyBorder="1" applyProtection="1">
      <protection hidden="1"/>
    </xf>
    <xf numFmtId="164" fontId="10" fillId="5" borderId="0" xfId="0" applyNumberFormat="1" applyFont="1" applyFill="1" applyBorder="1" applyProtection="1">
      <protection hidden="1"/>
    </xf>
    <xf numFmtId="164" fontId="10" fillId="8" borderId="0" xfId="0" applyNumberFormat="1" applyFont="1" applyFill="1" applyBorder="1" applyAlignment="1" applyProtection="1">
      <alignment vertical="center"/>
      <protection hidden="1"/>
    </xf>
    <xf numFmtId="164" fontId="10" fillId="12" borderId="0" xfId="0" applyNumberFormat="1" applyFont="1" applyFill="1" applyBorder="1" applyProtection="1">
      <protection hidden="1"/>
    </xf>
    <xf numFmtId="164" fontId="10" fillId="7" borderId="0" xfId="0" applyNumberFormat="1" applyFont="1" applyFill="1" applyBorder="1" applyProtection="1">
      <protection hidden="1"/>
    </xf>
    <xf numFmtId="10" fontId="0" fillId="0" borderId="0" xfId="1" applyNumberFormat="1" applyFont="1"/>
    <xf numFmtId="0" fontId="10" fillId="5" borderId="0" xfId="0" applyFont="1" applyFill="1" applyBorder="1" applyAlignment="1" applyProtection="1">
      <alignment horizontal="center"/>
      <protection hidden="1"/>
    </xf>
    <xf numFmtId="0" fontId="17" fillId="5" borderId="0" xfId="0" applyFont="1" applyFill="1" applyBorder="1" applyAlignment="1" applyProtection="1">
      <alignment vertical="center" wrapText="1"/>
      <protection hidden="1"/>
    </xf>
    <xf numFmtId="0" fontId="17" fillId="5" borderId="0" xfId="0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0" fillId="8" borderId="0" xfId="0" applyNumberFormat="1" applyFont="1" applyFill="1" applyBorder="1" applyProtection="1">
      <protection hidden="1"/>
    </xf>
    <xf numFmtId="3" fontId="10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0" fillId="12" borderId="0" xfId="2" applyNumberFormat="1" applyFont="1" applyFill="1" applyBorder="1" applyProtection="1">
      <alignment vertical="center"/>
      <protection hidden="1"/>
    </xf>
    <xf numFmtId="164" fontId="10" fillId="12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0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vertical="center"/>
    </xf>
    <xf numFmtId="0" fontId="25" fillId="3" borderId="0" xfId="0" applyFont="1" applyFill="1" applyAlignment="1">
      <alignment horizontal="center" vertical="center"/>
    </xf>
    <xf numFmtId="0" fontId="24" fillId="3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vertical="center"/>
    </xf>
    <xf numFmtId="0" fontId="17" fillId="5" borderId="0" xfId="0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0" fillId="0" borderId="0" xfId="0" applyNumberFormat="1" applyFont="1" applyBorder="1" applyAlignment="1">
      <alignment vertical="center"/>
    </xf>
    <xf numFmtId="164" fontId="10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0" fillId="8" borderId="0" xfId="1" applyNumberFormat="1" applyFont="1" applyFill="1" applyBorder="1" applyAlignment="1">
      <alignment vertical="center"/>
    </xf>
    <xf numFmtId="0" fontId="19" fillId="5" borderId="0" xfId="0" applyFont="1" applyFill="1" applyBorder="1" applyAlignment="1">
      <alignment horizontal="left" vertical="center" wrapText="1"/>
    </xf>
    <xf numFmtId="0" fontId="10" fillId="0" borderId="0" xfId="0" applyFont="1" applyAlignment="1">
      <alignment vertical="center"/>
    </xf>
    <xf numFmtId="0" fontId="10" fillId="0" borderId="0" xfId="0" applyFont="1" applyBorder="1" applyAlignment="1">
      <alignment horizontal="left" vertical="center" wrapText="1"/>
    </xf>
    <xf numFmtId="0" fontId="10" fillId="5" borderId="0" xfId="0" applyFont="1" applyFill="1" applyBorder="1" applyAlignment="1">
      <alignment vertical="center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1" fillId="0" borderId="0" xfId="2" applyAlignment="1">
      <alignment vertical="center" wrapText="1"/>
    </xf>
    <xf numFmtId="0" fontId="17" fillId="11" borderId="0" xfId="0" applyFont="1" applyFill="1" applyBorder="1" applyAlignment="1">
      <alignment horizontal="right" vertical="center"/>
    </xf>
    <xf numFmtId="167" fontId="10" fillId="0" borderId="0" xfId="2" applyNumberFormat="1" applyFont="1" applyBorder="1" applyAlignment="1" applyProtection="1">
      <alignment vertical="center"/>
      <protection hidden="1"/>
    </xf>
    <xf numFmtId="164" fontId="10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0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0" fillId="12" borderId="0" xfId="2" applyNumberFormat="1" applyFont="1" applyFill="1" applyBorder="1" applyAlignment="1" applyProtection="1">
      <alignment vertical="center"/>
      <protection hidden="1"/>
    </xf>
    <xf numFmtId="164" fontId="10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0" fillId="7" borderId="0" xfId="2" applyNumberFormat="1" applyFont="1" applyFill="1" applyBorder="1" applyAlignment="1" applyProtection="1">
      <alignment vertical="center"/>
      <protection hidden="1"/>
    </xf>
    <xf numFmtId="164" fontId="10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1" fillId="0" borderId="0" xfId="1" applyNumberFormat="1" applyFont="1" applyAlignment="1">
      <alignment vertical="center"/>
    </xf>
    <xf numFmtId="167" fontId="10" fillId="7" borderId="0" xfId="2" applyNumberFormat="1" applyFont="1" applyFill="1" applyBorder="1" applyProtection="1">
      <alignment vertical="center"/>
      <protection hidden="1"/>
    </xf>
    <xf numFmtId="164" fontId="10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" fontId="1" fillId="0" borderId="0" xfId="2" applyBorder="1">
      <alignment vertical="center"/>
    </xf>
    <xf numFmtId="1" fontId="1" fillId="0" borderId="0" xfId="2" applyFont="1" applyBorder="1" applyAlignment="1" applyProtection="1">
      <alignment horizontal="left"/>
      <protection hidden="1"/>
    </xf>
    <xf numFmtId="10" fontId="1" fillId="0" borderId="0" xfId="4" applyNumberFormat="1" applyFont="1" applyBorder="1" applyProtection="1">
      <alignment vertical="center"/>
      <protection hidden="1"/>
    </xf>
    <xf numFmtId="165" fontId="1" fillId="0" borderId="0" xfId="2" applyNumberFormat="1" applyFont="1" applyBorder="1" applyAlignment="1" applyProtection="1">
      <alignment horizontal="left"/>
      <protection hidden="1"/>
    </xf>
    <xf numFmtId="1" fontId="1" fillId="0" borderId="0" xfId="2" applyBorder="1" applyProtection="1">
      <alignment vertical="center"/>
      <protection hidden="1"/>
    </xf>
    <xf numFmtId="164" fontId="10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64" fontId="10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8" fillId="0" borderId="0" xfId="2" applyFont="1" applyAlignment="1">
      <alignment vertical="center" wrapText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3" fontId="10" fillId="5" borderId="0" xfId="4" applyNumberFormat="1" applyFont="1" applyFill="1" applyBorder="1" applyAlignment="1" applyProtection="1">
      <alignment vertical="center" wrapText="1"/>
      <protection hidden="1"/>
    </xf>
    <xf numFmtId="164" fontId="10" fillId="5" borderId="0" xfId="1" applyNumberFormat="1" applyFont="1" applyFill="1" applyBorder="1" applyAlignment="1" applyProtection="1">
      <alignment vertical="center" wrapText="1"/>
      <protection hidden="1"/>
    </xf>
    <xf numFmtId="3" fontId="10" fillId="0" borderId="0" xfId="4" applyNumberFormat="1" applyFont="1" applyBorder="1" applyAlignment="1" applyProtection="1">
      <alignment vertical="center" wrapText="1"/>
      <protection hidden="1"/>
    </xf>
    <xf numFmtId="164" fontId="10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3" fontId="10" fillId="7" borderId="0" xfId="4" applyNumberFormat="1" applyFont="1" applyFill="1" applyBorder="1" applyAlignment="1" applyProtection="1">
      <alignment vertical="center" wrapText="1"/>
      <protection hidden="1"/>
    </xf>
    <xf numFmtId="164" fontId="10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7" fillId="8" borderId="0" xfId="4" applyNumberFormat="1" applyFont="1" applyFill="1" applyBorder="1" applyAlignment="1" applyProtection="1">
      <alignment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164" fontId="10" fillId="5" borderId="0" xfId="4" applyNumberFormat="1" applyFont="1" applyFill="1" applyBorder="1" applyAlignment="1" applyProtection="1">
      <alignment vertical="center" wrapText="1"/>
      <protection hidden="1"/>
    </xf>
    <xf numFmtId="164" fontId="10" fillId="0" borderId="0" xfId="4" applyNumberFormat="1" applyFont="1" applyBorder="1" applyAlignment="1" applyProtection="1">
      <alignment vertical="center" wrapText="1"/>
      <protection hidden="1"/>
    </xf>
    <xf numFmtId="164" fontId="10" fillId="7" borderId="0" xfId="4" applyNumberFormat="1" applyFont="1" applyFill="1" applyBorder="1" applyAlignment="1" applyProtection="1">
      <alignment vertical="center" wrapText="1"/>
      <protection hidden="1"/>
    </xf>
    <xf numFmtId="164" fontId="10" fillId="8" borderId="0" xfId="4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0" fillId="0" borderId="0" xfId="1" applyNumberFormat="1" applyFont="1" applyBorder="1" applyAlignment="1" applyProtection="1">
      <alignment vertical="center"/>
      <protection hidden="1"/>
    </xf>
    <xf numFmtId="164" fontId="10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1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0" fillId="5" borderId="0" xfId="1" applyNumberFormat="1" applyFont="1" applyFill="1" applyBorder="1" applyAlignment="1" applyProtection="1">
      <alignment horizontal="right" vertical="center"/>
      <protection hidden="1"/>
    </xf>
    <xf numFmtId="164" fontId="10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0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0" fillId="7" borderId="0" xfId="4" applyNumberFormat="1" applyFont="1" applyFill="1" applyBorder="1" applyAlignment="1" applyProtection="1">
      <alignment horizontal="right" vertical="center"/>
      <protection hidden="1"/>
    </xf>
    <xf numFmtId="164" fontId="0" fillId="0" borderId="0" xfId="1" applyNumberFormat="1" applyFont="1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/>
      <protection hidden="1"/>
    </xf>
    <xf numFmtId="3" fontId="17" fillId="5" borderId="0" xfId="5" applyNumberFormat="1" applyFont="1" applyFill="1" applyBorder="1" applyAlignment="1" applyProtection="1">
      <alignment horizontal="right"/>
      <protection hidden="1"/>
    </xf>
    <xf numFmtId="0" fontId="17" fillId="12" borderId="0" xfId="0" applyFont="1" applyFill="1" applyBorder="1" applyAlignment="1" applyProtection="1">
      <alignment horizontal="left" wrapText="1"/>
      <protection hidden="1"/>
    </xf>
    <xf numFmtId="0" fontId="17" fillId="7" borderId="0" xfId="0" applyFont="1" applyFill="1" applyBorder="1" applyAlignment="1" applyProtection="1">
      <alignment horizontal="left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1" fontId="1" fillId="0" borderId="0" xfId="2" applyAlignment="1" applyProtection="1">
      <alignment vertical="center" wrapText="1"/>
      <protection hidden="1"/>
    </xf>
    <xf numFmtId="1" fontId="1" fillId="0" borderId="0" xfId="2" applyFont="1" applyAlignment="1" applyProtection="1">
      <alignment vertical="center" wrapText="1"/>
      <protection hidden="1"/>
    </xf>
    <xf numFmtId="3" fontId="10" fillId="0" borderId="0" xfId="0" applyNumberFormat="1" applyFont="1" applyBorder="1" applyAlignment="1">
      <alignment horizontal="right"/>
    </xf>
    <xf numFmtId="164" fontId="10" fillId="0" borderId="0" xfId="4" applyNumberFormat="1" applyFont="1" applyBorder="1" applyAlignment="1" applyProtection="1">
      <alignment horizontal="right" vertical="center"/>
      <protection hidden="1"/>
    </xf>
    <xf numFmtId="164" fontId="10" fillId="5" borderId="0" xfId="4" applyNumberFormat="1" applyFont="1" applyFill="1" applyBorder="1" applyAlignment="1" applyProtection="1">
      <alignment horizontal="right" vertical="center"/>
      <protection hidden="1"/>
    </xf>
    <xf numFmtId="164" fontId="10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0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0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65" fontId="10" fillId="0" borderId="0" xfId="0" applyNumberFormat="1" applyFont="1" applyBorder="1" applyProtection="1">
      <protection hidden="1"/>
    </xf>
    <xf numFmtId="165" fontId="10" fillId="7" borderId="0" xfId="0" applyNumberFormat="1" applyFont="1" applyFill="1" applyBorder="1" applyProtection="1">
      <protection hidden="1"/>
    </xf>
    <xf numFmtId="165" fontId="10" fillId="8" borderId="0" xfId="0" applyNumberFormat="1" applyFont="1" applyFill="1" applyBorder="1" applyAlignment="1" applyProtection="1">
      <alignment vertical="center"/>
      <protection hidden="1"/>
    </xf>
    <xf numFmtId="165" fontId="10" fillId="12" borderId="0" xfId="0" applyNumberFormat="1" applyFont="1" applyFill="1" applyBorder="1" applyProtection="1">
      <protection hidden="1"/>
    </xf>
    <xf numFmtId="165" fontId="10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0" fillId="8" borderId="0" xfId="2" applyNumberFormat="1" applyFont="1" applyFill="1" applyBorder="1" applyProtection="1">
      <alignment vertical="center"/>
      <protection hidden="1"/>
    </xf>
    <xf numFmtId="4" fontId="1" fillId="0" borderId="0" xfId="2" applyNumberFormat="1" applyFont="1">
      <alignment vertical="center"/>
    </xf>
    <xf numFmtId="168" fontId="10" fillId="0" borderId="0" xfId="2" applyNumberFormat="1" applyFont="1" applyBorder="1" applyProtection="1">
      <alignment vertical="center"/>
      <protection hidden="1"/>
    </xf>
    <xf numFmtId="1" fontId="10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0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0" fillId="0" borderId="0" xfId="2" applyNumberFormat="1" applyFont="1" applyBorder="1" applyAlignment="1" applyProtection="1">
      <alignment horizontal="right" vertical="center" wrapText="1"/>
      <protection hidden="1"/>
    </xf>
    <xf numFmtId="164" fontId="10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1" fillId="0" borderId="0" xfId="2" applyNumberFormat="1" applyFont="1" applyAlignment="1">
      <alignment vertical="center" wrapText="1"/>
    </xf>
    <xf numFmtId="168" fontId="10" fillId="7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>
      <alignment wrapText="1"/>
    </xf>
    <xf numFmtId="1" fontId="1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0" fillId="8" borderId="0" xfId="1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0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0" fillId="0" borderId="0" xfId="0" applyNumberFormat="1" applyFont="1" applyBorder="1"/>
    <xf numFmtId="165" fontId="10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0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165" fontId="10" fillId="7" borderId="0" xfId="0" applyNumberFormat="1" applyFont="1" applyFill="1" applyBorder="1" applyAlignment="1">
      <alignment vertical="center"/>
    </xf>
    <xf numFmtId="164" fontId="17" fillId="7" borderId="0" xfId="4" applyNumberFormat="1" applyFont="1" applyFill="1" applyBorder="1" applyProtection="1">
      <alignment vertical="center"/>
      <protection hidden="1"/>
    </xf>
    <xf numFmtId="2" fontId="10" fillId="0" borderId="0" xfId="0" applyNumberFormat="1" applyFont="1" applyBorder="1" applyProtection="1">
      <protection hidden="1"/>
    </xf>
    <xf numFmtId="2" fontId="10" fillId="5" borderId="0" xfId="1" applyNumberFormat="1" applyFont="1" applyFill="1" applyBorder="1" applyProtection="1">
      <protection hidden="1"/>
    </xf>
    <xf numFmtId="2" fontId="10" fillId="7" borderId="0" xfId="0" applyNumberFormat="1" applyFont="1" applyFill="1" applyBorder="1" applyProtection="1">
      <protection hidden="1"/>
    </xf>
    <xf numFmtId="2" fontId="10" fillId="8" borderId="0" xfId="0" applyNumberFormat="1" applyFont="1" applyFill="1" applyBorder="1" applyAlignment="1" applyProtection="1">
      <alignment vertical="center"/>
      <protection hidden="1"/>
    </xf>
    <xf numFmtId="4" fontId="10" fillId="8" borderId="0" xfId="0" applyNumberFormat="1" applyFont="1" applyFill="1" applyBorder="1" applyAlignment="1" applyProtection="1">
      <alignment vertical="center"/>
      <protection hidden="1"/>
    </xf>
    <xf numFmtId="2" fontId="10" fillId="12" borderId="0" xfId="0" applyNumberFormat="1" applyFont="1" applyFill="1" applyBorder="1" applyProtection="1">
      <protection hidden="1"/>
    </xf>
    <xf numFmtId="2" fontId="10" fillId="12" borderId="0" xfId="1" applyNumberFormat="1" applyFont="1" applyFill="1" applyBorder="1" applyProtection="1">
      <protection hidden="1"/>
    </xf>
    <xf numFmtId="2" fontId="10" fillId="7" borderId="0" xfId="1" applyNumberFormat="1" applyFont="1" applyFill="1" applyBorder="1" applyProtection="1">
      <protection hidden="1"/>
    </xf>
    <xf numFmtId="2" fontId="10" fillId="5" borderId="0" xfId="0" applyNumberFormat="1" applyFont="1" applyFill="1" applyBorder="1" applyProtection="1">
      <protection hidden="1"/>
    </xf>
    <xf numFmtId="4" fontId="10" fillId="0" borderId="0" xfId="0" applyNumberFormat="1" applyFont="1" applyBorder="1" applyProtection="1">
      <protection hidden="1"/>
    </xf>
    <xf numFmtId="4" fontId="10" fillId="5" borderId="0" xfId="0" applyNumberFormat="1" applyFont="1" applyFill="1" applyBorder="1" applyProtection="1">
      <protection hidden="1"/>
    </xf>
    <xf numFmtId="4" fontId="10" fillId="12" borderId="0" xfId="0" applyNumberFormat="1" applyFont="1" applyFill="1" applyBorder="1" applyProtection="1">
      <protection hidden="1"/>
    </xf>
    <xf numFmtId="4" fontId="10" fillId="7" borderId="0" xfId="0" applyNumberFormat="1" applyFont="1" applyFill="1" applyBorder="1" applyProtection="1">
      <protection hidden="1"/>
    </xf>
    <xf numFmtId="4" fontId="10" fillId="5" borderId="0" xfId="1" applyNumberFormat="1" applyFont="1" applyFill="1" applyBorder="1" applyProtection="1">
      <protection hidden="1"/>
    </xf>
    <xf numFmtId="4" fontId="10" fillId="0" borderId="0" xfId="1" applyNumberFormat="1" applyFont="1" applyBorder="1" applyProtection="1">
      <protection hidden="1"/>
    </xf>
    <xf numFmtId="4" fontId="10" fillId="7" borderId="0" xfId="1" applyNumberFormat="1" applyFont="1" applyFill="1" applyBorder="1" applyProtection="1">
      <protection hidden="1"/>
    </xf>
    <xf numFmtId="166" fontId="10" fillId="8" borderId="0" xfId="2" applyNumberFormat="1" applyFont="1" applyFill="1" applyBorder="1" applyAlignment="1" applyProtection="1">
      <alignment horizontal="right" vertical="center"/>
      <protection hidden="1"/>
    </xf>
    <xf numFmtId="166" fontId="10" fillId="8" borderId="0" xfId="4" applyNumberFormat="1" applyFont="1" applyFill="1" applyBorder="1" applyAlignment="1" applyProtection="1">
      <alignment horizontal="right" vertical="center"/>
      <protection hidden="1"/>
    </xf>
    <xf numFmtId="166" fontId="10" fillId="0" borderId="0" xfId="2" applyNumberFormat="1" applyFont="1" applyBorder="1" applyAlignment="1" applyProtection="1">
      <alignment horizontal="right" vertical="center"/>
      <protection hidden="1"/>
    </xf>
    <xf numFmtId="166" fontId="10" fillId="5" borderId="0" xfId="4" applyNumberFormat="1" applyFont="1" applyFill="1" applyBorder="1" applyAlignment="1" applyProtection="1">
      <alignment horizontal="right" vertical="center"/>
      <protection hidden="1"/>
    </xf>
    <xf numFmtId="166" fontId="10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0" fillId="7" borderId="0" xfId="2" applyFont="1" applyFill="1" applyBorder="1" applyAlignment="1" applyProtection="1">
      <alignment horizontal="right" vertical="center" wrapText="1"/>
      <protection hidden="1"/>
    </xf>
    <xf numFmtId="1" fontId="10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0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0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0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0" fillId="0" borderId="0" xfId="0" applyNumberFormat="1" applyFont="1" applyBorder="1"/>
    <xf numFmtId="2" fontId="10" fillId="0" borderId="0" xfId="4" applyNumberFormat="1" applyFont="1" applyBorder="1" applyProtection="1">
      <alignment vertical="center"/>
      <protection hidden="1"/>
    </xf>
    <xf numFmtId="2" fontId="10" fillId="5" borderId="0" xfId="4" applyNumberFormat="1" applyFont="1" applyFill="1" applyBorder="1" applyProtection="1">
      <alignment vertical="center"/>
      <protection hidden="1"/>
    </xf>
    <xf numFmtId="2" fontId="10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30" fillId="14" borderId="2" xfId="2" applyFont="1" applyFill="1" applyBorder="1" applyAlignment="1">
      <alignment horizontal="center" vertical="center"/>
    </xf>
    <xf numFmtId="1" fontId="1" fillId="0" borderId="3" xfId="2" applyFont="1" applyBorder="1" applyAlignment="1" applyProtection="1">
      <alignment horizontal="left"/>
    </xf>
    <xf numFmtId="1" fontId="28" fillId="14" borderId="4" xfId="2" applyFont="1" applyFill="1" applyBorder="1" applyAlignment="1">
      <alignment vertical="center"/>
    </xf>
    <xf numFmtId="1" fontId="30" fillId="14" borderId="5" xfId="2" applyFont="1" applyFill="1" applyBorder="1" applyAlignment="1">
      <alignment horizontal="center" vertical="center"/>
    </xf>
    <xf numFmtId="1" fontId="1" fillId="0" borderId="6" xfId="2" applyFont="1" applyBorder="1" applyAlignment="1" applyProtection="1">
      <alignment horizontal="left"/>
    </xf>
    <xf numFmtId="1" fontId="30" fillId="14" borderId="7" xfId="2" applyFont="1" applyFill="1" applyBorder="1" applyAlignment="1">
      <alignment horizontal="center" vertical="center"/>
    </xf>
    <xf numFmtId="1" fontId="1" fillId="0" borderId="8" xfId="2" applyFont="1" applyBorder="1" applyAlignment="1" applyProtection="1">
      <alignment horizontal="left"/>
    </xf>
    <xf numFmtId="1" fontId="31" fillId="14" borderId="9" xfId="2" applyNumberFormat="1" applyFont="1" applyFill="1" applyBorder="1" applyAlignment="1">
      <alignment horizontal="center" vertical="center" wrapText="1"/>
    </xf>
    <xf numFmtId="1" fontId="30" fillId="14" borderId="2" xfId="2" applyFont="1" applyFill="1" applyBorder="1" applyAlignment="1">
      <alignment horizontal="center" vertical="center" wrapText="1"/>
    </xf>
    <xf numFmtId="1" fontId="1" fillId="0" borderId="3" xfId="2" applyFont="1" applyFill="1" applyBorder="1" applyAlignment="1">
      <alignment horizontal="left" vertical="center" wrapText="1"/>
    </xf>
    <xf numFmtId="1" fontId="30" fillId="14" borderId="5" xfId="2" applyFont="1" applyFill="1" applyBorder="1" applyAlignment="1">
      <alignment horizontal="center" vertical="center" wrapText="1"/>
    </xf>
    <xf numFmtId="1" fontId="1" fillId="0" borderId="6" xfId="2" applyFont="1" applyFill="1" applyBorder="1" applyAlignment="1">
      <alignment horizontal="left" vertical="center" wrapText="1"/>
    </xf>
    <xf numFmtId="1" fontId="1" fillId="0" borderId="0" xfId="2" applyAlignment="1">
      <alignment horizontal="center" vertical="center"/>
    </xf>
    <xf numFmtId="1" fontId="34" fillId="14" borderId="10" xfId="2" applyNumberFormat="1" applyFont="1" applyFill="1" applyBorder="1" applyAlignment="1" applyProtection="1">
      <alignment horizontal="center" vertical="center" wrapText="1"/>
      <protection hidden="1"/>
    </xf>
    <xf numFmtId="1" fontId="35" fillId="15" borderId="9" xfId="2" applyFont="1" applyFill="1" applyBorder="1" applyAlignment="1">
      <alignment horizontal="center" vertical="center" wrapText="1"/>
    </xf>
    <xf numFmtId="1" fontId="35" fillId="15" borderId="11" xfId="2" applyFont="1" applyFill="1" applyBorder="1" applyAlignment="1">
      <alignment horizontal="center" vertical="center" wrapText="1"/>
    </xf>
    <xf numFmtId="1" fontId="35" fillId="15" borderId="12" xfId="2" applyFont="1" applyFill="1" applyBorder="1" applyAlignment="1">
      <alignment horizontal="center" vertical="center" wrapText="1"/>
    </xf>
    <xf numFmtId="0" fontId="30" fillId="14" borderId="13" xfId="2" applyNumberFormat="1" applyFont="1" applyFill="1" applyBorder="1" applyAlignment="1" applyProtection="1">
      <alignment horizontal="center" vertical="center"/>
      <protection hidden="1"/>
    </xf>
    <xf numFmtId="1" fontId="30" fillId="14" borderId="10" xfId="2" applyNumberFormat="1" applyFont="1" applyFill="1" applyBorder="1" applyAlignment="1">
      <alignment horizontal="center" vertical="center" wrapText="1"/>
    </xf>
    <xf numFmtId="1" fontId="1" fillId="0" borderId="0" xfId="2" applyFont="1" applyAlignment="1">
      <alignment vertical="center" wrapText="1"/>
    </xf>
    <xf numFmtId="49" fontId="1" fillId="16" borderId="0" xfId="2" applyNumberFormat="1" applyFont="1" applyFill="1">
      <alignment vertical="center"/>
    </xf>
    <xf numFmtId="0" fontId="19" fillId="5" borderId="0" xfId="5" applyNumberFormat="1" applyFont="1" applyFill="1" applyBorder="1" applyAlignment="1" applyProtection="1">
      <alignment horizontal="left" vertical="center" wrapText="1"/>
    </xf>
  </cellXfs>
  <cellStyles count="186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50"/>
    <cellStyle name="Porcentual" xfId="1" builtinId="5"/>
    <cellStyle name="Porcentual 2" xfId="151"/>
    <cellStyle name="Porcentual 2 2" xfId="4"/>
    <cellStyle name="Punto" xfId="152"/>
    <cellStyle name="Punto0" xfId="153"/>
    <cellStyle name="Salida 2" xfId="154"/>
    <cellStyle name="Salida 3" xfId="155"/>
    <cellStyle name="Salida 4" xfId="156"/>
    <cellStyle name="Salida 5" xfId="157"/>
    <cellStyle name="Texto de advertencia 2" xfId="158"/>
    <cellStyle name="Texto de advertencia 3" xfId="159"/>
    <cellStyle name="Texto de advertencia 4" xfId="160"/>
    <cellStyle name="Texto de advertencia 5" xfId="161"/>
    <cellStyle name="Texto explicativo 2" xfId="162"/>
    <cellStyle name="Texto explicativo 3" xfId="163"/>
    <cellStyle name="Texto explicativo 4" xfId="164"/>
    <cellStyle name="Texto explicativo 5" xfId="165"/>
    <cellStyle name="Título 1 2" xfId="166"/>
    <cellStyle name="Título 1 3" xfId="167"/>
    <cellStyle name="Título 1 4" xfId="168"/>
    <cellStyle name="Título 1 5" xfId="169"/>
    <cellStyle name="Título 2 2" xfId="170"/>
    <cellStyle name="Título 2 3" xfId="171"/>
    <cellStyle name="Título 2 4" xfId="172"/>
    <cellStyle name="Título 2 5" xfId="173"/>
    <cellStyle name="Título 3 2" xfId="174"/>
    <cellStyle name="Título 3 3" xfId="175"/>
    <cellStyle name="Título 3 4" xfId="176"/>
    <cellStyle name="Título 3 5" xfId="177"/>
    <cellStyle name="Título 4" xfId="178"/>
    <cellStyle name="Título 5" xfId="179"/>
    <cellStyle name="Título 6" xfId="180"/>
    <cellStyle name="Título 7" xfId="181"/>
    <cellStyle name="Total 2" xfId="182"/>
    <cellStyle name="Total 3" xfId="183"/>
    <cellStyle name="Total 4" xfId="184"/>
    <cellStyle name="Total 5" xfId="185"/>
  </cellStyles>
  <dxfs count="11754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ADEJE SEGÚN TIPOLOGÍA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0541959282116759E-2"/>
          <c:y val="0.34734818018992258"/>
          <c:w val="0.96494064388740464"/>
          <c:h val="0.492091514311784"/>
        </c:manualLayout>
      </c:layout>
      <c:barChart>
        <c:barDir val="col"/>
        <c:grouping val="clustered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acum. octubre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1551235</c:v>
                </c:pt>
                <c:pt idx="1">
                  <c:v>1042502</c:v>
                </c:pt>
                <c:pt idx="2">
                  <c:v>508733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acum. octubre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1431619</c:v>
                </c:pt>
                <c:pt idx="1">
                  <c:v>945835</c:v>
                </c:pt>
                <c:pt idx="2">
                  <c:v>485784</c:v>
                </c:pt>
              </c:numCache>
            </c:numRef>
          </c:val>
        </c:ser>
        <c:overlap val="-2"/>
        <c:axId val="704359040"/>
        <c:axId val="704373120"/>
      </c:barChart>
      <c:barChart>
        <c:barDir val="col"/>
        <c:grouping val="clustered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-5.8958170769194389E-3"/>
                  <c:y val="-0.60944228537956358"/>
                </c:manualLayout>
              </c:layout>
              <c:showVal val="1"/>
            </c:dLbl>
            <c:dLbl>
              <c:idx val="1"/>
              <c:layout>
                <c:manualLayout>
                  <c:x val="2.0764071157771944E-3"/>
                  <c:y val="-0.49045362891870276"/>
                </c:manualLayout>
              </c:layout>
              <c:showVal val="1"/>
            </c:dLbl>
            <c:dLbl>
              <c:idx val="2"/>
              <c:layout>
                <c:manualLayout>
                  <c:x val="2.0387316450308575E-3"/>
                  <c:y val="-0.31154269879355201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8.3552956477945597E-2</c:v>
                </c:pt>
                <c:pt idx="1">
                  <c:v>0.1022028155016467</c:v>
                </c:pt>
                <c:pt idx="2">
                  <c:v>4.7241160680467041E-2</c:v>
                </c:pt>
              </c:numCache>
            </c:numRef>
          </c:val>
        </c:ser>
        <c:axId val="704376192"/>
        <c:axId val="704374656"/>
      </c:barChart>
      <c:catAx>
        <c:axId val="704359040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704373120"/>
        <c:crosses val="autoZero"/>
        <c:auto val="1"/>
        <c:lblAlgn val="ctr"/>
        <c:lblOffset val="100"/>
      </c:catAx>
      <c:valAx>
        <c:axId val="704373120"/>
        <c:scaling>
          <c:orientation val="minMax"/>
        </c:scaling>
        <c:delete val="1"/>
        <c:axPos val="l"/>
        <c:numFmt formatCode="#,##0_)" sourceLinked="1"/>
        <c:tickLblPos val="none"/>
        <c:crossAx val="704359040"/>
        <c:crosses val="autoZero"/>
        <c:crossBetween val="between"/>
      </c:valAx>
      <c:valAx>
        <c:axId val="704374656"/>
        <c:scaling>
          <c:orientation val="minMax"/>
        </c:scaling>
        <c:delete val="1"/>
        <c:axPos val="r"/>
        <c:numFmt formatCode="0.0%" sourceLinked="1"/>
        <c:tickLblPos val="none"/>
        <c:crossAx val="704376192"/>
        <c:crosses val="max"/>
        <c:crossBetween val="between"/>
      </c:valAx>
      <c:catAx>
        <c:axId val="704376192"/>
        <c:scaling>
          <c:orientation val="minMax"/>
        </c:scaling>
        <c:delete val="1"/>
        <c:axPos val="b"/>
        <c:numFmt formatCode="General" sourceLinked="1"/>
        <c:tickLblPos val="none"/>
        <c:crossAx val="704374656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191049317033651"/>
          <c:y val="0.13447782546494988"/>
          <c:w val="0.66029651698943248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88" l="0.70000000000000062" r="0.70000000000000062" t="0.75000000000000488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'tablas turistas por categorías '!$B$17</c:f>
          <c:strCache>
            <c:ptCount val="1"/>
            <c:pt idx="0">
              <c:v>acum. octubre 2011 </c:v>
            </c:pt>
          </c:strCache>
        </c:strRef>
      </c:tx>
      <c:layout>
        <c:manualLayout>
          <c:xMode val="edge"/>
          <c:yMode val="edge"/>
          <c:x val="0.33279220779220936"/>
          <c:y val="0.13625304136253041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681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'!$B$17</c:f>
              <c:strCache>
                <c:ptCount val="1"/>
                <c:pt idx="0">
                  <c:v>acum. octubre 2011 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2953E-2"/>
                  <c:y val="2.4006488240064868E-3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0"/>
                  <c:y val="2.5952960259529652E-2"/>
                </c:manualLayout>
              </c:layout>
              <c:showLegendKey val="1"/>
              <c:showPercent val="1"/>
              <c:separator>
</c:separator>
            </c:dLbl>
            <c:dLbl>
              <c:idx val="5"/>
              <c:layout>
                <c:manualLayout>
                  <c:x val="-0.18568301121450717"/>
                  <c:y val="3.3258616395578287E-4"/>
                </c:manualLayout>
              </c:layout>
              <c:showLegendKey val="1"/>
              <c:showPercent val="1"/>
              <c:separator>
</c:separator>
            </c:dLbl>
            <c:dLbl>
              <c:idx val="6"/>
              <c:layout>
                <c:manualLayout>
                  <c:x val="-0.17876069468589351"/>
                  <c:y val="2.4006488240064868E-3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showLegendKey val="1"/>
            <c:showPercent val="1"/>
            <c:separator>
</c:separator>
            <c:showLeaderLines val="1"/>
          </c:dLbls>
          <c:val>
            <c:numRef>
              <c:f>('tablas turistas por categorías '!$M$17,'tablas turistas por categorías '!$C$17,'tablas turistas por categorías '!$E$17,'tablas turistas por categorías '!$G$17,'tablas turistas por categorías '!$I$17)</c:f>
              <c:numCache>
                <c:formatCode>#,##0</c:formatCode>
                <c:ptCount val="5"/>
                <c:pt idx="0">
                  <c:v>508733</c:v>
                </c:pt>
                <c:pt idx="1">
                  <c:v>13916</c:v>
                </c:pt>
                <c:pt idx="2">
                  <c:v>160203</c:v>
                </c:pt>
                <c:pt idx="3">
                  <c:v>717955</c:v>
                </c:pt>
                <c:pt idx="4">
                  <c:v>150428</c:v>
                </c:pt>
              </c:numCache>
            </c:numRef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100"/>
      </a:pPr>
      <a:endParaRPr lang="es-ES"/>
    </a:p>
  </c:txPr>
  <c:printSettings>
    <c:headerFooter/>
    <c:pageMargins b="0.75000000000000666" l="0.70000000000000062" r="0.70000000000000062" t="0.75000000000000666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4286614173228563"/>
          <c:w val="0.84763751506150764"/>
          <c:h val="0.39778604947108887"/>
        </c:manualLayout>
      </c:layout>
      <c:lineChart>
        <c:grouping val="standard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136344</c:v>
                </c:pt>
                <c:pt idx="1">
                  <c:v>133792</c:v>
                </c:pt>
                <c:pt idx="2">
                  <c:v>135071</c:v>
                </c:pt>
                <c:pt idx="3">
                  <c:v>143027</c:v>
                </c:pt>
                <c:pt idx="4">
                  <c:v>123885</c:v>
                </c:pt>
                <c:pt idx="5">
                  <c:v>121387</c:v>
                </c:pt>
                <c:pt idx="6">
                  <c:v>152332</c:v>
                </c:pt>
                <c:pt idx="7">
                  <c:v>170260</c:v>
                </c:pt>
                <c:pt idx="8">
                  <c:v>124595</c:v>
                </c:pt>
                <c:pt idx="9">
                  <c:v>145358</c:v>
                </c:pt>
                <c:pt idx="10">
                  <c:v>130907</c:v>
                </c:pt>
                <c:pt idx="11">
                  <c:v>132073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131537</c:v>
                </c:pt>
                <c:pt idx="1">
                  <c:v>125419</c:v>
                </c:pt>
                <c:pt idx="2">
                  <c:v>140329</c:v>
                </c:pt>
                <c:pt idx="3">
                  <c:v>156611</c:v>
                </c:pt>
                <c:pt idx="4">
                  <c:v>132519</c:v>
                </c:pt>
                <c:pt idx="5">
                  <c:v>128897</c:v>
                </c:pt>
                <c:pt idx="6">
                  <c:v>163371</c:v>
                </c:pt>
                <c:pt idx="7">
                  <c:v>165244</c:v>
                </c:pt>
                <c:pt idx="8">
                  <c:v>132375</c:v>
                </c:pt>
                <c:pt idx="9">
                  <c:v>155317</c:v>
                </c:pt>
                <c:pt idx="10">
                  <c:v>137940</c:v>
                </c:pt>
                <c:pt idx="11">
                  <c:v>141884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134928</c:v>
                </c:pt>
                <c:pt idx="1">
                  <c:v>145544</c:v>
                </c:pt>
                <c:pt idx="2">
                  <c:v>160253</c:v>
                </c:pt>
                <c:pt idx="3">
                  <c:v>172615</c:v>
                </c:pt>
                <c:pt idx="4">
                  <c:v>129475</c:v>
                </c:pt>
                <c:pt idx="5">
                  <c:v>140106</c:v>
                </c:pt>
                <c:pt idx="6">
                  <c:v>178465</c:v>
                </c:pt>
                <c:pt idx="7">
                  <c:v>168963</c:v>
                </c:pt>
                <c:pt idx="8">
                  <c:v>150968</c:v>
                </c:pt>
                <c:pt idx="9">
                  <c:v>169918</c:v>
                </c:pt>
              </c:numCache>
            </c:numRef>
          </c:val>
        </c:ser>
        <c:marker val="1"/>
        <c:axId val="708303104"/>
        <c:axId val="708309376"/>
      </c:lineChart>
      <c:catAx>
        <c:axId val="70830310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708309376"/>
        <c:crosses val="autoZero"/>
        <c:auto val="1"/>
        <c:lblAlgn val="ctr"/>
        <c:lblOffset val="100"/>
      </c:catAx>
      <c:valAx>
        <c:axId val="70830937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7083031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824"/>
          <c:y val="0.2457221029189533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677" l="0.70000000000000062" r="0.70000000000000062" t="0.75000000000000677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416556916150609"/>
          <c:y val="0.33500646713109333"/>
          <c:w val="0.8597371591896209"/>
          <c:h val="0.42383383633241983"/>
        </c:manualLayout>
      </c:layout>
      <c:lineChart>
        <c:grouping val="standard"/>
        <c:ser>
          <c:idx val="1"/>
          <c:order val="0"/>
          <c:tx>
            <c:strRef>
              <c:f>'graficas evol mensual merc'!$C$26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43919</c:v>
                </c:pt>
                <c:pt idx="1">
                  <c:v>47411</c:v>
                </c:pt>
                <c:pt idx="2">
                  <c:v>47234</c:v>
                </c:pt>
                <c:pt idx="3">
                  <c:v>47192</c:v>
                </c:pt>
                <c:pt idx="4">
                  <c:v>44145</c:v>
                </c:pt>
                <c:pt idx="5">
                  <c:v>40765</c:v>
                </c:pt>
                <c:pt idx="6">
                  <c:v>45475</c:v>
                </c:pt>
                <c:pt idx="7">
                  <c:v>42289</c:v>
                </c:pt>
                <c:pt idx="8">
                  <c:v>41479</c:v>
                </c:pt>
                <c:pt idx="9">
                  <c:v>54449</c:v>
                </c:pt>
                <c:pt idx="10">
                  <c:v>44733</c:v>
                </c:pt>
                <c:pt idx="11">
                  <c:v>45804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41811</c:v>
                </c:pt>
                <c:pt idx="1">
                  <c:v>42160</c:v>
                </c:pt>
                <c:pt idx="2">
                  <c:v>46291</c:v>
                </c:pt>
                <c:pt idx="3">
                  <c:v>56191</c:v>
                </c:pt>
                <c:pt idx="4">
                  <c:v>42998</c:v>
                </c:pt>
                <c:pt idx="5">
                  <c:v>45854</c:v>
                </c:pt>
                <c:pt idx="6">
                  <c:v>49876</c:v>
                </c:pt>
                <c:pt idx="7">
                  <c:v>45472</c:v>
                </c:pt>
                <c:pt idx="8">
                  <c:v>42093</c:v>
                </c:pt>
                <c:pt idx="9">
                  <c:v>58303</c:v>
                </c:pt>
                <c:pt idx="10">
                  <c:v>47860</c:v>
                </c:pt>
                <c:pt idx="11">
                  <c:v>50030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39125</c:v>
                </c:pt>
                <c:pt idx="1">
                  <c:v>48003</c:v>
                </c:pt>
                <c:pt idx="2">
                  <c:v>53151</c:v>
                </c:pt>
                <c:pt idx="3">
                  <c:v>56783</c:v>
                </c:pt>
                <c:pt idx="4">
                  <c:v>49026</c:v>
                </c:pt>
                <c:pt idx="5">
                  <c:v>53510</c:v>
                </c:pt>
                <c:pt idx="6">
                  <c:v>59244</c:v>
                </c:pt>
                <c:pt idx="7">
                  <c:v>55561</c:v>
                </c:pt>
                <c:pt idx="8">
                  <c:v>56763</c:v>
                </c:pt>
                <c:pt idx="9">
                  <c:v>62092</c:v>
                </c:pt>
              </c:numCache>
            </c:numRef>
          </c:val>
        </c:ser>
        <c:marker val="1"/>
        <c:axId val="708466176"/>
        <c:axId val="708468096"/>
      </c:lineChart>
      <c:catAx>
        <c:axId val="70846617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708468096"/>
        <c:crosses val="autoZero"/>
        <c:auto val="1"/>
        <c:lblAlgn val="ctr"/>
        <c:lblOffset val="100"/>
      </c:catAx>
      <c:valAx>
        <c:axId val="70846809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7084661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751123191451853"/>
          <c:y val="0.22798127179347541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699" l="0.70000000000000062" r="0.70000000000000062" t="0.75000000000000699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411"/>
          <c:y val="0.35075812055285038"/>
          <c:w val="0.84763751506150764"/>
          <c:h val="0.40022302125529108"/>
        </c:manualLayout>
      </c:layout>
      <c:lineChart>
        <c:grouping val="standard"/>
        <c:ser>
          <c:idx val="1"/>
          <c:order val="0"/>
          <c:tx>
            <c:strRef>
              <c:f>'graficas evol mensual merc'!$C$44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17017</c:v>
                </c:pt>
                <c:pt idx="1">
                  <c:v>15268</c:v>
                </c:pt>
                <c:pt idx="2">
                  <c:v>15506</c:v>
                </c:pt>
                <c:pt idx="3">
                  <c:v>28804</c:v>
                </c:pt>
                <c:pt idx="4">
                  <c:v>35470</c:v>
                </c:pt>
                <c:pt idx="5">
                  <c:v>33141</c:v>
                </c:pt>
                <c:pt idx="6">
                  <c:v>47821</c:v>
                </c:pt>
                <c:pt idx="7">
                  <c:v>68499</c:v>
                </c:pt>
                <c:pt idx="8">
                  <c:v>35046</c:v>
                </c:pt>
                <c:pt idx="9">
                  <c:v>27996</c:v>
                </c:pt>
                <c:pt idx="10">
                  <c:v>18367</c:v>
                </c:pt>
                <c:pt idx="11">
                  <c:v>24038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merc'!$D$44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17949</c:v>
                </c:pt>
                <c:pt idx="1">
                  <c:v>17537</c:v>
                </c:pt>
                <c:pt idx="2">
                  <c:v>25081</c:v>
                </c:pt>
                <c:pt idx="3">
                  <c:v>35773</c:v>
                </c:pt>
                <c:pt idx="4">
                  <c:v>40612</c:v>
                </c:pt>
                <c:pt idx="5">
                  <c:v>33192</c:v>
                </c:pt>
                <c:pt idx="6">
                  <c:v>47374</c:v>
                </c:pt>
                <c:pt idx="7">
                  <c:v>58085</c:v>
                </c:pt>
                <c:pt idx="8">
                  <c:v>35870</c:v>
                </c:pt>
                <c:pt idx="9">
                  <c:v>27475</c:v>
                </c:pt>
                <c:pt idx="10">
                  <c:v>13285</c:v>
                </c:pt>
                <c:pt idx="11">
                  <c:v>22875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merc'!$E$44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15360</c:v>
                </c:pt>
                <c:pt idx="1">
                  <c:v>14501</c:v>
                </c:pt>
                <c:pt idx="2">
                  <c:v>16925</c:v>
                </c:pt>
                <c:pt idx="3">
                  <c:v>30185</c:v>
                </c:pt>
                <c:pt idx="4">
                  <c:v>29358</c:v>
                </c:pt>
                <c:pt idx="5">
                  <c:v>32328</c:v>
                </c:pt>
                <c:pt idx="6">
                  <c:v>48129</c:v>
                </c:pt>
                <c:pt idx="7">
                  <c:v>49658</c:v>
                </c:pt>
                <c:pt idx="8">
                  <c:v>33108</c:v>
                </c:pt>
                <c:pt idx="9">
                  <c:v>23579</c:v>
                </c:pt>
              </c:numCache>
            </c:numRef>
          </c:val>
        </c:ser>
        <c:marker val="1"/>
        <c:axId val="708490752"/>
        <c:axId val="708492672"/>
      </c:lineChart>
      <c:catAx>
        <c:axId val="70849075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708492672"/>
        <c:crosses val="autoZero"/>
        <c:auto val="1"/>
        <c:lblAlgn val="ctr"/>
        <c:lblOffset val="100"/>
      </c:catAx>
      <c:valAx>
        <c:axId val="70849267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7084907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73"/>
          <c:y val="0.23596619786688675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100"/>
      </a:pPr>
      <a:endParaRPr lang="es-ES"/>
    </a:p>
  </c:txPr>
  <c:printSettings>
    <c:headerFooter/>
    <c:pageMargins b="0.75000000000000744" l="0.70000000000000062" r="0.70000000000000062" t="0.75000000000000744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116653122986002"/>
          <c:y val="0.33157803698606697"/>
          <c:w val="0.84763751506150764"/>
          <c:h val="0.42035211214644264"/>
        </c:manualLayout>
      </c:layout>
      <c:lineChart>
        <c:grouping val="standard"/>
        <c:ser>
          <c:idx val="1"/>
          <c:order val="0"/>
          <c:tx>
            <c:strRef>
              <c:f>'graficas evol mensual merc'!$C$62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19733</c:v>
                </c:pt>
                <c:pt idx="1">
                  <c:v>17740</c:v>
                </c:pt>
                <c:pt idx="2">
                  <c:v>18939</c:v>
                </c:pt>
                <c:pt idx="3">
                  <c:v>20387</c:v>
                </c:pt>
                <c:pt idx="4">
                  <c:v>15211</c:v>
                </c:pt>
                <c:pt idx="5">
                  <c:v>15773</c:v>
                </c:pt>
                <c:pt idx="6">
                  <c:v>17699</c:v>
                </c:pt>
                <c:pt idx="7">
                  <c:v>16542</c:v>
                </c:pt>
                <c:pt idx="8">
                  <c:v>17237</c:v>
                </c:pt>
                <c:pt idx="9">
                  <c:v>20125</c:v>
                </c:pt>
                <c:pt idx="10">
                  <c:v>21499</c:v>
                </c:pt>
                <c:pt idx="11">
                  <c:v>18167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merc'!$D$62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20047</c:v>
                </c:pt>
                <c:pt idx="1">
                  <c:v>17950</c:v>
                </c:pt>
                <c:pt idx="2">
                  <c:v>20964</c:v>
                </c:pt>
                <c:pt idx="3">
                  <c:v>19534</c:v>
                </c:pt>
                <c:pt idx="4">
                  <c:v>17833</c:v>
                </c:pt>
                <c:pt idx="5">
                  <c:v>17576</c:v>
                </c:pt>
                <c:pt idx="6">
                  <c:v>18520</c:v>
                </c:pt>
                <c:pt idx="7">
                  <c:v>17198</c:v>
                </c:pt>
                <c:pt idx="8">
                  <c:v>19371</c:v>
                </c:pt>
                <c:pt idx="9">
                  <c:v>21439</c:v>
                </c:pt>
                <c:pt idx="10">
                  <c:v>23061</c:v>
                </c:pt>
                <c:pt idx="11">
                  <c:v>20086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merc'!$E$62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20822</c:v>
                </c:pt>
                <c:pt idx="1">
                  <c:v>19143</c:v>
                </c:pt>
                <c:pt idx="2">
                  <c:v>21162</c:v>
                </c:pt>
                <c:pt idx="3">
                  <c:v>22529</c:v>
                </c:pt>
                <c:pt idx="4">
                  <c:v>16916</c:v>
                </c:pt>
                <c:pt idx="5">
                  <c:v>20197</c:v>
                </c:pt>
                <c:pt idx="6">
                  <c:v>20162</c:v>
                </c:pt>
                <c:pt idx="7">
                  <c:v>20088</c:v>
                </c:pt>
                <c:pt idx="8">
                  <c:v>20161</c:v>
                </c:pt>
                <c:pt idx="9">
                  <c:v>25586</c:v>
                </c:pt>
              </c:numCache>
            </c:numRef>
          </c:val>
        </c:ser>
        <c:marker val="1"/>
        <c:axId val="708642688"/>
        <c:axId val="708673536"/>
      </c:lineChart>
      <c:catAx>
        <c:axId val="70864268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708673536"/>
        <c:crosses val="autoZero"/>
        <c:auto val="1"/>
        <c:lblAlgn val="ctr"/>
        <c:lblOffset val="100"/>
      </c:catAx>
      <c:valAx>
        <c:axId val="70867353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7086426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14139602656481"/>
          <c:y val="0.23125119388729895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766" l="0.70000000000000062" r="0.70000000000000062" t="0.75000000000000766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203033784478005"/>
          <c:y val="0.32120977652359928"/>
          <c:w val="0.84763751506150764"/>
          <c:h val="0.42334440853852806"/>
        </c:manualLayout>
      </c:layout>
      <c:lineChart>
        <c:grouping val="standard"/>
        <c:ser>
          <c:idx val="1"/>
          <c:order val="0"/>
          <c:tx>
            <c:strRef>
              <c:f>'graficas evol mensual merc'!$C$80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6032</c:v>
                </c:pt>
                <c:pt idx="1">
                  <c:v>6212</c:v>
                </c:pt>
                <c:pt idx="2">
                  <c:v>6400</c:v>
                </c:pt>
                <c:pt idx="3">
                  <c:v>2309</c:v>
                </c:pt>
                <c:pt idx="4">
                  <c:v>841</c:v>
                </c:pt>
                <c:pt idx="5">
                  <c:v>988</c:v>
                </c:pt>
                <c:pt idx="6">
                  <c:v>915</c:v>
                </c:pt>
                <c:pt idx="7">
                  <c:v>680</c:v>
                </c:pt>
                <c:pt idx="8">
                  <c:v>1033</c:v>
                </c:pt>
                <c:pt idx="9">
                  <c:v>2250</c:v>
                </c:pt>
                <c:pt idx="10">
                  <c:v>3635</c:v>
                </c:pt>
                <c:pt idx="11">
                  <c:v>3202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4660</c:v>
                </c:pt>
                <c:pt idx="1">
                  <c:v>4613</c:v>
                </c:pt>
                <c:pt idx="2">
                  <c:v>4525</c:v>
                </c:pt>
                <c:pt idx="3">
                  <c:v>2032</c:v>
                </c:pt>
                <c:pt idx="4">
                  <c:v>553</c:v>
                </c:pt>
                <c:pt idx="5">
                  <c:v>700</c:v>
                </c:pt>
                <c:pt idx="6">
                  <c:v>720</c:v>
                </c:pt>
                <c:pt idx="7">
                  <c:v>532</c:v>
                </c:pt>
                <c:pt idx="8">
                  <c:v>505</c:v>
                </c:pt>
                <c:pt idx="9">
                  <c:v>2901</c:v>
                </c:pt>
                <c:pt idx="10">
                  <c:v>3403</c:v>
                </c:pt>
                <c:pt idx="11">
                  <c:v>2867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4277</c:v>
                </c:pt>
                <c:pt idx="1">
                  <c:v>5102</c:v>
                </c:pt>
                <c:pt idx="2">
                  <c:v>5495</c:v>
                </c:pt>
                <c:pt idx="3">
                  <c:v>3817</c:v>
                </c:pt>
                <c:pt idx="4">
                  <c:v>787</c:v>
                </c:pt>
                <c:pt idx="5">
                  <c:v>491</c:v>
                </c:pt>
                <c:pt idx="6">
                  <c:v>1089</c:v>
                </c:pt>
                <c:pt idx="7">
                  <c:v>929</c:v>
                </c:pt>
                <c:pt idx="8">
                  <c:v>893</c:v>
                </c:pt>
                <c:pt idx="9">
                  <c:v>2619</c:v>
                </c:pt>
              </c:numCache>
            </c:numRef>
          </c:val>
        </c:ser>
        <c:marker val="1"/>
        <c:axId val="708696704"/>
        <c:axId val="708546944"/>
      </c:lineChart>
      <c:catAx>
        <c:axId val="70869670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708546944"/>
        <c:crosses val="autoZero"/>
        <c:auto val="1"/>
        <c:lblAlgn val="ctr"/>
        <c:lblOffset val="100"/>
      </c:catAx>
      <c:valAx>
        <c:axId val="70854694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7086967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824"/>
          <c:y val="0.23211263331967888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788" l="0.70000000000000062" r="0.70000000000000062" t="0.75000000000000788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2047877635985844"/>
          <c:w val="0.84763751506150764"/>
          <c:h val="0.42772950794944037"/>
        </c:manualLayout>
      </c:layout>
      <c:lineChart>
        <c:grouping val="standard"/>
        <c:ser>
          <c:idx val="1"/>
          <c:order val="0"/>
          <c:tx>
            <c:strRef>
              <c:f>'graficas evol mensual merc'!$C$98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3203</c:v>
                </c:pt>
                <c:pt idx="1">
                  <c:v>3313</c:v>
                </c:pt>
                <c:pt idx="2">
                  <c:v>3631</c:v>
                </c:pt>
                <c:pt idx="3">
                  <c:v>1586</c:v>
                </c:pt>
                <c:pt idx="4">
                  <c:v>158</c:v>
                </c:pt>
                <c:pt idx="5">
                  <c:v>57</c:v>
                </c:pt>
                <c:pt idx="6">
                  <c:v>202</c:v>
                </c:pt>
                <c:pt idx="7">
                  <c:v>26</c:v>
                </c:pt>
                <c:pt idx="8">
                  <c:v>157</c:v>
                </c:pt>
                <c:pt idx="9">
                  <c:v>2442</c:v>
                </c:pt>
                <c:pt idx="10">
                  <c:v>4145</c:v>
                </c:pt>
                <c:pt idx="11">
                  <c:v>3519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merc'!$D$98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3556</c:v>
                </c:pt>
                <c:pt idx="1">
                  <c:v>3260</c:v>
                </c:pt>
                <c:pt idx="2">
                  <c:v>3844</c:v>
                </c:pt>
                <c:pt idx="3">
                  <c:v>1328</c:v>
                </c:pt>
                <c:pt idx="4">
                  <c:v>66</c:v>
                </c:pt>
                <c:pt idx="5">
                  <c:v>103</c:v>
                </c:pt>
                <c:pt idx="6">
                  <c:v>121</c:v>
                </c:pt>
                <c:pt idx="7">
                  <c:v>247</c:v>
                </c:pt>
                <c:pt idx="8">
                  <c:v>75</c:v>
                </c:pt>
                <c:pt idx="9">
                  <c:v>3323</c:v>
                </c:pt>
                <c:pt idx="10">
                  <c:v>4786</c:v>
                </c:pt>
                <c:pt idx="11">
                  <c:v>4192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merc'!$E$98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5606</c:v>
                </c:pt>
                <c:pt idx="1">
                  <c:v>5978</c:v>
                </c:pt>
                <c:pt idx="2">
                  <c:v>6009</c:v>
                </c:pt>
                <c:pt idx="3">
                  <c:v>2284</c:v>
                </c:pt>
                <c:pt idx="4">
                  <c:v>133</c:v>
                </c:pt>
                <c:pt idx="5">
                  <c:v>35</c:v>
                </c:pt>
                <c:pt idx="6">
                  <c:v>12</c:v>
                </c:pt>
                <c:pt idx="7">
                  <c:v>6</c:v>
                </c:pt>
                <c:pt idx="8">
                  <c:v>208</c:v>
                </c:pt>
                <c:pt idx="9">
                  <c:v>3958</c:v>
                </c:pt>
              </c:numCache>
            </c:numRef>
          </c:val>
        </c:ser>
        <c:marker val="1"/>
        <c:axId val="708552960"/>
        <c:axId val="708739072"/>
      </c:lineChart>
      <c:catAx>
        <c:axId val="70855296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708739072"/>
        <c:crosses val="autoZero"/>
        <c:auto val="1"/>
        <c:lblAlgn val="ctr"/>
        <c:lblOffset val="100"/>
      </c:catAx>
      <c:valAx>
        <c:axId val="70873907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7085529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802131495128982"/>
          <c:y val="0.23536820828430929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1" l="0.70000000000000062" r="0.70000000000000062" t="0.7500000000000081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1735621197639535"/>
          <c:w val="0.84763751506150764"/>
          <c:h val="0.41563727944411571"/>
        </c:manualLayout>
      </c:layout>
      <c:lineChart>
        <c:grouping val="standard"/>
        <c:ser>
          <c:idx val="1"/>
          <c:order val="0"/>
          <c:tx>
            <c:strRef>
              <c:f>'graficas evol mensual merc'!$C$116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3080</c:v>
                </c:pt>
                <c:pt idx="1">
                  <c:v>3805</c:v>
                </c:pt>
                <c:pt idx="2">
                  <c:v>4192</c:v>
                </c:pt>
                <c:pt idx="3">
                  <c:v>1386</c:v>
                </c:pt>
                <c:pt idx="4">
                  <c:v>65</c:v>
                </c:pt>
                <c:pt idx="5">
                  <c:v>409</c:v>
                </c:pt>
                <c:pt idx="6">
                  <c:v>736</c:v>
                </c:pt>
                <c:pt idx="7">
                  <c:v>187</c:v>
                </c:pt>
                <c:pt idx="8">
                  <c:v>500</c:v>
                </c:pt>
                <c:pt idx="9">
                  <c:v>1605</c:v>
                </c:pt>
                <c:pt idx="10">
                  <c:v>4044</c:v>
                </c:pt>
                <c:pt idx="11">
                  <c:v>2556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merc'!$D$116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3035</c:v>
                </c:pt>
                <c:pt idx="1">
                  <c:v>2921</c:v>
                </c:pt>
                <c:pt idx="2">
                  <c:v>2920</c:v>
                </c:pt>
                <c:pt idx="3">
                  <c:v>796</c:v>
                </c:pt>
                <c:pt idx="4">
                  <c:v>550</c:v>
                </c:pt>
                <c:pt idx="5">
                  <c:v>692</c:v>
                </c:pt>
                <c:pt idx="6">
                  <c:v>960</c:v>
                </c:pt>
                <c:pt idx="7">
                  <c:v>760</c:v>
                </c:pt>
                <c:pt idx="8">
                  <c:v>491</c:v>
                </c:pt>
                <c:pt idx="9">
                  <c:v>2344</c:v>
                </c:pt>
                <c:pt idx="10">
                  <c:v>3985</c:v>
                </c:pt>
                <c:pt idx="11">
                  <c:v>2702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merc'!$E$116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3461</c:v>
                </c:pt>
                <c:pt idx="1">
                  <c:v>3941</c:v>
                </c:pt>
                <c:pt idx="2">
                  <c:v>4303</c:v>
                </c:pt>
                <c:pt idx="3">
                  <c:v>2417</c:v>
                </c:pt>
                <c:pt idx="4">
                  <c:v>452</c:v>
                </c:pt>
                <c:pt idx="5">
                  <c:v>456</c:v>
                </c:pt>
                <c:pt idx="6">
                  <c:v>594</c:v>
                </c:pt>
                <c:pt idx="7">
                  <c:v>684</c:v>
                </c:pt>
                <c:pt idx="8">
                  <c:v>716</c:v>
                </c:pt>
                <c:pt idx="9">
                  <c:v>3744</c:v>
                </c:pt>
              </c:numCache>
            </c:numRef>
          </c:val>
        </c:ser>
        <c:marker val="1"/>
        <c:axId val="708933504"/>
        <c:axId val="708947968"/>
      </c:lineChart>
      <c:catAx>
        <c:axId val="70893350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708947968"/>
        <c:crosses val="autoZero"/>
        <c:auto val="1"/>
        <c:lblAlgn val="ctr"/>
        <c:lblOffset val="100"/>
      </c:catAx>
      <c:valAx>
        <c:axId val="70894796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7089335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73"/>
          <c:y val="0.23981976241409225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33" l="0.70000000000000062" r="0.70000000000000062" t="0.75000000000000833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4287256797526637"/>
          <c:y val="0.32763673326961679"/>
          <c:w val="0.84763751506150764"/>
          <c:h val="0.410911049413621"/>
        </c:manualLayout>
      </c:layout>
      <c:lineChart>
        <c:grouping val="standard"/>
        <c:ser>
          <c:idx val="1"/>
          <c:order val="0"/>
          <c:tx>
            <c:strRef>
              <c:f>'graficas evol mensual merc'!$C$134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6139</c:v>
                </c:pt>
                <c:pt idx="1">
                  <c:v>5776</c:v>
                </c:pt>
                <c:pt idx="2">
                  <c:v>6455</c:v>
                </c:pt>
                <c:pt idx="3">
                  <c:v>3337</c:v>
                </c:pt>
                <c:pt idx="4">
                  <c:v>805</c:v>
                </c:pt>
                <c:pt idx="5">
                  <c:v>1046</c:v>
                </c:pt>
                <c:pt idx="6">
                  <c:v>1241</c:v>
                </c:pt>
                <c:pt idx="7">
                  <c:v>418</c:v>
                </c:pt>
                <c:pt idx="8">
                  <c:v>1514</c:v>
                </c:pt>
                <c:pt idx="9">
                  <c:v>4521</c:v>
                </c:pt>
                <c:pt idx="10">
                  <c:v>5413</c:v>
                </c:pt>
                <c:pt idx="11">
                  <c:v>5340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merc'!$D$134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6000</c:v>
                </c:pt>
                <c:pt idx="1">
                  <c:v>4567</c:v>
                </c:pt>
                <c:pt idx="2">
                  <c:v>5005</c:v>
                </c:pt>
                <c:pt idx="3">
                  <c:v>2920</c:v>
                </c:pt>
                <c:pt idx="4">
                  <c:v>760</c:v>
                </c:pt>
                <c:pt idx="5">
                  <c:v>1113</c:v>
                </c:pt>
                <c:pt idx="6">
                  <c:v>1259</c:v>
                </c:pt>
                <c:pt idx="7">
                  <c:v>1102</c:v>
                </c:pt>
                <c:pt idx="8">
                  <c:v>1286</c:v>
                </c:pt>
                <c:pt idx="9">
                  <c:v>4431</c:v>
                </c:pt>
                <c:pt idx="10">
                  <c:v>7448</c:v>
                </c:pt>
                <c:pt idx="11">
                  <c:v>5646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merc'!$E$134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8034</c:v>
                </c:pt>
                <c:pt idx="1">
                  <c:v>7482</c:v>
                </c:pt>
                <c:pt idx="2">
                  <c:v>9062</c:v>
                </c:pt>
                <c:pt idx="3">
                  <c:v>4883</c:v>
                </c:pt>
                <c:pt idx="4">
                  <c:v>227</c:v>
                </c:pt>
                <c:pt idx="5">
                  <c:v>148</c:v>
                </c:pt>
                <c:pt idx="6">
                  <c:v>485</c:v>
                </c:pt>
                <c:pt idx="7">
                  <c:v>507</c:v>
                </c:pt>
                <c:pt idx="8">
                  <c:v>509</c:v>
                </c:pt>
                <c:pt idx="9">
                  <c:v>4276</c:v>
                </c:pt>
              </c:numCache>
            </c:numRef>
          </c:val>
        </c:ser>
        <c:marker val="1"/>
        <c:axId val="709043712"/>
        <c:axId val="709045632"/>
      </c:lineChart>
      <c:catAx>
        <c:axId val="70904371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709045632"/>
        <c:crosses val="autoZero"/>
        <c:auto val="1"/>
        <c:lblAlgn val="ctr"/>
        <c:lblOffset val="100"/>
      </c:catAx>
      <c:valAx>
        <c:axId val="70904563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7090437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824"/>
          <c:y val="0.23254835920076491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55" l="0.70000000000000062" r="0.70000000000000062" t="0.7500000000000085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2763673326961679"/>
          <c:w val="0.84763751506150764"/>
          <c:h val="0.41178371489690957"/>
        </c:manualLayout>
      </c:layout>
      <c:lineChart>
        <c:grouping val="standard"/>
        <c:ser>
          <c:idx val="1"/>
          <c:order val="0"/>
          <c:tx>
            <c:strRef>
              <c:f>'graficas evol mensual merc'!$C$152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3641</c:v>
                </c:pt>
                <c:pt idx="1">
                  <c:v>4571</c:v>
                </c:pt>
                <c:pt idx="2">
                  <c:v>3855</c:v>
                </c:pt>
                <c:pt idx="3">
                  <c:v>5416</c:v>
                </c:pt>
                <c:pt idx="4">
                  <c:v>2479</c:v>
                </c:pt>
                <c:pt idx="5">
                  <c:v>1838</c:v>
                </c:pt>
                <c:pt idx="6">
                  <c:v>2986</c:v>
                </c:pt>
                <c:pt idx="7">
                  <c:v>4721</c:v>
                </c:pt>
                <c:pt idx="8">
                  <c:v>1922</c:v>
                </c:pt>
                <c:pt idx="9">
                  <c:v>3398</c:v>
                </c:pt>
                <c:pt idx="10">
                  <c:v>2795</c:v>
                </c:pt>
                <c:pt idx="11">
                  <c:v>2885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merc'!$D$152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3761</c:v>
                </c:pt>
                <c:pt idx="1">
                  <c:v>4360</c:v>
                </c:pt>
                <c:pt idx="2">
                  <c:v>3219</c:v>
                </c:pt>
                <c:pt idx="3">
                  <c:v>5152</c:v>
                </c:pt>
                <c:pt idx="4">
                  <c:v>2337</c:v>
                </c:pt>
                <c:pt idx="5">
                  <c:v>1911</c:v>
                </c:pt>
                <c:pt idx="6">
                  <c:v>3998</c:v>
                </c:pt>
                <c:pt idx="7">
                  <c:v>3681</c:v>
                </c:pt>
                <c:pt idx="8">
                  <c:v>2078</c:v>
                </c:pt>
                <c:pt idx="9">
                  <c:v>4105</c:v>
                </c:pt>
                <c:pt idx="10">
                  <c:v>3157</c:v>
                </c:pt>
                <c:pt idx="11">
                  <c:v>3865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merc'!$E$152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4808</c:v>
                </c:pt>
                <c:pt idx="1">
                  <c:v>7511</c:v>
                </c:pt>
                <c:pt idx="2">
                  <c:v>6593</c:v>
                </c:pt>
                <c:pt idx="3">
                  <c:v>8639</c:v>
                </c:pt>
                <c:pt idx="4">
                  <c:v>3848</c:v>
                </c:pt>
                <c:pt idx="5">
                  <c:v>2423</c:v>
                </c:pt>
                <c:pt idx="6">
                  <c:v>4354</c:v>
                </c:pt>
                <c:pt idx="7">
                  <c:v>4058</c:v>
                </c:pt>
                <c:pt idx="8">
                  <c:v>2780</c:v>
                </c:pt>
                <c:pt idx="9">
                  <c:v>4502</c:v>
                </c:pt>
              </c:numCache>
            </c:numRef>
          </c:val>
        </c:ser>
        <c:marker val="1"/>
        <c:axId val="709082112"/>
        <c:axId val="708808704"/>
      </c:lineChart>
      <c:catAx>
        <c:axId val="70908211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708808704"/>
        <c:crosses val="autoZero"/>
        <c:auto val="1"/>
        <c:lblAlgn val="ctr"/>
        <c:lblOffset val="100"/>
      </c:catAx>
      <c:valAx>
        <c:axId val="70880870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7090821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347"/>
          <c:y val="0.23640192374797184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77" l="0.70000000000000062" r="0.70000000000000062" t="0.75000000000000877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ALOJADOS EN ADEJE POR TIPOLOGÍA DE ESTABLECIMIENTO</c:v>
            </c:pt>
          </c:strCache>
        </c:strRef>
      </c:tx>
      <c:layout>
        <c:manualLayout>
          <c:xMode val="edge"/>
          <c:yMode val="edge"/>
          <c:x val="0.10345571578177112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4642549480981104"/>
          <c:y val="0.26758250396365818"/>
          <c:w val="0.82908925199041272"/>
          <c:h val="0.59489907670170672"/>
        </c:manualLayout>
      </c:layout>
      <c:lineChart>
        <c:grouping val="standard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tip'!$B$83,'tab. Turistas alojados tip'!$B$70,'tab. Turistas alojados tip'!$B$57,'tab. Turistas alojados tip'!$B$44,'tab. Turistas alojados tip'!$B$31)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tip'!$C$83,'tab. Turistas alojados tip'!$C$70,'tab. Turistas alojados tip'!$C$57,'tab. Turistas alojados tip'!$C$44,'tab. Turistas alojados tip'!$C$31)</c:f>
              <c:numCache>
                <c:formatCode>#,##0</c:formatCode>
                <c:ptCount val="5"/>
                <c:pt idx="0">
                  <c:v>1222491</c:v>
                </c:pt>
                <c:pt idx="1">
                  <c:v>1195570</c:v>
                </c:pt>
                <c:pt idx="2">
                  <c:v>1208135</c:v>
                </c:pt>
                <c:pt idx="3">
                  <c:v>1052440</c:v>
                </c:pt>
                <c:pt idx="4">
                  <c:v>1123000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tip'!$B$83,'tab. Turistas alojados tip'!$B$70,'tab. Turistas alojados tip'!$B$57,'tab. Turistas alojados tip'!$B$44,'tab. Turistas alojados tip'!$B$31)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tip'!$E$83,'tab. Turistas alojados tip'!$E$70,'tab. Turistas alojados tip'!$E$57,'tab. Turistas alojados tip'!$E$44,'tab. Turistas alojados tip'!$E$31)</c:f>
              <c:numCache>
                <c:formatCode>#,##0</c:formatCode>
                <c:ptCount val="5"/>
                <c:pt idx="0">
                  <c:v>708928</c:v>
                </c:pt>
                <c:pt idx="1">
                  <c:v>672612</c:v>
                </c:pt>
                <c:pt idx="2">
                  <c:v>682665</c:v>
                </c:pt>
                <c:pt idx="3">
                  <c:v>596591</c:v>
                </c:pt>
                <c:pt idx="4">
                  <c:v>588443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tip'!$B$83,'tab. Turistas alojados tip'!$B$70,'tab. Turistas alojados tip'!$B$57,'tab. Turistas alojados tip'!$B$44,'tab. Turistas alojados tip'!$B$31)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tip'!$G$83,'tab. Turistas alojados tip'!$G$70,'tab. Turistas alojados tip'!$G$57,'tab. Turistas alojados tip'!$G$44,'tab. Turistas alojados tip'!$G$31)</c:f>
              <c:numCache>
                <c:formatCode>#,##0</c:formatCode>
                <c:ptCount val="5"/>
                <c:pt idx="0">
                  <c:v>1931419</c:v>
                </c:pt>
                <c:pt idx="1">
                  <c:v>1868182</c:v>
                </c:pt>
                <c:pt idx="2">
                  <c:v>1890800</c:v>
                </c:pt>
                <c:pt idx="3">
                  <c:v>1649031</c:v>
                </c:pt>
                <c:pt idx="4">
                  <c:v>1711443</c:v>
                </c:pt>
              </c:numCache>
            </c:numRef>
          </c:val>
        </c:ser>
        <c:marker val="1"/>
        <c:axId val="704423424"/>
        <c:axId val="704425344"/>
      </c:lineChart>
      <c:catAx>
        <c:axId val="704423424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704425344"/>
        <c:crosses val="autoZero"/>
        <c:auto val="1"/>
        <c:lblAlgn val="ctr"/>
        <c:lblOffset val="100"/>
        <c:tickLblSkip val="1"/>
      </c:catAx>
      <c:valAx>
        <c:axId val="70442534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7044234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243393407209914"/>
          <c:y val="0.14233502538071066"/>
          <c:w val="0.50842077127671226"/>
          <c:h val="6.1194292337823523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 alignWithMargins="0"/>
    <c:pageMargins b="1" l="0.75000000000001377" r="0.75000000000001377" t="1" header="0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080802075533085"/>
          <c:w val="0.84763751506150764"/>
          <c:h val="0.44283434311345088"/>
        </c:manualLayout>
      </c:layout>
      <c:lineChart>
        <c:grouping val="standard"/>
        <c:ser>
          <c:idx val="1"/>
          <c:order val="0"/>
          <c:tx>
            <c:strRef>
              <c:f>'graficas evol mensual merc'!$C$170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4571</c:v>
                </c:pt>
                <c:pt idx="1">
                  <c:v>5803</c:v>
                </c:pt>
                <c:pt idx="2">
                  <c:v>4978</c:v>
                </c:pt>
                <c:pt idx="3">
                  <c:v>6271</c:v>
                </c:pt>
                <c:pt idx="4">
                  <c:v>4040</c:v>
                </c:pt>
                <c:pt idx="5">
                  <c:v>3104</c:v>
                </c:pt>
                <c:pt idx="6">
                  <c:v>6939</c:v>
                </c:pt>
                <c:pt idx="7">
                  <c:v>5915</c:v>
                </c:pt>
                <c:pt idx="8">
                  <c:v>3937</c:v>
                </c:pt>
                <c:pt idx="9">
                  <c:v>5676</c:v>
                </c:pt>
                <c:pt idx="10">
                  <c:v>3947</c:v>
                </c:pt>
                <c:pt idx="11">
                  <c:v>4010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merc'!$D$170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4177</c:v>
                </c:pt>
                <c:pt idx="1">
                  <c:v>5435</c:v>
                </c:pt>
                <c:pt idx="2">
                  <c:v>4994</c:v>
                </c:pt>
                <c:pt idx="3">
                  <c:v>5201</c:v>
                </c:pt>
                <c:pt idx="4">
                  <c:v>5808</c:v>
                </c:pt>
                <c:pt idx="5">
                  <c:v>2532</c:v>
                </c:pt>
                <c:pt idx="6">
                  <c:v>5746</c:v>
                </c:pt>
                <c:pt idx="7">
                  <c:v>5648</c:v>
                </c:pt>
                <c:pt idx="8">
                  <c:v>3720</c:v>
                </c:pt>
                <c:pt idx="9">
                  <c:v>5657</c:v>
                </c:pt>
                <c:pt idx="10">
                  <c:v>4912</c:v>
                </c:pt>
                <c:pt idx="11">
                  <c:v>5220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merc'!$E$170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4677</c:v>
                </c:pt>
                <c:pt idx="1">
                  <c:v>7381</c:v>
                </c:pt>
                <c:pt idx="2">
                  <c:v>7906</c:v>
                </c:pt>
                <c:pt idx="3">
                  <c:v>6587</c:v>
                </c:pt>
                <c:pt idx="4">
                  <c:v>4592</c:v>
                </c:pt>
                <c:pt idx="5">
                  <c:v>3334</c:v>
                </c:pt>
                <c:pt idx="6">
                  <c:v>6974</c:v>
                </c:pt>
                <c:pt idx="7">
                  <c:v>5542</c:v>
                </c:pt>
                <c:pt idx="8">
                  <c:v>4665</c:v>
                </c:pt>
                <c:pt idx="9">
                  <c:v>7174</c:v>
                </c:pt>
              </c:numCache>
            </c:numRef>
          </c:val>
        </c:ser>
        <c:marker val="1"/>
        <c:axId val="709090304"/>
        <c:axId val="709180800"/>
      </c:lineChart>
      <c:catAx>
        <c:axId val="70909030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709180800"/>
        <c:crosses val="autoZero"/>
        <c:auto val="1"/>
        <c:lblAlgn val="ctr"/>
        <c:lblOffset val="100"/>
      </c:catAx>
      <c:valAx>
        <c:axId val="70918080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7090903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576"/>
          <c:y val="0.24385365373996834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99" l="0.70000000000000062" r="0.70000000000000062" t="0.75000000000000899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575513025284691"/>
          <c:y val="0.31514864366882678"/>
          <c:w val="0.84763751506150764"/>
          <c:h val="0.43328745797892748"/>
        </c:manualLayout>
      </c:layout>
      <c:lineChart>
        <c:grouping val="standard"/>
        <c:ser>
          <c:idx val="1"/>
          <c:order val="0"/>
          <c:tx>
            <c:strRef>
              <c:f>'graficas evol mensual merc'!$C$188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6210</c:v>
                </c:pt>
                <c:pt idx="1">
                  <c:v>4738</c:v>
                </c:pt>
                <c:pt idx="2">
                  <c:v>4487</c:v>
                </c:pt>
                <c:pt idx="3">
                  <c:v>6813</c:v>
                </c:pt>
                <c:pt idx="4">
                  <c:v>3425</c:v>
                </c:pt>
                <c:pt idx="5">
                  <c:v>3336</c:v>
                </c:pt>
                <c:pt idx="6">
                  <c:v>5674</c:v>
                </c:pt>
                <c:pt idx="7">
                  <c:v>5707</c:v>
                </c:pt>
                <c:pt idx="8">
                  <c:v>4010</c:v>
                </c:pt>
                <c:pt idx="9">
                  <c:v>4533</c:v>
                </c:pt>
                <c:pt idx="10">
                  <c:v>6045</c:v>
                </c:pt>
                <c:pt idx="11">
                  <c:v>6014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merc'!$D$188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6177</c:v>
                </c:pt>
                <c:pt idx="1">
                  <c:v>5258</c:v>
                </c:pt>
                <c:pt idx="2">
                  <c:v>4699</c:v>
                </c:pt>
                <c:pt idx="3">
                  <c:v>7452</c:v>
                </c:pt>
                <c:pt idx="4">
                  <c:v>4176</c:v>
                </c:pt>
                <c:pt idx="5">
                  <c:v>4162</c:v>
                </c:pt>
                <c:pt idx="6">
                  <c:v>6241</c:v>
                </c:pt>
                <c:pt idx="7">
                  <c:v>5323</c:v>
                </c:pt>
                <c:pt idx="8">
                  <c:v>4745</c:v>
                </c:pt>
                <c:pt idx="9">
                  <c:v>4848</c:v>
                </c:pt>
                <c:pt idx="10">
                  <c:v>5938</c:v>
                </c:pt>
                <c:pt idx="11">
                  <c:v>5487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merc'!$E$188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6793</c:v>
                </c:pt>
                <c:pt idx="1">
                  <c:v>6190</c:v>
                </c:pt>
                <c:pt idx="2">
                  <c:v>6788</c:v>
                </c:pt>
                <c:pt idx="3">
                  <c:v>7183</c:v>
                </c:pt>
                <c:pt idx="4">
                  <c:v>3928</c:v>
                </c:pt>
                <c:pt idx="5">
                  <c:v>4391</c:v>
                </c:pt>
                <c:pt idx="6">
                  <c:v>7194</c:v>
                </c:pt>
                <c:pt idx="7">
                  <c:v>5450</c:v>
                </c:pt>
                <c:pt idx="8">
                  <c:v>5428</c:v>
                </c:pt>
                <c:pt idx="9">
                  <c:v>5845</c:v>
                </c:pt>
              </c:numCache>
            </c:numRef>
          </c:val>
        </c:ser>
        <c:marker val="1"/>
        <c:axId val="709219840"/>
        <c:axId val="709221760"/>
      </c:lineChart>
      <c:catAx>
        <c:axId val="70921984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709221760"/>
        <c:crosses val="autoZero"/>
        <c:auto val="1"/>
        <c:lblAlgn val="ctr"/>
        <c:lblOffset val="100"/>
      </c:catAx>
      <c:valAx>
        <c:axId val="70922176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7092198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83"/>
          <c:y val="0.23570636764960254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21" l="0.70000000000000062" r="0.70000000000000062" t="0.75000000000000921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411"/>
          <c:y val="0.31992960417520411"/>
          <c:w val="0.84763751506150764"/>
          <c:h val="0.43105153763294257"/>
        </c:manualLayout>
      </c:layout>
      <c:lineChart>
        <c:grouping val="standard"/>
        <c:ser>
          <c:idx val="1"/>
          <c:order val="0"/>
          <c:tx>
            <c:strRef>
              <c:f>'graficas evol mensual merc'!$C$206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4907</c:v>
                </c:pt>
                <c:pt idx="1">
                  <c:v>4002</c:v>
                </c:pt>
                <c:pt idx="2">
                  <c:v>3281</c:v>
                </c:pt>
                <c:pt idx="3">
                  <c:v>2814</c:v>
                </c:pt>
                <c:pt idx="4">
                  <c:v>2040</c:v>
                </c:pt>
                <c:pt idx="5">
                  <c:v>2516</c:v>
                </c:pt>
                <c:pt idx="6">
                  <c:v>2931</c:v>
                </c:pt>
                <c:pt idx="7">
                  <c:v>7030</c:v>
                </c:pt>
                <c:pt idx="8">
                  <c:v>2390</c:v>
                </c:pt>
                <c:pt idx="9">
                  <c:v>2420</c:v>
                </c:pt>
                <c:pt idx="10">
                  <c:v>2167</c:v>
                </c:pt>
                <c:pt idx="11">
                  <c:v>3032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merc'!$D$206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5105</c:v>
                </c:pt>
                <c:pt idx="1">
                  <c:v>3897</c:v>
                </c:pt>
                <c:pt idx="2">
                  <c:v>3266</c:v>
                </c:pt>
                <c:pt idx="3">
                  <c:v>2538</c:v>
                </c:pt>
                <c:pt idx="4">
                  <c:v>2290</c:v>
                </c:pt>
                <c:pt idx="5">
                  <c:v>2727</c:v>
                </c:pt>
                <c:pt idx="6">
                  <c:v>3797</c:v>
                </c:pt>
                <c:pt idx="7">
                  <c:v>5884</c:v>
                </c:pt>
                <c:pt idx="8">
                  <c:v>2910</c:v>
                </c:pt>
                <c:pt idx="9">
                  <c:v>1861</c:v>
                </c:pt>
                <c:pt idx="10">
                  <c:v>2476</c:v>
                </c:pt>
                <c:pt idx="11">
                  <c:v>3583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merc'!$E$206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6145</c:v>
                </c:pt>
                <c:pt idx="1">
                  <c:v>5925</c:v>
                </c:pt>
                <c:pt idx="2">
                  <c:v>4792</c:v>
                </c:pt>
                <c:pt idx="3">
                  <c:v>4984</c:v>
                </c:pt>
                <c:pt idx="4">
                  <c:v>3536</c:v>
                </c:pt>
                <c:pt idx="5">
                  <c:v>3057</c:v>
                </c:pt>
                <c:pt idx="6">
                  <c:v>4316</c:v>
                </c:pt>
                <c:pt idx="7">
                  <c:v>5929</c:v>
                </c:pt>
                <c:pt idx="8">
                  <c:v>3948</c:v>
                </c:pt>
                <c:pt idx="9">
                  <c:v>2849</c:v>
                </c:pt>
              </c:numCache>
            </c:numRef>
          </c:val>
        </c:ser>
        <c:marker val="1"/>
        <c:axId val="709305856"/>
        <c:axId val="709307776"/>
      </c:lineChart>
      <c:catAx>
        <c:axId val="70930585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709307776"/>
        <c:crosses val="autoZero"/>
        <c:auto val="1"/>
        <c:lblAlgn val="ctr"/>
        <c:lblOffset val="100"/>
      </c:catAx>
      <c:valAx>
        <c:axId val="70930777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7093058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497"/>
          <c:y val="0.24025548829517818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44" l="0.70000000000000062" r="0.70000000000000062" t="0.75000000000000944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812760949365213"/>
          <c:y val="0.32311883428364946"/>
          <c:w val="0.84763751506150764"/>
          <c:h val="0.43156092557396097"/>
        </c:manualLayout>
      </c:layout>
      <c:lineChart>
        <c:grouping val="standard"/>
        <c:ser>
          <c:idx val="1"/>
          <c:order val="0"/>
          <c:tx>
            <c:strRef>
              <c:f>'graficas evol mensual merc'!$C$224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3874</c:v>
                </c:pt>
                <c:pt idx="1">
                  <c:v>1864</c:v>
                </c:pt>
                <c:pt idx="2">
                  <c:v>2810</c:v>
                </c:pt>
                <c:pt idx="3">
                  <c:v>2964</c:v>
                </c:pt>
                <c:pt idx="4">
                  <c:v>4491</c:v>
                </c:pt>
                <c:pt idx="5">
                  <c:v>3620</c:v>
                </c:pt>
                <c:pt idx="6">
                  <c:v>4201</c:v>
                </c:pt>
                <c:pt idx="7">
                  <c:v>3668</c:v>
                </c:pt>
                <c:pt idx="8">
                  <c:v>2957</c:v>
                </c:pt>
                <c:pt idx="9">
                  <c:v>3864</c:v>
                </c:pt>
                <c:pt idx="10">
                  <c:v>2776</c:v>
                </c:pt>
                <c:pt idx="11">
                  <c:v>2697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3623</c:v>
                </c:pt>
                <c:pt idx="1">
                  <c:v>2290</c:v>
                </c:pt>
                <c:pt idx="2">
                  <c:v>3017</c:v>
                </c:pt>
                <c:pt idx="3">
                  <c:v>4601</c:v>
                </c:pt>
                <c:pt idx="4">
                  <c:v>3546</c:v>
                </c:pt>
                <c:pt idx="5">
                  <c:v>4158</c:v>
                </c:pt>
                <c:pt idx="6">
                  <c:v>6396</c:v>
                </c:pt>
                <c:pt idx="7">
                  <c:v>5428</c:v>
                </c:pt>
                <c:pt idx="8">
                  <c:v>4711</c:v>
                </c:pt>
                <c:pt idx="9">
                  <c:v>5241</c:v>
                </c:pt>
                <c:pt idx="10">
                  <c:v>4605</c:v>
                </c:pt>
                <c:pt idx="11">
                  <c:v>4036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4547</c:v>
                </c:pt>
                <c:pt idx="1">
                  <c:v>2283</c:v>
                </c:pt>
                <c:pt idx="2">
                  <c:v>4289</c:v>
                </c:pt>
                <c:pt idx="3">
                  <c:v>5247</c:v>
                </c:pt>
                <c:pt idx="4">
                  <c:v>4707</c:v>
                </c:pt>
                <c:pt idx="5">
                  <c:v>5511</c:v>
                </c:pt>
                <c:pt idx="6">
                  <c:v>6874</c:v>
                </c:pt>
                <c:pt idx="7">
                  <c:v>5317</c:v>
                </c:pt>
                <c:pt idx="8">
                  <c:v>5566</c:v>
                </c:pt>
                <c:pt idx="9">
                  <c:v>5428</c:v>
                </c:pt>
              </c:numCache>
            </c:numRef>
          </c:val>
        </c:ser>
        <c:marker val="1"/>
        <c:axId val="709360256"/>
        <c:axId val="709389696"/>
      </c:lineChart>
      <c:catAx>
        <c:axId val="70936025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709389696"/>
        <c:crosses val="autoZero"/>
        <c:auto val="1"/>
        <c:lblAlgn val="ctr"/>
        <c:lblOffset val="100"/>
      </c:catAx>
      <c:valAx>
        <c:axId val="70938969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7093602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73"/>
          <c:y val="0.23976830482396752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1000"/>
      </a:pPr>
      <a:endParaRPr lang="es-ES"/>
    </a:p>
  </c:txPr>
  <c:printSettings>
    <c:headerFooter/>
    <c:pageMargins b="0.75000000000000966" l="0.70000000000000062" r="0.70000000000000062" t="0.75000000000000966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1576512590104938"/>
          <c:w val="0.84763751506150764"/>
          <c:h val="0.44274841725476038"/>
        </c:manualLayout>
      </c:layout>
      <c:lineChart>
        <c:grouping val="standard"/>
        <c:ser>
          <c:idx val="1"/>
          <c:order val="0"/>
          <c:tx>
            <c:strRef>
              <c:f>'graficas evol mensual merc'!$C$242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4025</c:v>
                </c:pt>
                <c:pt idx="1">
                  <c:v>3598</c:v>
                </c:pt>
                <c:pt idx="2">
                  <c:v>4077</c:v>
                </c:pt>
                <c:pt idx="3">
                  <c:v>3829</c:v>
                </c:pt>
                <c:pt idx="4">
                  <c:v>3323</c:v>
                </c:pt>
                <c:pt idx="5">
                  <c:v>5799</c:v>
                </c:pt>
                <c:pt idx="6">
                  <c:v>5031</c:v>
                </c:pt>
                <c:pt idx="7">
                  <c:v>3594</c:v>
                </c:pt>
                <c:pt idx="8">
                  <c:v>4480</c:v>
                </c:pt>
                <c:pt idx="9">
                  <c:v>4071</c:v>
                </c:pt>
                <c:pt idx="10">
                  <c:v>2865</c:v>
                </c:pt>
                <c:pt idx="11">
                  <c:v>3498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merc'!$D$242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3312</c:v>
                </c:pt>
                <c:pt idx="1">
                  <c:v>3257</c:v>
                </c:pt>
                <c:pt idx="2">
                  <c:v>3511</c:v>
                </c:pt>
                <c:pt idx="3">
                  <c:v>3486</c:v>
                </c:pt>
                <c:pt idx="4">
                  <c:v>2644</c:v>
                </c:pt>
                <c:pt idx="5">
                  <c:v>4831</c:v>
                </c:pt>
                <c:pt idx="6">
                  <c:v>5723</c:v>
                </c:pt>
                <c:pt idx="7">
                  <c:v>3884</c:v>
                </c:pt>
                <c:pt idx="8">
                  <c:v>4734</c:v>
                </c:pt>
                <c:pt idx="9">
                  <c:v>3500</c:v>
                </c:pt>
                <c:pt idx="10">
                  <c:v>3622</c:v>
                </c:pt>
                <c:pt idx="11">
                  <c:v>3005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merc'!$E$242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3641</c:v>
                </c:pt>
                <c:pt idx="1">
                  <c:v>2807</c:v>
                </c:pt>
                <c:pt idx="2">
                  <c:v>4094</c:v>
                </c:pt>
                <c:pt idx="3">
                  <c:v>6730</c:v>
                </c:pt>
                <c:pt idx="4">
                  <c:v>3492</c:v>
                </c:pt>
                <c:pt idx="5">
                  <c:v>4361</c:v>
                </c:pt>
                <c:pt idx="6">
                  <c:v>5432</c:v>
                </c:pt>
                <c:pt idx="7">
                  <c:v>3946</c:v>
                </c:pt>
                <c:pt idx="8">
                  <c:v>5445</c:v>
                </c:pt>
                <c:pt idx="9">
                  <c:v>6215</c:v>
                </c:pt>
              </c:numCache>
            </c:numRef>
          </c:val>
        </c:ser>
        <c:marker val="1"/>
        <c:axId val="709416064"/>
        <c:axId val="709417984"/>
      </c:lineChart>
      <c:catAx>
        <c:axId val="70941606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709417984"/>
        <c:crosses val="autoZero"/>
        <c:auto val="1"/>
        <c:lblAlgn val="ctr"/>
        <c:lblOffset val="100"/>
      </c:catAx>
      <c:valAx>
        <c:axId val="70941798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7094160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9666900178402988"/>
          <c:y val="0.24001119456609915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88" l="0.70000000000000062" r="0.70000000000000062" t="0.75000000000000988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3769253042762"/>
          <c:y val="0.2968082168919659"/>
          <c:w val="0.84763751506150764"/>
          <c:h val="0.45330025943288882"/>
        </c:manualLayout>
      </c:layout>
      <c:lineChart>
        <c:grouping val="standard"/>
        <c:ser>
          <c:idx val="1"/>
          <c:order val="0"/>
          <c:tx>
            <c:strRef>
              <c:f>'graficas evol mensual merc'!$C$260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3886</c:v>
                </c:pt>
                <c:pt idx="1">
                  <c:v>3808</c:v>
                </c:pt>
                <c:pt idx="2">
                  <c:v>3595</c:v>
                </c:pt>
                <c:pt idx="3">
                  <c:v>3057</c:v>
                </c:pt>
                <c:pt idx="4">
                  <c:v>2860</c:v>
                </c:pt>
                <c:pt idx="5">
                  <c:v>2225</c:v>
                </c:pt>
                <c:pt idx="6">
                  <c:v>2273</c:v>
                </c:pt>
                <c:pt idx="7">
                  <c:v>2501</c:v>
                </c:pt>
                <c:pt idx="8">
                  <c:v>1822</c:v>
                </c:pt>
                <c:pt idx="9">
                  <c:v>1989</c:v>
                </c:pt>
                <c:pt idx="10">
                  <c:v>2361</c:v>
                </c:pt>
                <c:pt idx="11">
                  <c:v>1884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merc'!$D$260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2494</c:v>
                </c:pt>
                <c:pt idx="1">
                  <c:v>2203</c:v>
                </c:pt>
                <c:pt idx="2">
                  <c:v>2462</c:v>
                </c:pt>
                <c:pt idx="3">
                  <c:v>2322</c:v>
                </c:pt>
                <c:pt idx="4">
                  <c:v>2071</c:v>
                </c:pt>
                <c:pt idx="5">
                  <c:v>1965</c:v>
                </c:pt>
                <c:pt idx="6">
                  <c:v>2146</c:v>
                </c:pt>
                <c:pt idx="7">
                  <c:v>1886</c:v>
                </c:pt>
                <c:pt idx="8">
                  <c:v>1680</c:v>
                </c:pt>
                <c:pt idx="9">
                  <c:v>2024</c:v>
                </c:pt>
                <c:pt idx="10">
                  <c:v>1918</c:v>
                </c:pt>
                <c:pt idx="11">
                  <c:v>1526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1883</c:v>
                </c:pt>
                <c:pt idx="1">
                  <c:v>1952</c:v>
                </c:pt>
                <c:pt idx="2">
                  <c:v>1800</c:v>
                </c:pt>
                <c:pt idx="3">
                  <c:v>1771</c:v>
                </c:pt>
                <c:pt idx="4">
                  <c:v>2118</c:v>
                </c:pt>
                <c:pt idx="5">
                  <c:v>2328</c:v>
                </c:pt>
                <c:pt idx="6">
                  <c:v>2541</c:v>
                </c:pt>
                <c:pt idx="7">
                  <c:v>2118</c:v>
                </c:pt>
                <c:pt idx="8">
                  <c:v>1848</c:v>
                </c:pt>
                <c:pt idx="9">
                  <c:v>2289</c:v>
                </c:pt>
              </c:numCache>
            </c:numRef>
          </c:val>
        </c:ser>
        <c:marker val="1"/>
        <c:axId val="709502464"/>
        <c:axId val="709504384"/>
      </c:lineChart>
      <c:catAx>
        <c:axId val="70950246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709504384"/>
        <c:crosses val="autoZero"/>
        <c:auto val="1"/>
        <c:lblAlgn val="ctr"/>
        <c:lblOffset val="100"/>
      </c:catAx>
      <c:valAx>
        <c:axId val="70950438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7095024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497"/>
          <c:y val="0.23640192374797184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1" l="0.70000000000000062" r="0.70000000000000062" t="0.7500000000000101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491290012235999"/>
          <c:y val="0.2968082168919659"/>
          <c:w val="0.84763751506150764"/>
          <c:h val="0.43490510218014738"/>
        </c:manualLayout>
      </c:layout>
      <c:lineChart>
        <c:grouping val="standard"/>
        <c:ser>
          <c:idx val="1"/>
          <c:order val="0"/>
          <c:tx>
            <c:strRef>
              <c:f>'graficas evol mensual merc'!$C$278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848</c:v>
                </c:pt>
                <c:pt idx="1">
                  <c:v>986</c:v>
                </c:pt>
                <c:pt idx="2">
                  <c:v>1061</c:v>
                </c:pt>
                <c:pt idx="3">
                  <c:v>1061</c:v>
                </c:pt>
                <c:pt idx="4">
                  <c:v>917</c:v>
                </c:pt>
                <c:pt idx="5">
                  <c:v>1063</c:v>
                </c:pt>
                <c:pt idx="6">
                  <c:v>1453</c:v>
                </c:pt>
                <c:pt idx="7">
                  <c:v>942</c:v>
                </c:pt>
                <c:pt idx="8">
                  <c:v>1069</c:v>
                </c:pt>
                <c:pt idx="9">
                  <c:v>1634</c:v>
                </c:pt>
                <c:pt idx="10">
                  <c:v>1209</c:v>
                </c:pt>
                <c:pt idx="11">
                  <c:v>877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merc'!$D$278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945</c:v>
                </c:pt>
                <c:pt idx="1">
                  <c:v>955</c:v>
                </c:pt>
                <c:pt idx="2">
                  <c:v>1118</c:v>
                </c:pt>
                <c:pt idx="3">
                  <c:v>1166</c:v>
                </c:pt>
                <c:pt idx="4">
                  <c:v>930</c:v>
                </c:pt>
                <c:pt idx="5">
                  <c:v>806</c:v>
                </c:pt>
                <c:pt idx="6">
                  <c:v>1418</c:v>
                </c:pt>
                <c:pt idx="7">
                  <c:v>806</c:v>
                </c:pt>
                <c:pt idx="8">
                  <c:v>1139</c:v>
                </c:pt>
                <c:pt idx="9">
                  <c:v>1673</c:v>
                </c:pt>
                <c:pt idx="10">
                  <c:v>1489</c:v>
                </c:pt>
                <c:pt idx="11">
                  <c:v>790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merc'!$E$278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1068</c:v>
                </c:pt>
                <c:pt idx="1">
                  <c:v>1103</c:v>
                </c:pt>
                <c:pt idx="2">
                  <c:v>1329</c:v>
                </c:pt>
                <c:pt idx="3">
                  <c:v>1809</c:v>
                </c:pt>
                <c:pt idx="4">
                  <c:v>1659</c:v>
                </c:pt>
                <c:pt idx="5">
                  <c:v>1224</c:v>
                </c:pt>
                <c:pt idx="6">
                  <c:v>2342</c:v>
                </c:pt>
                <c:pt idx="7">
                  <c:v>1506</c:v>
                </c:pt>
                <c:pt idx="8">
                  <c:v>1539</c:v>
                </c:pt>
                <c:pt idx="9">
                  <c:v>3230</c:v>
                </c:pt>
              </c:numCache>
            </c:numRef>
          </c:val>
        </c:ser>
        <c:marker val="1"/>
        <c:axId val="709551616"/>
        <c:axId val="709553536"/>
      </c:lineChart>
      <c:catAx>
        <c:axId val="70955161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709553536"/>
        <c:crosses val="autoZero"/>
        <c:auto val="1"/>
        <c:lblAlgn val="ctr"/>
        <c:lblOffset val="100"/>
      </c:catAx>
      <c:valAx>
        <c:axId val="70955353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7095516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151"/>
          <c:y val="0.24410905284238452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33" l="0.70000000000000062" r="0.70000000000000062" t="0.75000000000001033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286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7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34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311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34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55"/>
              <c:y val="1.2929416633772634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46"/>
              <c:y val="2.5858833267545311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057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1941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82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21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84"/>
              <c:y val="-1.6420359124890891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31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7003"/>
              <c:y val="-1.6420359124890891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1192882643870551"/>
          <c:w val="0.7151685791342195"/>
          <c:h val="0.85348647605587724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 evolución mensu'!$B$30</c:f>
              <c:strCache>
                <c:ptCount val="1"/>
                <c:pt idx="0">
                  <c:v>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('Nacionalidades  evolución mensu'!$M$6,'Nacionalidades  evolución mensu'!$C$6,'Nacionalidades  evolución mensu'!$I$6,'Nacionalidades  evolución mensu'!$S$6,'Nacionalidades  evolución mensu'!$U$6,'Nacionalidades  evolución mensu'!$Y$6,'Nacionalidades  evolución mensu'!$AA$6,'Nacionalidades  evolución mensu'!$W$6,'Nacionalidades  evolución mensu'!$G$6,'Nacionalidades  evolución mensu'!$E$6,'Nacionalidades  evolución mensu'!$AG$6,'Nacionalidades  evolución mensu'!$AI$6,'Nacionalidades  evolución mensu'!$K$6,'Nacionalidades  evolución mensu'!$Q$6,'Nacionalidades  evolución mensu'!$O$6,'Nacionalidades  evolución mensu'!$AE$6,'Nacionalidades  evolución mensu'!$AC$6,'Nacionalidades  evolución mensu'!$AK$6,'Nacionalidades  evolución mensu'!$AM$6,'Nacionalidades  evolución mensu'!$AO$6,'Nacionalidades  evolución mensu'!$AQ$6)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Nórdicos</c:v>
                </c:pt>
                <c:pt idx="4">
                  <c:v>Suecia</c:v>
                </c:pt>
                <c:pt idx="5">
                  <c:v>Dinamarca</c:v>
                </c:pt>
                <c:pt idx="6">
                  <c:v>Finlandia</c:v>
                </c:pt>
                <c:pt idx="7">
                  <c:v>Noruega</c:v>
                </c:pt>
                <c:pt idx="8">
                  <c:v>Bélgica</c:v>
                </c:pt>
                <c:pt idx="9">
                  <c:v>Holanda</c:v>
                </c:pt>
                <c:pt idx="10">
                  <c:v>Rusia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Italia</c:v>
                </c:pt>
                <c:pt idx="14">
                  <c:v>Irlanda</c:v>
                </c:pt>
                <c:pt idx="15">
                  <c:v>Austria</c:v>
                </c:pt>
                <c:pt idx="16">
                  <c:v>Suiza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('Nacionalidades  evolución mensu'!$M$30,'Nacionalidades  evolución mensu'!$C$30,'Nacionalidades  evolución mensu'!$I$30,'Nacionalidades  evolución mensu'!$S$30,'Nacionalidades  evolución mensu'!$U$30,'Nacionalidades  evolución mensu'!$Y$30,'Nacionalidades  evolución mensu'!$AA$30,'Nacionalidades  evolución mensu'!$W$30,'Nacionalidades  evolución mensu'!$G$30,'Nacionalidades  evolución mensu'!$E$30,'Nacionalidades  evolución mensu'!$AG$30,'Nacionalidades  evolución mensu'!$AI$30,'Nacionalidades  evolución mensu'!$K$30,'Nacionalidades  evolución mensu'!$Q$30,'Nacionalidades  evolución mensu'!$O$30,'Nacionalidades  evolución mensu'!$AE$30,'Nacionalidades  evolución mensu'!$AC$30,'Nacionalidades  evolución mensu'!$AK$30,'Nacionalidades  evolución mensu'!$AM$30,'Nacionalidades  evolución mensu'!$AO$30,'Nacionalidades  evolución mensu'!$AQ$30)</c:f>
              <c:numCache>
                <c:formatCode>#,##0_)</c:formatCode>
                <c:ptCount val="21"/>
                <c:pt idx="0">
                  <c:v>568939</c:v>
                </c:pt>
                <c:pt idx="1">
                  <c:v>375108</c:v>
                </c:pt>
                <c:pt idx="2">
                  <c:v>233579</c:v>
                </c:pt>
                <c:pt idx="3">
                  <c:v>116605</c:v>
                </c:pt>
                <c:pt idx="4">
                  <c:v>41537</c:v>
                </c:pt>
                <c:pt idx="5">
                  <c:v>28011</c:v>
                </c:pt>
                <c:pt idx="6">
                  <c:v>24901</c:v>
                </c:pt>
                <c:pt idx="7">
                  <c:v>22156</c:v>
                </c:pt>
                <c:pt idx="8">
                  <c:v>64506</c:v>
                </c:pt>
                <c:pt idx="9">
                  <c:v>59050</c:v>
                </c:pt>
                <c:pt idx="10">
                  <c:v>51652</c:v>
                </c:pt>
                <c:pt idx="11">
                  <c:v>45509</c:v>
                </c:pt>
                <c:pt idx="12">
                  <c:v>41624</c:v>
                </c:pt>
                <c:pt idx="13">
                  <c:v>40334</c:v>
                </c:pt>
                <c:pt idx="14">
                  <c:v>24697</c:v>
                </c:pt>
                <c:pt idx="15">
                  <c:v>13581</c:v>
                </c:pt>
                <c:pt idx="16">
                  <c:v>13235</c:v>
                </c:pt>
                <c:pt idx="17">
                  <c:v>45218</c:v>
                </c:pt>
                <c:pt idx="18">
                  <c:v>3048</c:v>
                </c:pt>
                <c:pt idx="19">
                  <c:v>2802</c:v>
                </c:pt>
                <c:pt idx="20">
                  <c:v>11956</c:v>
                </c:pt>
              </c:numCache>
            </c:numRef>
          </c:val>
        </c:ser>
        <c:gapWidth val="26"/>
        <c:overlap val="-35"/>
        <c:axId val="714717440"/>
        <c:axId val="714776576"/>
      </c:barChart>
      <c:barChart>
        <c:barDir val="bar"/>
        <c:grouping val="clustered"/>
        <c:ser>
          <c:idx val="1"/>
          <c:order val="1"/>
          <c:tx>
            <c:v>var interanual 10/09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0.66115702479339122"/>
                  <c:y val="-8.9684911116026233E-3"/>
                </c:manualLayout>
              </c:layout>
              <c:showVal val="1"/>
            </c:dLbl>
            <c:dLbl>
              <c:idx val="1"/>
              <c:layout>
                <c:manualLayout>
                  <c:x val="0.4620095008785059"/>
                  <c:y val="-1.0462906151747678E-2"/>
                </c:manualLayout>
              </c:layout>
              <c:showVal val="1"/>
            </c:dLbl>
            <c:dLbl>
              <c:idx val="2"/>
              <c:layout>
                <c:manualLayout>
                  <c:x val="0.3140495867768609"/>
                  <c:y val="-1.3452560119986396E-2"/>
                </c:manualLayout>
              </c:layout>
              <c:showVal val="1"/>
            </c:dLbl>
            <c:dLbl>
              <c:idx val="3"/>
              <c:layout>
                <c:manualLayout>
                  <c:x val="-0.26177798023180987"/>
                  <c:y val="-1.0462906151747678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0.11025588743555816"/>
                  <c:y val="-1.1957556588449493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-0.17546025755045197"/>
                  <c:y val="-1.1957556588449493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6"/>
              <c:layout>
                <c:manualLayout>
                  <c:x val="9.4009240580464767E-2"/>
                  <c:y val="-1.195779198500618E-2"/>
                </c:manualLayout>
              </c:layout>
              <c:showVal val="1"/>
            </c:dLbl>
            <c:dLbl>
              <c:idx val="7"/>
              <c:layout>
                <c:manualLayout>
                  <c:x val="9.1953175274578275E-2"/>
                  <c:y val="-8.9680203184892612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0.13406795224977042"/>
                  <c:y val="-1.0463023850026029E-2"/>
                </c:manualLayout>
              </c:layout>
              <c:showVal val="1"/>
            </c:dLbl>
            <c:dLbl>
              <c:idx val="9"/>
              <c:layout>
                <c:manualLayout>
                  <c:x val="0.12592134660853338"/>
                  <c:y val="-1.3452207025151298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0"/>
              <c:layout>
                <c:manualLayout>
                  <c:x val="0.12121212121212167"/>
                  <c:y val="-8.968373413324222E-3"/>
                </c:manualLayout>
              </c:layout>
              <c:showVal val="1"/>
            </c:dLbl>
            <c:dLbl>
              <c:idx val="11"/>
              <c:layout>
                <c:manualLayout>
                  <c:x val="-0.18078147256386423"/>
                  <c:y val="-1.0462788453469341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2"/>
              <c:layout>
                <c:manualLayout>
                  <c:x val="0.10932966023875119"/>
                  <c:y val="-1.3452324723429642E-2"/>
                </c:manualLayout>
              </c:layout>
              <c:showVal val="1"/>
            </c:dLbl>
            <c:dLbl>
              <c:idx val="13"/>
              <c:layout>
                <c:manualLayout>
                  <c:x val="0.10788543993984218"/>
                  <c:y val="-1.0463023850026029E-2"/>
                </c:manualLayout>
              </c:layout>
              <c:showVal val="1"/>
            </c:dLbl>
            <c:dLbl>
              <c:idx val="14"/>
              <c:layout>
                <c:manualLayout>
                  <c:x val="-0.17341952090699472"/>
                  <c:y val="-1.0462670755190995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7.916024959689956E-2"/>
                  <c:y val="-1.0462906151747678E-2"/>
                </c:manualLayout>
              </c:layout>
              <c:showVal val="1"/>
            </c:dLbl>
            <c:dLbl>
              <c:idx val="16"/>
              <c:layout>
                <c:manualLayout>
                  <c:x val="7.7197746975842904E-2"/>
                  <c:y val="-1.195767428672791E-2"/>
                </c:manualLayout>
              </c:layout>
              <c:showVal val="1"/>
            </c:dLbl>
            <c:dLbl>
              <c:idx val="17"/>
              <c:layout>
                <c:manualLayout>
                  <c:x val="0.11264180820372655"/>
                  <c:y val="-1.1957321191892805E-2"/>
                </c:manualLayout>
              </c:layout>
              <c:showVal val="1"/>
            </c:dLbl>
            <c:dLbl>
              <c:idx val="18"/>
              <c:layout>
                <c:manualLayout>
                  <c:x val="5.9256126042095993E-2"/>
                  <c:y val="-1.3452560119986502E-2"/>
                </c:manualLayout>
              </c:layout>
              <c:showVal val="1"/>
            </c:dLbl>
            <c:dLbl>
              <c:idx val="19"/>
              <c:layout>
                <c:manualLayout>
                  <c:x val="-0.12420930854717542"/>
                  <c:y val="-1.1957321191892805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7.7134986225895513E-2"/>
                  <c:y val="-1.046325924658283E-2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Bélgica</c:v>
              </c:pt>
              <c:pt idx="3">
                <c:v>Holanda</c:v>
              </c:pt>
              <c:pt idx="4">
                <c:v>Países del Este</c:v>
              </c:pt>
              <c:pt idx="5">
                <c:v>Suecia</c:v>
              </c:pt>
              <c:pt idx="6">
                <c:v>Francia</c:v>
              </c:pt>
              <c:pt idx="7">
                <c:v>Rusia</c:v>
              </c:pt>
              <c:pt idx="8">
                <c:v>Italia</c:v>
              </c:pt>
              <c:pt idx="9">
                <c:v>Dinamarca</c:v>
              </c:pt>
              <c:pt idx="10">
                <c:v>Irlanda</c:v>
              </c:pt>
              <c:pt idx="11">
                <c:v>Noruega</c:v>
              </c:pt>
              <c:pt idx="12">
                <c:v>Finlandia</c:v>
              </c:pt>
              <c:pt idx="13">
                <c:v>Suiza</c:v>
              </c:pt>
              <c:pt idx="14">
                <c:v>Austria</c:v>
              </c:pt>
              <c:pt idx="15">
                <c:v>Resto de Europa</c:v>
              </c:pt>
              <c:pt idx="16">
                <c:v>USA</c:v>
              </c:pt>
              <c:pt idx="17">
                <c:v>Resto de América</c:v>
              </c:pt>
              <c:pt idx="18">
                <c:v>Resto del Mundo</c:v>
              </c:pt>
              <c:pt idx="19">
                <c:v>TOTAL</c:v>
              </c:pt>
            </c:strLit>
          </c:cat>
          <c:val>
            <c:numRef>
              <c:f>('Nacionalidades  evolución mensu'!$N$30,'Nacionalidades  evolución mensu'!$D$30,'Nacionalidades  evolución mensu'!$J$30,'Nacionalidades  evolución mensu'!$T$30,'Nacionalidades  evolución mensu'!$V$30,'Nacionalidades  evolución mensu'!$Z$30,'Nacionalidades  evolución mensu'!$AB$30,'Nacionalidades  evolución mensu'!$X$30,'Nacionalidades  evolución mensu'!$H$30,'Nacionalidades  evolución mensu'!$F$30,'Nacionalidades  evolución mensu'!$AH$30,'Nacionalidades  evolución mensu'!$AJ$30,'Nacionalidades  evolución mensu'!$L$30,'Nacionalidades  evolución mensu'!$R$30,'Nacionalidades  evolución mensu'!$P$30,'Nacionalidades  evolución mensu'!$AF$30,'Nacionalidades  evolución mensu'!$AD$30,'Nacionalidades  evolución mensu'!$AL$30,'Nacionalidades  evolución mensu'!$AN$30,'Nacionalidades  evolución mensu'!$AP$30,'Nacionalidades  evolución mensu'!$AR$30)</c:f>
              <c:numCache>
                <c:formatCode>0.0%</c:formatCode>
                <c:ptCount val="21"/>
                <c:pt idx="0">
                  <c:v>4.4125932519109234E-2</c:v>
                </c:pt>
                <c:pt idx="1">
                  <c:v>2.2167843410823229E-2</c:v>
                </c:pt>
                <c:pt idx="2">
                  <c:v>6.6317586691744479E-2</c:v>
                </c:pt>
                <c:pt idx="3">
                  <c:v>-4.0335456685266613E-2</c:v>
                </c:pt>
                <c:pt idx="4">
                  <c:v>-1.1141530770146457E-2</c:v>
                </c:pt>
                <c:pt idx="5">
                  <c:v>-0.18801634924776067</c:v>
                </c:pt>
                <c:pt idx="6">
                  <c:v>0.1097196844779178</c:v>
                </c:pt>
                <c:pt idx="7">
                  <c:v>-1.8125415466430317E-2</c:v>
                </c:pt>
                <c:pt idx="8">
                  <c:v>5.7614113326337923E-2</c:v>
                </c:pt>
                <c:pt idx="9">
                  <c:v>-2.3821189032116052E-3</c:v>
                </c:pt>
                <c:pt idx="10">
                  <c:v>0.29824561403508776</c:v>
                </c:pt>
                <c:pt idx="11">
                  <c:v>-5.5633948952064749E-2</c:v>
                </c:pt>
                <c:pt idx="12">
                  <c:v>2.7575480781099504E-2</c:v>
                </c:pt>
                <c:pt idx="13">
                  <c:v>2.0338983050847359E-2</c:v>
                </c:pt>
                <c:pt idx="14">
                  <c:v>-0.2344626638975853</c:v>
                </c:pt>
                <c:pt idx="15">
                  <c:v>0.26229203457570405</c:v>
                </c:pt>
                <c:pt idx="16">
                  <c:v>8.7652439024390461E-3</c:v>
                </c:pt>
                <c:pt idx="17">
                  <c:v>0.13604502173203015</c:v>
                </c:pt>
                <c:pt idx="18">
                  <c:v>3.1821259309410932E-2</c:v>
                </c:pt>
                <c:pt idx="19">
                  <c:v>-9.4961240310077466E-2</c:v>
                </c:pt>
                <c:pt idx="20">
                  <c:v>0.86346633416458851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7.1625633572662856E-2"/>
                  <c:y val="8.968608809880976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7.1625488962639997E-2"/>
                  <c:y val="1.0463376944861083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7.1625488962639997E-2"/>
                  <c:y val="1.046337694486108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606060606060622E-2"/>
                  <c:y val="8.968608809880976E-3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0606060606060622E-2"/>
                  <c:y val="8.968608809880976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606060606060622E-2"/>
                  <c:y val="8.968608809880976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606060606060622E-2"/>
                  <c:y val="1.0463494643139478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2442607897153675E-2"/>
                  <c:y val="1.0463376944861083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0606060606060622E-2"/>
                  <c:y val="8.968608809880976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0606060606060622E-2"/>
                  <c:y val="8.968608809880976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5.876951331496786E-2"/>
                  <c:y val="1.0463376944861083E-2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0606060606060622E-2"/>
                  <c:y val="1.1958145079841106E-2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2442607897153675E-2"/>
                  <c:y val="1.1958145079841324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Val val="1"/>
          </c:dLbls>
          <c:val>
            <c:numRef>
              <c:f>('Nacionalidad-evolución cuota'!$H$30,'Nacionalidad-evolución cuota'!$C$30,'Nacionalidad-evolución cuota'!$F$30,'Nacionalidad-evolución cuota'!$K$30,'Nacionalidad-evolución cuota'!$L$30,'Nacionalidad-evolución cuota'!$N$30,'Nacionalidad-evolución cuota'!$O$30,'Nacionalidad-evolución cuota'!$M$30,'Nacionalidad-evolución cuota'!$E$30,'Nacionalidad-evolución cuota'!$D$30,'Nacionalidad-evolución cuota'!$R$30,'Nacionalidad-evolución cuota'!$S$30,'Nacionalidad-evolución cuota'!$G$30,'Nacionalidad-evolución cuota'!$J$30,'Nacionalidad-evolución cuota'!$I$30,'Nacionalidad-evolución cuota'!$Q$30,'Nacionalidad-evolución cuota'!$P$30,'Nacionalidad-evolución cuota'!$T$30,'Nacionalidad-evolución cuota'!$U$30,'Nacionalidad-evolución cuota'!$V$30,'Nacionalidad-evolución cuota'!$W$30)</c:f>
              <c:numCache>
                <c:formatCode>0.0%</c:formatCode>
                <c:ptCount val="21"/>
                <c:pt idx="0">
                  <c:v>0.33243233925991106</c:v>
                </c:pt>
                <c:pt idx="1">
                  <c:v>0.21917644934712988</c:v>
                </c:pt>
                <c:pt idx="2">
                  <c:v>0.13648073584688478</c:v>
                </c:pt>
                <c:pt idx="3">
                  <c:v>6.8132564157848088E-2</c:v>
                </c:pt>
                <c:pt idx="4">
                  <c:v>2.4270162663904086E-2</c:v>
                </c:pt>
                <c:pt idx="5">
                  <c:v>1.6366890395999166E-2</c:v>
                </c:pt>
                <c:pt idx="6">
                  <c:v>1.4549710390588527E-2</c:v>
                </c:pt>
                <c:pt idx="7">
                  <c:v>1.2945800707356308E-2</c:v>
                </c:pt>
                <c:pt idx="8">
                  <c:v>3.769100110257835E-2</c:v>
                </c:pt>
                <c:pt idx="9">
                  <c:v>3.4503048012700391E-2</c:v>
                </c:pt>
                <c:pt idx="10">
                  <c:v>3.0180379948382741E-2</c:v>
                </c:pt>
                <c:pt idx="11">
                  <c:v>2.659101121100732E-2</c:v>
                </c:pt>
                <c:pt idx="12">
                  <c:v>2.4320996959875382E-2</c:v>
                </c:pt>
                <c:pt idx="13">
                  <c:v>2.3567247054094118E-2</c:v>
                </c:pt>
                <c:pt idx="14">
                  <c:v>1.443051273106963E-2</c:v>
                </c:pt>
                <c:pt idx="15">
                  <c:v>7.9354088917948182E-3</c:v>
                </c:pt>
                <c:pt idx="16">
                  <c:v>7.7332403124147284E-3</c:v>
                </c:pt>
                <c:pt idx="17">
                  <c:v>2.6420979255517129E-2</c:v>
                </c:pt>
                <c:pt idx="18">
                  <c:v>1.7809532657529349E-3</c:v>
                </c:pt>
                <c:pt idx="19">
                  <c:v>1.6372149116272059E-3</c:v>
                </c:pt>
                <c:pt idx="20">
                  <c:v>6.9859177314114465E-3</c:v>
                </c:pt>
              </c:numCache>
            </c:numRef>
          </c:val>
        </c:ser>
        <c:gapWidth val="0"/>
        <c:axId val="714779648"/>
        <c:axId val="714778112"/>
      </c:barChart>
      <c:catAx>
        <c:axId val="714717440"/>
        <c:scaling>
          <c:orientation val="maxMin"/>
        </c:scaling>
        <c:axPos val="l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714776576"/>
        <c:crosses val="autoZero"/>
        <c:auto val="1"/>
        <c:lblAlgn val="ctr"/>
        <c:lblOffset val="100"/>
      </c:catAx>
      <c:valAx>
        <c:axId val="714776576"/>
        <c:scaling>
          <c:orientation val="minMax"/>
        </c:scaling>
        <c:delete val="1"/>
        <c:axPos val="t"/>
        <c:numFmt formatCode="#,##0_)" sourceLinked="1"/>
        <c:tickLblPos val="none"/>
        <c:crossAx val="714717440"/>
        <c:crosses val="autoZero"/>
        <c:crossBetween val="between"/>
      </c:valAx>
      <c:valAx>
        <c:axId val="714778112"/>
        <c:scaling>
          <c:orientation val="minMax"/>
        </c:scaling>
        <c:delete val="1"/>
        <c:axPos val="t"/>
        <c:numFmt formatCode="0.0%" sourceLinked="1"/>
        <c:tickLblPos val="none"/>
        <c:crossAx val="714779648"/>
        <c:crosses val="autoZero"/>
        <c:crossBetween val="between"/>
      </c:valAx>
      <c:catAx>
        <c:axId val="714779648"/>
        <c:scaling>
          <c:orientation val="maxMin"/>
        </c:scaling>
        <c:delete val="1"/>
        <c:axPos val="r"/>
        <c:tickLblPos val="none"/>
        <c:crossAx val="714778112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5442354829613243"/>
          <c:y val="6.8759334209087003E-2"/>
          <c:w val="0.35113714091523679"/>
          <c:h val="2.7029762716740059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399" l="0.70000000000000062" r="0.70000000000000062" t="0.75000000000001399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269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62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24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295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24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52"/>
              <c:y val="1.2929416633772624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41"/>
              <c:y val="2.5858833267545295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04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1793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76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19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79"/>
              <c:y val="-1.6420359124890887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25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992"/>
              <c:y val="-1.6420359124890887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7448644565185883"/>
          <c:y val="0.13726585251628998"/>
          <c:w val="0.69451753493912849"/>
          <c:h val="0.83344999194355285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acum. octubre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Dinamarca</c:v>
                </c:pt>
                <c:pt idx="6">
                  <c:v>Finlandia</c:v>
                </c:pt>
                <c:pt idx="7">
                  <c:v>Noruega</c:v>
                </c:pt>
                <c:pt idx="8">
                  <c:v>Bélgica</c:v>
                </c:pt>
                <c:pt idx="9">
                  <c:v>Holanda</c:v>
                </c:pt>
                <c:pt idx="10">
                  <c:v>Rusia</c:v>
                </c:pt>
                <c:pt idx="11">
                  <c:v>Francia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533258</c:v>
                </c:pt>
                <c:pt idx="1">
                  <c:v>293131</c:v>
                </c:pt>
                <c:pt idx="2">
                  <c:v>206766</c:v>
                </c:pt>
                <c:pt idx="3">
                  <c:v>106109</c:v>
                </c:pt>
                <c:pt idx="4">
                  <c:v>35613</c:v>
                </c:pt>
                <c:pt idx="5">
                  <c:v>25499</c:v>
                </c:pt>
                <c:pt idx="6">
                  <c:v>24229</c:v>
                </c:pt>
                <c:pt idx="7">
                  <c:v>20768</c:v>
                </c:pt>
                <c:pt idx="8">
                  <c:v>59190</c:v>
                </c:pt>
                <c:pt idx="9">
                  <c:v>58832</c:v>
                </c:pt>
                <c:pt idx="10">
                  <c:v>49769</c:v>
                </c:pt>
                <c:pt idx="11">
                  <c:v>49516</c:v>
                </c:pt>
                <c:pt idx="12">
                  <c:v>46163</c:v>
                </c:pt>
                <c:pt idx="13">
                  <c:v>45481</c:v>
                </c:pt>
                <c:pt idx="14">
                  <c:v>20648</c:v>
                </c:pt>
                <c:pt idx="15">
                  <c:v>16809</c:v>
                </c:pt>
                <c:pt idx="16">
                  <c:v>11709</c:v>
                </c:pt>
                <c:pt idx="17">
                  <c:v>37265</c:v>
                </c:pt>
                <c:pt idx="18">
                  <c:v>3236</c:v>
                </c:pt>
                <c:pt idx="19">
                  <c:v>2581</c:v>
                </c:pt>
                <c:pt idx="20">
                  <c:v>10772</c:v>
                </c:pt>
              </c:numCache>
            </c:numRef>
          </c:val>
        </c:ser>
        <c:gapWidth val="26"/>
        <c:overlap val="-35"/>
        <c:axId val="714878976"/>
        <c:axId val="714880512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8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0.6175095156463376"/>
                  <c:y val="-8.9675495253758071E-3"/>
                </c:manualLayout>
              </c:layout>
              <c:showVal val="1"/>
            </c:dLbl>
            <c:dLbl>
              <c:idx val="1"/>
              <c:layout>
                <c:manualLayout>
                  <c:x val="-0.46192448499288191"/>
                  <c:y val="-8.968255715045876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"/>
              <c:layout>
                <c:manualLayout>
                  <c:x val="0.30258302583025853"/>
                  <c:y val="-1.0462906151747706E-2"/>
                </c:manualLayout>
              </c:layout>
              <c:showVal val="1"/>
            </c:dLbl>
            <c:dLbl>
              <c:idx val="3"/>
              <c:layout>
                <c:manualLayout>
                  <c:x val="0.19557195571955727"/>
                  <c:y val="-1.0462788453469339E-2"/>
                </c:manualLayout>
              </c:layout>
              <c:showVal val="1"/>
            </c:dLbl>
            <c:dLbl>
              <c:idx val="4"/>
              <c:layout>
                <c:manualLayout>
                  <c:x val="0.11938184618066654"/>
                  <c:y val="-7.4731344852307299E-3"/>
                </c:manualLayout>
              </c:layout>
              <c:showVal val="1"/>
            </c:dLbl>
            <c:dLbl>
              <c:idx val="5"/>
              <c:layout>
                <c:manualLayout>
                  <c:x val="0.1102157364093326"/>
                  <c:y val="-7.4733698817874474E-3"/>
                </c:manualLayout>
              </c:layout>
              <c:showVal val="1"/>
            </c:dLbl>
            <c:dLbl>
              <c:idx val="6"/>
              <c:layout>
                <c:manualLayout>
                  <c:x val="0.11254627073829809"/>
                  <c:y val="-7.4732521835090496E-3"/>
                </c:manualLayout>
              </c:layout>
              <c:showVal val="1"/>
            </c:dLbl>
            <c:dLbl>
              <c:idx val="7"/>
              <c:layout>
                <c:manualLayout>
                  <c:x val="9.7052909899177711E-2"/>
                  <c:y val="-7.4725459938389735E-3"/>
                </c:manualLayout>
              </c:layout>
              <c:showVal val="1"/>
            </c:dLbl>
            <c:dLbl>
              <c:idx val="8"/>
              <c:layout>
                <c:manualLayout>
                  <c:x val="0.13284132841328414"/>
                  <c:y val="-1.0462906151747685E-2"/>
                </c:manualLayout>
              </c:layout>
              <c:showVal val="1"/>
            </c:dLbl>
            <c:dLbl>
              <c:idx val="9"/>
              <c:layout>
                <c:manualLayout>
                  <c:x val="0.13409230903332656"/>
                  <c:y val="-1.0462553056912649E-2"/>
                </c:manualLayout>
              </c:layout>
              <c:showVal val="1"/>
            </c:dLbl>
            <c:dLbl>
              <c:idx val="10"/>
              <c:layout>
                <c:manualLayout>
                  <c:x val="0.12915129151291513"/>
                  <c:y val="-1.0462906151747685E-2"/>
                </c:manualLayout>
              </c:layout>
              <c:showVal val="1"/>
            </c:dLbl>
            <c:dLbl>
              <c:idx val="11"/>
              <c:layout>
                <c:manualLayout>
                  <c:x val="0.12546125461254612"/>
                  <c:y val="-8.9681380167675323E-3"/>
                </c:manualLayout>
              </c:layout>
              <c:showVal val="1"/>
            </c:dLbl>
            <c:dLbl>
              <c:idx val="12"/>
              <c:layout>
                <c:manualLayout>
                  <c:x val="0.12068832263125782"/>
                  <c:y val="-8.9680203184891987E-3"/>
                </c:manualLayout>
              </c:layout>
              <c:showVal val="1"/>
            </c:dLbl>
            <c:dLbl>
              <c:idx val="13"/>
              <c:layout>
                <c:manualLayout>
                  <c:x val="0.123616381439405"/>
                  <c:y val="-1.0462788453469341E-2"/>
                </c:manualLayout>
              </c:layout>
              <c:showVal val="1"/>
            </c:dLbl>
            <c:dLbl>
              <c:idx val="14"/>
              <c:layout>
                <c:manualLayout>
                  <c:x val="9.2579103350088621E-2"/>
                  <c:y val="-8.967902620210842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9.3823401226138234E-2"/>
                  <c:y val="-1.0462435358634314E-2"/>
                </c:manualLayout>
              </c:layout>
              <c:showVal val="1"/>
            </c:dLbl>
            <c:dLbl>
              <c:idx val="16"/>
              <c:layout>
                <c:manualLayout>
                  <c:x val="8.9649010663334985E-2"/>
                  <c:y val="-8.9676672236541528E-3"/>
                </c:manualLayout>
              </c:layout>
              <c:showVal val="1"/>
            </c:dLbl>
            <c:dLbl>
              <c:idx val="17"/>
              <c:layout>
                <c:manualLayout>
                  <c:x val="0.10885841299357867"/>
                  <c:y val="-1.0462670755190995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8"/>
              <c:layout>
                <c:manualLayout>
                  <c:x val="7.564590173460789E-2"/>
                  <c:y val="-1.1957438890171149E-2"/>
                </c:manualLayout>
              </c:layout>
              <c:showVal val="1"/>
            </c:dLbl>
            <c:dLbl>
              <c:idx val="19"/>
              <c:layout>
                <c:manualLayout>
                  <c:x val="6.6640177819101032E-2"/>
                  <c:y val="-1.0462670755191104E-2"/>
                </c:manualLayout>
              </c:layout>
              <c:showVal val="1"/>
            </c:dLbl>
            <c:dLbl>
              <c:idx val="20"/>
              <c:layout>
                <c:manualLayout>
                  <c:x val="8.6716012435714904E-2"/>
                  <c:y val="-1.0462788453469339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Dinamarca</c:v>
                </c:pt>
                <c:pt idx="6">
                  <c:v>Finlandia</c:v>
                </c:pt>
                <c:pt idx="7">
                  <c:v>Noruega</c:v>
                </c:pt>
                <c:pt idx="8">
                  <c:v>Bélgica</c:v>
                </c:pt>
                <c:pt idx="9">
                  <c:v>Holanda</c:v>
                </c:pt>
                <c:pt idx="10">
                  <c:v>Rusia</c:v>
                </c:pt>
                <c:pt idx="11">
                  <c:v>Francia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0.1320648170360196</c:v>
                </c:pt>
                <c:pt idx="1">
                  <c:v>-0.1351741270047323</c:v>
                </c:pt>
                <c:pt idx="2">
                  <c:v>8.5773399428667449E-2</c:v>
                </c:pt>
                <c:pt idx="3">
                  <c:v>0.30073796214572912</c:v>
                </c:pt>
                <c:pt idx="4">
                  <c:v>0.25208311359561225</c:v>
                </c:pt>
                <c:pt idx="5">
                  <c:v>0.17285313463042179</c:v>
                </c:pt>
                <c:pt idx="6">
                  <c:v>0.52163537021917983</c:v>
                </c:pt>
                <c:pt idx="7">
                  <c:v>0.34255607990173897</c:v>
                </c:pt>
                <c:pt idx="8">
                  <c:v>0.11508826133644807</c:v>
                </c:pt>
                <c:pt idx="9">
                  <c:v>0.20266568543276503</c:v>
                </c:pt>
                <c:pt idx="10">
                  <c:v>0.15712259654506985</c:v>
                </c:pt>
                <c:pt idx="11">
                  <c:v>0.43101554823420613</c:v>
                </c:pt>
                <c:pt idx="12">
                  <c:v>0.18725888585978087</c:v>
                </c:pt>
                <c:pt idx="13">
                  <c:v>0.32694383661560905</c:v>
                </c:pt>
                <c:pt idx="14">
                  <c:v>-2.8466569425492871E-2</c:v>
                </c:pt>
                <c:pt idx="15">
                  <c:v>0.53422782037239869</c:v>
                </c:pt>
                <c:pt idx="16">
                  <c:v>6.8631924796933461E-2</c:v>
                </c:pt>
                <c:pt idx="17">
                  <c:v>-2.6108091156178129E-2</c:v>
                </c:pt>
                <c:pt idx="18">
                  <c:v>0.25816485225505442</c:v>
                </c:pt>
                <c:pt idx="19">
                  <c:v>3.9887187751813054E-2</c:v>
                </c:pt>
                <c:pt idx="20">
                  <c:v>3.966798571566451E-2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7.9339861115147056E-2"/>
                  <c:y val="1.0463376944861083E-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7.7492954063399122E-2"/>
                  <c:y val="1.1958145079841215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82665543190865E-2"/>
                  <c:y val="1.046337694486108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6421100037771991E-2"/>
                  <c:y val="1.0463376944861083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6421100037771991E-2"/>
                  <c:y val="1.195814507984121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8267861812476391E-2"/>
                  <c:y val="1.1958262778119561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7.0112299154487606E-2"/>
                  <c:y val="8.9687265081592558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6421390591858642E-2"/>
                  <c:y val="8.9686088098810315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6421390591858642E-2"/>
                  <c:y val="8.9686088098809812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6421245314815316E-2"/>
                  <c:y val="8.9686088098809812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6421100037771991E-2"/>
                  <c:y val="8.9686088098809812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45760815875875E-2"/>
                  <c:y val="1.0463376944861083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6420954760728679E-2"/>
                  <c:y val="8.9686088098809812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6420809483685353E-2"/>
                  <c:y val="8.9686088098809812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4575791033500904E-2"/>
                  <c:y val="1.0463376944861083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6420954760728679E-2"/>
                  <c:y val="8.9686088098810748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6420664206642083E-2"/>
                  <c:y val="8.9686088098809812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6420664206642083E-2"/>
                  <c:y val="8.9686088098809812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6420809483685353E-2"/>
                  <c:y val="1.3452913214821477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Dinamarca</c:v>
                </c:pt>
                <c:pt idx="6">
                  <c:v>Finlandia</c:v>
                </c:pt>
                <c:pt idx="7">
                  <c:v>Noruega</c:v>
                </c:pt>
                <c:pt idx="8">
                  <c:v>Bélgica</c:v>
                </c:pt>
                <c:pt idx="9">
                  <c:v>Holanda</c:v>
                </c:pt>
                <c:pt idx="10">
                  <c:v>Rusia</c:v>
                </c:pt>
                <c:pt idx="11">
                  <c:v>Francia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0.34376351745544681</c:v>
                </c:pt>
                <c:pt idx="1">
                  <c:v>0.18896621079333564</c:v>
                </c:pt>
                <c:pt idx="2">
                  <c:v>0.13329121635342162</c:v>
                </c:pt>
                <c:pt idx="3">
                  <c:v>6.8402917675271638E-2</c:v>
                </c:pt>
                <c:pt idx="4">
                  <c:v>2.2957836820339923E-2</c:v>
                </c:pt>
                <c:pt idx="5">
                  <c:v>1.643787047094734E-2</c:v>
                </c:pt>
                <c:pt idx="6">
                  <c:v>1.5619167953275939E-2</c:v>
                </c:pt>
                <c:pt idx="7">
                  <c:v>1.3388042430708435E-2</c:v>
                </c:pt>
                <c:pt idx="8">
                  <c:v>3.8156694504701091E-2</c:v>
                </c:pt>
                <c:pt idx="9">
                  <c:v>3.7925910645388999E-2</c:v>
                </c:pt>
                <c:pt idx="10">
                  <c:v>3.2083468977943383E-2</c:v>
                </c:pt>
                <c:pt idx="11">
                  <c:v>3.1920373122060808E-2</c:v>
                </c:pt>
                <c:pt idx="12">
                  <c:v>2.9758869545877961E-2</c:v>
                </c:pt>
                <c:pt idx="13">
                  <c:v>2.9319219847411902E-2</c:v>
                </c:pt>
                <c:pt idx="14">
                  <c:v>1.3310684712503263E-2</c:v>
                </c:pt>
                <c:pt idx="15">
                  <c:v>1.0835882377589468E-2</c:v>
                </c:pt>
                <c:pt idx="16">
                  <c:v>7.5481793538696587E-3</c:v>
                </c:pt>
                <c:pt idx="17">
                  <c:v>2.4022794740964457E-2</c:v>
                </c:pt>
                <c:pt idx="18">
                  <c:v>2.0860798009328051E-3</c:v>
                </c:pt>
                <c:pt idx="19">
                  <c:v>1.6638355890629078E-3</c:v>
                </c:pt>
                <c:pt idx="20">
                  <c:v>6.9441445042176071E-3</c:v>
                </c:pt>
              </c:numCache>
            </c:numRef>
          </c:val>
        </c:ser>
        <c:gapWidth val="0"/>
        <c:axId val="714920704"/>
        <c:axId val="714882048"/>
      </c:barChart>
      <c:catAx>
        <c:axId val="714878976"/>
        <c:scaling>
          <c:orientation val="maxMin"/>
        </c:scaling>
        <c:axPos val="l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714880512"/>
        <c:crosses val="autoZero"/>
        <c:auto val="1"/>
        <c:lblAlgn val="ctr"/>
        <c:lblOffset val="100"/>
      </c:catAx>
      <c:valAx>
        <c:axId val="714880512"/>
        <c:scaling>
          <c:orientation val="minMax"/>
        </c:scaling>
        <c:delete val="1"/>
        <c:axPos val="t"/>
        <c:numFmt formatCode="#,##0_)" sourceLinked="1"/>
        <c:tickLblPos val="none"/>
        <c:crossAx val="714878976"/>
        <c:crosses val="autoZero"/>
        <c:crossBetween val="between"/>
      </c:valAx>
      <c:valAx>
        <c:axId val="714882048"/>
        <c:scaling>
          <c:orientation val="minMax"/>
        </c:scaling>
        <c:delete val="1"/>
        <c:axPos val="t"/>
        <c:numFmt formatCode="0.0%" sourceLinked="1"/>
        <c:tickLblPos val="none"/>
        <c:crossAx val="714920704"/>
        <c:crosses val="autoZero"/>
        <c:crossBetween val="between"/>
      </c:valAx>
      <c:catAx>
        <c:axId val="714920704"/>
        <c:scaling>
          <c:orientation val="maxMin"/>
        </c:scaling>
        <c:delete val="1"/>
        <c:axPos val="r"/>
        <c:tickLblPos val="none"/>
        <c:crossAx val="714882048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614928668971741"/>
          <c:y val="6.7399095206255102E-2"/>
          <c:w val="0.58858703547665137"/>
          <c:h val="2.7029762716740076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377" l="0.70000000000000062" r="0.70000000000000062" t="0.75000000000001377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EVOLUCIÓN MENSUAL DE LOS TURISTAS ALOJADOS</a:t>
            </a:r>
          </a:p>
        </c:rich>
      </c:tx>
      <c:layout>
        <c:manualLayout>
          <c:xMode val="edge"/>
          <c:yMode val="edge"/>
          <c:x val="0.16190507898986198"/>
          <c:y val="2.3733323657123793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6"/>
          <c:order val="0"/>
          <c:tx>
            <c:strRef>
              <c:f>'Alojados evol mensual'!$B$43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mensual'!$B$68,'Alojados evol mensual'!$B$67,'Alojados evol mensual'!$B$66,'Alojados evol mensual'!$B$65,'Alojados evol mensual'!$B$64,'Alojados evol mensual'!$B$63,'Alojados evol mensual'!$B$62,'Alojados evol mensual'!$B$61,'Alojados evol mensual'!$B$60,'Alojados evol mensual'!$B$59,'Alojados evol mensual'!$B$58,'Alojados evol mensual'!$B$57)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mensual'!$C$42,'Alojados evol mensual'!$C$41,'Alojados evol mensual'!$C$40,'Alojados evol mensual'!$C$39,'Alojados evol mensual'!$C$38,'Alojados evol mensual'!$C$37,'Alojados evol mensual'!$C$36,'Alojados evol mensual'!$C$35,'Alojados evol mensual'!$C$34,'Alojados evol mensual'!$C$33,'Alojados evol mensual'!$C$32,'Alojados evol mensual'!$C$31)</c:f>
              <c:numCache>
                <c:formatCode>#,##0_)</c:formatCode>
                <c:ptCount val="12"/>
                <c:pt idx="0">
                  <c:v>136344</c:v>
                </c:pt>
                <c:pt idx="1">
                  <c:v>133792</c:v>
                </c:pt>
                <c:pt idx="2">
                  <c:v>135071</c:v>
                </c:pt>
                <c:pt idx="3">
                  <c:v>143027</c:v>
                </c:pt>
                <c:pt idx="4">
                  <c:v>123885</c:v>
                </c:pt>
                <c:pt idx="5">
                  <c:v>121387</c:v>
                </c:pt>
                <c:pt idx="6">
                  <c:v>152332</c:v>
                </c:pt>
                <c:pt idx="7">
                  <c:v>170260</c:v>
                </c:pt>
                <c:pt idx="8">
                  <c:v>124595</c:v>
                </c:pt>
                <c:pt idx="9">
                  <c:v>145358</c:v>
                </c:pt>
                <c:pt idx="10">
                  <c:v>130907</c:v>
                </c:pt>
                <c:pt idx="11">
                  <c:v>132073</c:v>
                </c:pt>
              </c:numCache>
            </c:numRef>
          </c:val>
        </c:ser>
        <c:ser>
          <c:idx val="8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mensual'!$B$68,'Alojados evol mensual'!$B$67,'Alojados evol mensual'!$B$66,'Alojados evol mensual'!$B$65,'Alojados evol mensual'!$B$64,'Alojados evol mensual'!$B$63,'Alojados evol mensual'!$B$62,'Alojados evol mensual'!$B$61,'Alojados evol mensual'!$B$60,'Alojados evol mensual'!$B$59,'Alojados evol mensual'!$B$58,'Alojados evol mensual'!$B$57)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mensual'!$C$29,'Alojados evol mensual'!$C$28,'Alojados evol mensual'!$C$27,'Alojados evol mensual'!$C$26,'Alojados evol mensual'!$C$25,'Alojados evol mensual'!$C$24,'Alojados evol mensual'!$C$23,'Alojados evol mensual'!$C$22,'Alojados evol mensual'!$C$21,'Alojados evol mensual'!$C$20,'Alojados evol mensual'!$C$19,'Alojados evol mensual'!$C$18)</c:f>
              <c:numCache>
                <c:formatCode>#,##0_)</c:formatCode>
                <c:ptCount val="12"/>
                <c:pt idx="0">
                  <c:v>131537</c:v>
                </c:pt>
                <c:pt idx="1">
                  <c:v>125419</c:v>
                </c:pt>
                <c:pt idx="2">
                  <c:v>140329</c:v>
                </c:pt>
                <c:pt idx="3">
                  <c:v>156611</c:v>
                </c:pt>
                <c:pt idx="4">
                  <c:v>132519</c:v>
                </c:pt>
                <c:pt idx="5">
                  <c:v>128897</c:v>
                </c:pt>
                <c:pt idx="6">
                  <c:v>163371</c:v>
                </c:pt>
                <c:pt idx="7">
                  <c:v>165244</c:v>
                </c:pt>
                <c:pt idx="8">
                  <c:v>132375</c:v>
                </c:pt>
                <c:pt idx="9">
                  <c:v>155317</c:v>
                </c:pt>
                <c:pt idx="10">
                  <c:v>137940</c:v>
                </c:pt>
                <c:pt idx="11">
                  <c:v>141884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3492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mensual'!$B$68,'Alojados evol mensual'!$B$67,'Alojados evol mensual'!$B$66,'Alojados evol mensual'!$B$65,'Alojados evol mensual'!$B$64,'Alojados evol mensual'!$B$63,'Alojados evol mensual'!$B$62,'Alojados evol mensual'!$B$61,'Alojados evol mensual'!$B$60,'Alojados evol mensual'!$B$59,'Alojados evol mensual'!$B$58,'Alojados evol mensual'!$B$57)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mensual'!$C$16,'Alojados evol mensual'!$C$15,'Alojados evol mensual'!$C$14,'Alojados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10"/>
                <c:pt idx="0">
                  <c:v>134928</c:v>
                </c:pt>
                <c:pt idx="1">
                  <c:v>145544</c:v>
                </c:pt>
                <c:pt idx="2">
                  <c:v>160253</c:v>
                </c:pt>
                <c:pt idx="3">
                  <c:v>172615</c:v>
                </c:pt>
                <c:pt idx="4">
                  <c:v>129475</c:v>
                </c:pt>
                <c:pt idx="5">
                  <c:v>140106</c:v>
                </c:pt>
                <c:pt idx="6">
                  <c:v>178465</c:v>
                </c:pt>
                <c:pt idx="7">
                  <c:v>168963</c:v>
                </c:pt>
                <c:pt idx="8">
                  <c:v>150968</c:v>
                </c:pt>
                <c:pt idx="9">
                  <c:v>169918</c:v>
                </c:pt>
              </c:numCache>
            </c:numRef>
          </c:val>
        </c:ser>
        <c:dLbls>
          <c:showVal val="1"/>
        </c:dLbls>
        <c:marker val="1"/>
        <c:axId val="716622080"/>
        <c:axId val="716768000"/>
      </c:lineChart>
      <c:catAx>
        <c:axId val="71662208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584305187657993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716768000"/>
        <c:crosses val="autoZero"/>
        <c:auto val="1"/>
        <c:lblAlgn val="ctr"/>
        <c:lblOffset val="100"/>
        <c:tickLblSkip val="1"/>
        <c:tickMarkSkip val="1"/>
      </c:catAx>
      <c:valAx>
        <c:axId val="716768000"/>
        <c:scaling>
          <c:orientation val="minMax"/>
          <c:min val="8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71662208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2459589485775157E-2"/>
          <c:y val="8.3226290262104347E-2"/>
          <c:w val="0.9"/>
          <c:h val="4.969943273219882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54" r="0.75000000000001354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4140913353069557"/>
          <c:y val="0.14084507042253541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8144"/>
          <c:w val="0.91263650546021846"/>
          <c:h val="0.30884181730805316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acum. octubre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4331540</c:v>
                </c:pt>
                <c:pt idx="1">
                  <c:v>2683832</c:v>
                </c:pt>
                <c:pt idx="2">
                  <c:v>1647708</c:v>
                </c:pt>
                <c:pt idx="3">
                  <c:v>3487330</c:v>
                </c:pt>
                <c:pt idx="4">
                  <c:v>2034455</c:v>
                </c:pt>
                <c:pt idx="5">
                  <c:v>1452875</c:v>
                </c:pt>
                <c:pt idx="6">
                  <c:v>1551235</c:v>
                </c:pt>
                <c:pt idx="7">
                  <c:v>1042502</c:v>
                </c:pt>
                <c:pt idx="8">
                  <c:v>508733</c:v>
                </c:pt>
              </c:numCache>
            </c:numRef>
          </c:val>
        </c:ser>
        <c:dLbls>
          <c:showVal val="1"/>
        </c:dLbls>
        <c:gapWidth val="30"/>
        <c:axId val="704912000"/>
        <c:axId val="704914176"/>
      </c:barChart>
      <c:catAx>
        <c:axId val="70491200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4002045518958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704914176"/>
        <c:crosses val="autoZero"/>
        <c:auto val="1"/>
        <c:lblAlgn val="ctr"/>
        <c:lblOffset val="100"/>
        <c:tickLblSkip val="1"/>
        <c:tickMarkSkip val="1"/>
      </c:catAx>
      <c:valAx>
        <c:axId val="704914176"/>
        <c:scaling>
          <c:orientation val="minMax"/>
        </c:scaling>
        <c:delete val="1"/>
        <c:axPos val="l"/>
        <c:numFmt formatCode="#,##0_)" sourceLinked="1"/>
        <c:tickLblPos val="none"/>
        <c:crossAx val="704912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54" r="0.75000000000001354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ADEJE SEGÚN TIPOLOGÍA DE ESTABLECIMIENTO</a:t>
            </a:r>
          </a:p>
        </c:rich>
      </c:tx>
      <c:layout>
        <c:manualLayout>
          <c:xMode val="edge"/>
          <c:yMode val="edge"/>
          <c:x val="0.13595318933757194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8.3095347026576772E-3"/>
          <c:y val="0.37023802282225482"/>
          <c:w val="0.9690181158547847"/>
          <c:h val="0.48187692203710902"/>
        </c:manualLayout>
      </c:layout>
      <c:barChart>
        <c:barDir val="col"/>
        <c:grouping val="clustered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acum. octubre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12832020</c:v>
                </c:pt>
                <c:pt idx="1">
                  <c:v>8328703</c:v>
                </c:pt>
                <c:pt idx="2">
                  <c:v>4503317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acum. octubre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11340492</c:v>
                </c:pt>
                <c:pt idx="1">
                  <c:v>7173767</c:v>
                </c:pt>
                <c:pt idx="2">
                  <c:v>4166725</c:v>
                </c:pt>
              </c:numCache>
            </c:numRef>
          </c:val>
        </c:ser>
        <c:overlap val="-2"/>
        <c:axId val="717200768"/>
        <c:axId val="717231232"/>
      </c:barChart>
      <c:barChart>
        <c:barDir val="col"/>
        <c:grouping val="clustered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2.0388133301519127E-3"/>
                  <c:y val="-0.65236074031518587"/>
                </c:manualLayout>
              </c:layout>
              <c:showVal val="1"/>
            </c:dLbl>
            <c:dLbl>
              <c:idx val="1"/>
              <c:layout>
                <c:manualLayout>
                  <c:x val="1.8611309949892627E-5"/>
                  <c:y val="-0.47782569024365518"/>
                </c:manualLayout>
              </c:layout>
              <c:showVal val="1"/>
            </c:dLbl>
            <c:dLbl>
              <c:idx val="2"/>
              <c:layout>
                <c:manualLayout>
                  <c:x val="0"/>
                  <c:y val="-0.34620909510774672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0.13152233606795896</c:v>
                </c:pt>
                <c:pt idx="1">
                  <c:v>0.16099435624268255</c:v>
                </c:pt>
                <c:pt idx="2">
                  <c:v>8.078094906671307E-2</c:v>
                </c:pt>
              </c:numCache>
            </c:numRef>
          </c:val>
        </c:ser>
        <c:axId val="717250944"/>
        <c:axId val="717232768"/>
      </c:barChart>
      <c:catAx>
        <c:axId val="717200768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717231232"/>
        <c:crosses val="autoZero"/>
        <c:auto val="1"/>
        <c:lblAlgn val="ctr"/>
        <c:lblOffset val="100"/>
      </c:catAx>
      <c:valAx>
        <c:axId val="717231232"/>
        <c:scaling>
          <c:orientation val="minMax"/>
        </c:scaling>
        <c:delete val="1"/>
        <c:axPos val="l"/>
        <c:numFmt formatCode="#,##0_)" sourceLinked="1"/>
        <c:tickLblPos val="none"/>
        <c:crossAx val="717200768"/>
        <c:crosses val="autoZero"/>
        <c:crossBetween val="between"/>
      </c:valAx>
      <c:valAx>
        <c:axId val="717232768"/>
        <c:scaling>
          <c:orientation val="minMax"/>
        </c:scaling>
        <c:delete val="1"/>
        <c:axPos val="r"/>
        <c:numFmt formatCode="0.0%" sourceLinked="1"/>
        <c:tickLblPos val="none"/>
        <c:crossAx val="717250944"/>
        <c:crosses val="max"/>
        <c:crossBetween val="between"/>
      </c:valAx>
      <c:catAx>
        <c:axId val="717250944"/>
        <c:scaling>
          <c:orientation val="minMax"/>
        </c:scaling>
        <c:delete val="1"/>
        <c:axPos val="b"/>
        <c:numFmt formatCode="General" sourceLinked="1"/>
        <c:tickLblPos val="none"/>
        <c:crossAx val="717232768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3761075320130437"/>
          <c:y val="0.13161659513590845"/>
          <c:w val="0.59148222381293247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11" l="0.70000000000000062" r="0.70000000000000062" t="0.75000000000000511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ADEJE SEGÚN TIPOLOGÍA Y CATEGORÍA DE ESTABLECIMIENTO</c:v>
            </c:pt>
          </c:strCache>
        </c:strRef>
      </c:tx>
      <c:layout>
        <c:manualLayout>
          <c:xMode val="edge"/>
          <c:yMode val="edge"/>
          <c:x val="0.1380228928199792"/>
          <c:y val="1.250516274298217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620342982621E-2"/>
          <c:y val="0.33621807426355971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acum. octubre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categ'!$E$10:$E$14,'Pernoctaciones  tipolog y categ'!$E$16)</c:f>
              <c:numCache>
                <c:formatCode>#,##0_)</c:formatCode>
                <c:ptCount val="7"/>
                <c:pt idx="0">
                  <c:v>12832020</c:v>
                </c:pt>
                <c:pt idx="1">
                  <c:v>8328703</c:v>
                </c:pt>
                <c:pt idx="2">
                  <c:v>1112434</c:v>
                </c:pt>
                <c:pt idx="3">
                  <c:v>5708618</c:v>
                </c:pt>
                <c:pt idx="4">
                  <c:v>1403325</c:v>
                </c:pt>
                <c:pt idx="5">
                  <c:v>104326</c:v>
                </c:pt>
                <c:pt idx="6">
                  <c:v>4503317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acum. octubre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categ'!$C$10:$C$14,'Pernoctaciones  tipolog y categ'!$C$16)</c:f>
              <c:numCache>
                <c:formatCode>#,##0_)</c:formatCode>
                <c:ptCount val="7"/>
                <c:pt idx="0">
                  <c:v>11340492</c:v>
                </c:pt>
                <c:pt idx="1">
                  <c:v>7173767</c:v>
                </c:pt>
                <c:pt idx="2">
                  <c:v>946756</c:v>
                </c:pt>
                <c:pt idx="3">
                  <c:v>5001209</c:v>
                </c:pt>
                <c:pt idx="4">
                  <c:v>1132462</c:v>
                </c:pt>
                <c:pt idx="5">
                  <c:v>93340</c:v>
                </c:pt>
                <c:pt idx="6">
                  <c:v>4166725</c:v>
                </c:pt>
              </c:numCache>
            </c:numRef>
          </c:val>
        </c:ser>
        <c:dLbls>
          <c:showVal val="1"/>
        </c:dLbls>
        <c:gapWidth val="30"/>
        <c:overlap val="-10"/>
        <c:axId val="717349632"/>
        <c:axId val="717351552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3.988529009316083E-2"/>
                  <c:y val="-0.4928265185125970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791203388858388E-2"/>
                  <c:y val="-0.26638954394660058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79519365490345E-2"/>
                  <c:y val="4.4905871537631398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42282071660919E-2"/>
                  <c:y val="-0.19319850247145504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1703933730448103E-2"/>
                  <c:y val="0.13913745553379431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11977352986962E-2"/>
                  <c:y val="4.0459917129648136E-3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442223077994544E-2"/>
                  <c:y val="-0.26352825186191819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categ'!$G$10:$G$14,'Pernoctaciones  tipolog y categ'!$G$16)</c:f>
              <c:numCache>
                <c:formatCode>0.0%</c:formatCode>
                <c:ptCount val="7"/>
                <c:pt idx="0">
                  <c:v>0.13152233606795896</c:v>
                </c:pt>
                <c:pt idx="1">
                  <c:v>0.16099435624268255</c:v>
                </c:pt>
                <c:pt idx="2">
                  <c:v>0.17499545817507361</c:v>
                </c:pt>
                <c:pt idx="3">
                  <c:v>0.14144759797081066</c:v>
                </c:pt>
                <c:pt idx="4">
                  <c:v>0.23918065241924233</c:v>
                </c:pt>
                <c:pt idx="5">
                  <c:v>0.11769873580458538</c:v>
                </c:pt>
                <c:pt idx="6">
                  <c:v>8.078094906671307E-2</c:v>
                </c:pt>
              </c:numCache>
            </c:numRef>
          </c:val>
        </c:ser>
        <c:dLbls>
          <c:showVal val="1"/>
        </c:dLbls>
        <c:marker val="1"/>
        <c:axId val="717955456"/>
        <c:axId val="717956992"/>
      </c:lineChart>
      <c:catAx>
        <c:axId val="71734963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717351552"/>
        <c:crosses val="autoZero"/>
        <c:auto val="1"/>
        <c:lblAlgn val="ctr"/>
        <c:lblOffset val="100"/>
        <c:tickLblSkip val="1"/>
        <c:tickMarkSkip val="1"/>
      </c:catAx>
      <c:valAx>
        <c:axId val="71735155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717349632"/>
        <c:crosses val="autoZero"/>
        <c:crossBetween val="between"/>
      </c:valAx>
      <c:catAx>
        <c:axId val="717955456"/>
        <c:scaling>
          <c:orientation val="minMax"/>
        </c:scaling>
        <c:delete val="1"/>
        <c:axPos val="b"/>
        <c:tickLblPos val="none"/>
        <c:crossAx val="717956992"/>
        <c:crosses val="autoZero"/>
        <c:auto val="1"/>
        <c:lblAlgn val="ctr"/>
        <c:lblOffset val="100"/>
      </c:catAx>
      <c:valAx>
        <c:axId val="71795699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7179554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848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77" r="0.75000000000001377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ADEJE</c:v>
            </c:pt>
          </c:strCache>
        </c:strRef>
      </c:tx>
      <c:layout>
        <c:manualLayout>
          <c:xMode val="edge"/>
          <c:yMode val="edge"/>
          <c:x val="0.22171051199245256"/>
          <c:y val="2.51237857902393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638"/>
          <c:y val="0.24875682320046091"/>
          <c:w val="0.83717483495168965"/>
          <c:h val="0.50995148756094422"/>
        </c:manualLayout>
      </c:layout>
      <c:lineChart>
        <c:grouping val="standard"/>
        <c:ser>
          <c:idx val="6"/>
          <c:order val="0"/>
          <c:tx>
            <c:strRef>
              <c:f>'Pernoctacion mensual'!$B$43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mensual'!$B$55,'Pernoctacion mensual'!$B$54,'Pernoctacion mensual'!$B$53,'Pernoctacion mensual'!$B$52,'Pernoctacion mensual'!$B$51,'Pernoctacion mensual'!$B$50,'Pernoctacion mensual'!$B$49,'Pernoctacion mensual'!$B$48,'Pernoctacion mensual'!$B$47,'Pernoctacion mensual'!$B$46,'Pernoctacion mensual'!$B$45,'Pernoctacion mensual'!$B$44)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mensual'!$C$42,'Pernoctacion mensual'!$C$41,'Pernoctacion mensual'!$C$40,'Pernoctacion mensual'!$C$39,'Pernoctacion mensual'!$C$38,'Pernoctacion mensual'!$C$37,'Pernoctacion mensual'!$C$36,'Pernoctacion mensual'!$C$35,'Pernoctacion mensual'!$C$34,'Pernoctacion mensual'!$C$33,'Pernoctacion mensual'!$C$32,'Pernoctacion mensual'!$C$31)</c:f>
              <c:numCache>
                <c:formatCode>#,##0</c:formatCode>
                <c:ptCount val="12"/>
                <c:pt idx="0">
                  <c:v>1242918</c:v>
                </c:pt>
                <c:pt idx="1">
                  <c:v>1108945</c:v>
                </c:pt>
                <c:pt idx="2">
                  <c:v>1158100</c:v>
                </c:pt>
                <c:pt idx="3">
                  <c:v>1101209</c:v>
                </c:pt>
                <c:pt idx="4">
                  <c:v>902016</c:v>
                </c:pt>
                <c:pt idx="5">
                  <c:v>969193</c:v>
                </c:pt>
                <c:pt idx="6">
                  <c:v>1229282</c:v>
                </c:pt>
                <c:pt idx="7">
                  <c:v>1396843</c:v>
                </c:pt>
                <c:pt idx="8">
                  <c:v>1057672</c:v>
                </c:pt>
                <c:pt idx="9">
                  <c:v>1098407</c:v>
                </c:pt>
                <c:pt idx="10">
                  <c:v>1140718</c:v>
                </c:pt>
                <c:pt idx="11">
                  <c:v>1114181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mensual'!$B$55,'Pernoctacion mensual'!$B$54,'Pernoctacion mensual'!$B$53,'Pernoctacion mensual'!$B$52,'Pernoctacion mensual'!$B$51,'Pernoctacion mensual'!$B$50,'Pernoctacion mensual'!$B$49,'Pernoctacion mensual'!$B$48,'Pernoctacion mensual'!$B$47,'Pernoctacion mensual'!$B$46,'Pernoctacion mensual'!$B$45,'Pernoctacion mensual'!$B$44)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mensual'!$C$29,'Pernoctacion mensual'!$C$28,'Pernoctacion mensual'!$C$27,'Pernoctacion mensual'!$C$26,'Pernoctacion mensual'!$C$25,'Pernoctacion mensual'!$C$24,'Pernoctacion mensual'!$C$23,'Pernoctacion mensual'!$C$22,'Pernoctacion mensual'!$C$21,'Pernoctacion mensual'!$C$20,'Pernoctacion mensual'!$C$19,'Pernoctacion mensual'!$C$18)</c:f>
              <c:numCache>
                <c:formatCode>#,##0</c:formatCode>
                <c:ptCount val="12"/>
                <c:pt idx="0">
                  <c:v>1162355</c:v>
                </c:pt>
                <c:pt idx="1">
                  <c:v>1081197</c:v>
                </c:pt>
                <c:pt idx="2">
                  <c:v>1138233</c:v>
                </c:pt>
                <c:pt idx="3">
                  <c:v>1061280</c:v>
                </c:pt>
                <c:pt idx="4">
                  <c:v>952550</c:v>
                </c:pt>
                <c:pt idx="5">
                  <c:v>996641</c:v>
                </c:pt>
                <c:pt idx="6">
                  <c:v>1306347</c:v>
                </c:pt>
                <c:pt idx="7">
                  <c:v>1388987</c:v>
                </c:pt>
                <c:pt idx="8">
                  <c:v>1079904</c:v>
                </c:pt>
                <c:pt idx="9">
                  <c:v>1172998</c:v>
                </c:pt>
                <c:pt idx="10">
                  <c:v>1217507</c:v>
                </c:pt>
                <c:pt idx="11">
                  <c:v>1136712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mensual'!$B$55,'Pernoctacion mensual'!$B$54,'Pernoctacion mensual'!$B$53,'Pernoctacion mensual'!$B$52,'Pernoctacion mensual'!$B$51,'Pernoctacion mensual'!$B$50,'Pernoctacion mensual'!$B$49,'Pernoctacion mensual'!$B$48,'Pernoctacion mensual'!$B$47,'Pernoctacion mensual'!$B$46,'Pernoctacion mensual'!$B$45,'Pernoctacion mensual'!$B$44)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mensual'!$C$16,'Pernoctacion mensual'!$C$15,'Pernoctacion mensual'!$C$14,'Pernoctacion mensual'!$C$13,'Pernoctacion mensual'!$C$12,'Pernoctacion mensual'!$C$11,'Pernoctacion mensual'!$C$10,'Pernoctacion mensual'!$C$9,'Pernoctacion mensual'!$C$8,'Pernoctacion mensual'!$C$7)</c:f>
              <c:numCache>
                <c:formatCode>#,##0</c:formatCode>
                <c:ptCount val="10"/>
                <c:pt idx="0">
                  <c:v>1266965</c:v>
                </c:pt>
                <c:pt idx="1">
                  <c:v>1316062</c:v>
                </c:pt>
                <c:pt idx="2">
                  <c:v>1346616</c:v>
                </c:pt>
                <c:pt idx="3">
                  <c:v>1290783</c:v>
                </c:pt>
                <c:pt idx="4">
                  <c:v>1030395</c:v>
                </c:pt>
                <c:pt idx="5">
                  <c:v>1128843</c:v>
                </c:pt>
                <c:pt idx="6">
                  <c:v>1396810</c:v>
                </c:pt>
                <c:pt idx="7">
                  <c:v>1461141</c:v>
                </c:pt>
                <c:pt idx="8">
                  <c:v>1254561</c:v>
                </c:pt>
                <c:pt idx="9">
                  <c:v>1339844</c:v>
                </c:pt>
              </c:numCache>
            </c:numRef>
          </c:val>
        </c:ser>
        <c:dLbls>
          <c:showVal val="1"/>
        </c:dLbls>
        <c:marker val="1"/>
        <c:axId val="717817344"/>
        <c:axId val="717819264"/>
      </c:lineChart>
      <c:catAx>
        <c:axId val="7178173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717819264"/>
        <c:crosses val="autoZero"/>
        <c:auto val="1"/>
        <c:lblAlgn val="ctr"/>
        <c:lblOffset val="100"/>
        <c:tickLblSkip val="1"/>
        <c:tickMarkSkip val="1"/>
      </c:catAx>
      <c:valAx>
        <c:axId val="717819264"/>
        <c:scaling>
          <c:orientation val="minMax"/>
          <c:min val="60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7178173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9.2678253927936424E-2"/>
          <c:y val="9.4527591673245745E-2"/>
          <c:w val="0.87417508295335045"/>
          <c:h val="5.3611152789828358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54" r="0.75000000000001354" t="1" header="0" footer="0"/>
    <c:pageSetup paperSize="9" orientation="landscape" horizontalDpi="1200" verticalDpi="12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ADEJE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2387006670037809E-2"/>
          <c:y val="0.36165433183513007"/>
          <c:w val="0.98328926774061143"/>
          <c:h val="0.48187692203710925"/>
        </c:manualLayout>
      </c:layout>
      <c:barChart>
        <c:barDir val="col"/>
        <c:grouping val="clustered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acum. octubre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67.623779860908769</c:v>
                </c:pt>
                <c:pt idx="1">
                  <c:v>82.574093533838195</c:v>
                </c:pt>
                <c:pt idx="2">
                  <c:v>50.66017839047192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acum. octubre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59.056542363419446</c:v>
                </c:pt>
                <c:pt idx="1">
                  <c:v>71.824433916170733</c:v>
                </c:pt>
                <c:pt idx="2">
                  <c:v>45.21750218397478</c:v>
                </c:pt>
              </c:numCache>
            </c:numRef>
          </c:val>
        </c:ser>
        <c:overlap val="-2"/>
        <c:axId val="718907648"/>
        <c:axId val="718921728"/>
      </c:barChart>
      <c:barChart>
        <c:barDir val="col"/>
        <c:grouping val="clustered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4.0773345086780946E-3"/>
                  <c:y val="-0.46637046709404356"/>
                </c:manualLayout>
              </c:layout>
              <c:showVal val="1"/>
            </c:dLbl>
            <c:dLbl>
              <c:idx val="1"/>
              <c:layout>
                <c:manualLayout>
                  <c:x val="-4.0126905468132667E-3"/>
                  <c:y val="-0.54075633326391748"/>
                </c:manualLayout>
              </c:layout>
              <c:showVal val="1"/>
            </c:dLbl>
            <c:dLbl>
              <c:idx val="2"/>
              <c:layout>
                <c:manualLayout>
                  <c:x val="2.0387359836901132E-3"/>
                  <c:y val="-0.36909871244635195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0.14506838962512658</c:v>
                </c:pt>
                <c:pt idx="1">
                  <c:v>0.14966577571935802</c:v>
                </c:pt>
                <c:pt idx="2">
                  <c:v>0.12036658248730148</c:v>
                </c:pt>
              </c:numCache>
            </c:numRef>
          </c:val>
        </c:ser>
        <c:axId val="718924800"/>
        <c:axId val="718923264"/>
      </c:barChart>
      <c:catAx>
        <c:axId val="718907648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718921728"/>
        <c:crosses val="autoZero"/>
        <c:auto val="1"/>
        <c:lblAlgn val="ctr"/>
        <c:lblOffset val="100"/>
      </c:catAx>
      <c:valAx>
        <c:axId val="718921728"/>
        <c:scaling>
          <c:orientation val="minMax"/>
        </c:scaling>
        <c:delete val="1"/>
        <c:axPos val="l"/>
        <c:numFmt formatCode="#,##0.0_)" sourceLinked="1"/>
        <c:tickLblPos val="none"/>
        <c:crossAx val="718907648"/>
        <c:crosses val="autoZero"/>
        <c:crossBetween val="between"/>
      </c:valAx>
      <c:valAx>
        <c:axId val="718923264"/>
        <c:scaling>
          <c:orientation val="minMax"/>
        </c:scaling>
        <c:delete val="1"/>
        <c:axPos val="r"/>
        <c:numFmt formatCode="0.0%" sourceLinked="1"/>
        <c:tickLblPos val="none"/>
        <c:crossAx val="718924800"/>
        <c:crosses val="max"/>
        <c:crossBetween val="between"/>
      </c:valAx>
      <c:catAx>
        <c:axId val="718924800"/>
        <c:scaling>
          <c:orientation val="minMax"/>
        </c:scaling>
        <c:delete val="1"/>
        <c:axPos val="b"/>
        <c:numFmt formatCode="General" sourceLinked="1"/>
        <c:tickLblPos val="none"/>
        <c:crossAx val="718923264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1260581080920104"/>
          <c:y val="0.15164520743919979"/>
          <c:w val="0.79903732910844538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44" l="0.70000000000000062" r="0.70000000000000062" t="0.75000000000000544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5782808398950416"/>
          <c:y val="0.13725495741603741"/>
        </c:manualLayout>
      </c:layout>
      <c:txPr>
        <a:bodyPr/>
        <a:lstStyle/>
        <a:p>
          <a:pPr>
            <a:defRPr sz="12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5897965611441431"/>
          <c:w val="0.91406319737487662"/>
          <c:h val="0.31863628475012051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acum. octubre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63.464752725178371</c:v>
                </c:pt>
                <c:pt idx="1">
                  <c:v>74.270860411494567</c:v>
                </c:pt>
                <c:pt idx="2">
                  <c:v>52.572442773794556</c:v>
                </c:pt>
                <c:pt idx="3">
                  <c:v>65.488504581323383</c:v>
                </c:pt>
                <c:pt idx="4">
                  <c:v>78.864735677305504</c:v>
                </c:pt>
                <c:pt idx="5">
                  <c:v>53.783050099700681</c:v>
                </c:pt>
                <c:pt idx="6">
                  <c:v>67.623779860908769</c:v>
                </c:pt>
                <c:pt idx="7">
                  <c:v>82.574093533838195</c:v>
                </c:pt>
                <c:pt idx="8">
                  <c:v>50.66017839047192</c:v>
                </c:pt>
              </c:numCache>
            </c:numRef>
          </c:val>
        </c:ser>
        <c:dLbls>
          <c:showVal val="1"/>
        </c:dLbls>
        <c:gapWidth val="30"/>
        <c:axId val="719016704"/>
        <c:axId val="719018624"/>
      </c:barChart>
      <c:catAx>
        <c:axId val="71901670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5696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719018624"/>
        <c:crosses val="autoZero"/>
        <c:auto val="1"/>
        <c:lblAlgn val="ctr"/>
        <c:lblOffset val="100"/>
        <c:tickLblSkip val="1"/>
        <c:tickMarkSkip val="1"/>
      </c:catAx>
      <c:valAx>
        <c:axId val="719018624"/>
        <c:scaling>
          <c:orientation val="minMax"/>
        </c:scaling>
        <c:delete val="1"/>
        <c:axPos val="l"/>
        <c:numFmt formatCode="#,##0.0_)" sourceLinked="1"/>
        <c:tickLblPos val="none"/>
        <c:crossAx val="719016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77" r="0.75000000000001377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ÍNDICES DE OCUPACIÓN SEGÚN TIPOLOGÍA ALOJATIVA (%)
</a:t>
            </a:r>
          </a:p>
        </c:rich>
      </c:tx>
      <c:layout>
        <c:manualLayout>
          <c:xMode val="edge"/>
          <c:yMode val="edge"/>
          <c:x val="0.12682134072863532"/>
          <c:y val="1.0168422041873923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4376516234703397"/>
          <c:w val="0.90049538618993386"/>
          <c:h val="0.49769820971867773"/>
        </c:manualLayout>
      </c:layout>
      <c:barChart>
        <c:barDir val="col"/>
        <c:grouping val="clustered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acum. octubre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1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categoría'!$D$8,'IO tipología y categoría'!$D$10:$D$14,'IO tipología y categoría'!$D$16)</c:f>
              <c:numCache>
                <c:formatCode>#,##0.0_)</c:formatCode>
                <c:ptCount val="7"/>
                <c:pt idx="0">
                  <c:v>67.623779860908769</c:v>
                </c:pt>
                <c:pt idx="1">
                  <c:v>82.574093533838195</c:v>
                </c:pt>
                <c:pt idx="2">
                  <c:v>80.107757627431099</c:v>
                </c:pt>
                <c:pt idx="3">
                  <c:v>86.063542331427271</c:v>
                </c:pt>
                <c:pt idx="4">
                  <c:v>74.196609846882666</c:v>
                </c:pt>
                <c:pt idx="5">
                  <c:v>60.206602031394276</c:v>
                </c:pt>
                <c:pt idx="6">
                  <c:v>50.66017839047192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acum. octubre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categoría'!$C$8,'IO tipología y categoría'!$C$10:$C$14,'IO tipología y categoría'!$C$16)</c:f>
              <c:numCache>
                <c:formatCode>#,##0.0_)</c:formatCode>
                <c:ptCount val="7"/>
                <c:pt idx="0">
                  <c:v>59.056542363419446</c:v>
                </c:pt>
                <c:pt idx="1">
                  <c:v>71.824433916170733</c:v>
                </c:pt>
                <c:pt idx="2">
                  <c:v>68.17707853258365</c:v>
                </c:pt>
                <c:pt idx="3">
                  <c:v>75.81614542023523</c:v>
                </c:pt>
                <c:pt idx="4">
                  <c:v>60.889243990984326</c:v>
                </c:pt>
                <c:pt idx="5">
                  <c:v>65.327547592385216</c:v>
                </c:pt>
                <c:pt idx="6">
                  <c:v>45.21750218397478</c:v>
                </c:pt>
              </c:numCache>
            </c:numRef>
          </c:val>
        </c:ser>
        <c:dLbls>
          <c:showVal val="1"/>
        </c:dLbls>
        <c:gapWidth val="30"/>
        <c:overlap val="-10"/>
        <c:axId val="719989760"/>
        <c:axId val="720000128"/>
      </c:barChart>
      <c:lineChart>
        <c:grouping val="standard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319417619967319E-2"/>
                  <c:y val="-0.12208738613555659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8996847092227E-2"/>
                  <c:y val="-0.1819951534191218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2572178477690285E-2"/>
                  <c:y val="-0.14070953407038955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2662638868254672E-2"/>
                  <c:y val="-0.21849675440186345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75701150563724E-2"/>
                  <c:y val="-5.2357572950440016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465111672361711E-2"/>
                  <c:y val="-0.43257144007894155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381221215272618E-2"/>
                  <c:y val="-7.0608910459082644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categoría'!$E$8,'IO tipología y categoría'!$E$10:$E$14,'IO tipología y categoría'!$E$16)</c:f>
              <c:numCache>
                <c:formatCode>0.0%</c:formatCode>
                <c:ptCount val="7"/>
                <c:pt idx="0">
                  <c:v>0.14506838962512658</c:v>
                </c:pt>
                <c:pt idx="1">
                  <c:v>0.14966577571935802</c:v>
                </c:pt>
                <c:pt idx="2">
                  <c:v>0.17499545817507367</c:v>
                </c:pt>
                <c:pt idx="3">
                  <c:v>0.13516114350568165</c:v>
                </c:pt>
                <c:pt idx="4">
                  <c:v>0.21855035444139714</c:v>
                </c:pt>
                <c:pt idx="5">
                  <c:v>-7.8388761704990984E-2</c:v>
                </c:pt>
                <c:pt idx="6">
                  <c:v>0.12036658248730148</c:v>
                </c:pt>
              </c:numCache>
            </c:numRef>
          </c:val>
        </c:ser>
        <c:dLbls>
          <c:showVal val="1"/>
        </c:dLbls>
        <c:marker val="1"/>
        <c:axId val="720001664"/>
        <c:axId val="720019840"/>
      </c:lineChart>
      <c:catAx>
        <c:axId val="71998976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0908070453457853E-3"/>
              <c:y val="0.9512194990971395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720000128"/>
        <c:crosses val="autoZero"/>
        <c:auto val="1"/>
        <c:lblAlgn val="ctr"/>
        <c:lblOffset val="100"/>
        <c:tickLblSkip val="1"/>
        <c:tickMarkSkip val="1"/>
      </c:catAx>
      <c:valAx>
        <c:axId val="720000128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719989760"/>
        <c:crosses val="autoZero"/>
        <c:crossBetween val="between"/>
      </c:valAx>
      <c:catAx>
        <c:axId val="720001664"/>
        <c:scaling>
          <c:orientation val="minMax"/>
        </c:scaling>
        <c:delete val="1"/>
        <c:axPos val="b"/>
        <c:tickLblPos val="none"/>
        <c:crossAx val="720019840"/>
        <c:crosses val="autoZero"/>
        <c:auto val="1"/>
        <c:lblAlgn val="ctr"/>
        <c:lblOffset val="100"/>
      </c:catAx>
      <c:valAx>
        <c:axId val="72001984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7200016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430891893230341"/>
          <c:y val="0.14049231058394246"/>
          <c:w val="0.62565228874692558"/>
          <c:h val="4.97973431070479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66" r="0.75000000000001366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ADEJE</c:v>
            </c:pt>
          </c:strCache>
        </c:strRef>
      </c:tx>
      <c:layout>
        <c:manualLayout>
          <c:xMode val="edge"/>
          <c:yMode val="edge"/>
          <c:x val="0.19146683464566941"/>
          <c:y val="4.629413648696829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4414"/>
          <c:h val="0.52764976958525345"/>
        </c:manualLayout>
      </c:layout>
      <c:lineChart>
        <c:grouping val="standard"/>
        <c:ser>
          <c:idx val="6"/>
          <c:order val="0"/>
          <c:tx>
            <c:strRef>
              <c:f>'IO evolución mensual'!$B$43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mensual'!$B$68,'IO evolución mensual'!$B$67,'IO evolución mensual'!$B$66,'IO evolución mensual'!$B$65,'IO evolución mensual'!$B$64,'IO evolución mensual'!$B$63,'IO evolución mensual'!$B$62,'IO evolución mensual'!$B$61,'IO evolución mensual'!$B$60,'IO evolución mensual'!$B$59,'IO evolución mensual'!$B$58,'IO evolución mensual'!$B$57)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mensual'!$C$42,'IO evolución mensual'!$C$41,'IO evolución mensual'!$C$40,'IO evolución mensual'!$C$39,'IO evolución mensual'!$C$38,'IO evolución mensual'!$C$37,'IO evolución mensual'!$C$36,'IO evolución mensual'!$C$35,'IO evolución mensual'!$C$34,'IO evolución mensual'!$C$33,'IO evolución mensual'!$C$32,'IO evolución mensual'!$C$31)</c:f>
              <c:numCache>
                <c:formatCode>#,##0.0</c:formatCode>
                <c:ptCount val="12"/>
                <c:pt idx="0">
                  <c:v>61.2</c:v>
                </c:pt>
                <c:pt idx="1">
                  <c:v>60.45</c:v>
                </c:pt>
                <c:pt idx="2">
                  <c:v>57.02</c:v>
                </c:pt>
                <c:pt idx="3">
                  <c:v>56.026629220914671</c:v>
                </c:pt>
                <c:pt idx="4">
                  <c:v>44.41</c:v>
                </c:pt>
                <c:pt idx="5">
                  <c:v>49.310000966670231</c:v>
                </c:pt>
                <c:pt idx="6">
                  <c:v>61.24</c:v>
                </c:pt>
                <c:pt idx="7">
                  <c:v>69.58</c:v>
                </c:pt>
                <c:pt idx="8">
                  <c:v>54.44</c:v>
                </c:pt>
                <c:pt idx="9">
                  <c:v>54.716067561758173</c:v>
                </c:pt>
                <c:pt idx="10">
                  <c:v>58.71787348600666</c:v>
                </c:pt>
                <c:pt idx="11">
                  <c:v>55.501833903122694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 w="28575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mensual'!$B$68,'IO evolución mensual'!$B$67,'IO evolución mensual'!$B$66,'IO evolución mensual'!$B$65,'IO evolución mensual'!$B$64,'IO evolución mensual'!$B$63,'IO evolución mensual'!$B$62,'IO evolución mensual'!$B$61,'IO evolución mensual'!$B$60,'IO evolución mensual'!$B$59,'IO evolución mensual'!$B$58,'IO evolución mensual'!$B$57)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mensual'!$C$29,'IO evolución mensual'!$C$28,'IO evolución mensual'!$C$27,'IO evolución mensual'!$C$26,'IO evolución mensual'!$C$25,'IO evolución mensual'!$C$24,'IO evolución mensual'!$C$23,'IO evolución mensual'!$C$22,'IO evolución mensual'!$C$21,'IO evolución mensual'!$C$20,'IO evolución mensual'!$C$19,'IO evolución mensual'!$C$18)</c:f>
              <c:numCache>
                <c:formatCode>#,##0.0</c:formatCode>
                <c:ptCount val="12"/>
                <c:pt idx="0">
                  <c:v>59.11</c:v>
                </c:pt>
                <c:pt idx="1">
                  <c:v>60.88</c:v>
                </c:pt>
                <c:pt idx="2">
                  <c:v>57.886163563593087</c:v>
                </c:pt>
                <c:pt idx="3">
                  <c:v>55.771716853224028</c:v>
                </c:pt>
                <c:pt idx="4">
                  <c:v>48.443038554057559</c:v>
                </c:pt>
                <c:pt idx="5">
                  <c:v>52.37484891481423</c:v>
                </c:pt>
                <c:pt idx="6">
                  <c:v>67.123647350193707</c:v>
                </c:pt>
                <c:pt idx="7">
                  <c:v>71.369914396407324</c:v>
                </c:pt>
                <c:pt idx="8">
                  <c:v>57.338005734310293</c:v>
                </c:pt>
                <c:pt idx="9">
                  <c:v>60.27</c:v>
                </c:pt>
                <c:pt idx="10">
                  <c:v>64.64</c:v>
                </c:pt>
                <c:pt idx="11">
                  <c:v>58.41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mensual'!$B$68,'IO evolución mensual'!$B$67,'IO evolución mensual'!$B$66,'IO evolución mensual'!$B$65,'IO evolución mensual'!$B$64,'IO evolución mensual'!$B$63,'IO evolución mensual'!$B$62,'IO evolución mensual'!$B$61,'IO evolución mensual'!$B$60,'IO evolución mensual'!$B$59,'IO evolución mensual'!$B$58,'IO evolución mensual'!$B$57)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mensual'!$C$16,'IO evolución mensual'!$C$15,'IO evolución mensual'!$C$14,'IO evolución mensual'!$C$13,'IO evolución mensual'!$C$12,'IO evolución mensual'!$C$11,'IO evolución mensual'!$C$10,'IO evolución mensual'!$C$9,'IO evolución mensual'!$C$8,'IO evolución mensual'!$C$7)</c:f>
              <c:numCache>
                <c:formatCode>#,##0.0</c:formatCode>
                <c:ptCount val="10"/>
                <c:pt idx="0">
                  <c:v>65.069999999999993</c:v>
                </c:pt>
                <c:pt idx="1">
                  <c:v>74.83</c:v>
                </c:pt>
                <c:pt idx="2">
                  <c:v>69.158627957605532</c:v>
                </c:pt>
                <c:pt idx="3">
                  <c:v>68.500899523968727</c:v>
                </c:pt>
                <c:pt idx="4">
                  <c:v>52.918355681483774</c:v>
                </c:pt>
                <c:pt idx="5">
                  <c:v>59.91</c:v>
                </c:pt>
                <c:pt idx="6">
                  <c:v>72.86</c:v>
                </c:pt>
                <c:pt idx="7">
                  <c:v>76.209999999999994</c:v>
                </c:pt>
                <c:pt idx="8">
                  <c:v>67.619655908414714</c:v>
                </c:pt>
                <c:pt idx="9">
                  <c:v>69.89</c:v>
                </c:pt>
              </c:numCache>
            </c:numRef>
          </c:val>
        </c:ser>
        <c:dLbls>
          <c:showVal val="1"/>
        </c:dLbls>
        <c:marker val="1"/>
        <c:axId val="720081280"/>
        <c:axId val="720083584"/>
      </c:lineChart>
      <c:catAx>
        <c:axId val="72008128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6000000000000107E-3"/>
              <c:y val="0.9646579365606987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720083584"/>
        <c:crosses val="autoZero"/>
        <c:auto val="1"/>
        <c:lblAlgn val="ctr"/>
        <c:lblOffset val="100"/>
        <c:tickLblSkip val="1"/>
        <c:tickMarkSkip val="1"/>
      </c:catAx>
      <c:valAx>
        <c:axId val="720083584"/>
        <c:scaling>
          <c:orientation val="minMax"/>
          <c:min val="4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720081280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7066834645669834E-2"/>
          <c:y val="0.14589880409231468"/>
          <c:w val="0.89999991601051643"/>
          <c:h val="4.96612904200490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54" r="0.75000000000001354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ADEJE SEGÚN TIPOLOGÍA DE ESTABLECIMIENTO</a:t>
            </a:r>
          </a:p>
        </c:rich>
      </c:tx>
      <c:layout>
        <c:manualLayout>
          <c:xMode val="edge"/>
          <c:yMode val="edge"/>
          <c:x val="0.1216820374517406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4102033117420051E-3"/>
          <c:y val="0.36165433183513007"/>
          <c:w val="0.99348294765906242"/>
          <c:h val="0.48187692203710947"/>
        </c:manualLayout>
      </c:layout>
      <c:barChart>
        <c:barDir val="col"/>
        <c:grouping val="clustered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acum. octubre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8.2721315596927614</c:v>
                </c:pt>
                <c:pt idx="1">
                  <c:v>7.9891482222576071</c:v>
                </c:pt>
                <c:pt idx="2">
                  <c:v>8.8520245393949288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acum. octubre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7.921445580143879</c:v>
                </c:pt>
                <c:pt idx="1">
                  <c:v>7.5845861064562001</c:v>
                </c:pt>
                <c:pt idx="2">
                  <c:v>8.5773203728406049</c:v>
                </c:pt>
              </c:numCache>
            </c:numRef>
          </c:val>
        </c:ser>
        <c:overlap val="-2"/>
        <c:axId val="721270656"/>
        <c:axId val="721272192"/>
      </c:barChart>
      <c:barChart>
        <c:barDir val="col"/>
        <c:grouping val="clustered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-2.1600930745986556E-5"/>
                  <c:y val="-0.4877261035722929"/>
                </c:manualLayout>
              </c:layout>
              <c:showVal val="1"/>
            </c:dLbl>
            <c:dLbl>
              <c:idx val="1"/>
              <c:layout>
                <c:manualLayout>
                  <c:x val="-2.0387466695256135E-3"/>
                  <c:y val="-0.46321770893720488"/>
                </c:manualLayout>
              </c:layout>
              <c:showVal val="1"/>
            </c:dLbl>
            <c:dLbl>
              <c:idx val="2"/>
              <c:layout>
                <c:manualLayout>
                  <c:x val="-4.0774933390512269E-3"/>
                  <c:y val="-0.51162889127779687"/>
                </c:manualLayout>
              </c:layout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0.35068597954888237</c:v>
                </c:pt>
                <c:pt idx="1">
                  <c:v>0.404562115801407</c:v>
                </c:pt>
                <c:pt idx="2">
                  <c:v>0.27470416655432395</c:v>
                </c:pt>
              </c:numCache>
            </c:numRef>
          </c:val>
        </c:ser>
        <c:axId val="721279616"/>
        <c:axId val="721278080"/>
      </c:barChart>
      <c:catAx>
        <c:axId val="721270656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721272192"/>
        <c:crosses val="autoZero"/>
        <c:auto val="1"/>
        <c:lblAlgn val="ctr"/>
        <c:lblOffset val="100"/>
      </c:catAx>
      <c:valAx>
        <c:axId val="721272192"/>
        <c:scaling>
          <c:orientation val="minMax"/>
        </c:scaling>
        <c:delete val="1"/>
        <c:axPos val="l"/>
        <c:numFmt formatCode="#,##0.00_)" sourceLinked="1"/>
        <c:tickLblPos val="none"/>
        <c:crossAx val="721270656"/>
        <c:crosses val="autoZero"/>
        <c:crossBetween val="between"/>
      </c:valAx>
      <c:valAx>
        <c:axId val="721278080"/>
        <c:scaling>
          <c:orientation val="minMax"/>
        </c:scaling>
        <c:delete val="1"/>
        <c:axPos val="r"/>
        <c:numFmt formatCode="#,##0.00_)" sourceLinked="1"/>
        <c:tickLblPos val="none"/>
        <c:crossAx val="721279616"/>
        <c:crosses val="max"/>
        <c:crossBetween val="between"/>
      </c:valAx>
      <c:catAx>
        <c:axId val="721279616"/>
        <c:scaling>
          <c:orientation val="minMax"/>
        </c:scaling>
        <c:delete val="1"/>
        <c:axPos val="b"/>
        <c:numFmt formatCode="General" sourceLinked="1"/>
        <c:tickLblPos val="none"/>
        <c:crossAx val="721278080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530878609916574"/>
          <c:y val="0.14020028612303373"/>
          <c:w val="0.60135704670804202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77" l="0.70000000000000062" r="0.70000000000000062" t="0.75000000000000577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acum. octubre 2011 </c:v>
            </c:pt>
          </c:strCache>
        </c:strRef>
      </c:tx>
      <c:layout>
        <c:manualLayout>
          <c:xMode val="edge"/>
          <c:yMode val="edge"/>
          <c:x val="0.35338533541341682"/>
          <c:y val="0.14344199646054079"/>
        </c:manualLayout>
      </c:layout>
      <c:txPr>
        <a:bodyPr/>
        <a:lstStyle/>
        <a:p>
          <a:pPr>
            <a:defRPr sz="12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9808341194515564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acum. octubre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layout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7.7328220448154701</c:v>
                </c:pt>
                <c:pt idx="1">
                  <c:v>7.3316683011455259</c:v>
                </c:pt>
                <c:pt idx="2">
                  <c:v>8.3862322693098541</c:v>
                </c:pt>
                <c:pt idx="3">
                  <c:v>8.0772407543880274</c:v>
                </c:pt>
                <c:pt idx="4">
                  <c:v>7.781392559678145</c:v>
                </c:pt>
                <c:pt idx="5">
                  <c:v>8.4915157876623937</c:v>
                </c:pt>
                <c:pt idx="6">
                  <c:v>8.2721315596927614</c:v>
                </c:pt>
                <c:pt idx="7">
                  <c:v>7.9891482222576071</c:v>
                </c:pt>
                <c:pt idx="8">
                  <c:v>8.8520245393949288</c:v>
                </c:pt>
              </c:numCache>
            </c:numRef>
          </c:val>
        </c:ser>
        <c:dLbls>
          <c:showVal val="1"/>
        </c:dLbls>
        <c:gapWidth val="30"/>
        <c:axId val="721445248"/>
        <c:axId val="721447168"/>
      </c:barChart>
      <c:catAx>
        <c:axId val="72144524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208397312270489E-4"/>
              <c:y val="0.9639182846443904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721447168"/>
        <c:crosses val="autoZero"/>
        <c:auto val="1"/>
        <c:lblAlgn val="ctr"/>
        <c:lblOffset val="100"/>
        <c:tickLblSkip val="1"/>
        <c:tickMarkSkip val="1"/>
      </c:catAx>
      <c:valAx>
        <c:axId val="721447168"/>
        <c:scaling>
          <c:orientation val="minMax"/>
        </c:scaling>
        <c:delete val="1"/>
        <c:axPos val="l"/>
        <c:numFmt formatCode="#,##0.00_)" sourceLinked="1"/>
        <c:tickLblPos val="none"/>
        <c:crossAx val="721445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88" r="0.75000000000001388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ESTANCIAS MEDIAS SEGÚN TIPOLOGÍA ALOJATIVA
</a:t>
            </a:r>
          </a:p>
        </c:rich>
      </c:tx>
      <c:layout>
        <c:manualLayout>
          <c:xMode val="edge"/>
          <c:yMode val="edge"/>
          <c:x val="0.16875011313241223"/>
          <c:y val="4.5112990050234989E-5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466574515183E-2"/>
          <c:y val="0.33641310214079284"/>
          <c:w val="0.90886793539522259"/>
          <c:h val="0.47693065607572327"/>
        </c:manualLayout>
      </c:layout>
      <c:barChart>
        <c:barDir val="col"/>
        <c:grouping val="clustered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acum. octubre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categoría'!$D$8,'EM tipología y categoría'!$D$10:$D$14,'EM tipología y categoría'!$D$16)</c:f>
              <c:numCache>
                <c:formatCode>#,##0.00_)</c:formatCode>
                <c:ptCount val="7"/>
                <c:pt idx="0">
                  <c:v>8.2721315596927614</c:v>
                </c:pt>
                <c:pt idx="1">
                  <c:v>7.9891482222576071</c:v>
                </c:pt>
                <c:pt idx="2">
                  <c:v>7.3951259074108542</c:v>
                </c:pt>
                <c:pt idx="3">
                  <c:v>7.9512197839697478</c:v>
                </c:pt>
                <c:pt idx="4">
                  <c:v>8.7596674219583903</c:v>
                </c:pt>
                <c:pt idx="5">
                  <c:v>7.4968381718884736</c:v>
                </c:pt>
                <c:pt idx="6">
                  <c:v>8.8520245393949288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acum. octubre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categoría'!$C$8,'EM tipología y categoría'!$C$10:$C$14,'EM tipología y categoría'!$C$16)</c:f>
              <c:numCache>
                <c:formatCode>#,##0.00_)</c:formatCode>
                <c:ptCount val="7"/>
                <c:pt idx="0">
                  <c:v>7.921445580143879</c:v>
                </c:pt>
                <c:pt idx="1">
                  <c:v>7.5845861064562001</c:v>
                </c:pt>
                <c:pt idx="2">
                  <c:v>6.8485905049876665</c:v>
                </c:pt>
                <c:pt idx="3">
                  <c:v>7.6697072260314414</c:v>
                </c:pt>
                <c:pt idx="4">
                  <c:v>7.9505609458150213</c:v>
                </c:pt>
                <c:pt idx="5">
                  <c:v>7.13444928533211</c:v>
                </c:pt>
                <c:pt idx="6">
                  <c:v>8.5773203728406049</c:v>
                </c:pt>
              </c:numCache>
            </c:numRef>
          </c:val>
        </c:ser>
        <c:dLbls>
          <c:showVal val="1"/>
        </c:dLbls>
        <c:gapWidth val="30"/>
        <c:overlap val="-10"/>
        <c:axId val="721418880"/>
        <c:axId val="722281216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1946535679905216E-2"/>
                  <c:y val="-0.34612125153951534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0449238516031889E-2"/>
                  <c:y val="-0.30596792272670659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2591102444482838E-2"/>
                  <c:y val="-0.19515962525773908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3.8489373781255401E-2"/>
                  <c:y val="-0.3728984404190249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3.7513226207225664E-2"/>
                  <c:y val="-0.12157424961598605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3.8098881840396913E-2"/>
                  <c:y val="-0.2987753068652007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2317609985272217E-2"/>
                  <c:y val="-0.40795372458934726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5034E-2"/>
                  <c:y val="-0.30338568838825647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categoría'!$E$10:$E$14,'EM tipología y categoría'!$E$16)</c:f>
              <c:numCache>
                <c:formatCode>#,##0.00_)</c:formatCode>
                <c:ptCount val="7"/>
                <c:pt idx="0">
                  <c:v>0.35068597954888237</c:v>
                </c:pt>
                <c:pt idx="1">
                  <c:v>0.404562115801407</c:v>
                </c:pt>
                <c:pt idx="2">
                  <c:v>0.54653540242318766</c:v>
                </c:pt>
                <c:pt idx="3">
                  <c:v>0.28151255793830643</c:v>
                </c:pt>
                <c:pt idx="4">
                  <c:v>0.80910647614336906</c:v>
                </c:pt>
                <c:pt idx="5">
                  <c:v>0.36238888655636359</c:v>
                </c:pt>
                <c:pt idx="6">
                  <c:v>0.27470416655432395</c:v>
                </c:pt>
              </c:numCache>
            </c:numRef>
          </c:val>
        </c:ser>
        <c:dLbls>
          <c:showVal val="1"/>
        </c:dLbls>
        <c:marker val="1"/>
        <c:axId val="722282752"/>
        <c:axId val="722292736"/>
      </c:lineChart>
      <c:catAx>
        <c:axId val="72141888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284E-3"/>
              <c:y val="0.9582556665905140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722281216"/>
        <c:crosses val="autoZero"/>
        <c:auto val="1"/>
        <c:lblAlgn val="ctr"/>
        <c:lblOffset val="100"/>
        <c:tickLblSkip val="1"/>
        <c:tickMarkSkip val="1"/>
      </c:catAx>
      <c:valAx>
        <c:axId val="722281216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721418880"/>
        <c:crosses val="autoZero"/>
        <c:crossBetween val="between"/>
      </c:valAx>
      <c:catAx>
        <c:axId val="722282752"/>
        <c:scaling>
          <c:orientation val="minMax"/>
        </c:scaling>
        <c:delete val="1"/>
        <c:axPos val="b"/>
        <c:tickLblPos val="none"/>
        <c:crossAx val="722292736"/>
        <c:crosses val="autoZero"/>
        <c:auto val="1"/>
        <c:lblAlgn val="ctr"/>
        <c:lblOffset val="100"/>
      </c:catAx>
      <c:valAx>
        <c:axId val="722292736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7222827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529303351187818"/>
          <c:y val="0.10875607157189783"/>
          <c:w val="0.6381258690626056"/>
          <c:h val="8.048781501256921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66" r="0.75000000000001366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ADEJE</c:v>
            </c:pt>
          </c:strCache>
        </c:strRef>
      </c:tx>
      <c:layout>
        <c:manualLayout>
          <c:xMode val="edge"/>
          <c:yMode val="edge"/>
          <c:x val="0.26530329289428267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94"/>
          <c:y val="0.25962782429974968"/>
          <c:w val="0.83325053642039792"/>
          <c:h val="0.4765054800426704"/>
        </c:manualLayout>
      </c:layout>
      <c:lineChart>
        <c:grouping val="standard"/>
        <c:ser>
          <c:idx val="2"/>
          <c:order val="0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136344</c:v>
                </c:pt>
                <c:pt idx="1">
                  <c:v>133792</c:v>
                </c:pt>
                <c:pt idx="2">
                  <c:v>135071</c:v>
                </c:pt>
                <c:pt idx="3">
                  <c:v>143027</c:v>
                </c:pt>
                <c:pt idx="4">
                  <c:v>123885</c:v>
                </c:pt>
                <c:pt idx="5">
                  <c:v>121387</c:v>
                </c:pt>
                <c:pt idx="6">
                  <c:v>152332</c:v>
                </c:pt>
                <c:pt idx="7">
                  <c:v>170260</c:v>
                </c:pt>
                <c:pt idx="8">
                  <c:v>124595</c:v>
                </c:pt>
                <c:pt idx="9">
                  <c:v>145358</c:v>
                </c:pt>
                <c:pt idx="10">
                  <c:v>130907</c:v>
                </c:pt>
                <c:pt idx="11">
                  <c:v>132073</c:v>
                </c:pt>
              </c:numCache>
            </c:numRef>
          </c:val>
        </c:ser>
        <c:ser>
          <c:idx val="3"/>
          <c:order val="1"/>
          <c:tx>
            <c:v>2010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131537</c:v>
                </c:pt>
                <c:pt idx="1">
                  <c:v>125419</c:v>
                </c:pt>
                <c:pt idx="2">
                  <c:v>140329</c:v>
                </c:pt>
                <c:pt idx="3">
                  <c:v>156611</c:v>
                </c:pt>
                <c:pt idx="4">
                  <c:v>132519</c:v>
                </c:pt>
                <c:pt idx="5">
                  <c:v>128897</c:v>
                </c:pt>
                <c:pt idx="6">
                  <c:v>163371</c:v>
                </c:pt>
                <c:pt idx="7">
                  <c:v>165244</c:v>
                </c:pt>
                <c:pt idx="8">
                  <c:v>132375</c:v>
                </c:pt>
                <c:pt idx="9">
                  <c:v>155317</c:v>
                </c:pt>
                <c:pt idx="10">
                  <c:v>137940</c:v>
                </c:pt>
                <c:pt idx="11">
                  <c:v>141884</c:v>
                </c:pt>
              </c:numCache>
            </c:numRef>
          </c:val>
        </c:ser>
        <c:ser>
          <c:idx val="1"/>
          <c:order val="2"/>
          <c:tx>
            <c:v>2011</c:v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134928</c:v>
                </c:pt>
                <c:pt idx="1">
                  <c:v>145544</c:v>
                </c:pt>
                <c:pt idx="2">
                  <c:v>160253</c:v>
                </c:pt>
                <c:pt idx="3">
                  <c:v>172615</c:v>
                </c:pt>
                <c:pt idx="4">
                  <c:v>129475</c:v>
                </c:pt>
                <c:pt idx="5">
                  <c:v>140106</c:v>
                </c:pt>
                <c:pt idx="6">
                  <c:v>178465</c:v>
                </c:pt>
                <c:pt idx="7">
                  <c:v>168963</c:v>
                </c:pt>
                <c:pt idx="8">
                  <c:v>150968</c:v>
                </c:pt>
                <c:pt idx="9">
                  <c:v>169918</c:v>
                </c:pt>
              </c:numCache>
            </c:numRef>
          </c:val>
        </c:ser>
        <c:marker val="1"/>
        <c:axId val="705869312"/>
        <c:axId val="705871232"/>
      </c:lineChart>
      <c:catAx>
        <c:axId val="705869312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705871232"/>
        <c:crosses val="autoZero"/>
        <c:auto val="1"/>
        <c:lblAlgn val="ctr"/>
        <c:lblOffset val="100"/>
      </c:catAx>
      <c:valAx>
        <c:axId val="705871232"/>
        <c:scaling>
          <c:orientation val="minMax"/>
          <c:min val="1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7058693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6629893966893653"/>
          <c:y val="8.4605273397430236E-2"/>
          <c:w val="0.47740773522509072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ADEJE</c:v>
            </c:pt>
          </c:strCache>
        </c:strRef>
      </c:tx>
      <c:layout>
        <c:manualLayout>
          <c:xMode val="edge"/>
          <c:yMode val="edge"/>
          <c:x val="0.16694772344013584"/>
          <c:y val="2.51889235322094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5188947857156035"/>
          <c:w val="0.81787521079260017"/>
          <c:h val="0.48866558842882707"/>
        </c:manualLayout>
      </c:layout>
      <c:lineChart>
        <c:grouping val="standard"/>
        <c:ser>
          <c:idx val="6"/>
          <c:order val="0"/>
          <c:tx>
            <c:strRef>
              <c:f>'EM evolución mensual'!$B$43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mensual'!$B$81,'EM evolución mensual'!$B$80,'EM evolución mensual'!$B$79,'EM evolución mensual'!$B$78,'EM evolución mensual'!$B$77,'EM evolución mensual'!$B$76,'EM evolución mensual'!$B$75,'EM evolución mensual'!$B$74,'EM evolución mensual'!$B$73,'EM evolución mensual'!$B$72,'EM evolución mensual'!$B$71,'EM evolución mensual'!$B$70)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mensual'!$C$42,'EM evolución mensual'!$C$41,'EM evolución mensual'!$C$40,'EM evolución mensual'!$C$39,'EM evolución mensual'!$C$38,'EM evolución mensual'!$C$37,'EM evolución mensual'!$C$36,'EM evolución mensual'!$C$35,'EM evolución mensual'!$C$34,'EM evolución mensual'!$C$33,'EM evolución mensual'!$C$32,'EM evolución mensual'!$C$31)</c:f>
              <c:numCache>
                <c:formatCode>#,##0.00</c:formatCode>
                <c:ptCount val="12"/>
                <c:pt idx="0">
                  <c:v>9.1199999999999992</c:v>
                </c:pt>
                <c:pt idx="1">
                  <c:v>8.2899999999999991</c:v>
                </c:pt>
                <c:pt idx="2">
                  <c:v>8.57</c:v>
                </c:pt>
                <c:pt idx="3">
                  <c:v>7.6993085221671436</c:v>
                </c:pt>
                <c:pt idx="4">
                  <c:v>7.28</c:v>
                </c:pt>
                <c:pt idx="5">
                  <c:v>7.9843228681819305</c:v>
                </c:pt>
                <c:pt idx="6">
                  <c:v>8.07</c:v>
                </c:pt>
                <c:pt idx="7">
                  <c:v>8.1999999999999993</c:v>
                </c:pt>
                <c:pt idx="8">
                  <c:v>8.49</c:v>
                </c:pt>
                <c:pt idx="9">
                  <c:v>7.5565637942184125</c:v>
                </c:pt>
                <c:pt idx="10">
                  <c:v>8.7139572368169773</c:v>
                </c:pt>
                <c:pt idx="11">
                  <c:v>8.4360997327235694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mensual'!$B$81,'EM evolución mensual'!$B$80,'EM evolución mensual'!$B$79,'EM evolución mensual'!$B$78,'EM evolución mensual'!$B$77,'EM evolución mensual'!$B$76,'EM evolución mensual'!$B$75,'EM evolución mensual'!$B$74,'EM evolución mensual'!$B$73,'EM evolución mensual'!$B$72,'EM evolución mensual'!$B$71,'EM evolución mensual'!$B$70)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mensual'!$C$29,'EM evolución mensual'!$C$28,'EM evolución mensual'!$C$27,'EM evolución mensual'!$C$26,'EM evolución mensual'!$C$25,'EM evolución mensual'!$C$24,'EM evolución mensual'!$C$23,'EM evolución mensual'!$C$22,'EM evolución mensual'!$C$21,'EM evolución mensual'!$C$20,'EM evolución mensual'!$C$19,'EM evolución mensual'!$C$18)</c:f>
              <c:numCache>
                <c:formatCode>#,##0.00</c:formatCode>
                <c:ptCount val="12"/>
                <c:pt idx="0">
                  <c:v>8.84</c:v>
                </c:pt>
                <c:pt idx="1">
                  <c:v>8.6199999999999992</c:v>
                </c:pt>
                <c:pt idx="2">
                  <c:v>8.1111744543180677</c:v>
                </c:pt>
                <c:pt idx="3">
                  <c:v>6.7765354923983629</c:v>
                </c:pt>
                <c:pt idx="4">
                  <c:v>7.188025867988741</c:v>
                </c:pt>
                <c:pt idx="5">
                  <c:v>7.7320728954126166</c:v>
                </c:pt>
                <c:pt idx="6">
                  <c:v>7.9961988357786877</c:v>
                </c:pt>
                <c:pt idx="7">
                  <c:v>8.4056728232189979</c:v>
                </c:pt>
                <c:pt idx="8">
                  <c:v>8.1579150141643062</c:v>
                </c:pt>
                <c:pt idx="9">
                  <c:v>7.55</c:v>
                </c:pt>
                <c:pt idx="10">
                  <c:v>8.83</c:v>
                </c:pt>
                <c:pt idx="11">
                  <c:v>8.01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mensual'!$B$81,'EM evolución mensual'!$B$80,'EM evolución mensual'!$B$79,'EM evolución mensual'!$B$78,'EM evolución mensual'!$B$77,'EM evolución mensual'!$B$76,'EM evolución mensual'!$B$75,'EM evolución mensual'!$B$74,'EM evolución mensual'!$B$73,'EM evolución mensual'!$B$72,'EM evolución mensual'!$B$71,'EM evolución mensual'!$B$70)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mensual'!$C$16,'EM evolución mensual'!$C$15,'EM evolución mensual'!$C$14,'EM evolución mensual'!$C$13,'EM evolución mensual'!$C$12,'EM evolución mensual'!$C$11,'EM evolución mensual'!$C$10,'EM evolución mensual'!$C$9,'EM evolución mensual'!$C$8,'EM evolución mensual'!$C$7)</c:f>
              <c:numCache>
                <c:formatCode>#,##0.00</c:formatCode>
                <c:ptCount val="10"/>
                <c:pt idx="0">
                  <c:v>9.39</c:v>
                </c:pt>
                <c:pt idx="1">
                  <c:v>9.0399999999999991</c:v>
                </c:pt>
                <c:pt idx="2">
                  <c:v>8.4030626571733453</c:v>
                </c:pt>
                <c:pt idx="3">
                  <c:v>7.4778147901399068</c:v>
                </c:pt>
                <c:pt idx="4">
                  <c:v>7.9582544892836458</c:v>
                </c:pt>
                <c:pt idx="5">
                  <c:v>8.06</c:v>
                </c:pt>
                <c:pt idx="6">
                  <c:v>7.83</c:v>
                </c:pt>
                <c:pt idx="7">
                  <c:v>8.65</c:v>
                </c:pt>
                <c:pt idx="8">
                  <c:v>8.3101120767314924</c:v>
                </c:pt>
                <c:pt idx="9">
                  <c:v>7.89</c:v>
                </c:pt>
              </c:numCache>
            </c:numRef>
          </c:val>
        </c:ser>
        <c:dLbls>
          <c:showVal val="1"/>
        </c:dLbls>
        <c:marker val="1"/>
        <c:axId val="722299904"/>
        <c:axId val="722880000"/>
      </c:lineChart>
      <c:catAx>
        <c:axId val="72229990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1.6863406408094501E-3"/>
              <c:y val="0.9613639486339375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722880000"/>
        <c:crosses val="autoZero"/>
        <c:auto val="1"/>
        <c:lblAlgn val="ctr"/>
        <c:lblOffset val="100"/>
        <c:tickLblSkip val="1"/>
        <c:tickMarkSkip val="1"/>
      </c:catAx>
      <c:valAx>
        <c:axId val="722880000"/>
        <c:scaling>
          <c:orientation val="minMax"/>
          <c:min val="5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72229990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4643057897695338E-2"/>
          <c:y val="0.14524229773291913"/>
          <c:w val="0.8999999114782008"/>
          <c:h val="5.428578977963330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54" r="0.75000000000001354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LA ZONA SUR</c:v>
            </c:pt>
          </c:strCache>
        </c:strRef>
      </c:tx>
      <c:layout>
        <c:manualLayout>
          <c:xMode val="edge"/>
          <c:yMode val="edge"/>
          <c:x val="0.1774927787406123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02"/>
          <c:y val="0.25962782429974984"/>
          <c:w val="0.83325053642039815"/>
          <c:h val="0.47650548004267052"/>
        </c:manualLayout>
      </c:layout>
      <c:lineChart>
        <c:grouping val="standard"/>
        <c:ser>
          <c:idx val="2"/>
          <c:order val="0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299462</c:v>
                </c:pt>
                <c:pt idx="1">
                  <c:v>300505</c:v>
                </c:pt>
                <c:pt idx="2">
                  <c:v>317148</c:v>
                </c:pt>
                <c:pt idx="3">
                  <c:v>323645</c:v>
                </c:pt>
                <c:pt idx="4">
                  <c:v>270689</c:v>
                </c:pt>
                <c:pt idx="5">
                  <c:v>266838</c:v>
                </c:pt>
                <c:pt idx="6">
                  <c:v>339918</c:v>
                </c:pt>
                <c:pt idx="7">
                  <c:v>362794</c:v>
                </c:pt>
                <c:pt idx="8">
                  <c:v>278508</c:v>
                </c:pt>
                <c:pt idx="9">
                  <c:v>323899</c:v>
                </c:pt>
                <c:pt idx="10">
                  <c:v>287253</c:v>
                </c:pt>
                <c:pt idx="11">
                  <c:v>293565</c:v>
                </c:pt>
              </c:numCache>
            </c:numRef>
          </c:val>
        </c:ser>
        <c:ser>
          <c:idx val="3"/>
          <c:order val="1"/>
          <c:tx>
            <c:v>2010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301357</c:v>
                </c:pt>
                <c:pt idx="1">
                  <c:v>287470</c:v>
                </c:pt>
                <c:pt idx="2">
                  <c:v>319265</c:v>
                </c:pt>
                <c:pt idx="3">
                  <c:v>340243</c:v>
                </c:pt>
                <c:pt idx="4">
                  <c:v>282043</c:v>
                </c:pt>
                <c:pt idx="5">
                  <c:v>287452</c:v>
                </c:pt>
                <c:pt idx="6">
                  <c:v>369320</c:v>
                </c:pt>
                <c:pt idx="7">
                  <c:v>373452</c:v>
                </c:pt>
                <c:pt idx="8">
                  <c:v>289167</c:v>
                </c:pt>
                <c:pt idx="9">
                  <c:v>353250</c:v>
                </c:pt>
                <c:pt idx="10">
                  <c:v>312933</c:v>
                </c:pt>
                <c:pt idx="11">
                  <c:v>320644</c:v>
                </c:pt>
              </c:numCache>
            </c:numRef>
          </c:val>
        </c:ser>
        <c:ser>
          <c:idx val="1"/>
          <c:order val="2"/>
          <c:tx>
            <c:v>2011</c:v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306956</c:v>
                </c:pt>
                <c:pt idx="1">
                  <c:v>334605</c:v>
                </c:pt>
                <c:pt idx="2">
                  <c:v>360550</c:v>
                </c:pt>
                <c:pt idx="3">
                  <c:v>386548</c:v>
                </c:pt>
                <c:pt idx="4">
                  <c:v>283919</c:v>
                </c:pt>
                <c:pt idx="5">
                  <c:v>306641</c:v>
                </c:pt>
                <c:pt idx="6">
                  <c:v>398306</c:v>
                </c:pt>
                <c:pt idx="7">
                  <c:v>390606</c:v>
                </c:pt>
                <c:pt idx="8">
                  <c:v>341489</c:v>
                </c:pt>
                <c:pt idx="9">
                  <c:v>377710</c:v>
                </c:pt>
              </c:numCache>
            </c:numRef>
          </c:val>
        </c:ser>
        <c:marker val="1"/>
        <c:axId val="706058496"/>
        <c:axId val="706068864"/>
      </c:lineChart>
      <c:catAx>
        <c:axId val="70605849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706068864"/>
        <c:crosses val="autoZero"/>
        <c:auto val="1"/>
        <c:lblAlgn val="ctr"/>
        <c:lblOffset val="100"/>
      </c:catAx>
      <c:valAx>
        <c:axId val="706068864"/>
        <c:scaling>
          <c:orientation val="minMax"/>
          <c:min val="2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706058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092054567702623"/>
          <c:y val="9.1728318132896294E-2"/>
          <c:w val="0.47740773522509083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2833044482957829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02"/>
          <c:y val="0.25962782429974984"/>
          <c:w val="0.83325053642039815"/>
          <c:h val="0.47650548004267052"/>
        </c:manualLayout>
      </c:layout>
      <c:lineChart>
        <c:grouping val="standard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380730</c:v>
                </c:pt>
                <c:pt idx="1">
                  <c:v>385582</c:v>
                </c:pt>
                <c:pt idx="2">
                  <c:v>409508</c:v>
                </c:pt>
                <c:pt idx="3">
                  <c:v>418430</c:v>
                </c:pt>
                <c:pt idx="4">
                  <c:v>350293</c:v>
                </c:pt>
                <c:pt idx="5">
                  <c:v>349858</c:v>
                </c:pt>
                <c:pt idx="6">
                  <c:v>434195</c:v>
                </c:pt>
                <c:pt idx="7">
                  <c:v>467782</c:v>
                </c:pt>
                <c:pt idx="8">
                  <c:v>354214</c:v>
                </c:pt>
                <c:pt idx="9">
                  <c:v>404871</c:v>
                </c:pt>
                <c:pt idx="10">
                  <c:v>371802</c:v>
                </c:pt>
                <c:pt idx="11">
                  <c:v>380517</c:v>
                </c:pt>
              </c:numCache>
            </c:numRef>
          </c:val>
        </c:ser>
        <c:ser>
          <c:idx val="3"/>
          <c:order val="1"/>
          <c:tx>
            <c:strRef>
              <c:f>'tablas Zonas mensual '!$E$43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  <c:pt idx="9">
                  <c:v>433607</c:v>
                </c:pt>
                <c:pt idx="10">
                  <c:v>396639</c:v>
                </c:pt>
                <c:pt idx="11">
                  <c:v>406015</c:v>
                </c:pt>
              </c:numCache>
            </c:numRef>
          </c:val>
        </c:ser>
        <c:ser>
          <c:idx val="1"/>
          <c:order val="2"/>
          <c:tx>
            <c:strRef>
              <c:f>'tablas Zonas mensual '!$F$43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  <c:pt idx="6">
                  <c:v>490305</c:v>
                </c:pt>
                <c:pt idx="7">
                  <c:v>486850</c:v>
                </c:pt>
                <c:pt idx="8">
                  <c:v>421231</c:v>
                </c:pt>
                <c:pt idx="9">
                  <c:v>458855</c:v>
                </c:pt>
              </c:numCache>
            </c:numRef>
          </c:val>
        </c:ser>
        <c:marker val="1"/>
        <c:axId val="706312832"/>
        <c:axId val="706323200"/>
      </c:lineChart>
      <c:catAx>
        <c:axId val="706312832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706323200"/>
        <c:crosses val="autoZero"/>
        <c:auto val="1"/>
        <c:lblAlgn val="ctr"/>
        <c:lblOffset val="100"/>
      </c:catAx>
      <c:valAx>
        <c:axId val="706323200"/>
        <c:scaling>
          <c:orientation val="minMax"/>
          <c:min val="3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7063128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54215168511215"/>
          <c:y val="9.1793054170115532E-2"/>
          <c:w val="0.47740773522509083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ADEJE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084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620342982621E-2"/>
          <c:y val="0.32606578999960029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acum. octubre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cat'!$E$8,'alojados tipolog y cat'!$E$10:$E$14,'alojados tipolog y cat'!$E$16)</c:f>
              <c:numCache>
                <c:formatCode>#,##0_)</c:formatCode>
                <c:ptCount val="7"/>
                <c:pt idx="0" formatCode="#,##0">
                  <c:v>1551235</c:v>
                </c:pt>
                <c:pt idx="1">
                  <c:v>1042502</c:v>
                </c:pt>
                <c:pt idx="2">
                  <c:v>150428</c:v>
                </c:pt>
                <c:pt idx="3">
                  <c:v>717955</c:v>
                </c:pt>
                <c:pt idx="4">
                  <c:v>160203</c:v>
                </c:pt>
                <c:pt idx="5">
                  <c:v>13916</c:v>
                </c:pt>
                <c:pt idx="6">
                  <c:v>508733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acum. octubre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cat'!$C$8,'alojados tipolog y cat'!$C$10:$C$14,'alojados tipolog y cat'!$C$16)</c:f>
              <c:numCache>
                <c:formatCode>#,##0_)</c:formatCode>
                <c:ptCount val="7"/>
                <c:pt idx="0" formatCode="#,##0">
                  <c:v>1431619</c:v>
                </c:pt>
                <c:pt idx="1">
                  <c:v>945835</c:v>
                </c:pt>
                <c:pt idx="2">
                  <c:v>138241</c:v>
                </c:pt>
                <c:pt idx="3">
                  <c:v>652073</c:v>
                </c:pt>
                <c:pt idx="4">
                  <c:v>142438</c:v>
                </c:pt>
                <c:pt idx="5">
                  <c:v>13083</c:v>
                </c:pt>
                <c:pt idx="6">
                  <c:v>485784</c:v>
                </c:pt>
              </c:numCache>
            </c:numRef>
          </c:val>
        </c:ser>
        <c:dLbls>
          <c:showVal val="1"/>
        </c:dLbls>
        <c:gapWidth val="30"/>
        <c:overlap val="-10"/>
        <c:axId val="705742336"/>
        <c:axId val="705744256"/>
      </c:barChart>
      <c:lineChart>
        <c:grouping val="standard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128786451121291E-2"/>
                  <c:y val="-0.3676150125904312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6710037936204908E-2"/>
                  <c:y val="-0.158098511797700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2617188460183371E-2"/>
                  <c:y val="9.9051387612081487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42282071660919E-2"/>
                  <c:y val="-2.3994297667106396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47430088408564E-2"/>
                  <c:y val="0.22035572964546946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449646447679994E-2"/>
                  <c:y val="6.1575869006221938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3.8198726720034083E-2"/>
                  <c:y val="-0.1687735987316306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 y cat'!$G$8,'alojados tipolog y cat'!$G$10:$G$14,'alojados tipolog y cat'!$G$16)</c:f>
              <c:numCache>
                <c:formatCode>0.0%</c:formatCode>
                <c:ptCount val="7"/>
                <c:pt idx="0">
                  <c:v>8.3552956477945597E-2</c:v>
                </c:pt>
                <c:pt idx="1">
                  <c:v>0.1022028155016467</c:v>
                </c:pt>
                <c:pt idx="2">
                  <c:v>8.8157637748569523E-2</c:v>
                </c:pt>
                <c:pt idx="3">
                  <c:v>0.10103470010259588</c:v>
                </c:pt>
                <c:pt idx="4">
                  <c:v>0.12472093121217652</c:v>
                </c:pt>
                <c:pt idx="5">
                  <c:v>6.3670411985018729E-2</c:v>
                </c:pt>
                <c:pt idx="6">
                  <c:v>4.7241160680467041E-2</c:v>
                </c:pt>
              </c:numCache>
            </c:numRef>
          </c:val>
        </c:ser>
        <c:dLbls>
          <c:showVal val="1"/>
        </c:dLbls>
        <c:marker val="1"/>
        <c:axId val="705766528"/>
        <c:axId val="705768064"/>
      </c:lineChart>
      <c:catAx>
        <c:axId val="70574233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705744256"/>
        <c:crosses val="autoZero"/>
        <c:auto val="1"/>
        <c:lblAlgn val="ctr"/>
        <c:lblOffset val="100"/>
        <c:tickLblSkip val="1"/>
        <c:tickMarkSkip val="1"/>
      </c:catAx>
      <c:valAx>
        <c:axId val="705744256"/>
        <c:scaling>
          <c:orientation val="minMax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705742336"/>
        <c:crosses val="autoZero"/>
        <c:crossBetween val="between"/>
      </c:valAx>
      <c:catAx>
        <c:axId val="705766528"/>
        <c:scaling>
          <c:orientation val="minMax"/>
        </c:scaling>
        <c:delete val="1"/>
        <c:axPos val="b"/>
        <c:tickLblPos val="none"/>
        <c:crossAx val="705768064"/>
        <c:crosses val="autoZero"/>
        <c:auto val="1"/>
        <c:lblAlgn val="ctr"/>
        <c:lblOffset val="100"/>
      </c:catAx>
      <c:valAx>
        <c:axId val="70576806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7057665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854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99" r="0.75000000000001399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'!$B$5:$O$5</c:f>
          <c:strCache>
            <c:ptCount val="1"/>
            <c:pt idx="0">
              <c:v>EVOLUCIÓN DEL TURISMO  ALOJADO EN ADEJE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'!$B$82,'tablas turistas por categorías '!$B$69,'tablas turistas por categorías '!$B$56,'tablas turistas por categorías '!$B$43,'tablas turistas por categorías '!$B$30)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'!$C$82,'tablas turistas por categorías '!$C$69,'tablas turistas por categorías '!$C$56,'tablas turistas por categorías '!$C$43,'tablas turistas por categorías '!$C$30)</c:f>
              <c:numCache>
                <c:formatCode>#,##0</c:formatCode>
                <c:ptCount val="5"/>
                <c:pt idx="0">
                  <c:v>21187</c:v>
                </c:pt>
                <c:pt idx="1">
                  <c:v>20497</c:v>
                </c:pt>
                <c:pt idx="2">
                  <c:v>22704</c:v>
                </c:pt>
                <c:pt idx="3">
                  <c:v>16202</c:v>
                </c:pt>
                <c:pt idx="4">
                  <c:v>14462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'!$B$82,'tablas turistas por categorías '!$B$69,'tablas turistas por categorías '!$B$56,'tablas turistas por categorías '!$B$43,'tablas turistas por categorías '!$B$30)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'!$E$82,'tablas turistas por categorías '!$E$69,'tablas turistas por categorías '!$E$56,'tablas turistas por categorías '!$E$43,'tablas turistas por categorías '!$E$30)</c:f>
              <c:numCache>
                <c:formatCode>#,##0</c:formatCode>
                <c:ptCount val="5"/>
                <c:pt idx="0">
                  <c:v>242176</c:v>
                </c:pt>
                <c:pt idx="1">
                  <c:v>234115</c:v>
                </c:pt>
                <c:pt idx="2">
                  <c:v>241394</c:v>
                </c:pt>
                <c:pt idx="3">
                  <c:v>177921</c:v>
                </c:pt>
                <c:pt idx="4">
                  <c:v>169652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'!$B$82,'tablas turistas por categorías '!$B$69,'tablas turistas por categorías '!$B$56,'tablas turistas por categorías '!$B$43,'tablas turistas por categorías '!$B$30)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'!$G$82,'tablas turistas por categorías '!$G$69,'tablas turistas por categorías '!$G$56,'tablas turistas por categorías '!$G$43,'tablas turistas por categorías '!$G$30)</c:f>
              <c:numCache>
                <c:formatCode>#,##0</c:formatCode>
                <c:ptCount val="5"/>
                <c:pt idx="0">
                  <c:v>775718</c:v>
                </c:pt>
                <c:pt idx="1">
                  <c:v>757996</c:v>
                </c:pt>
                <c:pt idx="2">
                  <c:v>769419</c:v>
                </c:pt>
                <c:pt idx="3">
                  <c:v>712991</c:v>
                </c:pt>
                <c:pt idx="4">
                  <c:v>774477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'!$B$82,'tablas turistas por categorías '!$B$69,'tablas turistas por categorías '!$B$56,'tablas turistas por categorías '!$B$43,'tablas turistas por categorías '!$B$30)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'!$I$82,'tablas turistas por categorías '!$I$69,'tablas turistas por categorías '!$I$56,'tablas turistas por categorías '!$I$43,'tablas turistas por categorías '!$I$30)</c:f>
              <c:numCache>
                <c:formatCode>#,##0</c:formatCode>
                <c:ptCount val="5"/>
                <c:pt idx="0">
                  <c:v>183410</c:v>
                </c:pt>
                <c:pt idx="1">
                  <c:v>182962</c:v>
                </c:pt>
                <c:pt idx="2">
                  <c:v>174618</c:v>
                </c:pt>
                <c:pt idx="3">
                  <c:v>145326</c:v>
                </c:pt>
                <c:pt idx="4">
                  <c:v>164077</c:v>
                </c:pt>
              </c:numCache>
            </c:numRef>
          </c:val>
        </c:ser>
        <c:ser>
          <c:idx val="4"/>
          <c:order val="4"/>
          <c:tx>
            <c:strRef>
              <c:f>'tablas turistas por categorías '!$M$6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'!$B$82,'tablas turistas por categorías '!$B$69,'tablas turistas por categorías '!$B$56,'tablas turistas por categorías '!$B$43,'tablas turistas por categorías '!$B$30)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'!$M$82,'tablas turistas por categorías '!$M$69,'tablas turistas por categorías '!$M$56,'tablas turistas por categorías '!$M$43,'tablas turistas por categorías '!$M$30)</c:f>
              <c:numCache>
                <c:formatCode>#,##0</c:formatCode>
                <c:ptCount val="5"/>
                <c:pt idx="0">
                  <c:v>708928</c:v>
                </c:pt>
                <c:pt idx="1">
                  <c:v>672612</c:v>
                </c:pt>
                <c:pt idx="2">
                  <c:v>682665</c:v>
                </c:pt>
                <c:pt idx="3">
                  <c:v>596591</c:v>
                </c:pt>
                <c:pt idx="4">
                  <c:v>588443</c:v>
                </c:pt>
              </c:numCache>
            </c:numRef>
          </c:val>
        </c:ser>
        <c:marker val="1"/>
        <c:axId val="707007232"/>
        <c:axId val="707009152"/>
      </c:lineChart>
      <c:catAx>
        <c:axId val="707007232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707009152"/>
        <c:crosses val="autoZero"/>
        <c:auto val="1"/>
        <c:lblAlgn val="ctr"/>
        <c:lblOffset val="100"/>
      </c:catAx>
      <c:valAx>
        <c:axId val="70700915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7070072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4422621700589341"/>
          <c:y val="0.19073015873015872"/>
          <c:w val="0.71154738590780398"/>
          <c:h val="7.6541432320959876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11" l="0.70000000000000062" r="0.70000000000000062" t="0.75000000000000611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'tablas turistas por categorías '!$B$30</c:f>
          <c:strCache>
            <c:ptCount val="1"/>
            <c:pt idx="0">
              <c:v>2010</c:v>
            </c:pt>
          </c:strCache>
        </c:strRef>
      </c:tx>
      <c:layout>
        <c:manualLayout>
          <c:xMode val="edge"/>
          <c:yMode val="edge"/>
          <c:x val="0.48430735930736102"/>
          <c:y val="0.13625304136253041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725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'!$B$30</c:f>
              <c:strCache>
                <c:ptCount val="1"/>
                <c:pt idx="0">
                  <c:v>2010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2939E-2"/>
                  <c:y val="2.4006488240064868E-3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0"/>
                  <c:y val="2.5952960259529652E-2"/>
                </c:manualLayout>
              </c:layout>
              <c:showLegendKey val="1"/>
              <c:showPercent val="1"/>
              <c:separator>
</c:separator>
            </c:dLbl>
            <c:dLbl>
              <c:idx val="5"/>
              <c:layout>
                <c:manualLayout>
                  <c:x val="-0.18568301121450717"/>
                  <c:y val="3.3258616395578287E-4"/>
                </c:manualLayout>
              </c:layout>
              <c:showLegendKey val="1"/>
              <c:showPercent val="1"/>
              <c:separator>
</c:separator>
            </c:dLbl>
            <c:dLbl>
              <c:idx val="6"/>
              <c:layout>
                <c:manualLayout>
                  <c:x val="-0.17876069468589345"/>
                  <c:y val="2.4006488240064868E-3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showLegendKey val="1"/>
            <c:showPercent val="1"/>
            <c:separator>
</c:separator>
            <c:showLeaderLines val="1"/>
          </c:dLbls>
          <c:val>
            <c:numRef>
              <c:f>('tablas turistas por categorías '!$M$30,'tablas turistas por categorías '!$C$30,'tablas turistas por categorías '!$E$30,'tablas turistas por categorías '!$G$30,'tablas turistas por categorías '!$I$30)</c:f>
              <c:numCache>
                <c:formatCode>#,##0</c:formatCode>
                <c:ptCount val="5"/>
                <c:pt idx="0">
                  <c:v>588443</c:v>
                </c:pt>
                <c:pt idx="1">
                  <c:v>14462</c:v>
                </c:pt>
                <c:pt idx="2">
                  <c:v>169652</c:v>
                </c:pt>
                <c:pt idx="3">
                  <c:v>774477</c:v>
                </c:pt>
                <c:pt idx="4">
                  <c:v>164077</c:v>
                </c:pt>
              </c:numCache>
            </c:numRef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100"/>
      </a:pPr>
      <a:endParaRPr lang="es-ES"/>
    </a:p>
  </c:txPr>
  <c:printSettings>
    <c:headerFooter/>
    <c:pageMargins b="0.75000000000000644" l="0.70000000000000062" r="0.70000000000000062" t="0.75000000000000644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4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hyperlink" Target="#'Men&#250; zonas y tipolog&#237;a'!A1"/><Relationship Id="rId7" Type="http://schemas.openxmlformats.org/officeDocument/2006/relationships/chart" Target="../charts/chart6.xml"/><Relationship Id="rId2" Type="http://schemas.openxmlformats.org/officeDocument/2006/relationships/hyperlink" Target="#'Men&#250; zonas y tipolog&#237;a'!A1"/><Relationship Id="rId1" Type="http://schemas.openxmlformats.org/officeDocument/2006/relationships/chart" Target="../charts/chart4.xml"/><Relationship Id="rId6" Type="http://schemas.openxmlformats.org/officeDocument/2006/relationships/chart" Target="../charts/chart5.xml"/><Relationship Id="rId5" Type="http://schemas.openxmlformats.org/officeDocument/2006/relationships/image" Target="../media/image3.jpeg"/><Relationship Id="rId4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9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0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13" Type="http://schemas.openxmlformats.org/officeDocument/2006/relationships/chart" Target="../charts/chart20.xml"/><Relationship Id="rId18" Type="http://schemas.openxmlformats.org/officeDocument/2006/relationships/chart" Target="../charts/chart25.xml"/><Relationship Id="rId26" Type="http://schemas.openxmlformats.org/officeDocument/2006/relationships/hyperlink" Target="#'Men&#250; Principal'!A1"/><Relationship Id="rId3" Type="http://schemas.openxmlformats.org/officeDocument/2006/relationships/image" Target="../media/image3.jpeg"/><Relationship Id="rId21" Type="http://schemas.openxmlformats.org/officeDocument/2006/relationships/hyperlink" Target="#'Men&#250; Principal'!A1"/><Relationship Id="rId34" Type="http://schemas.openxmlformats.org/officeDocument/2006/relationships/hyperlink" Target="#'Men&#250; Principal'!A1"/><Relationship Id="rId7" Type="http://schemas.openxmlformats.org/officeDocument/2006/relationships/chart" Target="../charts/chart14.xml"/><Relationship Id="rId12" Type="http://schemas.openxmlformats.org/officeDocument/2006/relationships/chart" Target="../charts/chart19.xml"/><Relationship Id="rId17" Type="http://schemas.openxmlformats.org/officeDocument/2006/relationships/chart" Target="../charts/chart24.xml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6" Type="http://schemas.openxmlformats.org/officeDocument/2006/relationships/chart" Target="../charts/chart23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hyperlink" Target="#'Men&#250; nacionalidades'!A1"/><Relationship Id="rId6" Type="http://schemas.openxmlformats.org/officeDocument/2006/relationships/chart" Target="../charts/chart13.xml"/><Relationship Id="rId11" Type="http://schemas.openxmlformats.org/officeDocument/2006/relationships/chart" Target="../charts/chart18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2.xml"/><Relationship Id="rId15" Type="http://schemas.openxmlformats.org/officeDocument/2006/relationships/chart" Target="../charts/chart22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17.xml"/><Relationship Id="rId19" Type="http://schemas.openxmlformats.org/officeDocument/2006/relationships/chart" Target="../charts/chart26.xml"/><Relationship Id="rId31" Type="http://schemas.openxmlformats.org/officeDocument/2006/relationships/hyperlink" Target="#'Men&#250; Principal'!A1"/><Relationship Id="rId4" Type="http://schemas.openxmlformats.org/officeDocument/2006/relationships/chart" Target="../charts/chart11.xml"/><Relationship Id="rId9" Type="http://schemas.openxmlformats.org/officeDocument/2006/relationships/chart" Target="../charts/chart16.xml"/><Relationship Id="rId14" Type="http://schemas.openxmlformats.org/officeDocument/2006/relationships/chart" Target="../charts/chart21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4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0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Relationship Id="rId4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Relationship Id="rId4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7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4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1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28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11.emf"/><Relationship Id="rId1" Type="http://schemas.openxmlformats.org/officeDocument/2006/relationships/image" Target="../media/image2.jpeg"/><Relationship Id="rId4" Type="http://schemas.openxmlformats.org/officeDocument/2006/relationships/image" Target="../media/image6.emf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219075</xdr:colOff>
      <xdr:row>4</xdr:row>
      <xdr:rowOff>19050</xdr:rowOff>
    </xdr:from>
    <xdr:to>
      <xdr:col>8</xdr:col>
      <xdr:colOff>581025</xdr:colOff>
      <xdr:row>4</xdr:row>
      <xdr:rowOff>381000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71512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409575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28</xdr:row>
      <xdr:rowOff>0</xdr:rowOff>
    </xdr:from>
    <xdr:to>
      <xdr:col>7</xdr:col>
      <xdr:colOff>361950</xdr:colOff>
      <xdr:row>28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010150" y="465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857875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772150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171450</xdr:colOff>
      <xdr:row>4</xdr:row>
      <xdr:rowOff>9525</xdr:rowOff>
    </xdr:from>
    <xdr:to>
      <xdr:col>7</xdr:col>
      <xdr:colOff>533400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104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53975</xdr:colOff>
      <xdr:row>1</xdr:row>
      <xdr:rowOff>171450</xdr:rowOff>
    </xdr:from>
    <xdr:to>
      <xdr:col>8</xdr:col>
      <xdr:colOff>825500</xdr:colOff>
      <xdr:row>23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238125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25</xdr:row>
      <xdr:rowOff>0</xdr:rowOff>
    </xdr:from>
    <xdr:to>
      <xdr:col>8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05550" y="468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0.03588</cdr:x>
      <cdr:y>0</cdr:y>
    </cdr:from>
    <cdr:to>
      <cdr:x>0.96724</cdr:x>
      <cdr:y>0.16197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0"/>
          <a:ext cx="5686442" cy="657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561975</xdr:colOff>
      <xdr:row>3</xdr:row>
      <xdr:rowOff>142875</xdr:rowOff>
    </xdr:from>
    <xdr:to>
      <xdr:col>23</xdr:col>
      <xdr:colOff>161925</xdr:colOff>
      <xdr:row>5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659100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114300</xdr:colOff>
      <xdr:row>27</xdr:row>
      <xdr:rowOff>28575</xdr:rowOff>
    </xdr:from>
    <xdr:to>
      <xdr:col>19</xdr:col>
      <xdr:colOff>476250</xdr:colOff>
      <xdr:row>27</xdr:row>
      <xdr:rowOff>28575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754225" y="54006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180975</xdr:colOff>
      <xdr:row>4</xdr:row>
      <xdr:rowOff>19050</xdr:rowOff>
    </xdr:from>
    <xdr:to>
      <xdr:col>11</xdr:col>
      <xdr:colOff>542925</xdr:colOff>
      <xdr:row>5</xdr:row>
      <xdr:rowOff>152400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7249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752475</xdr:colOff>
      <xdr:row>5</xdr:row>
      <xdr:rowOff>139700</xdr:rowOff>
    </xdr:from>
    <xdr:to>
      <xdr:col>10</xdr:col>
      <xdr:colOff>352425</xdr:colOff>
      <xdr:row>7</xdr:row>
      <xdr:rowOff>120650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67625" y="1130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742950</xdr:colOff>
      <xdr:row>25</xdr:row>
      <xdr:rowOff>19050</xdr:rowOff>
    </xdr:from>
    <xdr:to>
      <xdr:col>10</xdr:col>
      <xdr:colOff>342900</xdr:colOff>
      <xdr:row>27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658100" y="4857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19050</xdr:colOff>
      <xdr:row>45</xdr:row>
      <xdr:rowOff>142875</xdr:rowOff>
    </xdr:from>
    <xdr:to>
      <xdr:col>10</xdr:col>
      <xdr:colOff>381000</xdr:colOff>
      <xdr:row>47</xdr:row>
      <xdr:rowOff>123825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7696200" y="8829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317500</xdr:colOff>
      <xdr:row>3</xdr:row>
      <xdr:rowOff>0</xdr:rowOff>
    </xdr:from>
    <xdr:to>
      <xdr:col>9</xdr:col>
      <xdr:colOff>479425</xdr:colOff>
      <xdr:row>21</xdr:row>
      <xdr:rowOff>104775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10</xdr:col>
      <xdr:colOff>171450</xdr:colOff>
      <xdr:row>64</xdr:row>
      <xdr:rowOff>95250</xdr:rowOff>
    </xdr:from>
    <xdr:to>
      <xdr:col>10</xdr:col>
      <xdr:colOff>533400</xdr:colOff>
      <xdr:row>66</xdr:row>
      <xdr:rowOff>76200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15300" y="1237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98425</xdr:colOff>
      <xdr:row>37</xdr:row>
      <xdr:rowOff>104775</xdr:rowOff>
    </xdr:from>
    <xdr:to>
      <xdr:col>10</xdr:col>
      <xdr:colOff>460375</xdr:colOff>
      <xdr:row>39</xdr:row>
      <xdr:rowOff>85725</xdr:rowOff>
    </xdr:to>
    <xdr:sp macro="" textlink="">
      <xdr:nvSpPr>
        <xdr:cNvPr id="4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42275" y="7181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5" name="Picture 3" descr="MARCA TENERIFE">
          <a:hlinkClick xmlns:r="http://schemas.openxmlformats.org/officeDocument/2006/relationships" r:id="rId4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23</xdr:row>
      <xdr:rowOff>31750</xdr:rowOff>
    </xdr:from>
    <xdr:to>
      <xdr:col>9</xdr:col>
      <xdr:colOff>447675</xdr:colOff>
      <xdr:row>41</xdr:row>
      <xdr:rowOff>104775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 editAs="oneCell">
    <xdr:from>
      <xdr:col>2</xdr:col>
      <xdr:colOff>222250</xdr:colOff>
      <xdr:row>43</xdr:row>
      <xdr:rowOff>15875</xdr:rowOff>
    </xdr:from>
    <xdr:to>
      <xdr:col>9</xdr:col>
      <xdr:colOff>384175</xdr:colOff>
      <xdr:row>61</xdr:row>
      <xdr:rowOff>120650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twoCellAnchor>
  <xdr:twoCellAnchor editAs="absolute">
    <xdr:from>
      <xdr:col>10</xdr:col>
      <xdr:colOff>0</xdr:colOff>
      <xdr:row>21</xdr:row>
      <xdr:rowOff>0</xdr:rowOff>
    </xdr:from>
    <xdr:to>
      <xdr:col>10</xdr:col>
      <xdr:colOff>361950</xdr:colOff>
      <xdr:row>22</xdr:row>
      <xdr:rowOff>171450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7943850" y="400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0.95407</cdr:y>
    </cdr:from>
    <cdr:to>
      <cdr:x>0.62691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62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174625</xdr:colOff>
      <xdr:row>3</xdr:row>
      <xdr:rowOff>0</xdr:rowOff>
    </xdr:from>
    <xdr:to>
      <xdr:col>8</xdr:col>
      <xdr:colOff>539750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174625</xdr:colOff>
      <xdr:row>50</xdr:row>
      <xdr:rowOff>161925</xdr:rowOff>
    </xdr:from>
    <xdr:to>
      <xdr:col>8</xdr:col>
      <xdr:colOff>539750</xdr:colOff>
      <xdr:row>52</xdr:row>
      <xdr:rowOff>142875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508875" y="104013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276225</xdr:colOff>
      <xdr:row>3</xdr:row>
      <xdr:rowOff>152400</xdr:rowOff>
    </xdr:from>
    <xdr:to>
      <xdr:col>17</xdr:col>
      <xdr:colOff>638175</xdr:colOff>
      <xdr:row>5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23975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209550</xdr:colOff>
      <xdr:row>23</xdr:row>
      <xdr:rowOff>38100</xdr:rowOff>
    </xdr:from>
    <xdr:to>
      <xdr:col>17</xdr:col>
      <xdr:colOff>571500</xdr:colOff>
      <xdr:row>24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317307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228600</xdr:colOff>
      <xdr:row>42</xdr:row>
      <xdr:rowOff>180975</xdr:rowOff>
    </xdr:from>
    <xdr:to>
      <xdr:col>17</xdr:col>
      <xdr:colOff>590550</xdr:colOff>
      <xdr:row>44</xdr:row>
      <xdr:rowOff>123825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13192125" y="8639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561975</xdr:colOff>
      <xdr:row>20</xdr:row>
      <xdr:rowOff>114300</xdr:rowOff>
    </xdr:from>
    <xdr:to>
      <xdr:col>6</xdr:col>
      <xdr:colOff>209550</xdr:colOff>
      <xdr:row>22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13</xdr:col>
      <xdr:colOff>457200</xdr:colOff>
      <xdr:row>22</xdr:row>
      <xdr:rowOff>123825</xdr:rowOff>
    </xdr:from>
    <xdr:to>
      <xdr:col>14</xdr:col>
      <xdr:colOff>171450</xdr:colOff>
      <xdr:row>22</xdr:row>
      <xdr:rowOff>123825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96425" y="473392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95250</xdr:colOff>
      <xdr:row>5</xdr:row>
      <xdr:rowOff>266700</xdr:rowOff>
    </xdr:from>
    <xdr:to>
      <xdr:col>19</xdr:col>
      <xdr:colOff>457200</xdr:colOff>
      <xdr:row>7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3458825" y="1257300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9524</xdr:colOff>
      <xdr:row>2</xdr:row>
      <xdr:rowOff>57149</xdr:rowOff>
    </xdr:from>
    <xdr:to>
      <xdr:col>10</xdr:col>
      <xdr:colOff>228599</xdr:colOff>
      <xdr:row>18</xdr:row>
      <xdr:rowOff>9524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69850</xdr:colOff>
      <xdr:row>1</xdr:row>
      <xdr:rowOff>98425</xdr:rowOff>
    </xdr:from>
    <xdr:to>
      <xdr:col>9</xdr:col>
      <xdr:colOff>603250</xdr:colOff>
      <xdr:row>20</xdr:row>
      <xdr:rowOff>31750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0.17208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31"/>
          <a:ext cx="1009650" cy="2344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0.89773</cdr:x>
      <cdr:y>0.15328</cdr:y>
    </cdr:from>
    <cdr:to>
      <cdr:x>1</cdr:x>
      <cdr:y>0.25295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324475" y="600062"/>
          <a:ext cx="600075" cy="3901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 2*</a:t>
          </a:r>
        </a:p>
      </cdr:txBody>
    </cdr:sp>
  </cdr:relSizeAnchor>
  <cdr:relSizeAnchor xmlns:cdr="http://schemas.openxmlformats.org/drawingml/2006/chartDrawing">
    <cdr:from>
      <cdr:x>0.90909</cdr:x>
      <cdr:y>0.2871</cdr:y>
    </cdr:from>
    <cdr:to>
      <cdr:x>0.98863</cdr:x>
      <cdr:y>0.38192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34014" y="1123936"/>
          <a:ext cx="466693" cy="37119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0.49148</cdr:y>
    </cdr:from>
    <cdr:to>
      <cdr:x>0.98863</cdr:x>
      <cdr:y>0.5854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5" y="1924050"/>
          <a:ext cx="495258" cy="36766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0.90422</cdr:x>
      <cdr:y>0.67397</cdr:y>
    </cdr:from>
    <cdr:to>
      <cdr:x>0.98051</cdr:x>
      <cdr:y>0.78336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05425" y="2638425"/>
          <a:ext cx="447644" cy="42824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2">
                  <a:lumMod val="75000"/>
                </a:schemeClr>
              </a:solidFill>
            </a:rPr>
            <a:t>DISTRIBUCIÓN DE TURISTAS ALOJADOS EN ADEJE POR CATEGORÍA</a:t>
          </a: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111125</xdr:colOff>
      <xdr:row>1</xdr:row>
      <xdr:rowOff>165100</xdr:rowOff>
    </xdr:from>
    <xdr:to>
      <xdr:col>8</xdr:col>
      <xdr:colOff>644525</xdr:colOff>
      <xdr:row>20</xdr:row>
      <xdr:rowOff>98425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400050</xdr:colOff>
      <xdr:row>22</xdr:row>
      <xdr:rowOff>120650</xdr:rowOff>
    </xdr:from>
    <xdr:to>
      <xdr:col>9</xdr:col>
      <xdr:colOff>0</xdr:colOff>
      <xdr:row>25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43875" y="419735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190500</xdr:colOff>
      <xdr:row>10</xdr:row>
      <xdr:rowOff>79375</xdr:rowOff>
    </xdr:from>
    <xdr:to>
      <xdr:col>7</xdr:col>
      <xdr:colOff>600075</xdr:colOff>
      <xdr:row>37</xdr:row>
      <xdr:rowOff>146050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0.17208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31"/>
          <a:ext cx="1009650" cy="2344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0.89773</cdr:x>
      <cdr:y>0.15328</cdr:y>
    </cdr:from>
    <cdr:to>
      <cdr:x>1</cdr:x>
      <cdr:y>0.25295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324475" y="600062"/>
          <a:ext cx="600075" cy="3901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 2*</a:t>
          </a:r>
        </a:p>
      </cdr:txBody>
    </cdr:sp>
  </cdr:relSizeAnchor>
  <cdr:relSizeAnchor xmlns:cdr="http://schemas.openxmlformats.org/drawingml/2006/chartDrawing">
    <cdr:from>
      <cdr:x>0.90909</cdr:x>
      <cdr:y>0.2871</cdr:y>
    </cdr:from>
    <cdr:to>
      <cdr:x>0.98863</cdr:x>
      <cdr:y>0.38192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34014" y="1123936"/>
          <a:ext cx="466693" cy="37119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0.49148</cdr:y>
    </cdr:from>
    <cdr:to>
      <cdr:x>0.98863</cdr:x>
      <cdr:y>0.5854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5" y="1924050"/>
          <a:ext cx="495258" cy="36766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0.90422</cdr:x>
      <cdr:y>0.67397</cdr:y>
    </cdr:from>
    <cdr:to>
      <cdr:x>0.98051</cdr:x>
      <cdr:y>0.78336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05425" y="2638425"/>
          <a:ext cx="447644" cy="42824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2">
                  <a:lumMod val="75000"/>
                </a:schemeClr>
              </a:solidFill>
            </a:rPr>
            <a:t>DISTRIBUCIÓN</a:t>
          </a:r>
          <a:r>
            <a:rPr lang="es-ES" sz="1600" b="1" baseline="0">
              <a:solidFill>
                <a:schemeClr val="tx2">
                  <a:lumMod val="75000"/>
                </a:schemeClr>
              </a:solidFill>
            </a:rPr>
            <a:t> DE TURISTAS ALOJADOS EN ADEJE POR CATEGORÍA</a:t>
          </a:r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228600</xdr:colOff>
      <xdr:row>4</xdr:row>
      <xdr:rowOff>0</xdr:rowOff>
    </xdr:from>
    <xdr:to>
      <xdr:col>10</xdr:col>
      <xdr:colOff>590550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39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76200</xdr:colOff>
      <xdr:row>21</xdr:row>
      <xdr:rowOff>152400</xdr:rowOff>
    </xdr:from>
    <xdr:to>
      <xdr:col>10</xdr:col>
      <xdr:colOff>438150</xdr:colOff>
      <xdr:row>23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86700" y="4229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444500</xdr:colOff>
      <xdr:row>52</xdr:row>
      <xdr:rowOff>73025</xdr:rowOff>
    </xdr:from>
    <xdr:to>
      <xdr:col>15</xdr:col>
      <xdr:colOff>44450</xdr:colOff>
      <xdr:row>54</xdr:row>
      <xdr:rowOff>53975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64925" y="10512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133350</xdr:colOff>
      <xdr:row>6</xdr:row>
      <xdr:rowOff>133350</xdr:rowOff>
    </xdr:from>
    <xdr:to>
      <xdr:col>13</xdr:col>
      <xdr:colOff>914400</xdr:colOff>
      <xdr:row>21</xdr:row>
      <xdr:rowOff>152400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133350</xdr:colOff>
      <xdr:row>24</xdr:row>
      <xdr:rowOff>9525</xdr:rowOff>
    </xdr:from>
    <xdr:to>
      <xdr:col>13</xdr:col>
      <xdr:colOff>914400</xdr:colOff>
      <xdr:row>40</xdr:row>
      <xdr:rowOff>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171450</xdr:colOff>
      <xdr:row>42</xdr:row>
      <xdr:rowOff>0</xdr:rowOff>
    </xdr:from>
    <xdr:to>
      <xdr:col>13</xdr:col>
      <xdr:colOff>952500</xdr:colOff>
      <xdr:row>57</xdr:row>
      <xdr:rowOff>171450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238125</xdr:colOff>
      <xdr:row>59</xdr:row>
      <xdr:rowOff>85725</xdr:rowOff>
    </xdr:from>
    <xdr:to>
      <xdr:col>13</xdr:col>
      <xdr:colOff>1019175</xdr:colOff>
      <xdr:row>76</xdr:row>
      <xdr:rowOff>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161925</xdr:colOff>
      <xdr:row>78</xdr:row>
      <xdr:rowOff>19050</xdr:rowOff>
    </xdr:from>
    <xdr:to>
      <xdr:col>13</xdr:col>
      <xdr:colOff>942975</xdr:colOff>
      <xdr:row>94</xdr:row>
      <xdr:rowOff>0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187325</xdr:colOff>
      <xdr:row>96</xdr:row>
      <xdr:rowOff>0</xdr:rowOff>
    </xdr:from>
    <xdr:to>
      <xdr:col>13</xdr:col>
      <xdr:colOff>968375</xdr:colOff>
      <xdr:row>112</xdr:row>
      <xdr:rowOff>0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152400</xdr:colOff>
      <xdr:row>114</xdr:row>
      <xdr:rowOff>9525</xdr:rowOff>
    </xdr:from>
    <xdr:to>
      <xdr:col>13</xdr:col>
      <xdr:colOff>933450</xdr:colOff>
      <xdr:row>129</xdr:row>
      <xdr:rowOff>180975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19050</xdr:rowOff>
    </xdr:from>
    <xdr:to>
      <xdr:col>13</xdr:col>
      <xdr:colOff>914400</xdr:colOff>
      <xdr:row>148</xdr:row>
      <xdr:rowOff>0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123825</xdr:colOff>
      <xdr:row>150</xdr:row>
      <xdr:rowOff>0</xdr:rowOff>
    </xdr:from>
    <xdr:to>
      <xdr:col>13</xdr:col>
      <xdr:colOff>904875</xdr:colOff>
      <xdr:row>165</xdr:row>
      <xdr:rowOff>171450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133350</xdr:colOff>
      <xdr:row>168</xdr:row>
      <xdr:rowOff>9525</xdr:rowOff>
    </xdr:from>
    <xdr:to>
      <xdr:col>13</xdr:col>
      <xdr:colOff>914400</xdr:colOff>
      <xdr:row>184</xdr:row>
      <xdr:rowOff>0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133350</xdr:colOff>
      <xdr:row>186</xdr:row>
      <xdr:rowOff>0</xdr:rowOff>
    </xdr:from>
    <xdr:to>
      <xdr:col>13</xdr:col>
      <xdr:colOff>914400</xdr:colOff>
      <xdr:row>202</xdr:row>
      <xdr:rowOff>9525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123825</xdr:colOff>
      <xdr:row>204</xdr:row>
      <xdr:rowOff>0</xdr:rowOff>
    </xdr:from>
    <xdr:to>
      <xdr:col>13</xdr:col>
      <xdr:colOff>904875</xdr:colOff>
      <xdr:row>219</xdr:row>
      <xdr:rowOff>171450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123825</xdr:colOff>
      <xdr:row>222</xdr:row>
      <xdr:rowOff>0</xdr:rowOff>
    </xdr:from>
    <xdr:to>
      <xdr:col>13</xdr:col>
      <xdr:colOff>904875</xdr:colOff>
      <xdr:row>238</xdr:row>
      <xdr:rowOff>0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161925</xdr:colOff>
      <xdr:row>240</xdr:row>
      <xdr:rowOff>0</xdr:rowOff>
    </xdr:from>
    <xdr:to>
      <xdr:col>13</xdr:col>
      <xdr:colOff>942975</xdr:colOff>
      <xdr:row>255</xdr:row>
      <xdr:rowOff>180975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258</xdr:row>
      <xdr:rowOff>0</xdr:rowOff>
    </xdr:from>
    <xdr:to>
      <xdr:col>13</xdr:col>
      <xdr:colOff>914400</xdr:colOff>
      <xdr:row>273</xdr:row>
      <xdr:rowOff>171450</xdr:rowOff>
    </xdr:to>
    <xdr:graphicFrame macro="">
      <xdr:nvGraphicFramePr>
        <xdr:cNvPr id="18" name="1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7</xdr:col>
      <xdr:colOff>123825</xdr:colOff>
      <xdr:row>276</xdr:row>
      <xdr:rowOff>9525</xdr:rowOff>
    </xdr:from>
    <xdr:to>
      <xdr:col>13</xdr:col>
      <xdr:colOff>904875</xdr:colOff>
      <xdr:row>291</xdr:row>
      <xdr:rowOff>180975</xdr:rowOff>
    </xdr:to>
    <xdr:graphicFrame macro="">
      <xdr:nvGraphicFramePr>
        <xdr:cNvPr id="19" name="1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14</xdr:col>
      <xdr:colOff>288925</xdr:colOff>
      <xdr:row>20</xdr:row>
      <xdr:rowOff>76200</xdr:rowOff>
    </xdr:from>
    <xdr:to>
      <xdr:col>14</xdr:col>
      <xdr:colOff>650875</xdr:colOff>
      <xdr:row>22</xdr:row>
      <xdr:rowOff>0</xdr:rowOff>
    </xdr:to>
    <xdr:sp macro="" textlink="">
      <xdr:nvSpPr>
        <xdr:cNvPr id="20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1309350" y="425767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38</xdr:row>
      <xdr:rowOff>9525</xdr:rowOff>
    </xdr:from>
    <xdr:to>
      <xdr:col>14</xdr:col>
      <xdr:colOff>650875</xdr:colOff>
      <xdr:row>39</xdr:row>
      <xdr:rowOff>180975</xdr:rowOff>
    </xdr:to>
    <xdr:sp macro="" textlink="">
      <xdr:nvSpPr>
        <xdr:cNvPr id="21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1309350" y="7696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75</xdr:row>
      <xdr:rowOff>57150</xdr:rowOff>
    </xdr:from>
    <xdr:to>
      <xdr:col>14</xdr:col>
      <xdr:colOff>650875</xdr:colOff>
      <xdr:row>77</xdr:row>
      <xdr:rowOff>114300</xdr:rowOff>
    </xdr:to>
    <xdr:sp macro="" textlink="">
      <xdr:nvSpPr>
        <xdr:cNvPr id="22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1309350" y="14963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92</xdr:row>
      <xdr:rowOff>0</xdr:rowOff>
    </xdr:from>
    <xdr:to>
      <xdr:col>14</xdr:col>
      <xdr:colOff>650875</xdr:colOff>
      <xdr:row>93</xdr:row>
      <xdr:rowOff>171450</xdr:rowOff>
    </xdr:to>
    <xdr:sp macro="" textlink="">
      <xdr:nvSpPr>
        <xdr:cNvPr id="23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1309350" y="18268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109</xdr:row>
      <xdr:rowOff>114300</xdr:rowOff>
    </xdr:from>
    <xdr:to>
      <xdr:col>14</xdr:col>
      <xdr:colOff>650875</xdr:colOff>
      <xdr:row>111</xdr:row>
      <xdr:rowOff>95250</xdr:rowOff>
    </xdr:to>
    <xdr:sp macro="" textlink="">
      <xdr:nvSpPr>
        <xdr:cNvPr id="24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1309350" y="21678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127</xdr:row>
      <xdr:rowOff>28575</xdr:rowOff>
    </xdr:from>
    <xdr:to>
      <xdr:col>14</xdr:col>
      <xdr:colOff>650875</xdr:colOff>
      <xdr:row>129</xdr:row>
      <xdr:rowOff>9525</xdr:rowOff>
    </xdr:to>
    <xdr:sp macro="" textlink="">
      <xdr:nvSpPr>
        <xdr:cNvPr id="25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1309350" y="25117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146</xdr:row>
      <xdr:rowOff>142875</xdr:rowOff>
    </xdr:from>
    <xdr:to>
      <xdr:col>14</xdr:col>
      <xdr:colOff>650875</xdr:colOff>
      <xdr:row>149</xdr:row>
      <xdr:rowOff>19050</xdr:rowOff>
    </xdr:to>
    <xdr:sp macro="" textlink="">
      <xdr:nvSpPr>
        <xdr:cNvPr id="26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1309350" y="28927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165</xdr:row>
      <xdr:rowOff>76200</xdr:rowOff>
    </xdr:from>
    <xdr:to>
      <xdr:col>14</xdr:col>
      <xdr:colOff>650875</xdr:colOff>
      <xdr:row>168</xdr:row>
      <xdr:rowOff>19050</xdr:rowOff>
    </xdr:to>
    <xdr:sp macro="" textlink="">
      <xdr:nvSpPr>
        <xdr:cNvPr id="27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1309350" y="32594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184</xdr:row>
      <xdr:rowOff>0</xdr:rowOff>
    </xdr:from>
    <xdr:to>
      <xdr:col>14</xdr:col>
      <xdr:colOff>650875</xdr:colOff>
      <xdr:row>186</xdr:row>
      <xdr:rowOff>142875</xdr:rowOff>
    </xdr:to>
    <xdr:sp macro="" textlink="">
      <xdr:nvSpPr>
        <xdr:cNvPr id="28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1309350" y="36252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201</xdr:row>
      <xdr:rowOff>114300</xdr:rowOff>
    </xdr:from>
    <xdr:to>
      <xdr:col>14</xdr:col>
      <xdr:colOff>650875</xdr:colOff>
      <xdr:row>204</xdr:row>
      <xdr:rowOff>95250</xdr:rowOff>
    </xdr:to>
    <xdr:sp macro="" textlink="">
      <xdr:nvSpPr>
        <xdr:cNvPr id="29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1309350" y="39709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220</xdr:row>
      <xdr:rowOff>47625</xdr:rowOff>
    </xdr:from>
    <xdr:to>
      <xdr:col>14</xdr:col>
      <xdr:colOff>650875</xdr:colOff>
      <xdr:row>222</xdr:row>
      <xdr:rowOff>219075</xdr:rowOff>
    </xdr:to>
    <xdr:sp macro="" textlink="">
      <xdr:nvSpPr>
        <xdr:cNvPr id="30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1309350" y="43338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239</xdr:row>
      <xdr:rowOff>76200</xdr:rowOff>
    </xdr:from>
    <xdr:to>
      <xdr:col>14</xdr:col>
      <xdr:colOff>650875</xdr:colOff>
      <xdr:row>240</xdr:row>
      <xdr:rowOff>342900</xdr:rowOff>
    </xdr:to>
    <xdr:sp macro="" textlink="">
      <xdr:nvSpPr>
        <xdr:cNvPr id="31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1309350" y="46967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257</xdr:row>
      <xdr:rowOff>28575</xdr:rowOff>
    </xdr:from>
    <xdr:to>
      <xdr:col>14</xdr:col>
      <xdr:colOff>650875</xdr:colOff>
      <xdr:row>258</xdr:row>
      <xdr:rowOff>295275</xdr:rowOff>
    </xdr:to>
    <xdr:sp macro="" textlink="">
      <xdr:nvSpPr>
        <xdr:cNvPr id="32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1309350" y="50415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276</xdr:row>
      <xdr:rowOff>95250</xdr:rowOff>
    </xdr:from>
    <xdr:to>
      <xdr:col>14</xdr:col>
      <xdr:colOff>650875</xdr:colOff>
      <xdr:row>277</xdr:row>
      <xdr:rowOff>0</xdr:rowOff>
    </xdr:to>
    <xdr:sp macro="" textlink="">
      <xdr:nvSpPr>
        <xdr:cNvPr id="33" name="AutoShape 5">
          <a:hlinkClick xmlns:r="http://schemas.openxmlformats.org/officeDocument/2006/relationships" r:id="rId33" tooltip="Volver menú alojados"/>
        </xdr:cNvPr>
        <xdr:cNvSpPr>
          <a:spLocks noChangeArrowheads="1"/>
        </xdr:cNvSpPr>
      </xdr:nvSpPr>
      <xdr:spPr bwMode="auto">
        <a:xfrm rot="10800000">
          <a:off x="11309350" y="5404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295</xdr:row>
      <xdr:rowOff>171450</xdr:rowOff>
    </xdr:from>
    <xdr:to>
      <xdr:col>14</xdr:col>
      <xdr:colOff>650875</xdr:colOff>
      <xdr:row>297</xdr:row>
      <xdr:rowOff>152400</xdr:rowOff>
    </xdr:to>
    <xdr:sp macro="" textlink="">
      <xdr:nvSpPr>
        <xdr:cNvPr id="34" name="AutoShape 5">
          <a:hlinkClick xmlns:r="http://schemas.openxmlformats.org/officeDocument/2006/relationships" r:id="rId34" tooltip="Volver menú alojados"/>
        </xdr:cNvPr>
        <xdr:cNvSpPr>
          <a:spLocks noChangeArrowheads="1"/>
        </xdr:cNvSpPr>
      </xdr:nvSpPr>
      <xdr:spPr bwMode="auto">
        <a:xfrm rot="10800000">
          <a:off x="11309350" y="580072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0.94841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9889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0.12199</cdr:x>
      <cdr:y>0</cdr:y>
    </cdr:from>
    <cdr:to>
      <cdr:x>0.94662</cdr:x>
      <cdr:y>0.08182</cdr:y>
    </cdr:to>
    <cdr:sp macro="" textlink="'graficas evol mensual merc'!$B$7">
      <cdr:nvSpPr>
        <cdr:cNvPr id="5" name="1 CuadroTexto"/>
        <cdr:cNvSpPr txBox="1"/>
      </cdr:nvSpPr>
      <cdr:spPr>
        <a:xfrm xmlns:a="http://schemas.openxmlformats.org/drawingml/2006/main">
          <a:off x="653015" y="0"/>
          <a:ext cx="4414285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7FD8D5-D271-4FC8-B51C-CC79EBAFFFC3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TOTAL TURISTAS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0.95094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508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0.12456</cdr:x>
      <cdr:y>0</cdr:y>
    </cdr:from>
    <cdr:to>
      <cdr:x>0.95356</cdr:x>
      <cdr:y>0.18208</cdr:y>
    </cdr:to>
    <cdr:sp macro="" textlink="'graficas evol mensual merc'!$B$25:$G$25">
      <cdr:nvSpPr>
        <cdr:cNvPr id="8" name="1 CuadroTexto"/>
        <cdr:cNvSpPr txBox="1"/>
      </cdr:nvSpPr>
      <cdr:spPr>
        <a:xfrm xmlns:a="http://schemas.openxmlformats.org/drawingml/2006/main">
          <a:off x="666772" y="0"/>
          <a:ext cx="4437679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A501C96-477F-427B-A618-1C64BC93131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REINO UNIDO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0.92449</cdr:x>
      <cdr:y>0.18143</cdr:y>
    </cdr:to>
    <cdr:sp macro="" textlink="'graficas evol mensual merc'!$B$43:$G$43">
      <cdr:nvSpPr>
        <cdr:cNvPr id="12" name="1 CuadroTexto"/>
        <cdr:cNvSpPr txBox="1"/>
      </cdr:nvSpPr>
      <cdr:spPr>
        <a:xfrm xmlns:a="http://schemas.openxmlformats.org/drawingml/2006/main">
          <a:off x="495311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1FB4D1A-9759-40EC-83CC-1500F732845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ESPAÑA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0.95122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98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0.91975</cdr:x>
      <cdr:y>0.18078</cdr:y>
    </cdr:to>
    <cdr:sp macro="" textlink="'graficas evol mensual merc'!$B$61:$G$61">
      <cdr:nvSpPr>
        <cdr:cNvPr id="13" name="1 CuadroTexto"/>
        <cdr:cNvSpPr txBox="1"/>
      </cdr:nvSpPr>
      <cdr:spPr>
        <a:xfrm xmlns:a="http://schemas.openxmlformats.org/drawingml/2006/main">
          <a:off x="485775" y="0"/>
          <a:ext cx="4437691" cy="4873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269875F-1F2E-4E33-95AA-C269D866645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ALEMANIA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0.10854</cdr:x>
      <cdr:y>0</cdr:y>
    </cdr:from>
    <cdr:to>
      <cdr:x>0.93754</cdr:x>
      <cdr:y>0.18208</cdr:y>
    </cdr:to>
    <cdr:sp macro="" textlink="'graficas evol mensual merc'!$B$79:$G$79">
      <cdr:nvSpPr>
        <cdr:cNvPr id="8" name="1 CuadroTexto"/>
        <cdr:cNvSpPr txBox="1"/>
      </cdr:nvSpPr>
      <cdr:spPr>
        <a:xfrm xmlns:a="http://schemas.openxmlformats.org/drawingml/2006/main">
          <a:off x="581025" y="0"/>
          <a:ext cx="4437691" cy="4908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CFC654F-FB52-46CA-BCD1-D36B54752A0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DINAMARCA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03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0.12812</cdr:x>
      <cdr:y>0</cdr:y>
    </cdr:from>
    <cdr:to>
      <cdr:x>0.95564</cdr:x>
      <cdr:y>0.18208</cdr:y>
    </cdr:to>
    <cdr:sp macro="" textlink="'graficas evol mensual merc'!$B$97:$G$97">
      <cdr:nvSpPr>
        <cdr:cNvPr id="9" name="1 CuadroTexto"/>
        <cdr:cNvSpPr txBox="1"/>
      </cdr:nvSpPr>
      <cdr:spPr>
        <a:xfrm xmlns:a="http://schemas.openxmlformats.org/drawingml/2006/main">
          <a:off x="685812" y="0"/>
          <a:ext cx="4429756" cy="6035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B012F5A-FAE9-47BA-B21E-296B822FABC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FINLANDIA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0.91918</cdr:x>
      <cdr:y>0.18468</cdr:y>
    </cdr:to>
    <cdr:sp macro="" textlink="'graficas evol mensual merc'!$B$115:$G$115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406050" cy="4978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107CA1D-F0F3-4B74-9BC0-70E5FA1B24B9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NORUEGA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33:$G$133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F01D956-F254-45EE-B19A-32EE3796094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SUECIA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:$G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35ED8C6-9590-4E07-8BC0-439A1A1F4FE5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FRANCIA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0.95094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508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:$G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8A5812EB-C3DC-42B4-89B0-3DBB1571A2C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HOLANDA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0.95122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98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:$G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E915103-F0E4-4E78-8E98-C7B6CBC3829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BÉLGICA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:$G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4C790CA-4F24-459D-88D0-A229BC0944F5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ITALIA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03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:$G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A914EB97-405B-43F8-9167-78C966C6C72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RUSIA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0.95094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508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:$G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F087010-F0B4-470B-A1AA-D580A5E253E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OTROS PAISES DEL ESTE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0.12562</cdr:y>
    </cdr:to>
    <cdr:sp macro="" textlink="'graficas evol mensual merc'!$B$259:$G$259">
      <cdr:nvSpPr>
        <cdr:cNvPr id="9" name="1 CuadroTexto"/>
        <cdr:cNvSpPr txBox="1"/>
      </cdr:nvSpPr>
      <cdr:spPr>
        <a:xfrm xmlns:a="http://schemas.openxmlformats.org/drawingml/2006/main">
          <a:off x="504825" y="0"/>
          <a:ext cx="4382319" cy="33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5789F93-F162-4BE7-A416-DD70355FB1A8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IRLANDA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0.14392</cdr:y>
    </cdr:to>
    <cdr:sp macro="" textlink="'graficas evol mensual merc'!$B$277:$G$277">
      <cdr:nvSpPr>
        <cdr:cNvPr id="8" name="1 CuadroTexto"/>
        <cdr:cNvSpPr txBox="1"/>
      </cdr:nvSpPr>
      <cdr:spPr>
        <a:xfrm xmlns:a="http://schemas.openxmlformats.org/drawingml/2006/main">
          <a:off x="476250" y="0"/>
          <a:ext cx="4390473" cy="3879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09A6888-58BA-4D43-9AE2-649786EB836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SUIZA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485775</xdr:colOff>
      <xdr:row>3</xdr:row>
      <xdr:rowOff>171450</xdr:rowOff>
    </xdr:from>
    <xdr:to>
      <xdr:col>9</xdr:col>
      <xdr:colOff>85725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6865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26</xdr:col>
      <xdr:colOff>323850</xdr:colOff>
      <xdr:row>1</xdr:row>
      <xdr:rowOff>66675</xdr:rowOff>
    </xdr:from>
    <xdr:to>
      <xdr:col>26</xdr:col>
      <xdr:colOff>685800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38337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209550</xdr:colOff>
      <xdr:row>1</xdr:row>
      <xdr:rowOff>38100</xdr:rowOff>
    </xdr:from>
    <xdr:to>
      <xdr:col>1</xdr:col>
      <xdr:colOff>571500</xdr:colOff>
      <xdr:row>3</xdr:row>
      <xdr:rowOff>19050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257300" y="228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304800</xdr:colOff>
      <xdr:row>32</xdr:row>
      <xdr:rowOff>142875</xdr:rowOff>
    </xdr:from>
    <xdr:to>
      <xdr:col>6</xdr:col>
      <xdr:colOff>666750</xdr:colOff>
      <xdr:row>33</xdr:row>
      <xdr:rowOff>333375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314950" y="6638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914400</xdr:colOff>
      <xdr:row>1</xdr:row>
      <xdr:rowOff>9525</xdr:rowOff>
    </xdr:from>
    <xdr:to>
      <xdr:col>9</xdr:col>
      <xdr:colOff>533400</xdr:colOff>
      <xdr:row>42</xdr:row>
      <xdr:rowOff>133351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58150" y="4171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0.98025</cdr:y>
    </cdr:from>
    <cdr:to>
      <cdr:x>0.50292</cdr:x>
      <cdr:y>0.99934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0.00922</cdr:x>
      <cdr:y>0</cdr:y>
    </cdr:from>
    <cdr:to>
      <cdr:x>0.9671</cdr:x>
      <cdr:y>0.08744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63745" y="0"/>
          <a:ext cx="6623884" cy="7429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85725</xdr:colOff>
      <xdr:row>1</xdr:row>
      <xdr:rowOff>158750</xdr:rowOff>
    </xdr:from>
    <xdr:to>
      <xdr:col>9</xdr:col>
      <xdr:colOff>673100</xdr:colOff>
      <xdr:row>43</xdr:row>
      <xdr:rowOff>92076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29575" y="4171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0.97817</cdr:y>
    </cdr:from>
    <cdr:to>
      <cdr:x>0.50054</cdr:x>
      <cdr:y>0.99725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831078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1.17698E-7</cdr:y>
    </cdr:from>
    <cdr:to>
      <cdr:x>0.97674</cdr:x>
      <cdr:y>0.08408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29821" y="1"/>
          <a:ext cx="6593471" cy="7143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561975</xdr:colOff>
      <xdr:row>4</xdr:row>
      <xdr:rowOff>152400</xdr:rowOff>
    </xdr:from>
    <xdr:to>
      <xdr:col>19</xdr:col>
      <xdr:colOff>161925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55407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295275</xdr:colOff>
      <xdr:row>4</xdr:row>
      <xdr:rowOff>47625</xdr:rowOff>
    </xdr:from>
    <xdr:to>
      <xdr:col>10</xdr:col>
      <xdr:colOff>657225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39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333375</xdr:colOff>
      <xdr:row>3</xdr:row>
      <xdr:rowOff>152400</xdr:rowOff>
    </xdr:from>
    <xdr:to>
      <xdr:col>10</xdr:col>
      <xdr:colOff>695325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7725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314325</xdr:colOff>
      <xdr:row>4</xdr:row>
      <xdr:rowOff>152400</xdr:rowOff>
    </xdr:from>
    <xdr:to>
      <xdr:col>9</xdr:col>
      <xdr:colOff>676275</xdr:colOff>
      <xdr:row>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72477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9525</xdr:colOff>
      <xdr:row>1</xdr:row>
      <xdr:rowOff>0</xdr:rowOff>
    </xdr:from>
    <xdr:to>
      <xdr:col>1</xdr:col>
      <xdr:colOff>371475</xdr:colOff>
      <xdr:row>2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57275" y="19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371475</xdr:colOff>
      <xdr:row>3</xdr:row>
      <xdr:rowOff>142875</xdr:rowOff>
    </xdr:from>
    <xdr:to>
      <xdr:col>7</xdr:col>
      <xdr:colOff>123825</xdr:colOff>
      <xdr:row>4</xdr:row>
      <xdr:rowOff>314325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43500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158750</xdr:colOff>
      <xdr:row>13</xdr:row>
      <xdr:rowOff>104775</xdr:rowOff>
    </xdr:from>
    <xdr:to>
      <xdr:col>19</xdr:col>
      <xdr:colOff>520700</xdr:colOff>
      <xdr:row>13</xdr:row>
      <xdr:rowOff>104775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17650" y="26193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247650</xdr:colOff>
      <xdr:row>4</xdr:row>
      <xdr:rowOff>76200</xdr:rowOff>
    </xdr:from>
    <xdr:to>
      <xdr:col>20</xdr:col>
      <xdr:colOff>609600</xdr:colOff>
      <xdr:row>6</xdr:row>
      <xdr:rowOff>19050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5020925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647700</xdr:colOff>
      <xdr:row>4</xdr:row>
      <xdr:rowOff>85725</xdr:rowOff>
    </xdr:from>
    <xdr:to>
      <xdr:col>12</xdr:col>
      <xdr:colOff>247650</xdr:colOff>
      <xdr:row>6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91575" y="84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342900</xdr:colOff>
      <xdr:row>3</xdr:row>
      <xdr:rowOff>180975</xdr:rowOff>
    </xdr:from>
    <xdr:to>
      <xdr:col>18</xdr:col>
      <xdr:colOff>704850</xdr:colOff>
      <xdr:row>5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01115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152400</xdr:colOff>
      <xdr:row>4</xdr:row>
      <xdr:rowOff>28575</xdr:rowOff>
    </xdr:from>
    <xdr:to>
      <xdr:col>9</xdr:col>
      <xdr:colOff>514350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009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231775</xdr:colOff>
      <xdr:row>32</xdr:row>
      <xdr:rowOff>22225</xdr:rowOff>
    </xdr:from>
    <xdr:to>
      <xdr:col>9</xdr:col>
      <xdr:colOff>593725</xdr:colOff>
      <xdr:row>34</xdr:row>
      <xdr:rowOff>69850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280400" y="5946775"/>
          <a:ext cx="361950" cy="3714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190500</xdr:colOff>
      <xdr:row>11</xdr:row>
      <xdr:rowOff>15875</xdr:rowOff>
    </xdr:from>
    <xdr:to>
      <xdr:col>8</xdr:col>
      <xdr:colOff>438150</xdr:colOff>
      <xdr:row>38</xdr:row>
      <xdr:rowOff>82550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0.9467</cdr:y>
    </cdr:from>
    <cdr:to>
      <cdr:x>0.62104</cdr:x>
      <cdr:y>0.99746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3552825"/>
          <a:ext cx="354330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FUENTE: STDE Cabildo Insular de Tenerife. ELABORACIÓN: Turismo de Tenerife.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590550</xdr:colOff>
      <xdr:row>19</xdr:row>
      <xdr:rowOff>47625</xdr:rowOff>
    </xdr:from>
    <xdr:to>
      <xdr:col>6</xdr:col>
      <xdr:colOff>238125</xdr:colOff>
      <xdr:row>21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123825</xdr:colOff>
      <xdr:row>5</xdr:row>
      <xdr:rowOff>219075</xdr:rowOff>
    </xdr:from>
    <xdr:to>
      <xdr:col>7</xdr:col>
      <xdr:colOff>485775</xdr:colOff>
      <xdr:row>6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762625" y="1209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409575</xdr:colOff>
      <xdr:row>4</xdr:row>
      <xdr:rowOff>0</xdr:rowOff>
    </xdr:from>
    <xdr:to>
      <xdr:col>23</xdr:col>
      <xdr:colOff>9525</xdr:colOff>
      <xdr:row>5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5067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133350</xdr:colOff>
      <xdr:row>4</xdr:row>
      <xdr:rowOff>9525</xdr:rowOff>
    </xdr:from>
    <xdr:to>
      <xdr:col>11</xdr:col>
      <xdr:colOff>495300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67727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371475</xdr:colOff>
      <xdr:row>4</xdr:row>
      <xdr:rowOff>114300</xdr:rowOff>
    </xdr:from>
    <xdr:to>
      <xdr:col>16</xdr:col>
      <xdr:colOff>733425</xdr:colOff>
      <xdr:row>5</xdr:row>
      <xdr:rowOff>247650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553950" y="87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257175</xdr:colOff>
      <xdr:row>4</xdr:row>
      <xdr:rowOff>66675</xdr:rowOff>
    </xdr:from>
    <xdr:to>
      <xdr:col>9</xdr:col>
      <xdr:colOff>619125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305675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358775</xdr:colOff>
      <xdr:row>29</xdr:row>
      <xdr:rowOff>3175</xdr:rowOff>
    </xdr:from>
    <xdr:to>
      <xdr:col>9</xdr:col>
      <xdr:colOff>720725</xdr:colOff>
      <xdr:row>31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26450" y="5441950"/>
          <a:ext cx="361950" cy="3683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285750</xdr:colOff>
      <xdr:row>12</xdr:row>
      <xdr:rowOff>111125</xdr:rowOff>
    </xdr:from>
    <xdr:to>
      <xdr:col>8</xdr:col>
      <xdr:colOff>352425</xdr:colOff>
      <xdr:row>40</xdr:row>
      <xdr:rowOff>19050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0</xdr:rowOff>
    </xdr:from>
    <xdr:to>
      <xdr:col>0</xdr:col>
      <xdr:colOff>1028699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0"/>
          <a:ext cx="1019175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209550</xdr:colOff>
      <xdr:row>3</xdr:row>
      <xdr:rowOff>180975</xdr:rowOff>
    </xdr:from>
    <xdr:to>
      <xdr:col>5</xdr:col>
      <xdr:colOff>571500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40055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676275</xdr:colOff>
      <xdr:row>21</xdr:row>
      <xdr:rowOff>95250</xdr:rowOff>
    </xdr:from>
    <xdr:to>
      <xdr:col>4</xdr:col>
      <xdr:colOff>247650</xdr:colOff>
      <xdr:row>23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3638550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26</xdr:row>
      <xdr:rowOff>0</xdr:rowOff>
    </xdr:from>
    <xdr:to>
      <xdr:col>7</xdr:col>
      <xdr:colOff>361950</xdr:colOff>
      <xdr:row>26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572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19050</xdr:colOff>
      <xdr:row>19</xdr:row>
      <xdr:rowOff>38100</xdr:rowOff>
    </xdr:from>
    <xdr:to>
      <xdr:col>4</xdr:col>
      <xdr:colOff>381000</xdr:colOff>
      <xdr:row>21</xdr:row>
      <xdr:rowOff>76200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238625" y="453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47625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30</xdr:row>
      <xdr:rowOff>0</xdr:rowOff>
    </xdr:from>
    <xdr:to>
      <xdr:col>7</xdr:col>
      <xdr:colOff>361950</xdr:colOff>
      <xdr:row>30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19725" y="4886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619125</xdr:colOff>
      <xdr:row>4</xdr:row>
      <xdr:rowOff>47625</xdr:rowOff>
    </xdr:from>
    <xdr:to>
      <xdr:col>7</xdr:col>
      <xdr:colOff>247650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391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460375</xdr:colOff>
      <xdr:row>4</xdr:row>
      <xdr:rowOff>63500</xdr:rowOff>
    </xdr:from>
    <xdr:to>
      <xdr:col>9</xdr:col>
      <xdr:colOff>317500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32</xdr:row>
      <xdr:rowOff>0</xdr:rowOff>
    </xdr:from>
    <xdr:to>
      <xdr:col>7</xdr:col>
      <xdr:colOff>361950</xdr:colOff>
      <xdr:row>32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5210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0</xdr:colOff>
      <xdr:row>3</xdr:row>
      <xdr:rowOff>171450</xdr:rowOff>
    </xdr:from>
    <xdr:to>
      <xdr:col>20</xdr:col>
      <xdr:colOff>361950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5731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200025</xdr:colOff>
      <xdr:row>4</xdr:row>
      <xdr:rowOff>38100</xdr:rowOff>
    </xdr:from>
    <xdr:to>
      <xdr:col>11</xdr:col>
      <xdr:colOff>561975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352425</xdr:colOff>
      <xdr:row>4</xdr:row>
      <xdr:rowOff>28575</xdr:rowOff>
    </xdr:from>
    <xdr:to>
      <xdr:col>5</xdr:col>
      <xdr:colOff>714375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4577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361950</xdr:colOff>
      <xdr:row>3</xdr:row>
      <xdr:rowOff>57150</xdr:rowOff>
    </xdr:from>
    <xdr:to>
      <xdr:col>17</xdr:col>
      <xdr:colOff>723900</xdr:colOff>
      <xdr:row>5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106275" y="628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17462</xdr:colOff>
      <xdr:row>3</xdr:row>
      <xdr:rowOff>171450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69962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247650</xdr:colOff>
      <xdr:row>4</xdr:row>
      <xdr:rowOff>9525</xdr:rowOff>
    </xdr:from>
    <xdr:to>
      <xdr:col>9</xdr:col>
      <xdr:colOff>609600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0090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177800</xdr:colOff>
      <xdr:row>31</xdr:row>
      <xdr:rowOff>19050</xdr:rowOff>
    </xdr:from>
    <xdr:to>
      <xdr:col>9</xdr:col>
      <xdr:colOff>539750</xdr:colOff>
      <xdr:row>33</xdr:row>
      <xdr:rowOff>63500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88325" y="5781675"/>
          <a:ext cx="361950" cy="3683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244475</xdr:colOff>
      <xdr:row>11</xdr:row>
      <xdr:rowOff>95250</xdr:rowOff>
    </xdr:from>
    <xdr:to>
      <xdr:col>8</xdr:col>
      <xdr:colOff>377825</xdr:colOff>
      <xdr:row>39</xdr:row>
      <xdr:rowOff>3175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685800</xdr:colOff>
      <xdr:row>21</xdr:row>
      <xdr:rowOff>85725</xdr:rowOff>
    </xdr:from>
    <xdr:to>
      <xdr:col>4</xdr:col>
      <xdr:colOff>247650</xdr:colOff>
      <xdr:row>23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257675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705475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685800</xdr:colOff>
      <xdr:row>19</xdr:row>
      <xdr:rowOff>123825</xdr:rowOff>
    </xdr:from>
    <xdr:to>
      <xdr:col>4</xdr:col>
      <xdr:colOff>276225</xdr:colOff>
      <xdr:row>22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09575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114300</xdr:rowOff>
    </xdr:from>
    <xdr:to>
      <xdr:col>9</xdr:col>
      <xdr:colOff>342900</xdr:colOff>
      <xdr:row>25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58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</xdr:colOff>
      <xdr:row>5</xdr:row>
      <xdr:rowOff>104775</xdr:rowOff>
    </xdr:from>
    <xdr:to>
      <xdr:col>7</xdr:col>
      <xdr:colOff>371475</xdr:colOff>
      <xdr:row>5</xdr:row>
      <xdr:rowOff>466725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14975" y="1323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RMES%20MUNICIPIOS%20TENERIFE/ADEJE/Turismo%20en%20cifras/Turismo%20en%20cifras%20ADEJE%20%20(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ERIODO A ACTUALIZAR"/>
      <sheetName val="Menú Principal"/>
      <sheetName val="INDICE"/>
      <sheetName val="Hoja9"/>
      <sheetName val="Menú Turismo alojado"/>
      <sheetName val="Menú tipología de establecimien"/>
      <sheetName val="resumen indicadores por zonas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Menú zonas y tipologí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Menú categoría-tipología"/>
      <sheetName val="alojados tipolog y cat"/>
      <sheetName val="Gráfica alojados tipolog y cat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Menú nacionalidades"/>
      <sheetName val="evolucion mensual nacionali"/>
      <sheetName val="graficas evolución mensual"/>
      <sheetName val="tabla dinámica nacionalidades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Alojados evol mensual"/>
      <sheetName val="Gráfico alojados mensual"/>
      <sheetName val="Menú Pernoctaciones"/>
      <sheetName val="tabla dinámica pernocta"/>
      <sheetName val="Hoja7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Menú IO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Menú EM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Menú municipios turísticos"/>
      <sheetName val="Menú Oferta Alojativa"/>
      <sheetName val="Menú plazas autorizadas"/>
      <sheetName val="EOH viajeros alojados"/>
      <sheetName val="EOAP viajeros alojados"/>
      <sheetName val="EOH pernoctaciones"/>
      <sheetName val="EOAP pernoctaciones"/>
      <sheetName val="EOH Grado Ocupación"/>
      <sheetName val="EOAP Grado Ocupación"/>
      <sheetName val="EOH Estancia media"/>
      <sheetName val="EOAP Estancia media"/>
      <sheetName val="EOH Establecimientos y plazas"/>
      <sheetName val="EOAP Establec y plazas"/>
      <sheetName val="IPH evol mensual"/>
      <sheetName val="Menú Empleo"/>
      <sheetName val="Empleo Establecimient Hoteleros"/>
      <sheetName val="Empleo EOAT"/>
      <sheetName val="Paro"/>
      <sheetName val="Contratos"/>
      <sheetName val="Hoja1"/>
      <sheetName val="actualizaciones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 t="str">
            <v>TURISTAS ALOJADOS EN ADEJE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33">
          <cell r="B33">
            <v>2010</v>
          </cell>
          <cell r="C33">
            <v>1123000</v>
          </cell>
          <cell r="E33">
            <v>588443</v>
          </cell>
          <cell r="G33">
            <v>1711443</v>
          </cell>
        </row>
        <row r="46">
          <cell r="B46">
            <v>2009</v>
          </cell>
          <cell r="C46">
            <v>1052440</v>
          </cell>
          <cell r="E46">
            <v>596591</v>
          </cell>
          <cell r="G46">
            <v>1649031</v>
          </cell>
        </row>
        <row r="59">
          <cell r="B59">
            <v>2008</v>
          </cell>
          <cell r="C59">
            <v>1208135</v>
          </cell>
          <cell r="E59">
            <v>682665</v>
          </cell>
          <cell r="G59">
            <v>1890800</v>
          </cell>
        </row>
        <row r="72">
          <cell r="B72">
            <v>2007</v>
          </cell>
          <cell r="C72">
            <v>1195570</v>
          </cell>
          <cell r="E72">
            <v>672612</v>
          </cell>
          <cell r="G72">
            <v>1868182</v>
          </cell>
        </row>
        <row r="85">
          <cell r="B85">
            <v>2006</v>
          </cell>
          <cell r="C85">
            <v>1222491</v>
          </cell>
          <cell r="E85">
            <v>708928</v>
          </cell>
          <cell r="G85">
            <v>1931419</v>
          </cell>
        </row>
      </sheetData>
      <sheetData sheetId="10"/>
      <sheetData sheetId="11"/>
      <sheetData sheetId="12"/>
      <sheetData sheetId="13"/>
      <sheetData sheetId="14">
        <row r="5">
          <cell r="A5" t="str">
            <v>Suma de dato</v>
          </cell>
        </row>
      </sheetData>
      <sheetData sheetId="15"/>
      <sheetData sheetId="16"/>
      <sheetData sheetId="17">
        <row r="6">
          <cell r="E6" t="str">
            <v xml:space="preserve">acum. octubre 2011 </v>
          </cell>
        </row>
        <row r="8">
          <cell r="E8">
            <v>4331540</v>
          </cell>
        </row>
        <row r="9">
          <cell r="E9">
            <v>2683832</v>
          </cell>
        </row>
        <row r="10">
          <cell r="E10">
            <v>1647708</v>
          </cell>
        </row>
        <row r="12">
          <cell r="E12">
            <v>3487330</v>
          </cell>
        </row>
        <row r="13">
          <cell r="E13">
            <v>2034455</v>
          </cell>
        </row>
        <row r="14">
          <cell r="E14">
            <v>1452875</v>
          </cell>
        </row>
        <row r="16">
          <cell r="E16">
            <v>1551235</v>
          </cell>
        </row>
        <row r="17">
          <cell r="E17">
            <v>1042502</v>
          </cell>
        </row>
        <row r="18">
          <cell r="E18">
            <v>508733</v>
          </cell>
        </row>
      </sheetData>
      <sheetData sheetId="18"/>
      <sheetData sheetId="19"/>
      <sheetData sheetId="20"/>
      <sheetData sheetId="21"/>
      <sheetData sheetId="22"/>
      <sheetData sheetId="23">
        <row r="5">
          <cell r="B5" t="str">
            <v>TURISTAS  ALOJADOS EN ADEJE</v>
          </cell>
        </row>
        <row r="7">
          <cell r="B7" t="str">
            <v>Enero</v>
          </cell>
          <cell r="D7">
            <v>136344</v>
          </cell>
          <cell r="E7">
            <v>131537</v>
          </cell>
          <cell r="F7">
            <v>134928</v>
          </cell>
        </row>
        <row r="8">
          <cell r="B8" t="str">
            <v>Febrero</v>
          </cell>
          <cell r="D8">
            <v>133792</v>
          </cell>
          <cell r="E8">
            <v>125419</v>
          </cell>
          <cell r="F8">
            <v>145544</v>
          </cell>
        </row>
        <row r="9">
          <cell r="B9" t="str">
            <v>Marzo</v>
          </cell>
          <cell r="D9">
            <v>135071</v>
          </cell>
          <cell r="E9">
            <v>140329</v>
          </cell>
          <cell r="F9">
            <v>160253</v>
          </cell>
        </row>
        <row r="10">
          <cell r="B10" t="str">
            <v>abril</v>
          </cell>
          <cell r="D10">
            <v>143027</v>
          </cell>
          <cell r="E10">
            <v>156611</v>
          </cell>
          <cell r="F10">
            <v>172615</v>
          </cell>
        </row>
        <row r="11">
          <cell r="B11" t="str">
            <v>Mayo</v>
          </cell>
          <cell r="D11">
            <v>123885</v>
          </cell>
          <cell r="E11">
            <v>132519</v>
          </cell>
          <cell r="F11">
            <v>129475</v>
          </cell>
        </row>
        <row r="12">
          <cell r="B12" t="str">
            <v>Junio</v>
          </cell>
          <cell r="D12">
            <v>121387</v>
          </cell>
          <cell r="E12">
            <v>128897</v>
          </cell>
          <cell r="F12">
            <v>140106</v>
          </cell>
        </row>
        <row r="13">
          <cell r="B13" t="str">
            <v>Julio</v>
          </cell>
          <cell r="D13">
            <v>152332</v>
          </cell>
          <cell r="E13">
            <v>163371</v>
          </cell>
          <cell r="F13">
            <v>178465</v>
          </cell>
        </row>
        <row r="14">
          <cell r="B14" t="str">
            <v>Agosto</v>
          </cell>
          <cell r="D14">
            <v>170260</v>
          </cell>
          <cell r="E14">
            <v>165244</v>
          </cell>
          <cell r="F14">
            <v>168963</v>
          </cell>
        </row>
        <row r="15">
          <cell r="B15" t="str">
            <v>Septiembre</v>
          </cell>
          <cell r="D15">
            <v>124595</v>
          </cell>
          <cell r="E15">
            <v>132375</v>
          </cell>
          <cell r="F15">
            <v>150968</v>
          </cell>
        </row>
        <row r="16">
          <cell r="B16" t="str">
            <v>Octubre</v>
          </cell>
          <cell r="D16">
            <v>145358</v>
          </cell>
          <cell r="E16">
            <v>155317</v>
          </cell>
          <cell r="F16">
            <v>169918</v>
          </cell>
        </row>
        <row r="17">
          <cell r="B17" t="str">
            <v>Noviembre</v>
          </cell>
          <cell r="D17">
            <v>130907</v>
          </cell>
          <cell r="E17">
            <v>137940</v>
          </cell>
          <cell r="F17">
            <v>0</v>
          </cell>
        </row>
        <row r="18">
          <cell r="B18" t="str">
            <v>Diciembre</v>
          </cell>
          <cell r="D18">
            <v>132073</v>
          </cell>
          <cell r="E18">
            <v>141884</v>
          </cell>
          <cell r="F18">
            <v>0</v>
          </cell>
        </row>
        <row r="23">
          <cell r="B23" t="str">
            <v>TURISTAS  ALOJADOS EN LA ZONA SUR</v>
          </cell>
        </row>
        <row r="24">
          <cell r="D24">
            <v>2009</v>
          </cell>
        </row>
        <row r="25">
          <cell r="B25" t="str">
            <v>Enero</v>
          </cell>
          <cell r="D25">
            <v>299462</v>
          </cell>
          <cell r="E25">
            <v>301357</v>
          </cell>
          <cell r="F25">
            <v>306956</v>
          </cell>
        </row>
        <row r="26">
          <cell r="B26" t="str">
            <v>Febrero</v>
          </cell>
          <cell r="D26">
            <v>300505</v>
          </cell>
          <cell r="E26">
            <v>287470</v>
          </cell>
          <cell r="F26">
            <v>334605</v>
          </cell>
        </row>
        <row r="27">
          <cell r="B27" t="str">
            <v>Marzo</v>
          </cell>
          <cell r="D27">
            <v>317148</v>
          </cell>
          <cell r="E27">
            <v>319265</v>
          </cell>
          <cell r="F27">
            <v>360550</v>
          </cell>
        </row>
        <row r="28">
          <cell r="B28" t="str">
            <v>abril</v>
          </cell>
          <cell r="D28">
            <v>323645</v>
          </cell>
          <cell r="E28">
            <v>340243</v>
          </cell>
          <cell r="F28">
            <v>386548</v>
          </cell>
        </row>
        <row r="29">
          <cell r="B29" t="str">
            <v>Mayo</v>
          </cell>
          <cell r="D29">
            <v>270689</v>
          </cell>
          <cell r="E29">
            <v>282043</v>
          </cell>
          <cell r="F29">
            <v>283919</v>
          </cell>
        </row>
        <row r="30">
          <cell r="B30" t="str">
            <v>Junio</v>
          </cell>
          <cell r="D30">
            <v>266838</v>
          </cell>
          <cell r="E30">
            <v>287452</v>
          </cell>
          <cell r="F30">
            <v>306641</v>
          </cell>
        </row>
        <row r="31">
          <cell r="B31" t="str">
            <v>Julio</v>
          </cell>
          <cell r="D31">
            <v>339918</v>
          </cell>
          <cell r="E31">
            <v>369320</v>
          </cell>
          <cell r="F31">
            <v>398306</v>
          </cell>
        </row>
        <row r="32">
          <cell r="B32" t="str">
            <v>Agosto</v>
          </cell>
          <cell r="D32">
            <v>362794</v>
          </cell>
          <cell r="E32">
            <v>373452</v>
          </cell>
          <cell r="F32">
            <v>390606</v>
          </cell>
        </row>
        <row r="33">
          <cell r="B33" t="str">
            <v>Septiembre</v>
          </cell>
          <cell r="D33">
            <v>278508</v>
          </cell>
          <cell r="E33">
            <v>289167</v>
          </cell>
          <cell r="F33">
            <v>341489</v>
          </cell>
        </row>
        <row r="34">
          <cell r="B34" t="str">
            <v>Octubre</v>
          </cell>
          <cell r="D34">
            <v>323899</v>
          </cell>
          <cell r="E34">
            <v>353250</v>
          </cell>
          <cell r="F34">
            <v>377710</v>
          </cell>
        </row>
        <row r="35">
          <cell r="B35" t="str">
            <v>Noviembre</v>
          </cell>
          <cell r="D35">
            <v>287253</v>
          </cell>
          <cell r="E35">
            <v>312933</v>
          </cell>
          <cell r="F35">
            <v>0</v>
          </cell>
        </row>
        <row r="36">
          <cell r="B36" t="str">
            <v>Diciembre</v>
          </cell>
          <cell r="D36">
            <v>293565</v>
          </cell>
          <cell r="E36">
            <v>320644</v>
          </cell>
          <cell r="F36">
            <v>0</v>
          </cell>
        </row>
        <row r="42">
          <cell r="B42" t="str">
            <v>TURISTAS  ALOJADOS EN TENERIFE</v>
          </cell>
        </row>
        <row r="43">
          <cell r="E43">
            <v>2010</v>
          </cell>
          <cell r="F43">
            <v>2011</v>
          </cell>
        </row>
        <row r="44">
          <cell r="B44" t="str">
            <v>Enero</v>
          </cell>
          <cell r="D44">
            <v>380730</v>
          </cell>
          <cell r="E44">
            <v>382237</v>
          </cell>
          <cell r="F44">
            <v>385560</v>
          </cell>
        </row>
        <row r="45">
          <cell r="B45" t="str">
            <v>Febrero</v>
          </cell>
          <cell r="D45">
            <v>385582</v>
          </cell>
          <cell r="E45">
            <v>369547</v>
          </cell>
          <cell r="F45">
            <v>417629</v>
          </cell>
        </row>
        <row r="46">
          <cell r="B46" t="str">
            <v>Marzo</v>
          </cell>
          <cell r="D46">
            <v>409508</v>
          </cell>
          <cell r="E46">
            <v>404361</v>
          </cell>
          <cell r="F46">
            <v>454248</v>
          </cell>
        </row>
        <row r="47">
          <cell r="B47" t="str">
            <v>abril</v>
          </cell>
          <cell r="D47">
            <v>418430</v>
          </cell>
          <cell r="E47">
            <v>422549</v>
          </cell>
          <cell r="F47">
            <v>474599</v>
          </cell>
        </row>
        <row r="48">
          <cell r="B48" t="str">
            <v>Mayo</v>
          </cell>
          <cell r="D48">
            <v>350293</v>
          </cell>
          <cell r="E48">
            <v>361297</v>
          </cell>
          <cell r="F48">
            <v>358180</v>
          </cell>
        </row>
        <row r="49">
          <cell r="B49" t="str">
            <v>Junio</v>
          </cell>
          <cell r="D49">
            <v>349858</v>
          </cell>
          <cell r="E49">
            <v>374943</v>
          </cell>
          <cell r="F49">
            <v>384083</v>
          </cell>
        </row>
        <row r="50">
          <cell r="B50" t="str">
            <v>Julio</v>
          </cell>
          <cell r="D50">
            <v>434195</v>
          </cell>
          <cell r="E50">
            <v>451259</v>
          </cell>
          <cell r="F50">
            <v>490305</v>
          </cell>
        </row>
        <row r="51">
          <cell r="B51" t="str">
            <v>Agosto</v>
          </cell>
          <cell r="D51">
            <v>467782</v>
          </cell>
          <cell r="E51">
            <v>465198</v>
          </cell>
          <cell r="F51">
            <v>486850</v>
          </cell>
        </row>
        <row r="52">
          <cell r="B52" t="str">
            <v>Septiembre</v>
          </cell>
          <cell r="D52">
            <v>354214</v>
          </cell>
          <cell r="E52">
            <v>363673</v>
          </cell>
          <cell r="F52">
            <v>421231</v>
          </cell>
        </row>
        <row r="53">
          <cell r="B53" t="str">
            <v>Octubre</v>
          </cell>
          <cell r="D53">
            <v>404871</v>
          </cell>
          <cell r="E53">
            <v>433607</v>
          </cell>
          <cell r="F53">
            <v>458855</v>
          </cell>
        </row>
        <row r="54">
          <cell r="B54" t="str">
            <v>Noviembre</v>
          </cell>
          <cell r="D54">
            <v>371802</v>
          </cell>
          <cell r="E54">
            <v>396639</v>
          </cell>
          <cell r="F54">
            <v>0</v>
          </cell>
        </row>
        <row r="55">
          <cell r="B55" t="str">
            <v>Diciembre</v>
          </cell>
          <cell r="D55">
            <v>380517</v>
          </cell>
          <cell r="E55">
            <v>406015</v>
          </cell>
          <cell r="F55">
            <v>0</v>
          </cell>
        </row>
      </sheetData>
      <sheetData sheetId="24"/>
      <sheetData sheetId="25"/>
      <sheetData sheetId="26"/>
      <sheetData sheetId="27"/>
      <sheetData sheetId="28">
        <row r="6">
          <cell r="C6" t="str">
            <v>acum. octubre 2010</v>
          </cell>
          <cell r="E6" t="str">
            <v xml:space="preserve">acum. octubre 2011 </v>
          </cell>
          <cell r="G6" t="str">
            <v>var. interanual</v>
          </cell>
        </row>
        <row r="8">
          <cell r="B8" t="str">
            <v>Totales</v>
          </cell>
          <cell r="C8">
            <v>1431619</v>
          </cell>
          <cell r="E8">
            <v>1551235</v>
          </cell>
          <cell r="G8">
            <v>8.3552956477945597E-2</v>
          </cell>
        </row>
        <row r="10">
          <cell r="B10" t="str">
            <v>Hotelera</v>
          </cell>
          <cell r="C10">
            <v>945835</v>
          </cell>
          <cell r="E10">
            <v>1042502</v>
          </cell>
          <cell r="G10">
            <v>0.1022028155016467</v>
          </cell>
        </row>
        <row r="11">
          <cell r="B11" t="str">
            <v>5*</v>
          </cell>
          <cell r="C11">
            <v>138241</v>
          </cell>
          <cell r="E11">
            <v>150428</v>
          </cell>
          <cell r="G11">
            <v>8.8157637748569523E-2</v>
          </cell>
        </row>
        <row r="12">
          <cell r="B12" t="str">
            <v>4*</v>
          </cell>
          <cell r="C12">
            <v>652073</v>
          </cell>
          <cell r="E12">
            <v>717955</v>
          </cell>
          <cell r="G12">
            <v>0.10103470010259588</v>
          </cell>
        </row>
        <row r="13">
          <cell r="B13" t="str">
            <v>3*</v>
          </cell>
          <cell r="C13">
            <v>142438</v>
          </cell>
          <cell r="E13">
            <v>160203</v>
          </cell>
          <cell r="G13">
            <v>0.12472093121217652</v>
          </cell>
        </row>
        <row r="14">
          <cell r="B14" t="str">
            <v>1* y 2*</v>
          </cell>
          <cell r="C14">
            <v>13083</v>
          </cell>
          <cell r="E14">
            <v>13916</v>
          </cell>
          <cell r="G14">
            <v>6.3670411985018729E-2</v>
          </cell>
        </row>
        <row r="16">
          <cell r="B16" t="str">
            <v>Extrahotelera</v>
          </cell>
          <cell r="C16">
            <v>485784</v>
          </cell>
          <cell r="E16">
            <v>508733</v>
          </cell>
          <cell r="G16">
            <v>4.7241160680467041E-2</v>
          </cell>
        </row>
      </sheetData>
      <sheetData sheetId="29"/>
      <sheetData sheetId="30"/>
      <sheetData sheetId="31">
        <row r="5">
          <cell r="B5" t="str">
            <v xml:space="preserve">EVOLUCIÓN DEL TURISMO  ALOJADO EN ADEJE POR CATEGORÍA </v>
          </cell>
        </row>
        <row r="6">
          <cell r="C6" t="str">
            <v xml:space="preserve"> 1 * y 2 *</v>
          </cell>
          <cell r="E6" t="str">
            <v>3*</v>
          </cell>
          <cell r="G6" t="str">
            <v>4*</v>
          </cell>
          <cell r="I6" t="str">
            <v>5*</v>
          </cell>
          <cell r="M6" t="str">
            <v>Extrahotel.</v>
          </cell>
        </row>
        <row r="19">
          <cell r="B19" t="str">
            <v xml:space="preserve">acum. octubre 2011 </v>
          </cell>
          <cell r="C19">
            <v>13916</v>
          </cell>
          <cell r="E19">
            <v>160203</v>
          </cell>
          <cell r="G19">
            <v>717955</v>
          </cell>
          <cell r="I19">
            <v>150428</v>
          </cell>
          <cell r="M19">
            <v>508733</v>
          </cell>
        </row>
        <row r="32">
          <cell r="B32">
            <v>2010</v>
          </cell>
          <cell r="C32">
            <v>14462</v>
          </cell>
          <cell r="E32">
            <v>169652</v>
          </cell>
          <cell r="G32">
            <v>774477</v>
          </cell>
          <cell r="I32">
            <v>164077</v>
          </cell>
          <cell r="M32">
            <v>588443</v>
          </cell>
        </row>
        <row r="45">
          <cell r="B45">
            <v>2009</v>
          </cell>
          <cell r="C45">
            <v>16202</v>
          </cell>
          <cell r="E45">
            <v>177921</v>
          </cell>
          <cell r="G45">
            <v>712991</v>
          </cell>
          <cell r="I45">
            <v>145326</v>
          </cell>
          <cell r="M45">
            <v>596591</v>
          </cell>
        </row>
        <row r="58">
          <cell r="B58">
            <v>2008</v>
          </cell>
          <cell r="C58">
            <v>22704</v>
          </cell>
          <cell r="E58">
            <v>241394</v>
          </cell>
          <cell r="G58">
            <v>769419</v>
          </cell>
          <cell r="I58">
            <v>174618</v>
          </cell>
          <cell r="M58">
            <v>682665</v>
          </cell>
        </row>
        <row r="71">
          <cell r="B71">
            <v>2007</v>
          </cell>
          <cell r="C71">
            <v>20497</v>
          </cell>
          <cell r="E71">
            <v>234115</v>
          </cell>
          <cell r="G71">
            <v>757996</v>
          </cell>
          <cell r="I71">
            <v>182962</v>
          </cell>
          <cell r="M71">
            <v>672612</v>
          </cell>
        </row>
        <row r="84">
          <cell r="B84">
            <v>2006</v>
          </cell>
          <cell r="C84">
            <v>21187</v>
          </cell>
          <cell r="E84">
            <v>242176</v>
          </cell>
          <cell r="G84">
            <v>775718</v>
          </cell>
          <cell r="I84">
            <v>183410</v>
          </cell>
          <cell r="M84">
            <v>708928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8">
          <cell r="G8" t="str">
            <v>España</v>
          </cell>
        </row>
        <row r="9">
          <cell r="G9" t="str">
            <v>Alemania</v>
          </cell>
        </row>
        <row r="10">
          <cell r="G10" t="str">
            <v>Bélgica</v>
          </cell>
        </row>
        <row r="11">
          <cell r="G11" t="str">
            <v>Holanda</v>
          </cell>
        </row>
        <row r="12">
          <cell r="G12" t="str">
            <v>Países del Este</v>
          </cell>
        </row>
        <row r="13">
          <cell r="G13" t="str">
            <v>Suecia</v>
          </cell>
        </row>
        <row r="14">
          <cell r="G14" t="str">
            <v>Francia</v>
          </cell>
        </row>
        <row r="15">
          <cell r="G15" t="str">
            <v>Rusia</v>
          </cell>
        </row>
        <row r="16">
          <cell r="G16" t="str">
            <v>Italia</v>
          </cell>
        </row>
        <row r="17">
          <cell r="G17" t="str">
            <v>Dinamarca</v>
          </cell>
        </row>
        <row r="18">
          <cell r="G18" t="str">
            <v>Irlanda</v>
          </cell>
        </row>
        <row r="19">
          <cell r="G19" t="str">
            <v>Noruega</v>
          </cell>
        </row>
        <row r="20">
          <cell r="G20" t="str">
            <v>Finlandia</v>
          </cell>
        </row>
        <row r="21">
          <cell r="G21" t="str">
            <v>Suiza</v>
          </cell>
        </row>
        <row r="22">
          <cell r="G22" t="str">
            <v>Austria</v>
          </cell>
        </row>
        <row r="23">
          <cell r="G23" t="str">
            <v>Resto de Europa</v>
          </cell>
        </row>
        <row r="24">
          <cell r="G24" t="str">
            <v>USA</v>
          </cell>
        </row>
        <row r="25">
          <cell r="G25" t="str">
            <v>Resto de América</v>
          </cell>
        </row>
        <row r="26">
          <cell r="G26" t="str">
            <v>Resto del Mundo</v>
          </cell>
        </row>
        <row r="27">
          <cell r="G27" t="str">
            <v>TOTAL</v>
          </cell>
        </row>
      </sheetData>
      <sheetData sheetId="42"/>
      <sheetData sheetId="43">
        <row r="6">
          <cell r="C6" t="str">
            <v>España</v>
          </cell>
          <cell r="E6" t="str">
            <v>Holanda</v>
          </cell>
          <cell r="G6" t="str">
            <v>Bélgica</v>
          </cell>
          <cell r="I6" t="str">
            <v>Alemania</v>
          </cell>
          <cell r="K6" t="str">
            <v>Francia</v>
          </cell>
          <cell r="M6" t="str">
            <v>Reino Unido</v>
          </cell>
          <cell r="O6" t="str">
            <v>Irlanda</v>
          </cell>
          <cell r="Q6" t="str">
            <v>Italia</v>
          </cell>
          <cell r="S6" t="str">
            <v>Nórdicos</v>
          </cell>
          <cell r="U6" t="str">
            <v>Suecia</v>
          </cell>
          <cell r="W6" t="str">
            <v>Noruega</v>
          </cell>
          <cell r="Y6" t="str">
            <v>Dinamarca</v>
          </cell>
          <cell r="AA6" t="str">
            <v>Finlandia</v>
          </cell>
          <cell r="AC6" t="str">
            <v>Suiza</v>
          </cell>
          <cell r="AE6" t="str">
            <v>Austria</v>
          </cell>
          <cell r="AG6" t="str">
            <v>Rusia</v>
          </cell>
          <cell r="AI6" t="str">
            <v>Países del Este</v>
          </cell>
          <cell r="AK6" t="str">
            <v>Resto de Europa</v>
          </cell>
          <cell r="AM6" t="str">
            <v>Usa</v>
          </cell>
          <cell r="AO6" t="str">
            <v>Resto de América</v>
          </cell>
          <cell r="AQ6" t="str">
            <v>Resto del Mundo</v>
          </cell>
        </row>
        <row r="32">
          <cell r="B32">
            <v>2010</v>
          </cell>
          <cell r="C32">
            <v>375108</v>
          </cell>
          <cell r="D32">
            <v>2.2167843410823229E-2</v>
          </cell>
          <cell r="E32">
            <v>59050</v>
          </cell>
          <cell r="F32">
            <v>-2.3821189032116052E-3</v>
          </cell>
          <cell r="G32">
            <v>64506</v>
          </cell>
          <cell r="H32">
            <v>5.7614113326337923E-2</v>
          </cell>
          <cell r="I32">
            <v>233579</v>
          </cell>
          <cell r="J32">
            <v>6.6317586691744479E-2</v>
          </cell>
          <cell r="K32">
            <v>41624</v>
          </cell>
          <cell r="L32">
            <v>2.7575480781099504E-2</v>
          </cell>
          <cell r="M32">
            <v>568939</v>
          </cell>
          <cell r="N32">
            <v>4.4125932519109234E-2</v>
          </cell>
          <cell r="O32">
            <v>24697</v>
          </cell>
          <cell r="P32">
            <v>-0.2344626638975853</v>
          </cell>
          <cell r="Q32">
            <v>40334</v>
          </cell>
          <cell r="R32">
            <v>2.0338983050847359E-2</v>
          </cell>
          <cell r="S32">
            <v>116605</v>
          </cell>
          <cell r="T32">
            <v>-4.0335456685266613E-2</v>
          </cell>
          <cell r="U32">
            <v>41537</v>
          </cell>
          <cell r="V32">
            <v>-1.1141530770146457E-2</v>
          </cell>
          <cell r="W32">
            <v>22156</v>
          </cell>
          <cell r="X32">
            <v>-1.8125415466430317E-2</v>
          </cell>
          <cell r="Y32">
            <v>28011</v>
          </cell>
          <cell r="Z32">
            <v>-0.18801634924776067</v>
          </cell>
          <cell r="AA32">
            <v>24901</v>
          </cell>
          <cell r="AB32">
            <v>0.1097196844779178</v>
          </cell>
          <cell r="AC32">
            <v>13235</v>
          </cell>
          <cell r="AD32">
            <v>8.7652439024390461E-3</v>
          </cell>
          <cell r="AE32">
            <v>13581</v>
          </cell>
          <cell r="AF32">
            <v>0.26229203457570405</v>
          </cell>
          <cell r="AG32">
            <v>51652</v>
          </cell>
          <cell r="AH32">
            <v>0.29824561403508776</v>
          </cell>
          <cell r="AI32">
            <v>45509</v>
          </cell>
          <cell r="AJ32">
            <v>-5.5633948952064749E-2</v>
          </cell>
          <cell r="AK32">
            <v>45218</v>
          </cell>
          <cell r="AL32">
            <v>0.13604502173203015</v>
          </cell>
          <cell r="AM32">
            <v>3048</v>
          </cell>
          <cell r="AN32">
            <v>3.1821259309410932E-2</v>
          </cell>
          <cell r="AO32">
            <v>2802</v>
          </cell>
          <cell r="AP32">
            <v>-9.4961240310077466E-2</v>
          </cell>
          <cell r="AQ32">
            <v>11956</v>
          </cell>
          <cell r="AR32">
            <v>0.86346633416458851</v>
          </cell>
        </row>
      </sheetData>
      <sheetData sheetId="44">
        <row r="6">
          <cell r="D6" t="str">
            <v xml:space="preserve">acum. octubre 2011 </v>
          </cell>
          <cell r="E6" t="str">
            <v>var. interanual</v>
          </cell>
          <cell r="F6" t="str">
            <v>cuota</v>
          </cell>
        </row>
        <row r="7">
          <cell r="B7" t="str">
            <v>Reino Unido</v>
          </cell>
          <cell r="D7">
            <v>533258</v>
          </cell>
          <cell r="E7">
            <v>0.1320648170360196</v>
          </cell>
          <cell r="F7">
            <v>0.34376351745544681</v>
          </cell>
        </row>
        <row r="8">
          <cell r="B8" t="str">
            <v>España</v>
          </cell>
          <cell r="D8">
            <v>293131</v>
          </cell>
          <cell r="E8">
            <v>-0.1351741270047323</v>
          </cell>
          <cell r="F8">
            <v>0.18896621079333564</v>
          </cell>
        </row>
        <row r="9">
          <cell r="B9" t="str">
            <v>Alemania</v>
          </cell>
          <cell r="D9">
            <v>206766</v>
          </cell>
          <cell r="E9">
            <v>8.5773399428667449E-2</v>
          </cell>
          <cell r="F9">
            <v>0.13329121635342162</v>
          </cell>
        </row>
        <row r="10">
          <cell r="B10" t="str">
            <v>Países Nórdicos</v>
          </cell>
          <cell r="D10">
            <v>106109</v>
          </cell>
          <cell r="E10">
            <v>0.30073796214572912</v>
          </cell>
          <cell r="F10">
            <v>6.8402917675271638E-2</v>
          </cell>
        </row>
        <row r="11">
          <cell r="B11" t="str">
            <v>Suecia</v>
          </cell>
          <cell r="D11">
            <v>35613</v>
          </cell>
          <cell r="E11">
            <v>0.25208311359561225</v>
          </cell>
          <cell r="F11">
            <v>2.2957836820339923E-2</v>
          </cell>
        </row>
        <row r="12">
          <cell r="B12" t="str">
            <v>Dinamarca</v>
          </cell>
          <cell r="D12">
            <v>25499</v>
          </cell>
          <cell r="E12">
            <v>0.17285313463042179</v>
          </cell>
          <cell r="F12">
            <v>1.643787047094734E-2</v>
          </cell>
        </row>
        <row r="13">
          <cell r="B13" t="str">
            <v>Finlandia</v>
          </cell>
          <cell r="D13">
            <v>24229</v>
          </cell>
          <cell r="E13">
            <v>0.52163537021917983</v>
          </cell>
          <cell r="F13">
            <v>1.5619167953275939E-2</v>
          </cell>
        </row>
        <row r="14">
          <cell r="B14" t="str">
            <v>Noruega</v>
          </cell>
          <cell r="D14">
            <v>20768</v>
          </cell>
          <cell r="E14">
            <v>0.34255607990173897</v>
          </cell>
          <cell r="F14">
            <v>1.3388042430708435E-2</v>
          </cell>
        </row>
        <row r="15">
          <cell r="B15" t="str">
            <v>Bélgica</v>
          </cell>
          <cell r="D15">
            <v>59190</v>
          </cell>
          <cell r="E15">
            <v>0.11508826133644807</v>
          </cell>
          <cell r="F15">
            <v>3.8156694504701091E-2</v>
          </cell>
        </row>
        <row r="16">
          <cell r="B16" t="str">
            <v>Holanda</v>
          </cell>
          <cell r="D16">
            <v>58832</v>
          </cell>
          <cell r="E16">
            <v>0.20266568543276503</v>
          </cell>
          <cell r="F16">
            <v>3.7925910645388999E-2</v>
          </cell>
        </row>
        <row r="17">
          <cell r="B17" t="str">
            <v>Rusia</v>
          </cell>
          <cell r="D17">
            <v>49769</v>
          </cell>
          <cell r="E17">
            <v>0.15712259654506985</v>
          </cell>
          <cell r="F17">
            <v>3.2083468977943383E-2</v>
          </cell>
        </row>
        <row r="18">
          <cell r="B18" t="str">
            <v>Francia</v>
          </cell>
          <cell r="D18">
            <v>49516</v>
          </cell>
          <cell r="E18">
            <v>0.43101554823420613</v>
          </cell>
          <cell r="F18">
            <v>3.1920373122060808E-2</v>
          </cell>
        </row>
        <row r="19">
          <cell r="B19" t="str">
            <v>Países del Este</v>
          </cell>
          <cell r="D19">
            <v>46163</v>
          </cell>
          <cell r="E19">
            <v>0.18725888585978087</v>
          </cell>
          <cell r="F19">
            <v>2.9758869545877961E-2</v>
          </cell>
        </row>
        <row r="20">
          <cell r="B20" t="str">
            <v>Italia</v>
          </cell>
          <cell r="D20">
            <v>45481</v>
          </cell>
          <cell r="E20">
            <v>0.32694383661560905</v>
          </cell>
          <cell r="F20">
            <v>2.9319219847411902E-2</v>
          </cell>
        </row>
        <row r="21">
          <cell r="B21" t="str">
            <v>Irlanda</v>
          </cell>
          <cell r="D21">
            <v>20648</v>
          </cell>
          <cell r="E21">
            <v>-2.8466569425492871E-2</v>
          </cell>
          <cell r="F21">
            <v>1.3310684712503263E-2</v>
          </cell>
        </row>
        <row r="22">
          <cell r="B22" t="str">
            <v>Suiza</v>
          </cell>
          <cell r="D22">
            <v>16809</v>
          </cell>
          <cell r="E22">
            <v>0.53422782037239869</v>
          </cell>
          <cell r="F22">
            <v>1.0835882377589468E-2</v>
          </cell>
        </row>
        <row r="23">
          <cell r="B23" t="str">
            <v>Austria</v>
          </cell>
          <cell r="D23">
            <v>11709</v>
          </cell>
          <cell r="E23">
            <v>6.8631924796933461E-2</v>
          </cell>
          <cell r="F23">
            <v>7.5481793538696587E-3</v>
          </cell>
        </row>
        <row r="24">
          <cell r="B24" t="str">
            <v>Resto de Europa</v>
          </cell>
          <cell r="D24">
            <v>37265</v>
          </cell>
          <cell r="E24">
            <v>-2.6108091156178129E-2</v>
          </cell>
          <cell r="F24">
            <v>2.4022794740964457E-2</v>
          </cell>
        </row>
        <row r="25">
          <cell r="B25" t="str">
            <v>Usa</v>
          </cell>
          <cell r="D25">
            <v>3236</v>
          </cell>
          <cell r="E25">
            <v>0.25816485225505442</v>
          </cell>
          <cell r="F25">
            <v>2.0860798009328051E-3</v>
          </cell>
        </row>
        <row r="26">
          <cell r="B26" t="str">
            <v>Resto de América</v>
          </cell>
          <cell r="D26">
            <v>2581</v>
          </cell>
          <cell r="E26">
            <v>3.9887187751813054E-2</v>
          </cell>
          <cell r="F26">
            <v>1.6638355890629078E-3</v>
          </cell>
        </row>
        <row r="27">
          <cell r="B27" t="str">
            <v>Resto del Mundo</v>
          </cell>
          <cell r="D27">
            <v>10772</v>
          </cell>
          <cell r="E27">
            <v>3.966798571566451E-2</v>
          </cell>
          <cell r="F27">
            <v>6.9441445042176071E-3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>
        <row r="32">
          <cell r="C32">
            <v>0.21917644934712988</v>
          </cell>
          <cell r="D32">
            <v>3.4503048012700391E-2</v>
          </cell>
          <cell r="E32">
            <v>3.769100110257835E-2</v>
          </cell>
          <cell r="F32">
            <v>0.13648073584688478</v>
          </cell>
          <cell r="G32">
            <v>2.4320996959875382E-2</v>
          </cell>
          <cell r="H32">
            <v>0.33243233925991106</v>
          </cell>
          <cell r="I32">
            <v>1.443051273106963E-2</v>
          </cell>
          <cell r="J32">
            <v>2.3567247054094118E-2</v>
          </cell>
          <cell r="K32">
            <v>6.8132564157848088E-2</v>
          </cell>
          <cell r="L32">
            <v>2.4270162663904086E-2</v>
          </cell>
          <cell r="M32">
            <v>1.2945800707356308E-2</v>
          </cell>
          <cell r="N32">
            <v>1.6366890395999166E-2</v>
          </cell>
          <cell r="O32">
            <v>1.4549710390588527E-2</v>
          </cell>
          <cell r="P32">
            <v>7.7332403124147284E-3</v>
          </cell>
          <cell r="Q32">
            <v>7.9354088917948182E-3</v>
          </cell>
          <cell r="R32">
            <v>3.0180379948382741E-2</v>
          </cell>
          <cell r="S32">
            <v>2.659101121100732E-2</v>
          </cell>
          <cell r="T32">
            <v>2.6420979255517129E-2</v>
          </cell>
          <cell r="U32">
            <v>1.7809532657529349E-3</v>
          </cell>
          <cell r="V32">
            <v>1.6372149116272059E-3</v>
          </cell>
          <cell r="W32">
            <v>6.9859177314114465E-3</v>
          </cell>
        </row>
      </sheetData>
      <sheetData sheetId="57">
        <row r="9">
          <cell r="C9">
            <v>169918</v>
          </cell>
        </row>
        <row r="10">
          <cell r="C10">
            <v>150968</v>
          </cell>
        </row>
        <row r="11">
          <cell r="C11">
            <v>168963</v>
          </cell>
        </row>
        <row r="12">
          <cell r="C12">
            <v>178465</v>
          </cell>
        </row>
        <row r="13">
          <cell r="C13">
            <v>140106</v>
          </cell>
        </row>
        <row r="14">
          <cell r="C14">
            <v>129475</v>
          </cell>
        </row>
        <row r="15">
          <cell r="C15">
            <v>172615</v>
          </cell>
        </row>
        <row r="16">
          <cell r="C16">
            <v>160253</v>
          </cell>
        </row>
        <row r="17">
          <cell r="C17">
            <v>145544</v>
          </cell>
        </row>
        <row r="18">
          <cell r="C18">
            <v>134928</v>
          </cell>
        </row>
        <row r="20">
          <cell r="C20">
            <v>141884</v>
          </cell>
        </row>
        <row r="21">
          <cell r="C21">
            <v>137940</v>
          </cell>
        </row>
        <row r="22">
          <cell r="C22">
            <v>155317</v>
          </cell>
        </row>
        <row r="23">
          <cell r="C23">
            <v>132375</v>
          </cell>
        </row>
        <row r="24">
          <cell r="C24">
            <v>165244</v>
          </cell>
        </row>
        <row r="25">
          <cell r="C25">
            <v>163371</v>
          </cell>
        </row>
        <row r="26">
          <cell r="C26">
            <v>128897</v>
          </cell>
        </row>
        <row r="27">
          <cell r="C27">
            <v>132519</v>
          </cell>
        </row>
        <row r="28">
          <cell r="C28">
            <v>156611</v>
          </cell>
        </row>
        <row r="29">
          <cell r="C29">
            <v>140329</v>
          </cell>
        </row>
        <row r="30">
          <cell r="C30">
            <v>125419</v>
          </cell>
        </row>
        <row r="31">
          <cell r="C31">
            <v>131537</v>
          </cell>
        </row>
        <row r="33">
          <cell r="C33">
            <v>132073</v>
          </cell>
        </row>
        <row r="34">
          <cell r="C34">
            <v>130907</v>
          </cell>
        </row>
        <row r="35">
          <cell r="C35">
            <v>145358</v>
          </cell>
        </row>
        <row r="36">
          <cell r="C36">
            <v>124595</v>
          </cell>
        </row>
        <row r="37">
          <cell r="C37">
            <v>170260</v>
          </cell>
        </row>
        <row r="38">
          <cell r="C38">
            <v>152332</v>
          </cell>
        </row>
        <row r="39">
          <cell r="C39">
            <v>121387</v>
          </cell>
        </row>
        <row r="40">
          <cell r="C40">
            <v>123885</v>
          </cell>
        </row>
        <row r="41">
          <cell r="C41">
            <v>143027</v>
          </cell>
        </row>
        <row r="42">
          <cell r="C42">
            <v>135071</v>
          </cell>
        </row>
        <row r="43">
          <cell r="C43">
            <v>133792</v>
          </cell>
        </row>
        <row r="44">
          <cell r="C44">
            <v>136344</v>
          </cell>
        </row>
        <row r="45">
          <cell r="B45">
            <v>2009</v>
          </cell>
        </row>
        <row r="59">
          <cell r="B59" t="str">
            <v xml:space="preserve"> Diciembre</v>
          </cell>
        </row>
        <row r="60">
          <cell r="B60" t="str">
            <v xml:space="preserve"> Noviembre</v>
          </cell>
        </row>
        <row r="61">
          <cell r="B61" t="str">
            <v xml:space="preserve"> Octubre</v>
          </cell>
        </row>
        <row r="62">
          <cell r="B62" t="str">
            <v xml:space="preserve"> Septiembre</v>
          </cell>
        </row>
        <row r="63">
          <cell r="B63" t="str">
            <v xml:space="preserve"> Agosto</v>
          </cell>
        </row>
        <row r="64">
          <cell r="B64" t="str">
            <v xml:space="preserve"> Julio</v>
          </cell>
        </row>
        <row r="65">
          <cell r="B65" t="str">
            <v xml:space="preserve"> Junio</v>
          </cell>
        </row>
        <row r="66">
          <cell r="B66" t="str">
            <v xml:space="preserve"> Mayo</v>
          </cell>
        </row>
        <row r="67">
          <cell r="B67" t="str">
            <v xml:space="preserve"> Abril</v>
          </cell>
        </row>
        <row r="68">
          <cell r="B68" t="str">
            <v xml:space="preserve"> Marzo</v>
          </cell>
        </row>
        <row r="69">
          <cell r="B69" t="str">
            <v xml:space="preserve"> Febrero</v>
          </cell>
        </row>
        <row r="70">
          <cell r="B70" t="str">
            <v xml:space="preserve"> Enero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>
        <row r="5">
          <cell r="B5" t="str">
            <v>PERNOCTACIONES EN ADEJE SEGÚN TIPOLOGÍA Y CATEGORÍA DE ESTABLECIMIENTO</v>
          </cell>
        </row>
        <row r="6">
          <cell r="C6" t="str">
            <v>acum. octubre 2010</v>
          </cell>
          <cell r="E6" t="str">
            <v xml:space="preserve">acum. octubre 2011 </v>
          </cell>
          <cell r="G6" t="str">
            <v>var. interanual</v>
          </cell>
        </row>
        <row r="8">
          <cell r="B8" t="str">
            <v>Totales</v>
          </cell>
          <cell r="C8">
            <v>11340492</v>
          </cell>
          <cell r="E8">
            <v>12832020</v>
          </cell>
          <cell r="G8">
            <v>0.13152233606795896</v>
          </cell>
        </row>
        <row r="10">
          <cell r="B10" t="str">
            <v>Hotelera</v>
          </cell>
          <cell r="C10">
            <v>7173767</v>
          </cell>
          <cell r="E10">
            <v>8328703</v>
          </cell>
          <cell r="G10">
            <v>0.16099435624268255</v>
          </cell>
        </row>
        <row r="11">
          <cell r="B11" t="str">
            <v>5*</v>
          </cell>
          <cell r="C11">
            <v>946756</v>
          </cell>
          <cell r="E11">
            <v>1112434</v>
          </cell>
          <cell r="G11">
            <v>0.17499545817507361</v>
          </cell>
        </row>
        <row r="12">
          <cell r="B12" t="str">
            <v>4*</v>
          </cell>
          <cell r="C12">
            <v>5001209</v>
          </cell>
          <cell r="E12">
            <v>5708618</v>
          </cell>
          <cell r="G12">
            <v>0.14144759797081066</v>
          </cell>
        </row>
        <row r="13">
          <cell r="B13" t="str">
            <v>3*</v>
          </cell>
          <cell r="C13">
            <v>1132462</v>
          </cell>
          <cell r="E13">
            <v>1403325</v>
          </cell>
          <cell r="G13">
            <v>0.23918065241924233</v>
          </cell>
        </row>
        <row r="14">
          <cell r="B14" t="str">
            <v>1* y 2*</v>
          </cell>
          <cell r="C14">
            <v>93340</v>
          </cell>
          <cell r="E14">
            <v>104326</v>
          </cell>
          <cell r="G14">
            <v>0.11769873580458538</v>
          </cell>
        </row>
        <row r="16">
          <cell r="B16" t="str">
            <v>Extrahotelera</v>
          </cell>
          <cell r="C16">
            <v>4166725</v>
          </cell>
          <cell r="E16">
            <v>4503317</v>
          </cell>
          <cell r="G16">
            <v>8.078094906671307E-2</v>
          </cell>
        </row>
      </sheetData>
      <sheetData sheetId="68"/>
      <sheetData sheetId="69"/>
      <sheetData sheetId="70">
        <row r="5">
          <cell r="B5" t="str">
            <v>EVOLUCIÓN  DE PERNOCTACIONES EN ADEJE</v>
          </cell>
        </row>
        <row r="9">
          <cell r="C9">
            <v>1339844</v>
          </cell>
        </row>
        <row r="10">
          <cell r="C10">
            <v>1254561</v>
          </cell>
        </row>
        <row r="11">
          <cell r="C11">
            <v>1461141</v>
          </cell>
        </row>
        <row r="12">
          <cell r="C12">
            <v>1396810</v>
          </cell>
        </row>
        <row r="13">
          <cell r="C13">
            <v>1128843</v>
          </cell>
        </row>
        <row r="14">
          <cell r="C14">
            <v>1030395</v>
          </cell>
        </row>
        <row r="15">
          <cell r="C15">
            <v>1290783</v>
          </cell>
        </row>
        <row r="16">
          <cell r="C16">
            <v>1346616</v>
          </cell>
        </row>
        <row r="17">
          <cell r="C17">
            <v>1316062</v>
          </cell>
        </row>
        <row r="18">
          <cell r="C18">
            <v>1266965</v>
          </cell>
        </row>
        <row r="20">
          <cell r="C20">
            <v>1136712</v>
          </cell>
        </row>
        <row r="21">
          <cell r="C21">
            <v>1217507</v>
          </cell>
        </row>
        <row r="22">
          <cell r="C22">
            <v>1172998</v>
          </cell>
        </row>
        <row r="23">
          <cell r="C23">
            <v>1079904</v>
          </cell>
        </row>
        <row r="24">
          <cell r="C24">
            <v>1388987</v>
          </cell>
        </row>
        <row r="25">
          <cell r="C25">
            <v>1306347</v>
          </cell>
        </row>
        <row r="26">
          <cell r="C26">
            <v>996641</v>
          </cell>
        </row>
        <row r="27">
          <cell r="C27">
            <v>952550</v>
          </cell>
        </row>
        <row r="28">
          <cell r="C28">
            <v>1061280</v>
          </cell>
        </row>
        <row r="29">
          <cell r="C29">
            <v>1138233</v>
          </cell>
        </row>
        <row r="30">
          <cell r="C30">
            <v>1081197</v>
          </cell>
        </row>
        <row r="31">
          <cell r="C31">
            <v>1162355</v>
          </cell>
        </row>
        <row r="33">
          <cell r="C33">
            <v>1114181</v>
          </cell>
        </row>
        <row r="34">
          <cell r="C34">
            <v>1140718</v>
          </cell>
        </row>
        <row r="35">
          <cell r="C35">
            <v>1098407</v>
          </cell>
        </row>
        <row r="36">
          <cell r="C36">
            <v>1057672</v>
          </cell>
        </row>
        <row r="37">
          <cell r="C37">
            <v>1396843</v>
          </cell>
        </row>
        <row r="38">
          <cell r="C38">
            <v>1229282</v>
          </cell>
        </row>
        <row r="39">
          <cell r="C39">
            <v>969193</v>
          </cell>
        </row>
        <row r="40">
          <cell r="C40">
            <v>902016</v>
          </cell>
        </row>
        <row r="41">
          <cell r="C41">
            <v>1101209</v>
          </cell>
        </row>
        <row r="42">
          <cell r="C42">
            <v>1158100</v>
          </cell>
        </row>
        <row r="43">
          <cell r="C43">
            <v>1108945</v>
          </cell>
        </row>
        <row r="44">
          <cell r="C44">
            <v>1242918</v>
          </cell>
        </row>
        <row r="45">
          <cell r="B45">
            <v>2009</v>
          </cell>
        </row>
        <row r="46">
          <cell r="B46" t="str">
            <v xml:space="preserve"> Diciembre</v>
          </cell>
        </row>
        <row r="47">
          <cell r="B47" t="str">
            <v xml:space="preserve"> Noviembre</v>
          </cell>
        </row>
        <row r="48">
          <cell r="B48" t="str">
            <v xml:space="preserve"> Octubre</v>
          </cell>
        </row>
        <row r="49">
          <cell r="B49" t="str">
            <v xml:space="preserve"> Septiembre</v>
          </cell>
        </row>
        <row r="50">
          <cell r="B50" t="str">
            <v xml:space="preserve"> Agosto</v>
          </cell>
        </row>
        <row r="51">
          <cell r="B51" t="str">
            <v xml:space="preserve"> Julio</v>
          </cell>
        </row>
        <row r="52">
          <cell r="B52" t="str">
            <v xml:space="preserve"> Junio</v>
          </cell>
        </row>
        <row r="53">
          <cell r="B53" t="str">
            <v xml:space="preserve"> Mayo</v>
          </cell>
        </row>
        <row r="54">
          <cell r="B54" t="str">
            <v xml:space="preserve"> Abril</v>
          </cell>
        </row>
        <row r="55">
          <cell r="B55" t="str">
            <v xml:space="preserve"> Marzo</v>
          </cell>
        </row>
        <row r="56">
          <cell r="B56" t="str">
            <v xml:space="preserve"> Febrero</v>
          </cell>
        </row>
        <row r="57">
          <cell r="B57" t="str">
            <v xml:space="preserve"> Enero</v>
          </cell>
        </row>
      </sheetData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>
        <row r="6">
          <cell r="D6" t="str">
            <v xml:space="preserve">acum. octubre 2011 </v>
          </cell>
        </row>
        <row r="8">
          <cell r="D8">
            <v>63.464752725178371</v>
          </cell>
        </row>
        <row r="9">
          <cell r="D9">
            <v>74.270860411494567</v>
          </cell>
        </row>
        <row r="10">
          <cell r="D10">
            <v>52.572442773794556</v>
          </cell>
        </row>
        <row r="12">
          <cell r="D12">
            <v>65.488504581323383</v>
          </cell>
        </row>
        <row r="13">
          <cell r="D13">
            <v>78.864735677305504</v>
          </cell>
        </row>
        <row r="14">
          <cell r="D14">
            <v>53.783050099700681</v>
          </cell>
        </row>
        <row r="16">
          <cell r="D16">
            <v>67.623779860908769</v>
          </cell>
        </row>
        <row r="17">
          <cell r="D17">
            <v>82.574093533838195</v>
          </cell>
        </row>
        <row r="18">
          <cell r="D18">
            <v>50.66017839047192</v>
          </cell>
        </row>
      </sheetData>
      <sheetData sheetId="81"/>
      <sheetData sheetId="82">
        <row r="6">
          <cell r="C6" t="str">
            <v>acum. octubre 2010</v>
          </cell>
          <cell r="D6" t="str">
            <v xml:space="preserve">acum. octubre 2011 </v>
          </cell>
          <cell r="E6" t="str">
            <v>Var. interanual</v>
          </cell>
        </row>
        <row r="8">
          <cell r="B8" t="str">
            <v>Ocupación Total</v>
          </cell>
          <cell r="C8">
            <v>59.056542363419446</v>
          </cell>
          <cell r="D8">
            <v>67.623779860908769</v>
          </cell>
          <cell r="E8">
            <v>0.14506838962512658</v>
          </cell>
        </row>
        <row r="10">
          <cell r="B10" t="str">
            <v>Hotelera</v>
          </cell>
          <cell r="C10">
            <v>71.824433916170733</v>
          </cell>
          <cell r="D10">
            <v>82.574093533838195</v>
          </cell>
          <cell r="E10">
            <v>0.14966577571935802</v>
          </cell>
        </row>
        <row r="11">
          <cell r="B11" t="str">
            <v>5*</v>
          </cell>
          <cell r="C11">
            <v>68.17707853258365</v>
          </cell>
          <cell r="D11">
            <v>80.107757627431099</v>
          </cell>
          <cell r="E11">
            <v>0.17499545817507367</v>
          </cell>
        </row>
        <row r="12">
          <cell r="B12" t="str">
            <v>4*</v>
          </cell>
          <cell r="C12">
            <v>75.81614542023523</v>
          </cell>
          <cell r="D12">
            <v>86.063542331427271</v>
          </cell>
          <cell r="E12">
            <v>0.13516114350568165</v>
          </cell>
        </row>
        <row r="13">
          <cell r="B13" t="str">
            <v>3*</v>
          </cell>
          <cell r="C13">
            <v>60.889243990984326</v>
          </cell>
          <cell r="D13">
            <v>74.196609846882666</v>
          </cell>
          <cell r="E13">
            <v>0.21855035444139714</v>
          </cell>
        </row>
        <row r="14">
          <cell r="B14" t="str">
            <v>1* y 2*</v>
          </cell>
          <cell r="C14">
            <v>65.327547592385216</v>
          </cell>
          <cell r="D14">
            <v>60.206602031394276</v>
          </cell>
          <cell r="E14">
            <v>-7.8388761704990984E-2</v>
          </cell>
        </row>
        <row r="16">
          <cell r="B16" t="str">
            <v>Extrahotelera</v>
          </cell>
          <cell r="C16">
            <v>45.21750218397478</v>
          </cell>
          <cell r="D16">
            <v>50.66017839047192</v>
          </cell>
          <cell r="E16">
            <v>0.12036658248730148</v>
          </cell>
        </row>
      </sheetData>
      <sheetData sheetId="83"/>
      <sheetData sheetId="84"/>
      <sheetData sheetId="85">
        <row r="5">
          <cell r="B5" t="str">
            <v>EVOLUCIÓN  DE INDICES DE OCUPACIÓN EN ESTABLECIMIENTOS ALOJATIVOS DE ADEJE</v>
          </cell>
        </row>
        <row r="9">
          <cell r="C9">
            <v>69.89</v>
          </cell>
        </row>
        <row r="10">
          <cell r="C10">
            <v>67.619655908414714</v>
          </cell>
        </row>
        <row r="11">
          <cell r="C11">
            <v>76.209999999999994</v>
          </cell>
        </row>
        <row r="12">
          <cell r="C12">
            <v>72.86</v>
          </cell>
        </row>
        <row r="13">
          <cell r="C13">
            <v>59.91</v>
          </cell>
        </row>
        <row r="14">
          <cell r="C14">
            <v>52.918355681483774</v>
          </cell>
        </row>
        <row r="15">
          <cell r="C15">
            <v>68.500899523968727</v>
          </cell>
        </row>
        <row r="16">
          <cell r="C16">
            <v>69.158627957605532</v>
          </cell>
        </row>
        <row r="17">
          <cell r="C17">
            <v>74.83</v>
          </cell>
        </row>
        <row r="18">
          <cell r="C18">
            <v>65.069999999999993</v>
          </cell>
        </row>
        <row r="20">
          <cell r="C20">
            <v>58.41</v>
          </cell>
        </row>
        <row r="21">
          <cell r="C21">
            <v>64.64</v>
          </cell>
        </row>
        <row r="22">
          <cell r="C22">
            <v>60.27</v>
          </cell>
        </row>
        <row r="23">
          <cell r="C23">
            <v>57.338005734310293</v>
          </cell>
        </row>
        <row r="24">
          <cell r="C24">
            <v>71.369914396407324</v>
          </cell>
        </row>
        <row r="25">
          <cell r="C25">
            <v>67.123647350193707</v>
          </cell>
        </row>
        <row r="26">
          <cell r="C26">
            <v>52.37484891481423</v>
          </cell>
        </row>
        <row r="27">
          <cell r="C27">
            <v>48.443038554057559</v>
          </cell>
        </row>
        <row r="28">
          <cell r="C28">
            <v>55.771716853224028</v>
          </cell>
        </row>
        <row r="29">
          <cell r="C29">
            <v>57.886163563593087</v>
          </cell>
        </row>
        <row r="30">
          <cell r="C30">
            <v>60.88</v>
          </cell>
        </row>
        <row r="31">
          <cell r="C31">
            <v>59.11</v>
          </cell>
        </row>
        <row r="33">
          <cell r="C33">
            <v>55.501833903122694</v>
          </cell>
        </row>
        <row r="34">
          <cell r="C34">
            <v>58.71787348600666</v>
          </cell>
        </row>
        <row r="35">
          <cell r="C35">
            <v>54.716067561758173</v>
          </cell>
        </row>
        <row r="36">
          <cell r="C36">
            <v>54.44</v>
          </cell>
        </row>
        <row r="37">
          <cell r="C37">
            <v>69.58</v>
          </cell>
        </row>
        <row r="38">
          <cell r="C38">
            <v>61.24</v>
          </cell>
        </row>
        <row r="39">
          <cell r="C39">
            <v>49.310000966670231</v>
          </cell>
        </row>
        <row r="40">
          <cell r="C40">
            <v>44.41</v>
          </cell>
        </row>
        <row r="41">
          <cell r="C41">
            <v>56.026629220914671</v>
          </cell>
        </row>
        <row r="42">
          <cell r="C42">
            <v>57.02</v>
          </cell>
        </row>
        <row r="43">
          <cell r="C43">
            <v>60.45</v>
          </cell>
        </row>
        <row r="44">
          <cell r="C44">
            <v>61.2</v>
          </cell>
        </row>
        <row r="45">
          <cell r="B45">
            <v>2009</v>
          </cell>
        </row>
        <row r="59">
          <cell r="B59" t="str">
            <v xml:space="preserve"> Diciembre</v>
          </cell>
        </row>
        <row r="60">
          <cell r="B60" t="str">
            <v xml:space="preserve"> Noviembre</v>
          </cell>
        </row>
        <row r="61">
          <cell r="B61" t="str">
            <v xml:space="preserve"> Octubre</v>
          </cell>
        </row>
        <row r="62">
          <cell r="B62" t="str">
            <v xml:space="preserve"> Septiembre</v>
          </cell>
        </row>
        <row r="63">
          <cell r="B63" t="str">
            <v xml:space="preserve"> Agosto</v>
          </cell>
        </row>
        <row r="64">
          <cell r="B64" t="str">
            <v xml:space="preserve"> Julio</v>
          </cell>
        </row>
        <row r="65">
          <cell r="B65" t="str">
            <v xml:space="preserve"> Junio</v>
          </cell>
        </row>
        <row r="66">
          <cell r="B66" t="str">
            <v xml:space="preserve"> Mayo</v>
          </cell>
        </row>
        <row r="67">
          <cell r="B67" t="str">
            <v xml:space="preserve"> Abril</v>
          </cell>
        </row>
        <row r="68">
          <cell r="B68" t="str">
            <v xml:space="preserve"> Marzo</v>
          </cell>
        </row>
        <row r="69">
          <cell r="B69" t="str">
            <v xml:space="preserve"> Febrero</v>
          </cell>
        </row>
        <row r="70">
          <cell r="B70" t="str">
            <v xml:space="preserve"> Enero</v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>
        <row r="6">
          <cell r="D6" t="str">
            <v xml:space="preserve">acum. octubre 2011 </v>
          </cell>
        </row>
        <row r="8">
          <cell r="D8">
            <v>7.7328220448154701</v>
          </cell>
        </row>
        <row r="9">
          <cell r="D9">
            <v>7.3316683011455259</v>
          </cell>
        </row>
        <row r="10">
          <cell r="D10">
            <v>8.3862322693098541</v>
          </cell>
        </row>
        <row r="12">
          <cell r="D12">
            <v>8.0772407543880274</v>
          </cell>
        </row>
        <row r="13">
          <cell r="D13">
            <v>7.781392559678145</v>
          </cell>
        </row>
        <row r="14">
          <cell r="D14">
            <v>8.4915157876623937</v>
          </cell>
        </row>
        <row r="16">
          <cell r="D16">
            <v>8.2721315596927614</v>
          </cell>
        </row>
        <row r="17">
          <cell r="D17">
            <v>7.9891482222576071</v>
          </cell>
        </row>
        <row r="18">
          <cell r="D18">
            <v>8.8520245393949288</v>
          </cell>
        </row>
      </sheetData>
      <sheetData sheetId="96"/>
      <sheetData sheetId="97">
        <row r="6">
          <cell r="C6" t="str">
            <v>acum. octubre 2010</v>
          </cell>
          <cell r="D6" t="str">
            <v xml:space="preserve">acum. octubre 2011 </v>
          </cell>
          <cell r="E6" t="str">
            <v>Dif. interanual</v>
          </cell>
        </row>
        <row r="8">
          <cell r="B8" t="str">
            <v>Estancia Media Total</v>
          </cell>
          <cell r="C8">
            <v>7.921445580143879</v>
          </cell>
          <cell r="D8">
            <v>8.2721315596927614</v>
          </cell>
          <cell r="E8">
            <v>0.35068597954888237</v>
          </cell>
        </row>
        <row r="10">
          <cell r="B10" t="str">
            <v>Hotelera</v>
          </cell>
          <cell r="C10">
            <v>7.5845861064562001</v>
          </cell>
          <cell r="D10">
            <v>7.9891482222576071</v>
          </cell>
          <cell r="E10">
            <v>0.404562115801407</v>
          </cell>
        </row>
        <row r="11">
          <cell r="B11" t="str">
            <v>5*</v>
          </cell>
          <cell r="C11">
            <v>6.8485905049876665</v>
          </cell>
          <cell r="D11">
            <v>7.3951259074108542</v>
          </cell>
          <cell r="E11">
            <v>0.54653540242318766</v>
          </cell>
        </row>
        <row r="12">
          <cell r="B12" t="str">
            <v>4*</v>
          </cell>
          <cell r="C12">
            <v>7.6697072260314414</v>
          </cell>
          <cell r="D12">
            <v>7.9512197839697478</v>
          </cell>
          <cell r="E12">
            <v>0.28151255793830643</v>
          </cell>
        </row>
        <row r="13">
          <cell r="B13" t="str">
            <v>3*</v>
          </cell>
          <cell r="C13">
            <v>7.9505609458150213</v>
          </cell>
          <cell r="D13">
            <v>8.7596674219583903</v>
          </cell>
          <cell r="E13">
            <v>0.80910647614336906</v>
          </cell>
        </row>
        <row r="14">
          <cell r="B14" t="str">
            <v>1* y 2*</v>
          </cell>
          <cell r="C14">
            <v>7.13444928533211</v>
          </cell>
          <cell r="D14">
            <v>7.4968381718884736</v>
          </cell>
          <cell r="E14">
            <v>0.36238888655636359</v>
          </cell>
        </row>
        <row r="16">
          <cell r="B16" t="str">
            <v>Extrahotelera</v>
          </cell>
          <cell r="C16">
            <v>8.5773203728406049</v>
          </cell>
          <cell r="D16">
            <v>8.8520245393949288</v>
          </cell>
          <cell r="E16">
            <v>0.27470416655432395</v>
          </cell>
        </row>
      </sheetData>
      <sheetData sheetId="98"/>
      <sheetData sheetId="99"/>
      <sheetData sheetId="100">
        <row r="5">
          <cell r="B5" t="str">
            <v>EVOLUCIÓN  DE LA ESTANCIA MEDIA  DE LOS TURISTAS ALOJADOS EN ADEJE</v>
          </cell>
        </row>
        <row r="9">
          <cell r="C9">
            <v>7.89</v>
          </cell>
        </row>
        <row r="10">
          <cell r="C10">
            <v>8.3101120767314924</v>
          </cell>
        </row>
        <row r="11">
          <cell r="C11">
            <v>8.65</v>
          </cell>
        </row>
        <row r="12">
          <cell r="C12">
            <v>7.83</v>
          </cell>
        </row>
        <row r="13">
          <cell r="C13">
            <v>8.06</v>
          </cell>
        </row>
        <row r="14">
          <cell r="C14">
            <v>7.9582544892836458</v>
          </cell>
        </row>
        <row r="15">
          <cell r="C15">
            <v>7.4778147901399068</v>
          </cell>
        </row>
        <row r="16">
          <cell r="C16">
            <v>8.4030626571733453</v>
          </cell>
        </row>
        <row r="17">
          <cell r="C17">
            <v>9.0399999999999991</v>
          </cell>
        </row>
        <row r="18">
          <cell r="C18">
            <v>9.39</v>
          </cell>
        </row>
        <row r="20">
          <cell r="C20">
            <v>8.01</v>
          </cell>
        </row>
        <row r="21">
          <cell r="C21">
            <v>8.83</v>
          </cell>
        </row>
        <row r="22">
          <cell r="C22">
            <v>7.55</v>
          </cell>
        </row>
        <row r="23">
          <cell r="C23">
            <v>8.1579150141643062</v>
          </cell>
        </row>
        <row r="24">
          <cell r="C24">
            <v>8.4056728232189979</v>
          </cell>
        </row>
        <row r="25">
          <cell r="C25">
            <v>7.9961988357786877</v>
          </cell>
        </row>
        <row r="26">
          <cell r="C26">
            <v>7.7320728954126166</v>
          </cell>
        </row>
        <row r="27">
          <cell r="C27">
            <v>7.188025867988741</v>
          </cell>
        </row>
        <row r="28">
          <cell r="C28">
            <v>6.7765354923983629</v>
          </cell>
        </row>
        <row r="29">
          <cell r="C29">
            <v>8.1111744543180677</v>
          </cell>
        </row>
        <row r="30">
          <cell r="C30">
            <v>8.6199999999999992</v>
          </cell>
        </row>
        <row r="31">
          <cell r="C31">
            <v>8.84</v>
          </cell>
        </row>
        <row r="33">
          <cell r="C33">
            <v>8.4360997327235694</v>
          </cell>
        </row>
        <row r="34">
          <cell r="C34">
            <v>8.7139572368169773</v>
          </cell>
        </row>
        <row r="35">
          <cell r="C35">
            <v>7.5565637942184125</v>
          </cell>
        </row>
        <row r="36">
          <cell r="C36">
            <v>8.49</v>
          </cell>
        </row>
        <row r="37">
          <cell r="C37">
            <v>8.1999999999999993</v>
          </cell>
        </row>
        <row r="38">
          <cell r="C38">
            <v>8.07</v>
          </cell>
        </row>
        <row r="39">
          <cell r="C39">
            <v>7.9843228681819305</v>
          </cell>
        </row>
        <row r="40">
          <cell r="C40">
            <v>7.28</v>
          </cell>
        </row>
        <row r="41">
          <cell r="C41">
            <v>7.6993085221671436</v>
          </cell>
        </row>
        <row r="42">
          <cell r="C42">
            <v>8.57</v>
          </cell>
        </row>
        <row r="43">
          <cell r="C43">
            <v>8.2899999999999991</v>
          </cell>
        </row>
        <row r="44">
          <cell r="C44">
            <v>9.1199999999999992</v>
          </cell>
        </row>
        <row r="45">
          <cell r="B45">
            <v>2009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ZONA SUR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  <row r="7">
          <cell r="A7" t="str">
            <v>ADEJE</v>
          </cell>
          <cell r="B7" t="str">
            <v>Total</v>
          </cell>
        </row>
        <row r="8">
          <cell r="B8" t="str">
            <v>Hotelera</v>
          </cell>
        </row>
        <row r="9">
          <cell r="B9" t="str">
            <v>Extrahotelera</v>
          </cell>
        </row>
        <row r="10">
          <cell r="A10" t="str">
            <v>ZONA 3</v>
          </cell>
          <cell r="B10" t="str">
            <v>Total</v>
          </cell>
        </row>
        <row r="11">
          <cell r="B11" t="str">
            <v>Hotelera</v>
          </cell>
        </row>
        <row r="12">
          <cell r="B12" t="str">
            <v>Extrahotelera</v>
          </cell>
        </row>
        <row r="13">
          <cell r="A13" t="str">
            <v>ZONA 4</v>
          </cell>
          <cell r="B13" t="str">
            <v>Total</v>
          </cell>
        </row>
        <row r="14">
          <cell r="B14" t="str">
            <v>Hotelera</v>
          </cell>
        </row>
        <row r="15">
          <cell r="B15" t="str">
            <v>Extrahotelera</v>
          </cell>
        </row>
      </sheetData>
      <sheetData sheetId="122"/>
      <sheetData sheetId="123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1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/>
  </sheetPr>
  <dimension ref="B4:H79"/>
  <sheetViews>
    <sheetView showGridLines="0" showRowColHeaders="0" tabSelected="1" zoomScaleNormal="100" workbookViewId="0"/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4" t="s">
        <v>0</v>
      </c>
      <c r="E5" s="4"/>
      <c r="F5" s="4"/>
      <c r="G5" s="3"/>
    </row>
    <row r="6" spans="3:7" ht="20.100000000000001" customHeight="1">
      <c r="C6" s="3"/>
      <c r="D6" s="4" t="str">
        <f>actualizaciones!A2</f>
        <v xml:space="preserve">acum. octubre 2011 </v>
      </c>
      <c r="E6" s="4"/>
      <c r="F6" s="4"/>
      <c r="G6" s="3"/>
    </row>
    <row r="7" spans="3:7" ht="20.100000000000001" customHeight="1">
      <c r="C7" s="3"/>
      <c r="D7" s="5"/>
      <c r="E7" s="5"/>
      <c r="F7" s="5"/>
      <c r="G7" s="3"/>
    </row>
    <row r="8" spans="3:7" ht="20.100000000000001" customHeight="1">
      <c r="C8" s="3"/>
      <c r="D8" s="6"/>
      <c r="E8" s="6"/>
      <c r="F8" s="6"/>
      <c r="G8" s="3"/>
    </row>
    <row r="9" spans="3:7" ht="15" customHeight="1">
      <c r="C9" s="3"/>
      <c r="D9" s="7"/>
      <c r="E9" s="8"/>
      <c r="F9" s="7"/>
      <c r="G9" s="3"/>
    </row>
    <row r="10" spans="3:7" ht="15" customHeight="1">
      <c r="C10" s="3"/>
      <c r="D10" s="7"/>
      <c r="E10" s="8"/>
      <c r="F10" s="7"/>
      <c r="G10" s="3"/>
    </row>
    <row r="11" spans="3:7" ht="18" customHeight="1">
      <c r="C11" s="3"/>
      <c r="D11" s="7"/>
      <c r="E11" s="9" t="s">
        <v>1</v>
      </c>
      <c r="F11" s="7"/>
      <c r="G11" s="3"/>
    </row>
    <row r="12" spans="3:7" ht="18" customHeight="1">
      <c r="C12" s="3"/>
      <c r="D12" s="7"/>
      <c r="E12" s="10" t="s">
        <v>2</v>
      </c>
      <c r="F12" s="7"/>
      <c r="G12" s="3"/>
    </row>
    <row r="13" spans="3:7" ht="18" customHeight="1" outlineLevel="1">
      <c r="C13" s="3"/>
      <c r="D13" s="7"/>
      <c r="E13" s="10" t="s">
        <v>3</v>
      </c>
      <c r="F13" s="7"/>
      <c r="G13" s="3"/>
    </row>
    <row r="14" spans="3:7" s="12" customFormat="1" ht="18" customHeight="1" outlineLevel="2">
      <c r="C14" s="3"/>
      <c r="D14" s="7"/>
      <c r="E14" s="11" t="s">
        <v>4</v>
      </c>
      <c r="F14" s="7"/>
      <c r="G14" s="3"/>
    </row>
    <row r="15" spans="3:7" s="12" customFormat="1" ht="18" customHeight="1" outlineLevel="2">
      <c r="C15" s="3"/>
      <c r="D15" s="7"/>
      <c r="E15" s="11" t="s">
        <v>5</v>
      </c>
      <c r="F15" s="7"/>
      <c r="G15" s="3"/>
    </row>
    <row r="16" spans="3:7" s="12" customFormat="1" ht="18" customHeight="1" outlineLevel="2">
      <c r="C16" s="3"/>
      <c r="D16" s="7"/>
      <c r="E16" s="11" t="s">
        <v>6</v>
      </c>
      <c r="F16" s="7"/>
      <c r="G16" s="3"/>
    </row>
    <row r="17" spans="3:7" s="12" customFormat="1" ht="18" customHeight="1" outlineLevel="2">
      <c r="C17" s="3"/>
      <c r="D17" s="7"/>
      <c r="E17" s="11" t="s">
        <v>7</v>
      </c>
      <c r="F17" s="7"/>
      <c r="G17" s="3"/>
    </row>
    <row r="18" spans="3:7" s="15" customFormat="1" ht="18" customHeight="1" outlineLevel="1">
      <c r="C18" s="13"/>
      <c r="D18" s="14"/>
      <c r="E18" s="10" t="s">
        <v>8</v>
      </c>
      <c r="F18" s="14"/>
      <c r="G18" s="13"/>
    </row>
    <row r="19" spans="3:7" ht="18" customHeight="1" outlineLevel="2">
      <c r="C19" s="3"/>
      <c r="D19" s="7"/>
      <c r="E19" s="11" t="s">
        <v>4</v>
      </c>
      <c r="F19" s="7"/>
      <c r="G19" s="3"/>
    </row>
    <row r="20" spans="3:7" ht="18" customHeight="1" outlineLevel="2">
      <c r="C20" s="3"/>
      <c r="D20" s="7"/>
      <c r="E20" s="11" t="s">
        <v>5</v>
      </c>
      <c r="F20" s="7"/>
      <c r="G20" s="3"/>
    </row>
    <row r="21" spans="3:7" ht="18" customHeight="1" outlineLevel="2">
      <c r="C21" s="3"/>
      <c r="D21" s="7"/>
      <c r="E21" s="11" t="s">
        <v>9</v>
      </c>
      <c r="F21" s="7"/>
      <c r="G21" s="3"/>
    </row>
    <row r="22" spans="3:7" ht="18" customHeight="1" outlineLevel="2">
      <c r="C22" s="3"/>
      <c r="D22" s="7"/>
      <c r="E22" s="11" t="s">
        <v>10</v>
      </c>
      <c r="F22" s="7"/>
      <c r="G22" s="3"/>
    </row>
    <row r="23" spans="3:7" ht="18" customHeight="1" outlineLevel="2">
      <c r="C23" s="3"/>
      <c r="D23" s="7"/>
      <c r="E23" s="11" t="s">
        <v>11</v>
      </c>
      <c r="F23" s="7"/>
      <c r="G23" s="3"/>
    </row>
    <row r="24" spans="3:7" s="15" customFormat="1" ht="18" customHeight="1" outlineLevel="1">
      <c r="C24" s="13"/>
      <c r="D24" s="14"/>
      <c r="E24" s="10" t="s">
        <v>12</v>
      </c>
      <c r="F24" s="14"/>
      <c r="G24" s="13"/>
    </row>
    <row r="25" spans="3:7" ht="18" customHeight="1" outlineLevel="2">
      <c r="C25" s="3"/>
      <c r="D25" s="7"/>
      <c r="E25" s="11" t="s">
        <v>4</v>
      </c>
      <c r="F25" s="7"/>
      <c r="G25" s="3"/>
    </row>
    <row r="26" spans="3:7" ht="18" customHeight="1" outlineLevel="2">
      <c r="C26" s="3"/>
      <c r="D26" s="7"/>
      <c r="E26" s="11" t="s">
        <v>5</v>
      </c>
      <c r="F26" s="7"/>
      <c r="G26" s="3"/>
    </row>
    <row r="27" spans="3:7" ht="18" customHeight="1" outlineLevel="2">
      <c r="C27" s="3"/>
      <c r="D27" s="7"/>
      <c r="E27" s="11" t="s">
        <v>7</v>
      </c>
      <c r="F27" s="7"/>
      <c r="G27" s="3"/>
    </row>
    <row r="28" spans="3:7" ht="18" customHeight="1" outlineLevel="2">
      <c r="C28" s="1"/>
      <c r="D28" s="7"/>
      <c r="E28" s="11" t="s">
        <v>13</v>
      </c>
      <c r="F28" s="7"/>
      <c r="G28" s="1"/>
    </row>
    <row r="29" spans="3:7" s="15" customFormat="1" ht="18" customHeight="1" outlineLevel="1">
      <c r="C29" s="13"/>
      <c r="D29" s="14"/>
      <c r="E29" s="10" t="s">
        <v>14</v>
      </c>
      <c r="F29" s="14"/>
      <c r="G29" s="13"/>
    </row>
    <row r="30" spans="3:7" ht="18" customHeight="1" outlineLevel="2">
      <c r="C30" s="3"/>
      <c r="D30" s="7"/>
      <c r="E30" s="11" t="s">
        <v>15</v>
      </c>
      <c r="F30" s="7"/>
      <c r="G30" s="3"/>
    </row>
    <row r="31" spans="3:7" ht="18" customHeight="1" outlineLevel="2">
      <c r="C31" s="3"/>
      <c r="D31" s="7"/>
      <c r="E31" s="11" t="s">
        <v>5</v>
      </c>
      <c r="F31" s="7"/>
      <c r="G31" s="3"/>
    </row>
    <row r="32" spans="3:7" ht="18" customHeight="1" outlineLevel="2">
      <c r="C32" s="3"/>
      <c r="D32" s="7"/>
      <c r="E32" s="11" t="s">
        <v>16</v>
      </c>
      <c r="F32" s="7"/>
      <c r="G32" s="3"/>
    </row>
    <row r="33" spans="3:7" ht="18" customHeight="1" outlineLevel="2">
      <c r="C33" s="3"/>
      <c r="D33" s="7"/>
      <c r="E33" s="11" t="s">
        <v>17</v>
      </c>
      <c r="F33" s="7"/>
      <c r="G33" s="3"/>
    </row>
    <row r="34" spans="3:7" ht="18" customHeight="1" outlineLevel="2">
      <c r="C34" s="3"/>
      <c r="D34" s="7"/>
      <c r="E34" s="11" t="s">
        <v>18</v>
      </c>
      <c r="F34" s="7"/>
      <c r="G34" s="3"/>
    </row>
    <row r="35" spans="3:7" ht="18" customHeight="1" outlineLevel="2">
      <c r="C35" s="3"/>
      <c r="D35" s="7"/>
      <c r="E35" s="11" t="s">
        <v>19</v>
      </c>
      <c r="F35" s="7"/>
      <c r="G35" s="3"/>
    </row>
    <row r="36" spans="3:7" ht="18" customHeight="1" outlineLevel="2">
      <c r="C36" s="3"/>
      <c r="D36" s="7"/>
      <c r="E36" s="11" t="s">
        <v>20</v>
      </c>
      <c r="F36" s="7"/>
      <c r="G36" s="3"/>
    </row>
    <row r="37" spans="3:7" ht="18" customHeight="1" outlineLevel="2">
      <c r="C37" s="3"/>
      <c r="D37" s="7"/>
      <c r="E37" s="11" t="s">
        <v>21</v>
      </c>
      <c r="F37" s="7"/>
      <c r="G37" s="3"/>
    </row>
    <row r="38" spans="3:7" ht="18" customHeight="1" outlineLevel="2">
      <c r="C38" s="3"/>
      <c r="D38" s="7"/>
      <c r="E38" s="11" t="s">
        <v>22</v>
      </c>
      <c r="F38" s="7"/>
      <c r="G38" s="3"/>
    </row>
    <row r="39" spans="3:7" ht="18" customHeight="1" outlineLevel="2">
      <c r="C39" s="3"/>
      <c r="D39" s="7"/>
      <c r="E39" s="11" t="s">
        <v>23</v>
      </c>
      <c r="F39" s="7"/>
      <c r="G39" s="3"/>
    </row>
    <row r="40" spans="3:7" s="15" customFormat="1" ht="18" customHeight="1" outlineLevel="1">
      <c r="C40" s="13"/>
      <c r="D40" s="14"/>
      <c r="E40" s="10" t="s">
        <v>24</v>
      </c>
      <c r="F40" s="14"/>
      <c r="G40" s="13"/>
    </row>
    <row r="41" spans="3:7" ht="18" customHeight="1" outlineLevel="1">
      <c r="C41" s="3"/>
      <c r="D41" s="16"/>
      <c r="E41" s="17" t="s">
        <v>25</v>
      </c>
      <c r="F41" s="7"/>
      <c r="G41" s="3"/>
    </row>
    <row r="42" spans="3:7" s="15" customFormat="1" ht="18" customHeight="1">
      <c r="C42" s="13"/>
      <c r="D42" s="14"/>
      <c r="E42" s="9" t="s">
        <v>26</v>
      </c>
      <c r="F42" s="14"/>
      <c r="G42" s="13"/>
    </row>
    <row r="43" spans="3:7" ht="18" customHeight="1" outlineLevel="1">
      <c r="C43" s="3"/>
      <c r="D43" s="16"/>
      <c r="E43" s="18" t="s">
        <v>27</v>
      </c>
      <c r="F43" s="7"/>
      <c r="G43" s="3"/>
    </row>
    <row r="44" spans="3:7" ht="18" customHeight="1" outlineLevel="1">
      <c r="C44" s="3"/>
      <c r="D44" s="16"/>
      <c r="E44" s="18" t="s">
        <v>28</v>
      </c>
      <c r="F44" s="7"/>
      <c r="G44" s="3"/>
    </row>
    <row r="45" spans="3:7" ht="18" customHeight="1" outlineLevel="1">
      <c r="C45" s="3"/>
      <c r="D45" s="16"/>
      <c r="E45" s="18" t="s">
        <v>29</v>
      </c>
      <c r="F45" s="7"/>
      <c r="G45" s="3"/>
    </row>
    <row r="46" spans="3:7" ht="18" customHeight="1" outlineLevel="1">
      <c r="C46" s="3"/>
      <c r="D46" s="16"/>
      <c r="E46" s="18" t="s">
        <v>30</v>
      </c>
      <c r="F46" s="7"/>
      <c r="G46" s="3"/>
    </row>
    <row r="47" spans="3:7" ht="18" customHeight="1" outlineLevel="1">
      <c r="C47" s="3"/>
      <c r="D47" s="16"/>
      <c r="E47" s="18" t="s">
        <v>31</v>
      </c>
      <c r="F47" s="7"/>
      <c r="G47" s="3"/>
    </row>
    <row r="48" spans="3:7" ht="18" customHeight="1" outlineLevel="1">
      <c r="C48" s="3"/>
      <c r="D48" s="16"/>
      <c r="E48" s="18" t="s">
        <v>32</v>
      </c>
      <c r="F48" s="7"/>
      <c r="G48" s="3"/>
    </row>
    <row r="49" spans="3:7" ht="18" customHeight="1" outlineLevel="1">
      <c r="C49" s="3"/>
      <c r="D49" s="16"/>
      <c r="E49" s="18" t="s">
        <v>12</v>
      </c>
      <c r="F49" s="7"/>
      <c r="G49" s="3"/>
    </row>
    <row r="50" spans="3:7" ht="18" customHeight="1">
      <c r="C50" s="3"/>
      <c r="D50" s="16"/>
      <c r="E50" s="9" t="s">
        <v>33</v>
      </c>
      <c r="F50" s="7"/>
      <c r="G50" s="3"/>
    </row>
    <row r="51" spans="3:7" ht="18" customHeight="1" outlineLevel="1">
      <c r="C51" s="3"/>
      <c r="D51" s="16"/>
      <c r="E51" s="18" t="s">
        <v>34</v>
      </c>
      <c r="F51" s="7"/>
      <c r="G51" s="3"/>
    </row>
    <row r="52" spans="3:7" ht="18" customHeight="1" outlineLevel="1">
      <c r="C52" s="3"/>
      <c r="D52" s="16"/>
      <c r="E52" s="18" t="s">
        <v>35</v>
      </c>
      <c r="F52" s="7"/>
      <c r="G52" s="3"/>
    </row>
    <row r="53" spans="3:7" ht="18" customHeight="1" outlineLevel="1">
      <c r="C53" s="3"/>
      <c r="D53" s="16"/>
      <c r="E53" s="18" t="s">
        <v>29</v>
      </c>
      <c r="F53" s="7"/>
      <c r="G53" s="3"/>
    </row>
    <row r="54" spans="3:7" ht="18" customHeight="1" outlineLevel="1">
      <c r="C54" s="3"/>
      <c r="D54" s="16"/>
      <c r="E54" s="18" t="s">
        <v>30</v>
      </c>
      <c r="F54" s="7"/>
      <c r="G54" s="3"/>
    </row>
    <row r="55" spans="3:7" ht="18" customHeight="1" outlineLevel="1">
      <c r="C55" s="3"/>
      <c r="D55" s="16"/>
      <c r="E55" s="18" t="s">
        <v>36</v>
      </c>
      <c r="F55" s="7"/>
      <c r="G55" s="3"/>
    </row>
    <row r="56" spans="3:7" ht="18" customHeight="1" outlineLevel="1">
      <c r="C56" s="3"/>
      <c r="D56" s="16"/>
      <c r="E56" s="18" t="s">
        <v>32</v>
      </c>
      <c r="F56" s="7"/>
      <c r="G56" s="3"/>
    </row>
    <row r="57" spans="3:7" ht="18" customHeight="1" outlineLevel="1">
      <c r="C57" s="3"/>
      <c r="D57" s="16"/>
      <c r="E57" s="18" t="s">
        <v>37</v>
      </c>
      <c r="F57" s="7"/>
      <c r="G57" s="3"/>
    </row>
    <row r="58" spans="3:7" ht="18" customHeight="1" outlineLevel="1">
      <c r="C58" s="3"/>
      <c r="D58" s="16"/>
      <c r="E58" s="18" t="s">
        <v>38</v>
      </c>
      <c r="F58" s="7"/>
      <c r="G58" s="3"/>
    </row>
    <row r="59" spans="3:7" ht="18" customHeight="1">
      <c r="C59" s="3"/>
      <c r="D59" s="16"/>
      <c r="E59" s="9" t="s">
        <v>39</v>
      </c>
      <c r="F59" s="7"/>
      <c r="G59" s="3"/>
    </row>
    <row r="60" spans="3:7" ht="18" customHeight="1" outlineLevel="1">
      <c r="C60" s="3"/>
      <c r="D60" s="16"/>
      <c r="E60" s="18" t="s">
        <v>40</v>
      </c>
      <c r="F60" s="7"/>
      <c r="G60" s="3"/>
    </row>
    <row r="61" spans="3:7" ht="18" customHeight="1" outlineLevel="1">
      <c r="C61" s="3"/>
      <c r="D61" s="16"/>
      <c r="E61" s="18" t="s">
        <v>35</v>
      </c>
      <c r="F61" s="7"/>
      <c r="G61" s="3"/>
    </row>
    <row r="62" spans="3:7" ht="18" customHeight="1" outlineLevel="1">
      <c r="C62" s="3"/>
      <c r="D62" s="16"/>
      <c r="E62" s="18" t="s">
        <v>41</v>
      </c>
      <c r="F62" s="7"/>
      <c r="G62" s="3"/>
    </row>
    <row r="63" spans="3:7" ht="18" customHeight="1" outlineLevel="1">
      <c r="C63" s="3"/>
      <c r="D63" s="16"/>
      <c r="E63" s="18" t="s">
        <v>30</v>
      </c>
      <c r="F63" s="7"/>
      <c r="G63" s="3"/>
    </row>
    <row r="64" spans="3:7" ht="18" customHeight="1" outlineLevel="1">
      <c r="C64" s="3"/>
      <c r="D64" s="16"/>
      <c r="E64" s="18" t="s">
        <v>42</v>
      </c>
      <c r="F64" s="7"/>
      <c r="G64" s="3"/>
    </row>
    <row r="65" spans="2:8" ht="18" customHeight="1" outlineLevel="1">
      <c r="C65" s="3"/>
      <c r="D65" s="16"/>
      <c r="E65" s="18" t="s">
        <v>32</v>
      </c>
      <c r="F65" s="7"/>
      <c r="G65" s="3"/>
    </row>
    <row r="66" spans="2:8" ht="18" customHeight="1" outlineLevel="1">
      <c r="C66" s="3"/>
      <c r="D66" s="16"/>
      <c r="E66" s="18" t="s">
        <v>37</v>
      </c>
      <c r="F66" s="7"/>
      <c r="G66" s="3"/>
    </row>
    <row r="67" spans="2:8" ht="18" customHeight="1" outlineLevel="1">
      <c r="C67" s="3"/>
      <c r="D67" s="16"/>
      <c r="E67" s="18" t="s">
        <v>38</v>
      </c>
      <c r="F67" s="7"/>
      <c r="G67" s="3"/>
    </row>
    <row r="68" spans="2:8" ht="18.75">
      <c r="C68" s="3"/>
      <c r="D68" s="16"/>
      <c r="E68" s="19"/>
      <c r="F68" s="16"/>
      <c r="G68" s="3"/>
    </row>
    <row r="69" spans="2:8">
      <c r="C69" s="3"/>
      <c r="D69" s="16"/>
      <c r="E69" s="16"/>
      <c r="F69" s="16"/>
      <c r="G69" s="3"/>
    </row>
    <row r="70" spans="2:8">
      <c r="C70" s="3"/>
      <c r="D70" s="3"/>
      <c r="E70" s="3"/>
      <c r="F70" s="3"/>
      <c r="G70" s="3"/>
    </row>
    <row r="71" spans="2:8">
      <c r="C71" s="20"/>
      <c r="D71" s="20"/>
      <c r="E71" s="20"/>
      <c r="F71" s="20"/>
      <c r="G71" s="20"/>
    </row>
    <row r="72" spans="2:8">
      <c r="C72" s="20"/>
      <c r="D72" s="20"/>
      <c r="E72" s="20"/>
      <c r="F72" s="20"/>
      <c r="G72" s="20"/>
    </row>
    <row r="73" spans="2:8">
      <c r="C73" s="21" t="s">
        <v>43</v>
      </c>
      <c r="D73" s="21"/>
      <c r="E73" s="21"/>
      <c r="F73" s="21"/>
      <c r="G73" s="21"/>
      <c r="H73" s="22"/>
    </row>
    <row r="74" spans="2:8">
      <c r="C74" s="20"/>
      <c r="D74" s="20"/>
      <c r="E74" s="20"/>
      <c r="F74" s="20"/>
      <c r="G74" s="20"/>
    </row>
    <row r="77" spans="2:8">
      <c r="E77" s="22"/>
    </row>
    <row r="79" spans="2:8" ht="14.25">
      <c r="B79" s="23"/>
    </row>
  </sheetData>
  <mergeCells count="3">
    <mergeCell ref="D5:F5"/>
    <mergeCell ref="D6:F6"/>
    <mergeCell ref="C73:G73"/>
  </mergeCells>
  <hyperlinks>
    <hyperlink ref="E40" location="'Alojados evol mensual'!A1" tooltip="Evolución mensual " display="Evolución mensual "/>
    <hyperlink ref="E41" location="'tablas turistas por Temporada'!A1" tooltip="Temporada" display="Temporada"/>
    <hyperlink ref="E15" location="'var evolu x tipolo'!A1" tooltip="Variación interanual" display="Variación interanual"/>
    <hyperlink ref="E14" location="'tab. Turistas alojados tip'!A1" tooltip="Evolución anual" display="Evolución anual"/>
    <hyperlink ref="E16" location="'Alojados tipología'!A1" tooltip="Tipología de establecimiento" display="Tipología de establecimiento"/>
    <hyperlink ref="E17" location="'tab.Evolución mensual tipología'!A1" tooltip="Evolución mensual " display="Evolución mensual "/>
    <hyperlink ref="E20" location="'variación x zonas tipo '!A1" tooltip="Variación interanual" display="Variación interanual"/>
    <hyperlink ref="E19" location="'Tablas turistas zona y tip.'!A1" tooltip="Evolución anual" display="Evolución anual"/>
    <hyperlink ref="E22" location="'tablas Zonas mensual '!A1" tooltip="Evolución mensual " display="Evolución mensual "/>
    <hyperlink ref="E21" location="'Alojados zona tipología'!A1" tooltip="Zonas y tipología de establecimiento" display="Zonas y tipología de establecimiento"/>
    <hyperlink ref="E23" location="'Tablas Evo. mens. zonas y TIPO'!A1" tooltip="Evolución mensual por zonas tipología" display="Evolución mensual por zonas tipología"/>
    <hyperlink ref="E26" location="'VARIACIÓN EVOL POR CATEGORIA'!A1" tooltip="Variación interanual" display="Variación interanual"/>
    <hyperlink ref="E25" location="'tablas turistas por categorías '!A1" tooltip="Evolución anual" display="Evolución anual"/>
    <hyperlink ref="E27" location="'tab,Evolución mensual categoría'!A1" tooltip="Evolución mensual " display="Evolución mensual "/>
    <hyperlink ref="E31" location="'Nacionalidades  evolución mensu'!A1" tooltip="Variación interanual" display="Variación interanual"/>
    <hyperlink ref="E30" location="'Nacionalidades  evolución mensu'!A1" tooltip="Evolución anual" display="Alojados por nacionalidad"/>
    <hyperlink ref="E32" location="'Nacionalidad-evolución cuota'!A1" tooltip="Cuota sobre el total de alojados" display="Cuota sobre el total de alojados"/>
    <hyperlink ref="E33" location="'Nacionalidades '!A1" tooltip="Turistas alojados por nacionalidad" display="Turistas alojados por nacionalidad"/>
    <hyperlink ref="E38" location="'Nacionalidad-Alojamiento(datos)'!A1" tooltip="Alojados por categoría y tipología de establecimiento" display="Alojados por categoría y tipología de establecimiento"/>
    <hyperlink ref="E39" location="'Nacionalidad-Alojamiento'!A1" tooltip="Distribución por nacionalidad según categoría y tipología de establecimiento" display="Distribución por nacionalidad según categoría y tipología de establecimiento"/>
    <hyperlink ref="E35" location="'Distribución Nacionalidades'!A1" tooltip="Distribución por nacionalidad" display="Distribución por nacionalidad"/>
    <hyperlink ref="E34" location="'graficas evol mensual merc'!A1" tooltip="Distribución por nacionalidad" display="Evolución mensual de cada emisor"/>
    <hyperlink ref="E37" location="'Nacionalidad-Alojamiento(datos)'!A1" tooltip="Distribución por nacionalidad" display="Distribución por nacionalidad"/>
    <hyperlink ref="E46" location="'tablas pernocta cat ev anual'!A1" tooltip="Tipología y categoría de establecimiento" display="Tipología y categoría de los establecimientos"/>
    <hyperlink ref="E43" location="'Pernoctacion mensual'!A1" tooltip="Evolución mensual" display="Evolución mensual"/>
    <hyperlink ref="E45" location="'evoución PERNOCTA zona'!A1" tooltip="Variación interanual por zona turística y tipología de establecimiento" display="Variación interanual por zona turística y tipología de establecimiento"/>
    <hyperlink ref="E47" location="'evolución pernocta cat ev anual'!A1" tooltip="Variación interanual por  tipología y categoría de establecimiento" display="Variación interanual por  tipología y categoría de establecimiento"/>
    <hyperlink ref="E44" location="'Tablas PERNOCTA zona'!A1" tooltip="Evolución anual por zona turística y tipología de establecimiento" display="Evolución anual por zona turística y tipología de establecimiento"/>
    <hyperlink ref="E48" location="'Pernoctaciones tipología'!A1" tooltip="Tipología de establecimiento" display="Tipología de establecimiento"/>
    <hyperlink ref="E49" location="'Pernoctaciones  tipolog y categ'!A1" tooltip="Tipología y categoría de establecimiento" display="Tipología y categoría de establecimiento"/>
    <hyperlink ref="E52" location="'Tablas evol IO zona'!A1" tooltip="Zonas y tipología de establecimiento" display="Evolución anual por zona turística y tipología de establecimiento"/>
    <hyperlink ref="E54" location="'tablas evol IO CAT '!A1" tooltip="Tipología y categoría de establecimiento" display="Evolución anual por tipología y categoría de los establecimientos"/>
    <hyperlink ref="E51" location="'IO evolución mensual'!A1" tooltip="Evolución mensual IO" display="Evolución mensual"/>
    <hyperlink ref="E53" location="'evolución IO zona'!A1" tooltip="Variación interanual por zona turística y tipología de establecimiento" display="Variación interanual por zona turística y tipología de establecimiento"/>
    <hyperlink ref="E55" location="'evolución IO CAT '!A1" tooltip="Variación interanual por tipología y categoría de los establecimientos" display="Variación interanual por tipología y categoría de los establecimientos"/>
    <hyperlink ref="E56" location="'IO Tipología'!A1" tooltip="Tipología de establecimiento" display="Tipología de establecimiento"/>
    <hyperlink ref="E57" location="'IO zona y Tipología '!A1" tooltip="Zonas y tipología de establecimiento" display="Zona turística y tipología de establecimiento"/>
    <hyperlink ref="E58" location="'IO tipología y categoría'!A1" tooltip="Tipología y categoría de establecimiento" display="Tipología y categoría de establecimiento"/>
    <hyperlink ref="E61" location="'Tablas evol EM zona'!A1" tooltip="Zonas y tipología de establecimiento" display="Evolución anual por zona turística y tipología de establecimiento"/>
    <hyperlink ref="E63" location="'tablas evol EM CAT'!A1" tooltip="Tipología y categoría de establecimiento" display="Evolución anual por tipología y categoría de los establecimientos"/>
    <hyperlink ref="E60" location="'EM evolución mensual'!A1" tooltip="Evolución mensual EM" display="Evolución mensual"/>
    <hyperlink ref="E62" location="'evolución EM zona'!A1" tooltip="Variación interanual por zona turística y tipología de establecimiento" display="Variación interanual por zona turística y tipología de establecimiento"/>
    <hyperlink ref="E64" location="'evolución EM CAT'!A1" tooltip="Variación interanual por tipología y categoría de los establecimientos" display="Variación interanual por tipología y categoría de los establecimientos"/>
    <hyperlink ref="E65" location="'EM Tipología'!A1" tooltip="Tipología de establecimiento" display="Tipología de establecimiento"/>
    <hyperlink ref="E66" location="'EM zonas y tipología '!A1" tooltip="Zonas y tipología de establecimiento" display="Zona turística y tipología de establecimiento"/>
    <hyperlink ref="E67" location="'EM tipología y categoría'!A1" tooltip="Tipología y categoría de establecimiento" display="Tipología y categoría de establecimiento"/>
    <hyperlink ref="E12" location="'resumen indicadores por zonas'!A1" tooltip="Resumen indicadores" display="Resumen indicadores"/>
    <hyperlink ref="E28" location="'alojados tipolog y cat'!A1" tooltip="Tipología y categoría de establecimiento" display="Alojados por categoría  y tipología alojativa"/>
    <hyperlink ref="E36" location="'Distribución Nacional - tenerif'!A1" tooltip="Distribución por nacionalidad acumulado año en curso comparativa con Tenerife" display="Distribución por nacionalidad acumulado año en curso comparativa con Tenerife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7" fitToWidth="2" fitToHeight="2" orientation="landscape" r:id="rId1"/>
  <headerFooter scaleWithDoc="0">
    <oddHeader>&amp;L&amp;G&amp;RTurismo en Cifras (acumulado octubre 2011)</oddHeader>
    <oddFooter>&amp;CTurismo de Tenerife</oddFooter>
  </headerFooter>
  <rowBreaks count="1" manualBreakCount="1">
    <brk id="41" min="2" max="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 fitToPage="1"/>
  </sheetPr>
  <dimension ref="B2:AO30"/>
  <sheetViews>
    <sheetView showGridLines="0" showRowColHeaders="0" showOutlineSymbols="0" zoomScaleNormal="100" workbookViewId="0"/>
  </sheetViews>
  <sheetFormatPr baseColWidth="10" defaultRowHeight="12.75"/>
  <cols>
    <col min="1" max="1" width="14.5703125" style="12" customWidth="1"/>
    <col min="2" max="8" width="11.42578125" style="12"/>
    <col min="9" max="9" width="14" style="12" customWidth="1"/>
    <col min="10" max="42" width="11.42578125" style="12"/>
    <col min="43" max="43" width="36.7109375" style="12" customWidth="1"/>
    <col min="44" max="44" width="12.7109375" style="12" customWidth="1"/>
    <col min="45" max="45" width="10.7109375" style="12" customWidth="1"/>
    <col min="46" max="46" width="12.7109375" style="12" customWidth="1"/>
    <col min="47" max="48" width="10.7109375" style="12" customWidth="1"/>
    <col min="49" max="55" width="11.42578125" style="12"/>
    <col min="56" max="56" width="13.28515625" style="12" customWidth="1"/>
    <col min="57" max="298" width="11.42578125" style="12"/>
    <col min="299" max="299" width="36.7109375" style="12" customWidth="1"/>
    <col min="300" max="300" width="12.7109375" style="12" customWidth="1"/>
    <col min="301" max="301" width="10.7109375" style="12" customWidth="1"/>
    <col min="302" max="302" width="12.7109375" style="12" customWidth="1"/>
    <col min="303" max="304" width="10.7109375" style="12" customWidth="1"/>
    <col min="305" max="311" width="11.42578125" style="12"/>
    <col min="312" max="312" width="13.28515625" style="12" customWidth="1"/>
    <col min="313" max="554" width="11.42578125" style="12"/>
    <col min="555" max="555" width="36.7109375" style="12" customWidth="1"/>
    <col min="556" max="556" width="12.7109375" style="12" customWidth="1"/>
    <col min="557" max="557" width="10.7109375" style="12" customWidth="1"/>
    <col min="558" max="558" width="12.7109375" style="12" customWidth="1"/>
    <col min="559" max="560" width="10.7109375" style="12" customWidth="1"/>
    <col min="561" max="567" width="11.42578125" style="12"/>
    <col min="568" max="568" width="13.28515625" style="12" customWidth="1"/>
    <col min="569" max="810" width="11.42578125" style="12"/>
    <col min="811" max="811" width="36.7109375" style="12" customWidth="1"/>
    <col min="812" max="812" width="12.7109375" style="12" customWidth="1"/>
    <col min="813" max="813" width="10.7109375" style="12" customWidth="1"/>
    <col min="814" max="814" width="12.7109375" style="12" customWidth="1"/>
    <col min="815" max="816" width="10.7109375" style="12" customWidth="1"/>
    <col min="817" max="823" width="11.42578125" style="12"/>
    <col min="824" max="824" width="13.28515625" style="12" customWidth="1"/>
    <col min="825" max="1066" width="11.42578125" style="12"/>
    <col min="1067" max="1067" width="36.7109375" style="12" customWidth="1"/>
    <col min="1068" max="1068" width="12.7109375" style="12" customWidth="1"/>
    <col min="1069" max="1069" width="10.7109375" style="12" customWidth="1"/>
    <col min="1070" max="1070" width="12.7109375" style="12" customWidth="1"/>
    <col min="1071" max="1072" width="10.7109375" style="12" customWidth="1"/>
    <col min="1073" max="1079" width="11.42578125" style="12"/>
    <col min="1080" max="1080" width="13.28515625" style="12" customWidth="1"/>
    <col min="1081" max="1322" width="11.42578125" style="12"/>
    <col min="1323" max="1323" width="36.7109375" style="12" customWidth="1"/>
    <col min="1324" max="1324" width="12.7109375" style="12" customWidth="1"/>
    <col min="1325" max="1325" width="10.7109375" style="12" customWidth="1"/>
    <col min="1326" max="1326" width="12.7109375" style="12" customWidth="1"/>
    <col min="1327" max="1328" width="10.7109375" style="12" customWidth="1"/>
    <col min="1329" max="1335" width="11.42578125" style="12"/>
    <col min="1336" max="1336" width="13.28515625" style="12" customWidth="1"/>
    <col min="1337" max="1578" width="11.42578125" style="12"/>
    <col min="1579" max="1579" width="36.7109375" style="12" customWidth="1"/>
    <col min="1580" max="1580" width="12.7109375" style="12" customWidth="1"/>
    <col min="1581" max="1581" width="10.7109375" style="12" customWidth="1"/>
    <col min="1582" max="1582" width="12.7109375" style="12" customWidth="1"/>
    <col min="1583" max="1584" width="10.7109375" style="12" customWidth="1"/>
    <col min="1585" max="1591" width="11.42578125" style="12"/>
    <col min="1592" max="1592" width="13.28515625" style="12" customWidth="1"/>
    <col min="1593" max="1834" width="11.42578125" style="12"/>
    <col min="1835" max="1835" width="36.7109375" style="12" customWidth="1"/>
    <col min="1836" max="1836" width="12.7109375" style="12" customWidth="1"/>
    <col min="1837" max="1837" width="10.7109375" style="12" customWidth="1"/>
    <col min="1838" max="1838" width="12.7109375" style="12" customWidth="1"/>
    <col min="1839" max="1840" width="10.7109375" style="12" customWidth="1"/>
    <col min="1841" max="1847" width="11.42578125" style="12"/>
    <col min="1848" max="1848" width="13.28515625" style="12" customWidth="1"/>
    <col min="1849" max="2090" width="11.42578125" style="12"/>
    <col min="2091" max="2091" width="36.7109375" style="12" customWidth="1"/>
    <col min="2092" max="2092" width="12.7109375" style="12" customWidth="1"/>
    <col min="2093" max="2093" width="10.7109375" style="12" customWidth="1"/>
    <col min="2094" max="2094" width="12.7109375" style="12" customWidth="1"/>
    <col min="2095" max="2096" width="10.7109375" style="12" customWidth="1"/>
    <col min="2097" max="2103" width="11.42578125" style="12"/>
    <col min="2104" max="2104" width="13.28515625" style="12" customWidth="1"/>
    <col min="2105" max="2346" width="11.42578125" style="12"/>
    <col min="2347" max="2347" width="36.7109375" style="12" customWidth="1"/>
    <col min="2348" max="2348" width="12.7109375" style="12" customWidth="1"/>
    <col min="2349" max="2349" width="10.7109375" style="12" customWidth="1"/>
    <col min="2350" max="2350" width="12.7109375" style="12" customWidth="1"/>
    <col min="2351" max="2352" width="10.7109375" style="12" customWidth="1"/>
    <col min="2353" max="2359" width="11.42578125" style="12"/>
    <col min="2360" max="2360" width="13.28515625" style="12" customWidth="1"/>
    <col min="2361" max="2602" width="11.42578125" style="12"/>
    <col min="2603" max="2603" width="36.7109375" style="12" customWidth="1"/>
    <col min="2604" max="2604" width="12.7109375" style="12" customWidth="1"/>
    <col min="2605" max="2605" width="10.7109375" style="12" customWidth="1"/>
    <col min="2606" max="2606" width="12.7109375" style="12" customWidth="1"/>
    <col min="2607" max="2608" width="10.7109375" style="12" customWidth="1"/>
    <col min="2609" max="2615" width="11.42578125" style="12"/>
    <col min="2616" max="2616" width="13.28515625" style="12" customWidth="1"/>
    <col min="2617" max="2858" width="11.42578125" style="12"/>
    <col min="2859" max="2859" width="36.7109375" style="12" customWidth="1"/>
    <col min="2860" max="2860" width="12.7109375" style="12" customWidth="1"/>
    <col min="2861" max="2861" width="10.7109375" style="12" customWidth="1"/>
    <col min="2862" max="2862" width="12.7109375" style="12" customWidth="1"/>
    <col min="2863" max="2864" width="10.7109375" style="12" customWidth="1"/>
    <col min="2865" max="2871" width="11.42578125" style="12"/>
    <col min="2872" max="2872" width="13.28515625" style="12" customWidth="1"/>
    <col min="2873" max="3114" width="11.42578125" style="12"/>
    <col min="3115" max="3115" width="36.7109375" style="12" customWidth="1"/>
    <col min="3116" max="3116" width="12.7109375" style="12" customWidth="1"/>
    <col min="3117" max="3117" width="10.7109375" style="12" customWidth="1"/>
    <col min="3118" max="3118" width="12.7109375" style="12" customWidth="1"/>
    <col min="3119" max="3120" width="10.7109375" style="12" customWidth="1"/>
    <col min="3121" max="3127" width="11.42578125" style="12"/>
    <col min="3128" max="3128" width="13.28515625" style="12" customWidth="1"/>
    <col min="3129" max="3370" width="11.42578125" style="12"/>
    <col min="3371" max="3371" width="36.7109375" style="12" customWidth="1"/>
    <col min="3372" max="3372" width="12.7109375" style="12" customWidth="1"/>
    <col min="3373" max="3373" width="10.7109375" style="12" customWidth="1"/>
    <col min="3374" max="3374" width="12.7109375" style="12" customWidth="1"/>
    <col min="3375" max="3376" width="10.7109375" style="12" customWidth="1"/>
    <col min="3377" max="3383" width="11.42578125" style="12"/>
    <col min="3384" max="3384" width="13.28515625" style="12" customWidth="1"/>
    <col min="3385" max="3626" width="11.42578125" style="12"/>
    <col min="3627" max="3627" width="36.7109375" style="12" customWidth="1"/>
    <col min="3628" max="3628" width="12.7109375" style="12" customWidth="1"/>
    <col min="3629" max="3629" width="10.7109375" style="12" customWidth="1"/>
    <col min="3630" max="3630" width="12.7109375" style="12" customWidth="1"/>
    <col min="3631" max="3632" width="10.7109375" style="12" customWidth="1"/>
    <col min="3633" max="3639" width="11.42578125" style="12"/>
    <col min="3640" max="3640" width="13.28515625" style="12" customWidth="1"/>
    <col min="3641" max="3882" width="11.42578125" style="12"/>
    <col min="3883" max="3883" width="36.7109375" style="12" customWidth="1"/>
    <col min="3884" max="3884" width="12.7109375" style="12" customWidth="1"/>
    <col min="3885" max="3885" width="10.7109375" style="12" customWidth="1"/>
    <col min="3886" max="3886" width="12.7109375" style="12" customWidth="1"/>
    <col min="3887" max="3888" width="10.7109375" style="12" customWidth="1"/>
    <col min="3889" max="3895" width="11.42578125" style="12"/>
    <col min="3896" max="3896" width="13.28515625" style="12" customWidth="1"/>
    <col min="3897" max="4138" width="11.42578125" style="12"/>
    <col min="4139" max="4139" width="36.7109375" style="12" customWidth="1"/>
    <col min="4140" max="4140" width="12.7109375" style="12" customWidth="1"/>
    <col min="4141" max="4141" width="10.7109375" style="12" customWidth="1"/>
    <col min="4142" max="4142" width="12.7109375" style="12" customWidth="1"/>
    <col min="4143" max="4144" width="10.7109375" style="12" customWidth="1"/>
    <col min="4145" max="4151" width="11.42578125" style="12"/>
    <col min="4152" max="4152" width="13.28515625" style="12" customWidth="1"/>
    <col min="4153" max="4394" width="11.42578125" style="12"/>
    <col min="4395" max="4395" width="36.7109375" style="12" customWidth="1"/>
    <col min="4396" max="4396" width="12.7109375" style="12" customWidth="1"/>
    <col min="4397" max="4397" width="10.7109375" style="12" customWidth="1"/>
    <col min="4398" max="4398" width="12.7109375" style="12" customWidth="1"/>
    <col min="4399" max="4400" width="10.7109375" style="12" customWidth="1"/>
    <col min="4401" max="4407" width="11.42578125" style="12"/>
    <col min="4408" max="4408" width="13.28515625" style="12" customWidth="1"/>
    <col min="4409" max="4650" width="11.42578125" style="12"/>
    <col min="4651" max="4651" width="36.7109375" style="12" customWidth="1"/>
    <col min="4652" max="4652" width="12.7109375" style="12" customWidth="1"/>
    <col min="4653" max="4653" width="10.7109375" style="12" customWidth="1"/>
    <col min="4654" max="4654" width="12.7109375" style="12" customWidth="1"/>
    <col min="4655" max="4656" width="10.7109375" style="12" customWidth="1"/>
    <col min="4657" max="4663" width="11.42578125" style="12"/>
    <col min="4664" max="4664" width="13.28515625" style="12" customWidth="1"/>
    <col min="4665" max="4906" width="11.42578125" style="12"/>
    <col min="4907" max="4907" width="36.7109375" style="12" customWidth="1"/>
    <col min="4908" max="4908" width="12.7109375" style="12" customWidth="1"/>
    <col min="4909" max="4909" width="10.7109375" style="12" customWidth="1"/>
    <col min="4910" max="4910" width="12.7109375" style="12" customWidth="1"/>
    <col min="4911" max="4912" width="10.7109375" style="12" customWidth="1"/>
    <col min="4913" max="4919" width="11.42578125" style="12"/>
    <col min="4920" max="4920" width="13.28515625" style="12" customWidth="1"/>
    <col min="4921" max="5162" width="11.42578125" style="12"/>
    <col min="5163" max="5163" width="36.7109375" style="12" customWidth="1"/>
    <col min="5164" max="5164" width="12.7109375" style="12" customWidth="1"/>
    <col min="5165" max="5165" width="10.7109375" style="12" customWidth="1"/>
    <col min="5166" max="5166" width="12.7109375" style="12" customWidth="1"/>
    <col min="5167" max="5168" width="10.7109375" style="12" customWidth="1"/>
    <col min="5169" max="5175" width="11.42578125" style="12"/>
    <col min="5176" max="5176" width="13.28515625" style="12" customWidth="1"/>
    <col min="5177" max="5418" width="11.42578125" style="12"/>
    <col min="5419" max="5419" width="36.7109375" style="12" customWidth="1"/>
    <col min="5420" max="5420" width="12.7109375" style="12" customWidth="1"/>
    <col min="5421" max="5421" width="10.7109375" style="12" customWidth="1"/>
    <col min="5422" max="5422" width="12.7109375" style="12" customWidth="1"/>
    <col min="5423" max="5424" width="10.7109375" style="12" customWidth="1"/>
    <col min="5425" max="5431" width="11.42578125" style="12"/>
    <col min="5432" max="5432" width="13.28515625" style="12" customWidth="1"/>
    <col min="5433" max="5674" width="11.42578125" style="12"/>
    <col min="5675" max="5675" width="36.7109375" style="12" customWidth="1"/>
    <col min="5676" max="5676" width="12.7109375" style="12" customWidth="1"/>
    <col min="5677" max="5677" width="10.7109375" style="12" customWidth="1"/>
    <col min="5678" max="5678" width="12.7109375" style="12" customWidth="1"/>
    <col min="5679" max="5680" width="10.7109375" style="12" customWidth="1"/>
    <col min="5681" max="5687" width="11.42578125" style="12"/>
    <col min="5688" max="5688" width="13.28515625" style="12" customWidth="1"/>
    <col min="5689" max="5930" width="11.42578125" style="12"/>
    <col min="5931" max="5931" width="36.7109375" style="12" customWidth="1"/>
    <col min="5932" max="5932" width="12.7109375" style="12" customWidth="1"/>
    <col min="5933" max="5933" width="10.7109375" style="12" customWidth="1"/>
    <col min="5934" max="5934" width="12.7109375" style="12" customWidth="1"/>
    <col min="5935" max="5936" width="10.7109375" style="12" customWidth="1"/>
    <col min="5937" max="5943" width="11.42578125" style="12"/>
    <col min="5944" max="5944" width="13.28515625" style="12" customWidth="1"/>
    <col min="5945" max="6186" width="11.42578125" style="12"/>
    <col min="6187" max="6187" width="36.7109375" style="12" customWidth="1"/>
    <col min="6188" max="6188" width="12.7109375" style="12" customWidth="1"/>
    <col min="6189" max="6189" width="10.7109375" style="12" customWidth="1"/>
    <col min="6190" max="6190" width="12.7109375" style="12" customWidth="1"/>
    <col min="6191" max="6192" width="10.7109375" style="12" customWidth="1"/>
    <col min="6193" max="6199" width="11.42578125" style="12"/>
    <col min="6200" max="6200" width="13.28515625" style="12" customWidth="1"/>
    <col min="6201" max="6442" width="11.42578125" style="12"/>
    <col min="6443" max="6443" width="36.7109375" style="12" customWidth="1"/>
    <col min="6444" max="6444" width="12.7109375" style="12" customWidth="1"/>
    <col min="6445" max="6445" width="10.7109375" style="12" customWidth="1"/>
    <col min="6446" max="6446" width="12.7109375" style="12" customWidth="1"/>
    <col min="6447" max="6448" width="10.7109375" style="12" customWidth="1"/>
    <col min="6449" max="6455" width="11.42578125" style="12"/>
    <col min="6456" max="6456" width="13.28515625" style="12" customWidth="1"/>
    <col min="6457" max="6698" width="11.42578125" style="12"/>
    <col min="6699" max="6699" width="36.7109375" style="12" customWidth="1"/>
    <col min="6700" max="6700" width="12.7109375" style="12" customWidth="1"/>
    <col min="6701" max="6701" width="10.7109375" style="12" customWidth="1"/>
    <col min="6702" max="6702" width="12.7109375" style="12" customWidth="1"/>
    <col min="6703" max="6704" width="10.7109375" style="12" customWidth="1"/>
    <col min="6705" max="6711" width="11.42578125" style="12"/>
    <col min="6712" max="6712" width="13.28515625" style="12" customWidth="1"/>
    <col min="6713" max="6954" width="11.42578125" style="12"/>
    <col min="6955" max="6955" width="36.7109375" style="12" customWidth="1"/>
    <col min="6956" max="6956" width="12.7109375" style="12" customWidth="1"/>
    <col min="6957" max="6957" width="10.7109375" style="12" customWidth="1"/>
    <col min="6958" max="6958" width="12.7109375" style="12" customWidth="1"/>
    <col min="6959" max="6960" width="10.7109375" style="12" customWidth="1"/>
    <col min="6961" max="6967" width="11.42578125" style="12"/>
    <col min="6968" max="6968" width="13.28515625" style="12" customWidth="1"/>
    <col min="6969" max="7210" width="11.42578125" style="12"/>
    <col min="7211" max="7211" width="36.7109375" style="12" customWidth="1"/>
    <col min="7212" max="7212" width="12.7109375" style="12" customWidth="1"/>
    <col min="7213" max="7213" width="10.7109375" style="12" customWidth="1"/>
    <col min="7214" max="7214" width="12.7109375" style="12" customWidth="1"/>
    <col min="7215" max="7216" width="10.7109375" style="12" customWidth="1"/>
    <col min="7217" max="7223" width="11.42578125" style="12"/>
    <col min="7224" max="7224" width="13.28515625" style="12" customWidth="1"/>
    <col min="7225" max="7466" width="11.42578125" style="12"/>
    <col min="7467" max="7467" width="36.7109375" style="12" customWidth="1"/>
    <col min="7468" max="7468" width="12.7109375" style="12" customWidth="1"/>
    <col min="7469" max="7469" width="10.7109375" style="12" customWidth="1"/>
    <col min="7470" max="7470" width="12.7109375" style="12" customWidth="1"/>
    <col min="7471" max="7472" width="10.7109375" style="12" customWidth="1"/>
    <col min="7473" max="7479" width="11.42578125" style="12"/>
    <col min="7480" max="7480" width="13.28515625" style="12" customWidth="1"/>
    <col min="7481" max="7722" width="11.42578125" style="12"/>
    <col min="7723" max="7723" width="36.7109375" style="12" customWidth="1"/>
    <col min="7724" max="7724" width="12.7109375" style="12" customWidth="1"/>
    <col min="7725" max="7725" width="10.7109375" style="12" customWidth="1"/>
    <col min="7726" max="7726" width="12.7109375" style="12" customWidth="1"/>
    <col min="7727" max="7728" width="10.7109375" style="12" customWidth="1"/>
    <col min="7729" max="7735" width="11.42578125" style="12"/>
    <col min="7736" max="7736" width="13.28515625" style="12" customWidth="1"/>
    <col min="7737" max="7978" width="11.42578125" style="12"/>
    <col min="7979" max="7979" width="36.7109375" style="12" customWidth="1"/>
    <col min="7980" max="7980" width="12.7109375" style="12" customWidth="1"/>
    <col min="7981" max="7981" width="10.7109375" style="12" customWidth="1"/>
    <col min="7982" max="7982" width="12.7109375" style="12" customWidth="1"/>
    <col min="7983" max="7984" width="10.7109375" style="12" customWidth="1"/>
    <col min="7985" max="7991" width="11.42578125" style="12"/>
    <col min="7992" max="7992" width="13.28515625" style="12" customWidth="1"/>
    <col min="7993" max="8234" width="11.42578125" style="12"/>
    <col min="8235" max="8235" width="36.7109375" style="12" customWidth="1"/>
    <col min="8236" max="8236" width="12.7109375" style="12" customWidth="1"/>
    <col min="8237" max="8237" width="10.7109375" style="12" customWidth="1"/>
    <col min="8238" max="8238" width="12.7109375" style="12" customWidth="1"/>
    <col min="8239" max="8240" width="10.7109375" style="12" customWidth="1"/>
    <col min="8241" max="8247" width="11.42578125" style="12"/>
    <col min="8248" max="8248" width="13.28515625" style="12" customWidth="1"/>
    <col min="8249" max="8490" width="11.42578125" style="12"/>
    <col min="8491" max="8491" width="36.7109375" style="12" customWidth="1"/>
    <col min="8492" max="8492" width="12.7109375" style="12" customWidth="1"/>
    <col min="8493" max="8493" width="10.7109375" style="12" customWidth="1"/>
    <col min="8494" max="8494" width="12.7109375" style="12" customWidth="1"/>
    <col min="8495" max="8496" width="10.7109375" style="12" customWidth="1"/>
    <col min="8497" max="8503" width="11.42578125" style="12"/>
    <col min="8504" max="8504" width="13.28515625" style="12" customWidth="1"/>
    <col min="8505" max="8746" width="11.42578125" style="12"/>
    <col min="8747" max="8747" width="36.7109375" style="12" customWidth="1"/>
    <col min="8748" max="8748" width="12.7109375" style="12" customWidth="1"/>
    <col min="8749" max="8749" width="10.7109375" style="12" customWidth="1"/>
    <col min="8750" max="8750" width="12.7109375" style="12" customWidth="1"/>
    <col min="8751" max="8752" width="10.7109375" style="12" customWidth="1"/>
    <col min="8753" max="8759" width="11.42578125" style="12"/>
    <col min="8760" max="8760" width="13.28515625" style="12" customWidth="1"/>
    <col min="8761" max="9002" width="11.42578125" style="12"/>
    <col min="9003" max="9003" width="36.7109375" style="12" customWidth="1"/>
    <col min="9004" max="9004" width="12.7109375" style="12" customWidth="1"/>
    <col min="9005" max="9005" width="10.7109375" style="12" customWidth="1"/>
    <col min="9006" max="9006" width="12.7109375" style="12" customWidth="1"/>
    <col min="9007" max="9008" width="10.7109375" style="12" customWidth="1"/>
    <col min="9009" max="9015" width="11.42578125" style="12"/>
    <col min="9016" max="9016" width="13.28515625" style="12" customWidth="1"/>
    <col min="9017" max="9258" width="11.42578125" style="12"/>
    <col min="9259" max="9259" width="36.7109375" style="12" customWidth="1"/>
    <col min="9260" max="9260" width="12.7109375" style="12" customWidth="1"/>
    <col min="9261" max="9261" width="10.7109375" style="12" customWidth="1"/>
    <col min="9262" max="9262" width="12.7109375" style="12" customWidth="1"/>
    <col min="9263" max="9264" width="10.7109375" style="12" customWidth="1"/>
    <col min="9265" max="9271" width="11.42578125" style="12"/>
    <col min="9272" max="9272" width="13.28515625" style="12" customWidth="1"/>
    <col min="9273" max="9514" width="11.42578125" style="12"/>
    <col min="9515" max="9515" width="36.7109375" style="12" customWidth="1"/>
    <col min="9516" max="9516" width="12.7109375" style="12" customWidth="1"/>
    <col min="9517" max="9517" width="10.7109375" style="12" customWidth="1"/>
    <col min="9518" max="9518" width="12.7109375" style="12" customWidth="1"/>
    <col min="9519" max="9520" width="10.7109375" style="12" customWidth="1"/>
    <col min="9521" max="9527" width="11.42578125" style="12"/>
    <col min="9528" max="9528" width="13.28515625" style="12" customWidth="1"/>
    <col min="9529" max="9770" width="11.42578125" style="12"/>
    <col min="9771" max="9771" width="36.7109375" style="12" customWidth="1"/>
    <col min="9772" max="9772" width="12.7109375" style="12" customWidth="1"/>
    <col min="9773" max="9773" width="10.7109375" style="12" customWidth="1"/>
    <col min="9774" max="9774" width="12.7109375" style="12" customWidth="1"/>
    <col min="9775" max="9776" width="10.7109375" style="12" customWidth="1"/>
    <col min="9777" max="9783" width="11.42578125" style="12"/>
    <col min="9784" max="9784" width="13.28515625" style="12" customWidth="1"/>
    <col min="9785" max="10026" width="11.42578125" style="12"/>
    <col min="10027" max="10027" width="36.7109375" style="12" customWidth="1"/>
    <col min="10028" max="10028" width="12.7109375" style="12" customWidth="1"/>
    <col min="10029" max="10029" width="10.7109375" style="12" customWidth="1"/>
    <col min="10030" max="10030" width="12.7109375" style="12" customWidth="1"/>
    <col min="10031" max="10032" width="10.7109375" style="12" customWidth="1"/>
    <col min="10033" max="10039" width="11.42578125" style="12"/>
    <col min="10040" max="10040" width="13.28515625" style="12" customWidth="1"/>
    <col min="10041" max="10282" width="11.42578125" style="12"/>
    <col min="10283" max="10283" width="36.7109375" style="12" customWidth="1"/>
    <col min="10284" max="10284" width="12.7109375" style="12" customWidth="1"/>
    <col min="10285" max="10285" width="10.7109375" style="12" customWidth="1"/>
    <col min="10286" max="10286" width="12.7109375" style="12" customWidth="1"/>
    <col min="10287" max="10288" width="10.7109375" style="12" customWidth="1"/>
    <col min="10289" max="10295" width="11.42578125" style="12"/>
    <col min="10296" max="10296" width="13.28515625" style="12" customWidth="1"/>
    <col min="10297" max="10538" width="11.42578125" style="12"/>
    <col min="10539" max="10539" width="36.7109375" style="12" customWidth="1"/>
    <col min="10540" max="10540" width="12.7109375" style="12" customWidth="1"/>
    <col min="10541" max="10541" width="10.7109375" style="12" customWidth="1"/>
    <col min="10542" max="10542" width="12.7109375" style="12" customWidth="1"/>
    <col min="10543" max="10544" width="10.7109375" style="12" customWidth="1"/>
    <col min="10545" max="10551" width="11.42578125" style="12"/>
    <col min="10552" max="10552" width="13.28515625" style="12" customWidth="1"/>
    <col min="10553" max="10794" width="11.42578125" style="12"/>
    <col min="10795" max="10795" width="36.7109375" style="12" customWidth="1"/>
    <col min="10796" max="10796" width="12.7109375" style="12" customWidth="1"/>
    <col min="10797" max="10797" width="10.7109375" style="12" customWidth="1"/>
    <col min="10798" max="10798" width="12.7109375" style="12" customWidth="1"/>
    <col min="10799" max="10800" width="10.7109375" style="12" customWidth="1"/>
    <col min="10801" max="10807" width="11.42578125" style="12"/>
    <col min="10808" max="10808" width="13.28515625" style="12" customWidth="1"/>
    <col min="10809" max="11050" width="11.42578125" style="12"/>
    <col min="11051" max="11051" width="36.7109375" style="12" customWidth="1"/>
    <col min="11052" max="11052" width="12.7109375" style="12" customWidth="1"/>
    <col min="11053" max="11053" width="10.7109375" style="12" customWidth="1"/>
    <col min="11054" max="11054" width="12.7109375" style="12" customWidth="1"/>
    <col min="11055" max="11056" width="10.7109375" style="12" customWidth="1"/>
    <col min="11057" max="11063" width="11.42578125" style="12"/>
    <col min="11064" max="11064" width="13.28515625" style="12" customWidth="1"/>
    <col min="11065" max="11306" width="11.42578125" style="12"/>
    <col min="11307" max="11307" width="36.7109375" style="12" customWidth="1"/>
    <col min="11308" max="11308" width="12.7109375" style="12" customWidth="1"/>
    <col min="11309" max="11309" width="10.7109375" style="12" customWidth="1"/>
    <col min="11310" max="11310" width="12.7109375" style="12" customWidth="1"/>
    <col min="11311" max="11312" width="10.7109375" style="12" customWidth="1"/>
    <col min="11313" max="11319" width="11.42578125" style="12"/>
    <col min="11320" max="11320" width="13.28515625" style="12" customWidth="1"/>
    <col min="11321" max="11562" width="11.42578125" style="12"/>
    <col min="11563" max="11563" width="36.7109375" style="12" customWidth="1"/>
    <col min="11564" max="11564" width="12.7109375" style="12" customWidth="1"/>
    <col min="11565" max="11565" width="10.7109375" style="12" customWidth="1"/>
    <col min="11566" max="11566" width="12.7109375" style="12" customWidth="1"/>
    <col min="11567" max="11568" width="10.7109375" style="12" customWidth="1"/>
    <col min="11569" max="11575" width="11.42578125" style="12"/>
    <col min="11576" max="11576" width="13.28515625" style="12" customWidth="1"/>
    <col min="11577" max="11818" width="11.42578125" style="12"/>
    <col min="11819" max="11819" width="36.7109375" style="12" customWidth="1"/>
    <col min="11820" max="11820" width="12.7109375" style="12" customWidth="1"/>
    <col min="11821" max="11821" width="10.7109375" style="12" customWidth="1"/>
    <col min="11822" max="11822" width="12.7109375" style="12" customWidth="1"/>
    <col min="11823" max="11824" width="10.7109375" style="12" customWidth="1"/>
    <col min="11825" max="11831" width="11.42578125" style="12"/>
    <col min="11832" max="11832" width="13.28515625" style="12" customWidth="1"/>
    <col min="11833" max="12074" width="11.42578125" style="12"/>
    <col min="12075" max="12075" width="36.7109375" style="12" customWidth="1"/>
    <col min="12076" max="12076" width="12.7109375" style="12" customWidth="1"/>
    <col min="12077" max="12077" width="10.7109375" style="12" customWidth="1"/>
    <col min="12078" max="12078" width="12.7109375" style="12" customWidth="1"/>
    <col min="12079" max="12080" width="10.7109375" style="12" customWidth="1"/>
    <col min="12081" max="12087" width="11.42578125" style="12"/>
    <col min="12088" max="12088" width="13.28515625" style="12" customWidth="1"/>
    <col min="12089" max="12330" width="11.42578125" style="12"/>
    <col min="12331" max="12331" width="36.7109375" style="12" customWidth="1"/>
    <col min="12332" max="12332" width="12.7109375" style="12" customWidth="1"/>
    <col min="12333" max="12333" width="10.7109375" style="12" customWidth="1"/>
    <col min="12334" max="12334" width="12.7109375" style="12" customWidth="1"/>
    <col min="12335" max="12336" width="10.7109375" style="12" customWidth="1"/>
    <col min="12337" max="12343" width="11.42578125" style="12"/>
    <col min="12344" max="12344" width="13.28515625" style="12" customWidth="1"/>
    <col min="12345" max="12586" width="11.42578125" style="12"/>
    <col min="12587" max="12587" width="36.7109375" style="12" customWidth="1"/>
    <col min="12588" max="12588" width="12.7109375" style="12" customWidth="1"/>
    <col min="12589" max="12589" width="10.7109375" style="12" customWidth="1"/>
    <col min="12590" max="12590" width="12.7109375" style="12" customWidth="1"/>
    <col min="12591" max="12592" width="10.7109375" style="12" customWidth="1"/>
    <col min="12593" max="12599" width="11.42578125" style="12"/>
    <col min="12600" max="12600" width="13.28515625" style="12" customWidth="1"/>
    <col min="12601" max="12842" width="11.42578125" style="12"/>
    <col min="12843" max="12843" width="36.7109375" style="12" customWidth="1"/>
    <col min="12844" max="12844" width="12.7109375" style="12" customWidth="1"/>
    <col min="12845" max="12845" width="10.7109375" style="12" customWidth="1"/>
    <col min="12846" max="12846" width="12.7109375" style="12" customWidth="1"/>
    <col min="12847" max="12848" width="10.7109375" style="12" customWidth="1"/>
    <col min="12849" max="12855" width="11.42578125" style="12"/>
    <col min="12856" max="12856" width="13.28515625" style="12" customWidth="1"/>
    <col min="12857" max="13098" width="11.42578125" style="12"/>
    <col min="13099" max="13099" width="36.7109375" style="12" customWidth="1"/>
    <col min="13100" max="13100" width="12.7109375" style="12" customWidth="1"/>
    <col min="13101" max="13101" width="10.7109375" style="12" customWidth="1"/>
    <col min="13102" max="13102" width="12.7109375" style="12" customWidth="1"/>
    <col min="13103" max="13104" width="10.7109375" style="12" customWidth="1"/>
    <col min="13105" max="13111" width="11.42578125" style="12"/>
    <col min="13112" max="13112" width="13.28515625" style="12" customWidth="1"/>
    <col min="13113" max="13354" width="11.42578125" style="12"/>
    <col min="13355" max="13355" width="36.7109375" style="12" customWidth="1"/>
    <col min="13356" max="13356" width="12.7109375" style="12" customWidth="1"/>
    <col min="13357" max="13357" width="10.7109375" style="12" customWidth="1"/>
    <col min="13358" max="13358" width="12.7109375" style="12" customWidth="1"/>
    <col min="13359" max="13360" width="10.7109375" style="12" customWidth="1"/>
    <col min="13361" max="13367" width="11.42578125" style="12"/>
    <col min="13368" max="13368" width="13.28515625" style="12" customWidth="1"/>
    <col min="13369" max="13610" width="11.42578125" style="12"/>
    <col min="13611" max="13611" width="36.7109375" style="12" customWidth="1"/>
    <col min="13612" max="13612" width="12.7109375" style="12" customWidth="1"/>
    <col min="13613" max="13613" width="10.7109375" style="12" customWidth="1"/>
    <col min="13614" max="13614" width="12.7109375" style="12" customWidth="1"/>
    <col min="13615" max="13616" width="10.7109375" style="12" customWidth="1"/>
    <col min="13617" max="13623" width="11.42578125" style="12"/>
    <col min="13624" max="13624" width="13.28515625" style="12" customWidth="1"/>
    <col min="13625" max="13866" width="11.42578125" style="12"/>
    <col min="13867" max="13867" width="36.7109375" style="12" customWidth="1"/>
    <col min="13868" max="13868" width="12.7109375" style="12" customWidth="1"/>
    <col min="13869" max="13869" width="10.7109375" style="12" customWidth="1"/>
    <col min="13870" max="13870" width="12.7109375" style="12" customWidth="1"/>
    <col min="13871" max="13872" width="10.7109375" style="12" customWidth="1"/>
    <col min="13873" max="13879" width="11.42578125" style="12"/>
    <col min="13880" max="13880" width="13.28515625" style="12" customWidth="1"/>
    <col min="13881" max="14122" width="11.42578125" style="12"/>
    <col min="14123" max="14123" width="36.7109375" style="12" customWidth="1"/>
    <col min="14124" max="14124" width="12.7109375" style="12" customWidth="1"/>
    <col min="14125" max="14125" width="10.7109375" style="12" customWidth="1"/>
    <col min="14126" max="14126" width="12.7109375" style="12" customWidth="1"/>
    <col min="14127" max="14128" width="10.7109375" style="12" customWidth="1"/>
    <col min="14129" max="14135" width="11.42578125" style="12"/>
    <col min="14136" max="14136" width="13.28515625" style="12" customWidth="1"/>
    <col min="14137" max="14378" width="11.42578125" style="12"/>
    <col min="14379" max="14379" width="36.7109375" style="12" customWidth="1"/>
    <col min="14380" max="14380" width="12.7109375" style="12" customWidth="1"/>
    <col min="14381" max="14381" width="10.7109375" style="12" customWidth="1"/>
    <col min="14382" max="14382" width="12.7109375" style="12" customWidth="1"/>
    <col min="14383" max="14384" width="10.7109375" style="12" customWidth="1"/>
    <col min="14385" max="14391" width="11.42578125" style="12"/>
    <col min="14392" max="14392" width="13.28515625" style="12" customWidth="1"/>
    <col min="14393" max="14634" width="11.42578125" style="12"/>
    <col min="14635" max="14635" width="36.7109375" style="12" customWidth="1"/>
    <col min="14636" max="14636" width="12.7109375" style="12" customWidth="1"/>
    <col min="14637" max="14637" width="10.7109375" style="12" customWidth="1"/>
    <col min="14638" max="14638" width="12.7109375" style="12" customWidth="1"/>
    <col min="14639" max="14640" width="10.7109375" style="12" customWidth="1"/>
    <col min="14641" max="14647" width="11.42578125" style="12"/>
    <col min="14648" max="14648" width="13.28515625" style="12" customWidth="1"/>
    <col min="14649" max="14890" width="11.42578125" style="12"/>
    <col min="14891" max="14891" width="36.7109375" style="12" customWidth="1"/>
    <col min="14892" max="14892" width="12.7109375" style="12" customWidth="1"/>
    <col min="14893" max="14893" width="10.7109375" style="12" customWidth="1"/>
    <col min="14894" max="14894" width="12.7109375" style="12" customWidth="1"/>
    <col min="14895" max="14896" width="10.7109375" style="12" customWidth="1"/>
    <col min="14897" max="14903" width="11.42578125" style="12"/>
    <col min="14904" max="14904" width="13.28515625" style="12" customWidth="1"/>
    <col min="14905" max="15146" width="11.42578125" style="12"/>
    <col min="15147" max="15147" width="36.7109375" style="12" customWidth="1"/>
    <col min="15148" max="15148" width="12.7109375" style="12" customWidth="1"/>
    <col min="15149" max="15149" width="10.7109375" style="12" customWidth="1"/>
    <col min="15150" max="15150" width="12.7109375" style="12" customWidth="1"/>
    <col min="15151" max="15152" width="10.7109375" style="12" customWidth="1"/>
    <col min="15153" max="15159" width="11.42578125" style="12"/>
    <col min="15160" max="15160" width="13.28515625" style="12" customWidth="1"/>
    <col min="15161" max="15402" width="11.42578125" style="12"/>
    <col min="15403" max="15403" width="36.7109375" style="12" customWidth="1"/>
    <col min="15404" max="15404" width="12.7109375" style="12" customWidth="1"/>
    <col min="15405" max="15405" width="10.7109375" style="12" customWidth="1"/>
    <col min="15406" max="15406" width="12.7109375" style="12" customWidth="1"/>
    <col min="15407" max="15408" width="10.7109375" style="12" customWidth="1"/>
    <col min="15409" max="15415" width="11.42578125" style="12"/>
    <col min="15416" max="15416" width="13.28515625" style="12" customWidth="1"/>
    <col min="15417" max="15658" width="11.42578125" style="12"/>
    <col min="15659" max="15659" width="36.7109375" style="12" customWidth="1"/>
    <col min="15660" max="15660" width="12.7109375" style="12" customWidth="1"/>
    <col min="15661" max="15661" width="10.7109375" style="12" customWidth="1"/>
    <col min="15662" max="15662" width="12.7109375" style="12" customWidth="1"/>
    <col min="15663" max="15664" width="10.7109375" style="12" customWidth="1"/>
    <col min="15665" max="15671" width="11.42578125" style="12"/>
    <col min="15672" max="15672" width="13.28515625" style="12" customWidth="1"/>
    <col min="15673" max="15914" width="11.42578125" style="12"/>
    <col min="15915" max="15915" width="36.7109375" style="12" customWidth="1"/>
    <col min="15916" max="15916" width="12.7109375" style="12" customWidth="1"/>
    <col min="15917" max="15917" width="10.7109375" style="12" customWidth="1"/>
    <col min="15918" max="15918" width="12.7109375" style="12" customWidth="1"/>
    <col min="15919" max="15920" width="10.7109375" style="12" customWidth="1"/>
    <col min="15921" max="15927" width="11.42578125" style="12"/>
    <col min="15928" max="15928" width="13.28515625" style="12" customWidth="1"/>
    <col min="15929" max="16170" width="11.42578125" style="12"/>
    <col min="16171" max="16171" width="36.7109375" style="12" customWidth="1"/>
    <col min="16172" max="16172" width="12.7109375" style="12" customWidth="1"/>
    <col min="16173" max="16173" width="10.7109375" style="12" customWidth="1"/>
    <col min="16174" max="16174" width="12.7109375" style="12" customWidth="1"/>
    <col min="16175" max="16176" width="10.7109375" style="12" customWidth="1"/>
    <col min="16177" max="16183" width="11.42578125" style="12"/>
    <col min="16184" max="16184" width="13.28515625" style="12" customWidth="1"/>
    <col min="16185" max="16384" width="11.42578125" style="12"/>
  </cols>
  <sheetData>
    <row r="2" spans="41:41" ht="22.5" customHeight="1"/>
    <row r="3" spans="41:41" ht="24.75" customHeight="1"/>
    <row r="4" spans="41:41">
      <c r="AO4" s="114"/>
    </row>
    <row r="6" spans="41:41">
      <c r="AO6" s="114"/>
    </row>
    <row r="7" spans="41:41" ht="12.75" customHeight="1"/>
    <row r="9" spans="41:41" ht="22.5" customHeight="1"/>
    <row r="10" spans="41:41" ht="25.5" customHeight="1"/>
    <row r="23" spans="2:12" ht="16.5" customHeight="1"/>
    <row r="25" spans="2:12" ht="15" customHeight="1" thickBot="1"/>
    <row r="26" spans="2:12" ht="30" customHeight="1" thickBot="1">
      <c r="J26" s="83" t="s">
        <v>100</v>
      </c>
    </row>
    <row r="27" spans="2:12" ht="36.75" customHeight="1"/>
    <row r="28" spans="2:12"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</row>
    <row r="30" spans="2:12">
      <c r="B30" s="115"/>
      <c r="C30" s="115"/>
      <c r="D30" s="116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octubre 2011)</oddHeader>
    <oddFooter>&amp;CTurismo de Tenerife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7">
    <tabColor rgb="FF000099"/>
  </sheetPr>
  <dimension ref="B1:Y84"/>
  <sheetViews>
    <sheetView showGridLines="0" showRowColHeaders="0" zoomScaleNormal="100" workbookViewId="0"/>
  </sheetViews>
  <sheetFormatPr baseColWidth="10" defaultRowHeight="15" outlineLevelRow="1"/>
  <cols>
    <col min="1" max="1" width="15.7109375" style="117" customWidth="1"/>
    <col min="2" max="2" width="13" style="117" customWidth="1"/>
    <col min="3" max="20" width="9.7109375" style="117" customWidth="1"/>
    <col min="21" max="16384" width="11.42578125" style="117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8" t="s">
        <v>131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</row>
    <row r="6" spans="2:20" s="122" customFormat="1" ht="15" customHeight="1">
      <c r="B6" s="119"/>
      <c r="C6" s="120" t="s">
        <v>71</v>
      </c>
      <c r="D6" s="120"/>
      <c r="E6" s="120"/>
      <c r="F6" s="120"/>
      <c r="G6" s="120"/>
      <c r="H6" s="120"/>
      <c r="I6" s="121" t="s">
        <v>132</v>
      </c>
      <c r="J6" s="121"/>
      <c r="K6" s="121"/>
      <c r="L6" s="121"/>
      <c r="M6" s="121"/>
      <c r="N6" s="121"/>
      <c r="O6" s="120" t="s">
        <v>133</v>
      </c>
      <c r="P6" s="120"/>
      <c r="Q6" s="120"/>
      <c r="R6" s="120"/>
      <c r="S6" s="120"/>
      <c r="T6" s="120"/>
    </row>
    <row r="7" spans="2:20" s="122" customFormat="1" ht="30" customHeight="1">
      <c r="B7" s="119"/>
      <c r="C7" s="123" t="s">
        <v>134</v>
      </c>
      <c r="D7" s="124" t="s">
        <v>135</v>
      </c>
      <c r="E7" s="123" t="s">
        <v>136</v>
      </c>
      <c r="F7" s="124" t="s">
        <v>137</v>
      </c>
      <c r="G7" s="123" t="s">
        <v>83</v>
      </c>
      <c r="H7" s="124" t="s">
        <v>138</v>
      </c>
      <c r="I7" s="123" t="s">
        <v>134</v>
      </c>
      <c r="J7" s="124" t="s">
        <v>135</v>
      </c>
      <c r="K7" s="123" t="s">
        <v>136</v>
      </c>
      <c r="L7" s="124" t="s">
        <v>137</v>
      </c>
      <c r="M7" s="123" t="s">
        <v>83</v>
      </c>
      <c r="N7" s="124" t="s">
        <v>138</v>
      </c>
      <c r="O7" s="123" t="s">
        <v>134</v>
      </c>
      <c r="P7" s="124" t="s">
        <v>135</v>
      </c>
      <c r="Q7" s="123" t="s">
        <v>136</v>
      </c>
      <c r="R7" s="124" t="s">
        <v>137</v>
      </c>
      <c r="S7" s="123" t="s">
        <v>83</v>
      </c>
      <c r="T7" s="124" t="s">
        <v>138</v>
      </c>
    </row>
    <row r="8" spans="2:20" ht="15" customHeight="1">
      <c r="B8" s="66" t="s">
        <v>88</v>
      </c>
      <c r="C8" s="125">
        <v>114953</v>
      </c>
      <c r="D8" s="126">
        <f t="shared" ref="D8:D17" si="0">C8/C21-1</f>
        <v>9.0304651339251807E-2</v>
      </c>
      <c r="E8" s="125">
        <v>54965</v>
      </c>
      <c r="F8" s="126">
        <f t="shared" ref="F8:F17" si="1">E8/E21-1</f>
        <v>0.10183421870301701</v>
      </c>
      <c r="G8" s="125">
        <v>169918</v>
      </c>
      <c r="H8" s="126">
        <f t="shared" ref="H8:H17" si="2">G8/G21-1</f>
        <v>9.4007739011183533E-2</v>
      </c>
      <c r="I8" s="127">
        <v>222024</v>
      </c>
      <c r="J8" s="126">
        <f t="shared" ref="J8:J17" si="3">I8/I21-1</f>
        <v>6.0033420864167963E-2</v>
      </c>
      <c r="K8" s="127">
        <v>155686</v>
      </c>
      <c r="L8" s="126">
        <f t="shared" ref="L8:L17" si="4">K8/K21-1</f>
        <v>8.2656467315716187E-2</v>
      </c>
      <c r="M8" s="127">
        <v>377710</v>
      </c>
      <c r="N8" s="126">
        <f t="shared" ref="N8:N17" si="5">M8/M21-1</f>
        <v>6.9242745930643945E-2</v>
      </c>
      <c r="O8" s="125">
        <v>282737</v>
      </c>
      <c r="P8" s="126">
        <f t="shared" ref="P8:P17" si="6">O8/O21-1</f>
        <v>5.00285962579754E-2</v>
      </c>
      <c r="Q8" s="125">
        <v>176118</v>
      </c>
      <c r="R8" s="126">
        <f t="shared" ref="R8:R17" si="7">Q8/Q21-1</f>
        <v>7.1661971145362324E-2</v>
      </c>
      <c r="S8" s="125">
        <v>458855</v>
      </c>
      <c r="T8" s="126">
        <f t="shared" ref="T8:T17" si="8">S8/S21-1</f>
        <v>5.8227842262694063E-2</v>
      </c>
    </row>
    <row r="9" spans="2:20" ht="15" customHeight="1">
      <c r="B9" s="66" t="s">
        <v>89</v>
      </c>
      <c r="C9" s="125">
        <v>103198</v>
      </c>
      <c r="D9" s="126">
        <f t="shared" si="0"/>
        <v>0.17672949520519055</v>
      </c>
      <c r="E9" s="125">
        <v>47770</v>
      </c>
      <c r="F9" s="126">
        <f t="shared" si="1"/>
        <v>6.9254185692541936E-2</v>
      </c>
      <c r="G9" s="125">
        <v>150968</v>
      </c>
      <c r="H9" s="126">
        <f t="shared" si="2"/>
        <v>0.14045703493862138</v>
      </c>
      <c r="I9" s="127">
        <v>203961</v>
      </c>
      <c r="J9" s="126">
        <f t="shared" si="3"/>
        <v>0.17265467340497098</v>
      </c>
      <c r="K9" s="127">
        <v>137528</v>
      </c>
      <c r="L9" s="126">
        <f t="shared" si="4"/>
        <v>0.19344649241556455</v>
      </c>
      <c r="M9" s="127">
        <v>341489</v>
      </c>
      <c r="N9" s="126">
        <f t="shared" si="5"/>
        <v>0.18094042542890443</v>
      </c>
      <c r="O9" s="125">
        <v>267730</v>
      </c>
      <c r="P9" s="126">
        <f t="shared" si="6"/>
        <v>0.16128668465295437</v>
      </c>
      <c r="Q9" s="125">
        <v>153501</v>
      </c>
      <c r="R9" s="126">
        <f t="shared" si="7"/>
        <v>0.15304183223538437</v>
      </c>
      <c r="S9" s="125">
        <v>421231</v>
      </c>
      <c r="T9" s="126">
        <f t="shared" si="8"/>
        <v>0.15826855444313992</v>
      </c>
    </row>
    <row r="10" spans="2:20" ht="15" customHeight="1">
      <c r="B10" s="66" t="s">
        <v>90</v>
      </c>
      <c r="C10" s="125">
        <v>113420</v>
      </c>
      <c r="D10" s="126">
        <f t="shared" si="0"/>
        <v>4.456580801429344E-2</v>
      </c>
      <c r="E10" s="125">
        <v>55543</v>
      </c>
      <c r="F10" s="126">
        <f t="shared" si="1"/>
        <v>-1.9765984857843755E-2</v>
      </c>
      <c r="G10" s="125">
        <v>168963</v>
      </c>
      <c r="H10" s="126">
        <f t="shared" si="2"/>
        <v>2.250611217351306E-2</v>
      </c>
      <c r="I10" s="127">
        <v>225542</v>
      </c>
      <c r="J10" s="126">
        <f t="shared" si="3"/>
        <v>4.5807579417888045E-2</v>
      </c>
      <c r="K10" s="127">
        <v>165064</v>
      </c>
      <c r="L10" s="126">
        <f t="shared" si="4"/>
        <v>4.6105875568005272E-2</v>
      </c>
      <c r="M10" s="127">
        <v>390606</v>
      </c>
      <c r="N10" s="126">
        <f t="shared" si="5"/>
        <v>4.5933613958420327E-2</v>
      </c>
      <c r="O10" s="125">
        <v>298679</v>
      </c>
      <c r="P10" s="126">
        <f t="shared" si="6"/>
        <v>5.426288183095318E-2</v>
      </c>
      <c r="Q10" s="125">
        <v>188171</v>
      </c>
      <c r="R10" s="126">
        <f t="shared" si="7"/>
        <v>3.4520484683218555E-2</v>
      </c>
      <c r="S10" s="125">
        <v>486850</v>
      </c>
      <c r="T10" s="126">
        <f t="shared" si="8"/>
        <v>4.6543622285564412E-2</v>
      </c>
    </row>
    <row r="11" spans="2:20" ht="15" customHeight="1">
      <c r="B11" s="66" t="s">
        <v>91</v>
      </c>
      <c r="C11" s="125">
        <v>116957</v>
      </c>
      <c r="D11" s="126">
        <f t="shared" si="0"/>
        <v>0.11829612277095181</v>
      </c>
      <c r="E11" s="125">
        <v>61508</v>
      </c>
      <c r="F11" s="126">
        <f t="shared" si="1"/>
        <v>4.6303541659578729E-2</v>
      </c>
      <c r="G11" s="125">
        <v>178465</v>
      </c>
      <c r="H11" s="126">
        <f t="shared" si="2"/>
        <v>9.2390938416242685E-2</v>
      </c>
      <c r="I11" s="127">
        <v>228130</v>
      </c>
      <c r="J11" s="126">
        <f t="shared" si="3"/>
        <v>0.1114304923559617</v>
      </c>
      <c r="K11" s="127">
        <v>170176</v>
      </c>
      <c r="L11" s="126">
        <f t="shared" si="4"/>
        <v>3.7266399288073959E-2</v>
      </c>
      <c r="M11" s="127">
        <v>398306</v>
      </c>
      <c r="N11" s="126">
        <f t="shared" si="5"/>
        <v>7.8484782844145951E-2</v>
      </c>
      <c r="O11" s="125">
        <v>297675</v>
      </c>
      <c r="P11" s="126">
        <f t="shared" si="6"/>
        <v>0.12307303417416837</v>
      </c>
      <c r="Q11" s="125">
        <v>192630</v>
      </c>
      <c r="R11" s="126">
        <f t="shared" si="7"/>
        <v>3.4504981069251706E-2</v>
      </c>
      <c r="S11" s="125">
        <v>490305</v>
      </c>
      <c r="T11" s="126">
        <f t="shared" si="8"/>
        <v>8.6526806113562227E-2</v>
      </c>
    </row>
    <row r="12" spans="2:20" ht="15" customHeight="1">
      <c r="B12" s="66" t="s">
        <v>92</v>
      </c>
      <c r="C12" s="125">
        <v>93547</v>
      </c>
      <c r="D12" s="126">
        <f t="shared" si="0"/>
        <v>8.5106136179097458E-2</v>
      </c>
      <c r="E12" s="125">
        <v>46559</v>
      </c>
      <c r="F12" s="126">
        <f t="shared" si="1"/>
        <v>9.0706772553704962E-2</v>
      </c>
      <c r="G12" s="125">
        <v>140106</v>
      </c>
      <c r="H12" s="126">
        <f t="shared" si="2"/>
        <v>8.6960906770522151E-2</v>
      </c>
      <c r="I12" s="127">
        <v>178090</v>
      </c>
      <c r="J12" s="126">
        <f t="shared" si="3"/>
        <v>6.1670988703091068E-2</v>
      </c>
      <c r="K12" s="127">
        <v>128551</v>
      </c>
      <c r="L12" s="126">
        <f t="shared" si="4"/>
        <v>7.388039128873003E-2</v>
      </c>
      <c r="M12" s="127">
        <v>306641</v>
      </c>
      <c r="N12" s="126">
        <f t="shared" si="5"/>
        <v>6.6755493091020357E-2</v>
      </c>
      <c r="O12" s="125">
        <v>238850</v>
      </c>
      <c r="P12" s="126">
        <f t="shared" si="6"/>
        <v>3.4641091950288638E-2</v>
      </c>
      <c r="Q12" s="125">
        <v>145233</v>
      </c>
      <c r="R12" s="126">
        <f t="shared" si="7"/>
        <v>7.9325421611493585E-3</v>
      </c>
      <c r="S12" s="125">
        <v>384083</v>
      </c>
      <c r="T12" s="126">
        <f t="shared" si="8"/>
        <v>2.4377038643207172E-2</v>
      </c>
    </row>
    <row r="13" spans="2:20" ht="15" customHeight="1">
      <c r="B13" s="66" t="s">
        <v>93</v>
      </c>
      <c r="C13" s="125">
        <v>90401</v>
      </c>
      <c r="D13" s="126">
        <f t="shared" si="0"/>
        <v>-2.4168825561312612E-2</v>
      </c>
      <c r="E13" s="125">
        <v>39074</v>
      </c>
      <c r="F13" s="126">
        <f t="shared" si="1"/>
        <v>-2.0186062840091279E-2</v>
      </c>
      <c r="G13" s="125">
        <v>129475</v>
      </c>
      <c r="H13" s="126">
        <f t="shared" si="2"/>
        <v>-2.2970291052603731E-2</v>
      </c>
      <c r="I13" s="127">
        <v>174940</v>
      </c>
      <c r="J13" s="126">
        <f t="shared" si="3"/>
        <v>5.6681651471077732E-3</v>
      </c>
      <c r="K13" s="127">
        <v>108979</v>
      </c>
      <c r="L13" s="126">
        <f t="shared" si="4"/>
        <v>8.2339553516084241E-3</v>
      </c>
      <c r="M13" s="127">
        <v>283919</v>
      </c>
      <c r="N13" s="126">
        <f t="shared" si="5"/>
        <v>6.6514680385614255E-3</v>
      </c>
      <c r="O13" s="125">
        <v>233683</v>
      </c>
      <c r="P13" s="126">
        <f t="shared" si="6"/>
        <v>1.5171710331762789E-3</v>
      </c>
      <c r="Q13" s="125">
        <v>124497</v>
      </c>
      <c r="R13" s="126">
        <f t="shared" si="7"/>
        <v>-2.7123968492123063E-2</v>
      </c>
      <c r="S13" s="125">
        <v>358180</v>
      </c>
      <c r="T13" s="126">
        <f t="shared" si="8"/>
        <v>-8.6272512641953902E-3</v>
      </c>
    </row>
    <row r="14" spans="2:20" ht="15" customHeight="1">
      <c r="B14" s="66" t="s">
        <v>94</v>
      </c>
      <c r="C14" s="125">
        <v>116187</v>
      </c>
      <c r="D14" s="126">
        <f t="shared" si="0"/>
        <v>0.12937780067459204</v>
      </c>
      <c r="E14" s="125">
        <v>56428</v>
      </c>
      <c r="F14" s="126">
        <f t="shared" si="1"/>
        <v>5.0135854393866142E-2</v>
      </c>
      <c r="G14" s="125">
        <v>172615</v>
      </c>
      <c r="H14" s="126">
        <f t="shared" si="2"/>
        <v>0.10218950137602079</v>
      </c>
      <c r="I14" s="127">
        <v>225014</v>
      </c>
      <c r="J14" s="126">
        <f t="shared" si="3"/>
        <v>0.13762367727877134</v>
      </c>
      <c r="K14" s="127">
        <v>161534</v>
      </c>
      <c r="L14" s="126">
        <f t="shared" si="4"/>
        <v>0.133969813969814</v>
      </c>
      <c r="M14" s="127">
        <v>386548</v>
      </c>
      <c r="N14" s="126">
        <f t="shared" si="5"/>
        <v>0.13609390935302113</v>
      </c>
      <c r="O14" s="125">
        <v>290800</v>
      </c>
      <c r="P14" s="126">
        <f t="shared" si="6"/>
        <v>0.12298804411628406</v>
      </c>
      <c r="Q14" s="125">
        <v>183799</v>
      </c>
      <c r="R14" s="126">
        <f t="shared" si="7"/>
        <v>0.12348637199948653</v>
      </c>
      <c r="S14" s="125">
        <v>474599</v>
      </c>
      <c r="T14" s="126">
        <f t="shared" si="8"/>
        <v>0.12318098019401291</v>
      </c>
    </row>
    <row r="15" spans="2:20" ht="15" customHeight="1">
      <c r="B15" s="66" t="s">
        <v>95</v>
      </c>
      <c r="C15" s="125">
        <v>106147</v>
      </c>
      <c r="D15" s="126">
        <f t="shared" si="0"/>
        <v>0.1718591300507839</v>
      </c>
      <c r="E15" s="125">
        <v>54106</v>
      </c>
      <c r="F15" s="126">
        <f t="shared" si="1"/>
        <v>8.7579649842207896E-2</v>
      </c>
      <c r="G15" s="125">
        <v>160253</v>
      </c>
      <c r="H15" s="126">
        <f t="shared" si="2"/>
        <v>0.14198063123089311</v>
      </c>
      <c r="I15" s="127">
        <v>206716</v>
      </c>
      <c r="J15" s="126">
        <f t="shared" si="3"/>
        <v>0.16733960910985246</v>
      </c>
      <c r="K15" s="127">
        <v>153834</v>
      </c>
      <c r="L15" s="126">
        <f t="shared" si="4"/>
        <v>8.1951301852555281E-2</v>
      </c>
      <c r="M15" s="127">
        <v>360550</v>
      </c>
      <c r="N15" s="126">
        <f t="shared" si="5"/>
        <v>0.12931263996993092</v>
      </c>
      <c r="O15" s="125">
        <v>277841</v>
      </c>
      <c r="P15" s="126">
        <f t="shared" si="6"/>
        <v>0.15802306534904376</v>
      </c>
      <c r="Q15" s="125">
        <v>176407</v>
      </c>
      <c r="R15" s="126">
        <f t="shared" si="7"/>
        <v>7.2813408419183379E-2</v>
      </c>
      <c r="S15" s="125">
        <v>454248</v>
      </c>
      <c r="T15" s="126">
        <f t="shared" si="8"/>
        <v>0.12337243205947157</v>
      </c>
    </row>
    <row r="16" spans="2:20" ht="15" customHeight="1">
      <c r="B16" s="66" t="s">
        <v>96</v>
      </c>
      <c r="C16" s="125">
        <v>96338</v>
      </c>
      <c r="D16" s="126">
        <f t="shared" si="0"/>
        <v>0.17462446351931327</v>
      </c>
      <c r="E16" s="125">
        <v>49206</v>
      </c>
      <c r="F16" s="126">
        <f t="shared" si="1"/>
        <v>0.13370043545377053</v>
      </c>
      <c r="G16" s="125">
        <v>145544</v>
      </c>
      <c r="H16" s="126">
        <f t="shared" si="2"/>
        <v>0.16046213093709882</v>
      </c>
      <c r="I16" s="127">
        <v>190312</v>
      </c>
      <c r="J16" s="126">
        <f t="shared" si="3"/>
        <v>0.18652817437061242</v>
      </c>
      <c r="K16" s="127">
        <v>144293</v>
      </c>
      <c r="L16" s="126">
        <f t="shared" si="4"/>
        <v>0.1354858509868111</v>
      </c>
      <c r="M16" s="127">
        <v>334605</v>
      </c>
      <c r="N16" s="126">
        <f t="shared" si="5"/>
        <v>0.16396493547152757</v>
      </c>
      <c r="O16" s="125">
        <v>254981</v>
      </c>
      <c r="P16" s="126">
        <f t="shared" si="6"/>
        <v>0.14230610708909763</v>
      </c>
      <c r="Q16" s="125">
        <v>162648</v>
      </c>
      <c r="R16" s="126">
        <f t="shared" si="7"/>
        <v>0.11150747278430417</v>
      </c>
      <c r="S16" s="125">
        <v>417629</v>
      </c>
      <c r="T16" s="126">
        <f t="shared" si="8"/>
        <v>0.13011064898375579</v>
      </c>
    </row>
    <row r="17" spans="2:25" ht="15" customHeight="1">
      <c r="B17" s="66" t="s">
        <v>97</v>
      </c>
      <c r="C17" s="125">
        <v>91354</v>
      </c>
      <c r="D17" s="126">
        <f t="shared" si="0"/>
        <v>7.2041307281581979E-2</v>
      </c>
      <c r="E17" s="125">
        <v>43574</v>
      </c>
      <c r="F17" s="126">
        <f t="shared" si="1"/>
        <v>-5.9323863391045339E-2</v>
      </c>
      <c r="G17" s="125">
        <v>134928</v>
      </c>
      <c r="H17" s="126">
        <f t="shared" si="2"/>
        <v>2.5779818606171734E-2</v>
      </c>
      <c r="I17" s="127">
        <v>179726</v>
      </c>
      <c r="J17" s="126">
        <f t="shared" si="3"/>
        <v>7.7293788324711787E-2</v>
      </c>
      <c r="K17" s="127">
        <v>127230</v>
      </c>
      <c r="L17" s="126">
        <f t="shared" si="4"/>
        <v>-5.4234869095936888E-2</v>
      </c>
      <c r="M17" s="127">
        <v>306956</v>
      </c>
      <c r="N17" s="126">
        <f t="shared" si="5"/>
        <v>1.8579292998005759E-2</v>
      </c>
      <c r="O17" s="125">
        <v>240856</v>
      </c>
      <c r="P17" s="126">
        <f t="shared" si="6"/>
        <v>6.3395983169755032E-2</v>
      </c>
      <c r="Q17" s="125">
        <v>144704</v>
      </c>
      <c r="R17" s="126">
        <f t="shared" si="7"/>
        <v>-7.0861692564530676E-2</v>
      </c>
      <c r="S17" s="125">
        <v>385560</v>
      </c>
      <c r="T17" s="126">
        <f t="shared" si="8"/>
        <v>8.69355923157622E-3</v>
      </c>
    </row>
    <row r="18" spans="2:25" ht="30" customHeight="1">
      <c r="B18" s="128" t="str">
        <f>actualizaciones!$A$2</f>
        <v xml:space="preserve">acum. octubre 2011 </v>
      </c>
      <c r="C18" s="129">
        <v>1042502</v>
      </c>
      <c r="D18" s="130">
        <v>0.10220281550164678</v>
      </c>
      <c r="E18" s="129">
        <v>508733</v>
      </c>
      <c r="F18" s="130">
        <v>4.724116068046702E-2</v>
      </c>
      <c r="G18" s="129">
        <v>1551235</v>
      </c>
      <c r="H18" s="130">
        <v>8.3552956477945584E-2</v>
      </c>
      <c r="I18" s="129">
        <v>2034455</v>
      </c>
      <c r="J18" s="130">
        <v>0.10083480240809228</v>
      </c>
      <c r="K18" s="129">
        <v>1452875</v>
      </c>
      <c r="L18" s="130">
        <v>7.2298155532774411E-2</v>
      </c>
      <c r="M18" s="129">
        <v>3487330</v>
      </c>
      <c r="N18" s="130">
        <v>8.8763444737605335E-2</v>
      </c>
      <c r="O18" s="129">
        <v>2683832</v>
      </c>
      <c r="P18" s="130">
        <v>9.0569236383081897E-2</v>
      </c>
      <c r="Q18" s="129">
        <v>1647708</v>
      </c>
      <c r="R18" s="130">
        <v>5.1018514088886802E-2</v>
      </c>
      <c r="S18" s="129">
        <v>4331540</v>
      </c>
      <c r="T18" s="130">
        <v>7.5178390094400749E-2</v>
      </c>
      <c r="W18" s="131"/>
      <c r="X18" s="131"/>
      <c r="Y18" s="131"/>
    </row>
    <row r="19" spans="2:25" ht="15" customHeight="1" outlineLevel="1">
      <c r="B19" s="66" t="s">
        <v>86</v>
      </c>
      <c r="C19" s="125">
        <v>89955</v>
      </c>
      <c r="D19" s="126">
        <f>C19/C32-1</f>
        <v>5.7423298460091754E-2</v>
      </c>
      <c r="E19" s="125">
        <v>51929</v>
      </c>
      <c r="F19" s="126">
        <f>E19/E32-1</f>
        <v>0.10480182116035142</v>
      </c>
      <c r="G19" s="125">
        <v>141884</v>
      </c>
      <c r="H19" s="126">
        <f t="shared" ref="H19:H70" si="9">G19/G32-1</f>
        <v>7.4284675898934616E-2</v>
      </c>
      <c r="I19" s="127">
        <v>177972</v>
      </c>
      <c r="J19" s="126">
        <f t="shared" ref="J19:J70" si="10">I19/I32-1</f>
        <v>8.8360658745253007E-2</v>
      </c>
      <c r="K19" s="127">
        <v>142672</v>
      </c>
      <c r="L19" s="126">
        <f t="shared" ref="L19:L70" si="11">K19/K32-1</f>
        <v>9.7122468125682371E-2</v>
      </c>
      <c r="M19" s="127">
        <v>320644</v>
      </c>
      <c r="N19" s="126">
        <f t="shared" ref="N19:N70" si="12">M19/M32-1</f>
        <v>9.2241922572513735E-2</v>
      </c>
      <c r="O19" s="125">
        <v>240455</v>
      </c>
      <c r="P19" s="126">
        <f t="shared" ref="P19:P70" si="13">O19/O32-1</f>
        <v>6.2324385459557874E-2</v>
      </c>
      <c r="Q19" s="125">
        <v>165560</v>
      </c>
      <c r="R19" s="126">
        <f t="shared" ref="R19:R70" si="14">Q19/Q32-1</f>
        <v>7.388644928617305E-2</v>
      </c>
      <c r="S19" s="125">
        <v>406015</v>
      </c>
      <c r="T19" s="126">
        <f t="shared" ref="T19:T70" si="15">S19/S32-1</f>
        <v>6.7008832719694489E-2</v>
      </c>
    </row>
    <row r="20" spans="2:25" ht="15" customHeight="1" outlineLevel="1">
      <c r="B20" s="66" t="s">
        <v>87</v>
      </c>
      <c r="C20" s="125">
        <v>87210</v>
      </c>
      <c r="D20" s="126">
        <f t="shared" ref="D20:F70" si="16">C20/C33-1</f>
        <v>1.9988070314967077E-2</v>
      </c>
      <c r="E20" s="125">
        <v>50730</v>
      </c>
      <c r="F20" s="126">
        <f t="shared" si="16"/>
        <v>0.11725322644584413</v>
      </c>
      <c r="G20" s="125">
        <v>137940</v>
      </c>
      <c r="H20" s="126">
        <f t="shared" si="9"/>
        <v>5.3725163665808484E-2</v>
      </c>
      <c r="I20" s="127">
        <v>174368</v>
      </c>
      <c r="J20" s="126">
        <f t="shared" si="10"/>
        <v>7.5913985129423489E-2</v>
      </c>
      <c r="K20" s="127">
        <v>138565</v>
      </c>
      <c r="L20" s="126">
        <f t="shared" si="11"/>
        <v>0.10685528964437485</v>
      </c>
      <c r="M20" s="127">
        <v>312933</v>
      </c>
      <c r="N20" s="126">
        <f t="shared" si="12"/>
        <v>8.9398544140531166E-2</v>
      </c>
      <c r="O20" s="125">
        <v>236808</v>
      </c>
      <c r="P20" s="126">
        <f t="shared" si="13"/>
        <v>5.1321210399204453E-2</v>
      </c>
      <c r="Q20" s="125">
        <v>159831</v>
      </c>
      <c r="R20" s="126">
        <f t="shared" si="14"/>
        <v>9.059459311925977E-2</v>
      </c>
      <c r="S20" s="125">
        <v>396639</v>
      </c>
      <c r="T20" s="126">
        <f t="shared" si="15"/>
        <v>6.6801684767698877E-2</v>
      </c>
    </row>
    <row r="21" spans="2:25" ht="15" customHeight="1" outlineLevel="1">
      <c r="B21" s="66" t="s">
        <v>88</v>
      </c>
      <c r="C21" s="125">
        <v>105432</v>
      </c>
      <c r="D21" s="126">
        <f t="shared" si="16"/>
        <v>0.12144999680898594</v>
      </c>
      <c r="E21" s="125">
        <v>49885</v>
      </c>
      <c r="F21" s="126">
        <f t="shared" si="16"/>
        <v>-2.841617326269863E-2</v>
      </c>
      <c r="G21" s="125">
        <v>155317</v>
      </c>
      <c r="H21" s="126">
        <f t="shared" si="9"/>
        <v>6.8513600902599059E-2</v>
      </c>
      <c r="I21" s="127">
        <v>209450</v>
      </c>
      <c r="J21" s="126">
        <f t="shared" si="10"/>
        <v>0.15047018499802256</v>
      </c>
      <c r="K21" s="127">
        <v>143800</v>
      </c>
      <c r="L21" s="126">
        <f t="shared" si="11"/>
        <v>1.3796944509069986E-2</v>
      </c>
      <c r="M21" s="127">
        <v>353250</v>
      </c>
      <c r="N21" s="126">
        <f t="shared" si="12"/>
        <v>9.0617754299951558E-2</v>
      </c>
      <c r="O21" s="125">
        <v>269266</v>
      </c>
      <c r="P21" s="126">
        <f t="shared" si="13"/>
        <v>0.12153978157826772</v>
      </c>
      <c r="Q21" s="125">
        <v>164341</v>
      </c>
      <c r="R21" s="126">
        <f t="shared" si="14"/>
        <v>-2.6944200018205189E-3</v>
      </c>
      <c r="S21" s="125">
        <v>433607</v>
      </c>
      <c r="T21" s="126">
        <f t="shared" si="15"/>
        <v>7.0975693492495218E-2</v>
      </c>
    </row>
    <row r="22" spans="2:25" ht="15" customHeight="1" outlineLevel="1">
      <c r="B22" s="66" t="s">
        <v>89</v>
      </c>
      <c r="C22" s="125">
        <v>87699</v>
      </c>
      <c r="D22" s="126">
        <f t="shared" si="16"/>
        <v>0.10365961088318953</v>
      </c>
      <c r="E22" s="125">
        <v>44676</v>
      </c>
      <c r="F22" s="126">
        <f t="shared" si="16"/>
        <v>-1.0125628697405409E-2</v>
      </c>
      <c r="G22" s="125">
        <v>132375</v>
      </c>
      <c r="H22" s="126">
        <f t="shared" si="9"/>
        <v>6.244231309442605E-2</v>
      </c>
      <c r="I22" s="127">
        <v>173931</v>
      </c>
      <c r="J22" s="126">
        <f t="shared" si="10"/>
        <v>9.7598838860316173E-2</v>
      </c>
      <c r="K22" s="127">
        <v>115236</v>
      </c>
      <c r="L22" s="126">
        <f t="shared" si="11"/>
        <v>-4.0043984238981034E-2</v>
      </c>
      <c r="M22" s="127">
        <v>289167</v>
      </c>
      <c r="N22" s="126">
        <f t="shared" si="12"/>
        <v>3.8271791115515486E-2</v>
      </c>
      <c r="O22" s="125">
        <v>230546</v>
      </c>
      <c r="P22" s="126">
        <f t="shared" si="13"/>
        <v>7.808349855972474E-2</v>
      </c>
      <c r="Q22" s="125">
        <v>133127</v>
      </c>
      <c r="R22" s="126">
        <f t="shared" si="14"/>
        <v>-5.1572318082726554E-2</v>
      </c>
      <c r="S22" s="125">
        <v>363673</v>
      </c>
      <c r="T22" s="126">
        <f t="shared" si="15"/>
        <v>2.6704195768659567E-2</v>
      </c>
    </row>
    <row r="23" spans="2:25" ht="15" customHeight="1" outlineLevel="1">
      <c r="B23" s="66" t="s">
        <v>90</v>
      </c>
      <c r="C23" s="125">
        <v>108581</v>
      </c>
      <c r="D23" s="126">
        <f t="shared" si="16"/>
        <v>5.4235642506917703E-2</v>
      </c>
      <c r="E23" s="125">
        <v>56663</v>
      </c>
      <c r="F23" s="126">
        <f t="shared" si="16"/>
        <v>-0.15761540176912214</v>
      </c>
      <c r="G23" s="125">
        <v>165244</v>
      </c>
      <c r="H23" s="126">
        <f t="shared" si="9"/>
        <v>-2.9460824621167614E-2</v>
      </c>
      <c r="I23" s="127">
        <v>215663</v>
      </c>
      <c r="J23" s="126">
        <f t="shared" si="10"/>
        <v>9.640011997905451E-2</v>
      </c>
      <c r="K23" s="127">
        <v>157789</v>
      </c>
      <c r="L23" s="126">
        <f t="shared" si="11"/>
        <v>-4.999608652983567E-2</v>
      </c>
      <c r="M23" s="127">
        <v>373452</v>
      </c>
      <c r="N23" s="126">
        <f t="shared" si="12"/>
        <v>2.9377553101760157E-2</v>
      </c>
      <c r="O23" s="125">
        <v>283306</v>
      </c>
      <c r="P23" s="126">
        <f t="shared" si="13"/>
        <v>4.8403928563498733E-2</v>
      </c>
      <c r="Q23" s="125">
        <v>181892</v>
      </c>
      <c r="R23" s="126">
        <f t="shared" si="14"/>
        <v>-7.9288910486140618E-2</v>
      </c>
      <c r="S23" s="125">
        <v>465198</v>
      </c>
      <c r="T23" s="126">
        <f t="shared" si="15"/>
        <v>-5.5239406390156232E-3</v>
      </c>
    </row>
    <row r="24" spans="2:25" ht="15" customHeight="1" outlineLevel="1">
      <c r="B24" s="66" t="s">
        <v>91</v>
      </c>
      <c r="C24" s="125">
        <v>104585</v>
      </c>
      <c r="D24" s="126">
        <f t="shared" si="16"/>
        <v>6.8033046373170647E-2</v>
      </c>
      <c r="E24" s="125">
        <v>58786</v>
      </c>
      <c r="F24" s="126">
        <f t="shared" si="16"/>
        <v>8.044624970133607E-2</v>
      </c>
      <c r="G24" s="125">
        <v>163371</v>
      </c>
      <c r="H24" s="126">
        <f t="shared" si="9"/>
        <v>7.2466717432975392E-2</v>
      </c>
      <c r="I24" s="127">
        <v>205258</v>
      </c>
      <c r="J24" s="126">
        <f t="shared" si="10"/>
        <v>8.5665019940548648E-2</v>
      </c>
      <c r="K24" s="127">
        <v>164062</v>
      </c>
      <c r="L24" s="126">
        <f t="shared" si="11"/>
        <v>8.7540435912393244E-2</v>
      </c>
      <c r="M24" s="127">
        <v>369320</v>
      </c>
      <c r="N24" s="126">
        <f t="shared" si="12"/>
        <v>8.6497331709412206E-2</v>
      </c>
      <c r="O24" s="125">
        <v>265054</v>
      </c>
      <c r="P24" s="126">
        <f t="shared" si="13"/>
        <v>3.7779213406158751E-2</v>
      </c>
      <c r="Q24" s="125">
        <v>186205</v>
      </c>
      <c r="R24" s="126">
        <f t="shared" si="14"/>
        <v>4.1473236758208021E-2</v>
      </c>
      <c r="S24" s="125">
        <v>451259</v>
      </c>
      <c r="T24" s="126">
        <f t="shared" si="15"/>
        <v>3.9300314374877576E-2</v>
      </c>
    </row>
    <row r="25" spans="2:25" ht="15" customHeight="1" outlineLevel="1">
      <c r="B25" s="66" t="s">
        <v>92</v>
      </c>
      <c r="C25" s="125">
        <v>86210</v>
      </c>
      <c r="D25" s="126">
        <f t="shared" si="16"/>
        <v>7.9757521104180773E-2</v>
      </c>
      <c r="E25" s="125">
        <v>42687</v>
      </c>
      <c r="F25" s="126">
        <f t="shared" si="16"/>
        <v>2.748826573594898E-2</v>
      </c>
      <c r="G25" s="125">
        <v>128897</v>
      </c>
      <c r="H25" s="126">
        <f t="shared" si="9"/>
        <v>6.1868239597320906E-2</v>
      </c>
      <c r="I25" s="127">
        <v>167745</v>
      </c>
      <c r="J25" s="126">
        <f t="shared" si="10"/>
        <v>7.6516794804327937E-2</v>
      </c>
      <c r="K25" s="127">
        <v>119707</v>
      </c>
      <c r="L25" s="126">
        <f t="shared" si="11"/>
        <v>7.828601282698E-2</v>
      </c>
      <c r="M25" s="127">
        <v>287452</v>
      </c>
      <c r="N25" s="126">
        <f t="shared" si="12"/>
        <v>7.7252865034215468E-2</v>
      </c>
      <c r="O25" s="125">
        <v>230853</v>
      </c>
      <c r="P25" s="126">
        <f t="shared" si="13"/>
        <v>8.0190908452846044E-2</v>
      </c>
      <c r="Q25" s="125">
        <v>144090</v>
      </c>
      <c r="R25" s="126">
        <f t="shared" si="14"/>
        <v>5.8372446618628837E-2</v>
      </c>
      <c r="S25" s="125">
        <v>374943</v>
      </c>
      <c r="T25" s="126">
        <f t="shared" si="15"/>
        <v>7.1700518496075505E-2</v>
      </c>
    </row>
    <row r="26" spans="2:25" ht="15" customHeight="1" outlineLevel="1">
      <c r="B26" s="66" t="s">
        <v>93</v>
      </c>
      <c r="C26" s="125">
        <v>92640</v>
      </c>
      <c r="D26" s="126">
        <f t="shared" si="16"/>
        <v>9.8476314697337974E-2</v>
      </c>
      <c r="E26" s="125">
        <v>39879</v>
      </c>
      <c r="F26" s="126">
        <f t="shared" si="16"/>
        <v>8.318584070796442E-3</v>
      </c>
      <c r="G26" s="125">
        <v>132519</v>
      </c>
      <c r="H26" s="126">
        <f t="shared" si="9"/>
        <v>6.9693667514227009E-2</v>
      </c>
      <c r="I26" s="127">
        <v>173954</v>
      </c>
      <c r="J26" s="126">
        <f t="shared" si="10"/>
        <v>8.8471044645371144E-2</v>
      </c>
      <c r="K26" s="127">
        <v>108089</v>
      </c>
      <c r="L26" s="126">
        <f t="shared" si="11"/>
        <v>-2.5118603099013259E-2</v>
      </c>
      <c r="M26" s="127">
        <v>282043</v>
      </c>
      <c r="N26" s="126">
        <f t="shared" si="12"/>
        <v>4.1944814898278171E-2</v>
      </c>
      <c r="O26" s="125">
        <v>233329</v>
      </c>
      <c r="P26" s="126">
        <f t="shared" si="13"/>
        <v>7.4694167065846306E-2</v>
      </c>
      <c r="Q26" s="125">
        <v>127968</v>
      </c>
      <c r="R26" s="126">
        <f t="shared" si="14"/>
        <v>-3.9142219986334381E-2</v>
      </c>
      <c r="S26" s="125">
        <v>361297</v>
      </c>
      <c r="T26" s="126">
        <f t="shared" si="15"/>
        <v>3.1413702243550334E-2</v>
      </c>
    </row>
    <row r="27" spans="2:25" ht="15" customHeight="1" outlineLevel="1">
      <c r="B27" s="66" t="s">
        <v>94</v>
      </c>
      <c r="C27" s="125">
        <v>102877</v>
      </c>
      <c r="D27" s="126">
        <f t="shared" si="16"/>
        <v>0.12873036074782762</v>
      </c>
      <c r="E27" s="125">
        <v>53734</v>
      </c>
      <c r="F27" s="126">
        <f t="shared" si="16"/>
        <v>3.5676425804213263E-2</v>
      </c>
      <c r="G27" s="125">
        <v>156611</v>
      </c>
      <c r="H27" s="126">
        <f t="shared" si="9"/>
        <v>9.4975074636257428E-2</v>
      </c>
      <c r="I27" s="127">
        <v>197793</v>
      </c>
      <c r="J27" s="126">
        <f t="shared" si="10"/>
        <v>7.1880300657349183E-2</v>
      </c>
      <c r="K27" s="127">
        <v>142450</v>
      </c>
      <c r="L27" s="126">
        <f t="shared" si="11"/>
        <v>2.3965611432186007E-2</v>
      </c>
      <c r="M27" s="127">
        <v>340243</v>
      </c>
      <c r="N27" s="126">
        <f t="shared" si="12"/>
        <v>5.1284586506820773E-2</v>
      </c>
      <c r="O27" s="125">
        <v>258952</v>
      </c>
      <c r="P27" s="126">
        <f t="shared" si="13"/>
        <v>2.3258754633178613E-2</v>
      </c>
      <c r="Q27" s="125">
        <v>163597</v>
      </c>
      <c r="R27" s="126">
        <f t="shared" si="14"/>
        <v>-1.0685518008756389E-2</v>
      </c>
      <c r="S27" s="125">
        <v>422549</v>
      </c>
      <c r="T27" s="126">
        <f t="shared" si="15"/>
        <v>9.8439404440409106E-3</v>
      </c>
    </row>
    <row r="28" spans="2:25" ht="15" customHeight="1" outlineLevel="1">
      <c r="B28" s="66" t="s">
        <v>95</v>
      </c>
      <c r="C28" s="125">
        <v>90580</v>
      </c>
      <c r="D28" s="126">
        <f t="shared" si="16"/>
        <v>6.4007235907013849E-2</v>
      </c>
      <c r="E28" s="125">
        <v>49749</v>
      </c>
      <c r="F28" s="126">
        <f t="shared" si="16"/>
        <v>-3.8245895074089375E-3</v>
      </c>
      <c r="G28" s="125">
        <v>140329</v>
      </c>
      <c r="H28" s="126">
        <f t="shared" si="9"/>
        <v>3.8927675074590384E-2</v>
      </c>
      <c r="I28" s="127">
        <v>177083</v>
      </c>
      <c r="J28" s="126">
        <f t="shared" si="10"/>
        <v>7.4219887411433483E-2</v>
      </c>
      <c r="K28" s="127">
        <v>142182</v>
      </c>
      <c r="L28" s="126">
        <f t="shared" si="11"/>
        <v>-6.6434668417596821E-2</v>
      </c>
      <c r="M28" s="127">
        <v>319265</v>
      </c>
      <c r="N28" s="126">
        <f t="shared" si="12"/>
        <v>6.6751169800849386E-3</v>
      </c>
      <c r="O28" s="125">
        <v>239927</v>
      </c>
      <c r="P28" s="126">
        <f t="shared" si="13"/>
        <v>4.2557999070103048E-2</v>
      </c>
      <c r="Q28" s="125">
        <v>164434</v>
      </c>
      <c r="R28" s="126">
        <f t="shared" si="14"/>
        <v>-8.3294773519163812E-2</v>
      </c>
      <c r="S28" s="125">
        <v>404361</v>
      </c>
      <c r="T28" s="126">
        <f t="shared" si="15"/>
        <v>-1.2568741025816399E-2</v>
      </c>
    </row>
    <row r="29" spans="2:25" ht="15" customHeight="1" outlineLevel="1">
      <c r="B29" s="66" t="s">
        <v>96</v>
      </c>
      <c r="C29" s="125">
        <v>82016</v>
      </c>
      <c r="D29" s="126">
        <f t="shared" si="16"/>
        <v>-2.1066828994640741E-2</v>
      </c>
      <c r="E29" s="125">
        <v>43403</v>
      </c>
      <c r="F29" s="126">
        <f t="shared" si="16"/>
        <v>-0.13213093119513708</v>
      </c>
      <c r="G29" s="125">
        <v>125419</v>
      </c>
      <c r="H29" s="126">
        <f t="shared" si="9"/>
        <v>-6.2582217172925114E-2</v>
      </c>
      <c r="I29" s="127">
        <v>160394</v>
      </c>
      <c r="J29" s="126">
        <f t="shared" si="10"/>
        <v>-3.8134751068269468E-3</v>
      </c>
      <c r="K29" s="127">
        <v>127076</v>
      </c>
      <c r="L29" s="126">
        <f t="shared" si="11"/>
        <v>-8.9041341390854289E-2</v>
      </c>
      <c r="M29" s="127">
        <v>287470</v>
      </c>
      <c r="N29" s="126">
        <f t="shared" si="12"/>
        <v>-4.337698208016505E-2</v>
      </c>
      <c r="O29" s="125">
        <v>223216</v>
      </c>
      <c r="P29" s="126">
        <f t="shared" si="13"/>
        <v>-2.9079766111128613E-3</v>
      </c>
      <c r="Q29" s="125">
        <v>146331</v>
      </c>
      <c r="R29" s="126">
        <f t="shared" si="14"/>
        <v>-9.5130321862535894E-2</v>
      </c>
      <c r="S29" s="125">
        <v>369547</v>
      </c>
      <c r="T29" s="126">
        <f t="shared" si="15"/>
        <v>-4.1586484846284355E-2</v>
      </c>
    </row>
    <row r="30" spans="2:25" ht="15" customHeight="1" outlineLevel="1">
      <c r="B30" s="66" t="s">
        <v>97</v>
      </c>
      <c r="C30" s="125">
        <v>85215</v>
      </c>
      <c r="D30" s="126">
        <f t="shared" si="16"/>
        <v>2.3701977367194482E-2</v>
      </c>
      <c r="E30" s="125">
        <v>46322</v>
      </c>
      <c r="F30" s="126">
        <f t="shared" si="16"/>
        <v>-0.12767880682460175</v>
      </c>
      <c r="G30" s="125">
        <v>131537</v>
      </c>
      <c r="H30" s="126">
        <f t="shared" si="9"/>
        <v>-3.5256410256410242E-2</v>
      </c>
      <c r="I30" s="127">
        <v>166831</v>
      </c>
      <c r="J30" s="126">
        <f t="shared" si="10"/>
        <v>7.9120822256288914E-2</v>
      </c>
      <c r="K30" s="127">
        <v>134526</v>
      </c>
      <c r="L30" s="126">
        <f t="shared" si="11"/>
        <v>-7.1357075305633622E-2</v>
      </c>
      <c r="M30" s="127">
        <v>301357</v>
      </c>
      <c r="N30" s="126">
        <f t="shared" si="12"/>
        <v>6.3280149067328484E-3</v>
      </c>
      <c r="O30" s="125">
        <v>226497</v>
      </c>
      <c r="P30" s="126">
        <f t="shared" si="13"/>
        <v>6.5757898005853521E-2</v>
      </c>
      <c r="Q30" s="125">
        <v>155740</v>
      </c>
      <c r="R30" s="126">
        <f t="shared" si="14"/>
        <v>-7.4122514981451504E-2</v>
      </c>
      <c r="S30" s="125">
        <v>382237</v>
      </c>
      <c r="T30" s="126">
        <f t="shared" si="15"/>
        <v>3.9581855908386032E-3</v>
      </c>
    </row>
    <row r="31" spans="2:25" ht="15" customHeight="1">
      <c r="B31" s="132">
        <v>2010</v>
      </c>
      <c r="C31" s="133">
        <v>1123000</v>
      </c>
      <c r="D31" s="134">
        <f>C31/C44-1</f>
        <v>6.7044202044772128E-2</v>
      </c>
      <c r="E31" s="133">
        <v>588443</v>
      </c>
      <c r="F31" s="134">
        <f>E31/E44-1</f>
        <v>-1.3657597918842246E-2</v>
      </c>
      <c r="G31" s="133">
        <v>1711443</v>
      </c>
      <c r="H31" s="134">
        <f t="shared" si="9"/>
        <v>3.7847681456564475E-2</v>
      </c>
      <c r="I31" s="133">
        <v>2200442</v>
      </c>
      <c r="J31" s="134">
        <f t="shared" si="10"/>
        <v>8.2632018904862159E-2</v>
      </c>
      <c r="K31" s="133">
        <v>1636154</v>
      </c>
      <c r="L31" s="134">
        <f t="shared" si="11"/>
        <v>2.7106183555991592E-3</v>
      </c>
      <c r="M31" s="133">
        <v>3836596</v>
      </c>
      <c r="N31" s="134">
        <f t="shared" si="12"/>
        <v>4.7041883902294135E-2</v>
      </c>
      <c r="O31" s="133">
        <v>2938209</v>
      </c>
      <c r="P31" s="134">
        <f t="shared" si="13"/>
        <v>5.6310882751361202E-2</v>
      </c>
      <c r="Q31" s="133">
        <v>1893116</v>
      </c>
      <c r="R31" s="134">
        <f t="shared" si="14"/>
        <v>-1.7178847952918797E-2</v>
      </c>
      <c r="S31" s="133">
        <v>4831325</v>
      </c>
      <c r="T31" s="134">
        <f t="shared" si="15"/>
        <v>2.6242294141912259E-2</v>
      </c>
      <c r="W31" s="131"/>
      <c r="X31" s="131"/>
      <c r="Y31" s="131"/>
    </row>
    <row r="32" spans="2:25" ht="15" hidden="1" customHeight="1" outlineLevel="1">
      <c r="B32" s="66" t="s">
        <v>86</v>
      </c>
      <c r="C32" s="125">
        <v>85070</v>
      </c>
      <c r="D32" s="126">
        <f t="shared" si="16"/>
        <v>-2.4616760493940348E-2</v>
      </c>
      <c r="E32" s="125">
        <v>47003</v>
      </c>
      <c r="F32" s="126">
        <f t="shared" si="16"/>
        <v>-0.13937562940584092</v>
      </c>
      <c r="G32" s="125">
        <v>132073</v>
      </c>
      <c r="H32" s="126">
        <f t="shared" si="9"/>
        <v>-6.8806757290315268E-2</v>
      </c>
      <c r="I32" s="127">
        <v>163523</v>
      </c>
      <c r="J32" s="126">
        <f t="shared" si="10"/>
        <v>-3.242814909633962E-3</v>
      </c>
      <c r="K32" s="127">
        <v>130042</v>
      </c>
      <c r="L32" s="126">
        <f t="shared" si="11"/>
        <v>-0.11883724081853908</v>
      </c>
      <c r="M32" s="127">
        <v>293565</v>
      </c>
      <c r="N32" s="126">
        <f t="shared" si="12"/>
        <v>-5.7984501099042185E-2</v>
      </c>
      <c r="O32" s="125">
        <v>226348</v>
      </c>
      <c r="P32" s="126">
        <f t="shared" si="13"/>
        <v>-3.3555786120824771E-2</v>
      </c>
      <c r="Q32" s="125">
        <v>154169</v>
      </c>
      <c r="R32" s="126">
        <f t="shared" si="14"/>
        <v>-0.12401986408782018</v>
      </c>
      <c r="S32" s="125">
        <v>380517</v>
      </c>
      <c r="T32" s="126">
        <f t="shared" si="15"/>
        <v>-7.2369046545247118E-2</v>
      </c>
    </row>
    <row r="33" spans="2:20" ht="15" hidden="1" customHeight="1" outlineLevel="1">
      <c r="B33" s="66" t="s">
        <v>87</v>
      </c>
      <c r="C33" s="125">
        <v>85501</v>
      </c>
      <c r="D33" s="126">
        <f t="shared" si="16"/>
        <v>-8.5345371687758798E-2</v>
      </c>
      <c r="E33" s="125">
        <v>45406</v>
      </c>
      <c r="F33" s="126">
        <f t="shared" si="16"/>
        <v>-0.18353622354485466</v>
      </c>
      <c r="G33" s="125">
        <v>130907</v>
      </c>
      <c r="H33" s="126">
        <f t="shared" si="9"/>
        <v>-0.12197166849998664</v>
      </c>
      <c r="I33" s="127">
        <v>162065</v>
      </c>
      <c r="J33" s="126">
        <f t="shared" si="10"/>
        <v>-6.8195669422628002E-2</v>
      </c>
      <c r="K33" s="127">
        <v>125188</v>
      </c>
      <c r="L33" s="126">
        <f t="shared" si="11"/>
        <v>-0.2065359311420133</v>
      </c>
      <c r="M33" s="127">
        <v>287253</v>
      </c>
      <c r="N33" s="126">
        <f t="shared" si="12"/>
        <v>-0.13399758818209229</v>
      </c>
      <c r="O33" s="125">
        <v>225248</v>
      </c>
      <c r="P33" s="126">
        <f t="shared" si="13"/>
        <v>-8.5973989084342728E-2</v>
      </c>
      <c r="Q33" s="125">
        <v>146554</v>
      </c>
      <c r="R33" s="126">
        <f t="shared" si="14"/>
        <v>-0.2091200992957557</v>
      </c>
      <c r="S33" s="125">
        <v>371802</v>
      </c>
      <c r="T33" s="126">
        <f t="shared" si="15"/>
        <v>-0.1388289248158614</v>
      </c>
    </row>
    <row r="34" spans="2:20" ht="15" hidden="1" customHeight="1" outlineLevel="1">
      <c r="B34" s="66" t="s">
        <v>88</v>
      </c>
      <c r="C34" s="125">
        <v>94014</v>
      </c>
      <c r="D34" s="126">
        <f t="shared" si="16"/>
        <v>-7.3735443062917461E-2</v>
      </c>
      <c r="E34" s="125">
        <v>51344</v>
      </c>
      <c r="F34" s="126">
        <f t="shared" si="16"/>
        <v>-0.12895071676987024</v>
      </c>
      <c r="G34" s="125">
        <v>145358</v>
      </c>
      <c r="H34" s="126">
        <f t="shared" si="9"/>
        <v>-9.402092955130481E-2</v>
      </c>
      <c r="I34" s="127">
        <v>182056</v>
      </c>
      <c r="J34" s="126">
        <f t="shared" si="10"/>
        <v>-2.8692766520481916E-2</v>
      </c>
      <c r="K34" s="127">
        <v>141843</v>
      </c>
      <c r="L34" s="126">
        <f t="shared" si="11"/>
        <v>-9.3417444825801055E-2</v>
      </c>
      <c r="M34" s="127">
        <v>323899</v>
      </c>
      <c r="N34" s="126">
        <f t="shared" si="12"/>
        <v>-5.8140177322597464E-2</v>
      </c>
      <c r="O34" s="125">
        <v>240086</v>
      </c>
      <c r="P34" s="126">
        <f t="shared" si="13"/>
        <v>-6.9029966497084039E-2</v>
      </c>
      <c r="Q34" s="125">
        <v>164785</v>
      </c>
      <c r="R34" s="126">
        <f t="shared" si="14"/>
        <v>-0.10427843821513405</v>
      </c>
      <c r="S34" s="125">
        <v>404871</v>
      </c>
      <c r="T34" s="126">
        <f t="shared" si="15"/>
        <v>-8.3705814324543937E-2</v>
      </c>
    </row>
    <row r="35" spans="2:20" ht="15" hidden="1" customHeight="1" outlineLevel="1">
      <c r="B35" s="66" t="s">
        <v>89</v>
      </c>
      <c r="C35" s="125">
        <v>79462</v>
      </c>
      <c r="D35" s="126">
        <f t="shared" si="16"/>
        <v>-9.8988570391872255E-2</v>
      </c>
      <c r="E35" s="125">
        <v>45133</v>
      </c>
      <c r="F35" s="126">
        <f t="shared" si="16"/>
        <v>-8.355669265756982E-2</v>
      </c>
      <c r="G35" s="125">
        <v>124595</v>
      </c>
      <c r="H35" s="126">
        <f t="shared" si="9"/>
        <v>-9.3458963911525084E-2</v>
      </c>
      <c r="I35" s="127">
        <v>158465</v>
      </c>
      <c r="J35" s="126">
        <f t="shared" si="10"/>
        <v>-6.2620156047583309E-2</v>
      </c>
      <c r="K35" s="127">
        <v>120043</v>
      </c>
      <c r="L35" s="126">
        <f t="shared" si="11"/>
        <v>-3.2667993585662858E-2</v>
      </c>
      <c r="M35" s="127">
        <v>278508</v>
      </c>
      <c r="N35" s="126">
        <f t="shared" si="12"/>
        <v>-4.9940644316181615E-2</v>
      </c>
      <c r="O35" s="125">
        <v>213848</v>
      </c>
      <c r="P35" s="126">
        <f t="shared" si="13"/>
        <v>-0.11000869814925029</v>
      </c>
      <c r="Q35" s="125">
        <v>140366</v>
      </c>
      <c r="R35" s="126">
        <f t="shared" si="14"/>
        <v>-7.0903771561709794E-2</v>
      </c>
      <c r="S35" s="125">
        <v>354214</v>
      </c>
      <c r="T35" s="126">
        <f t="shared" si="15"/>
        <v>-9.4912854949036563E-2</v>
      </c>
    </row>
    <row r="36" spans="2:20" ht="15" hidden="1" customHeight="1" outlineLevel="1">
      <c r="B36" s="66" t="s">
        <v>90</v>
      </c>
      <c r="C36" s="125">
        <v>102995</v>
      </c>
      <c r="D36" s="126">
        <f t="shared" si="16"/>
        <v>-0.10547251582869399</v>
      </c>
      <c r="E36" s="125">
        <v>67265</v>
      </c>
      <c r="F36" s="126">
        <f t="shared" si="16"/>
        <v>-7.677843505949844E-2</v>
      </c>
      <c r="G36" s="125">
        <v>170260</v>
      </c>
      <c r="H36" s="126">
        <f t="shared" si="9"/>
        <v>-9.4352067575186993E-2</v>
      </c>
      <c r="I36" s="127">
        <v>196701</v>
      </c>
      <c r="J36" s="126">
        <f t="shared" si="10"/>
        <v>-7.6247904309725389E-2</v>
      </c>
      <c r="K36" s="127">
        <v>166093</v>
      </c>
      <c r="L36" s="126">
        <f t="shared" si="11"/>
        <v>-9.8716661692487162E-2</v>
      </c>
      <c r="M36" s="127">
        <v>362794</v>
      </c>
      <c r="N36" s="126">
        <f t="shared" si="12"/>
        <v>-8.6671936599684862E-2</v>
      </c>
      <c r="O36" s="125">
        <v>270226</v>
      </c>
      <c r="P36" s="126">
        <f t="shared" si="13"/>
        <v>-0.10969000293227116</v>
      </c>
      <c r="Q36" s="125">
        <v>197556</v>
      </c>
      <c r="R36" s="126">
        <f t="shared" si="14"/>
        <v>-0.13446018769222678</v>
      </c>
      <c r="S36" s="125">
        <v>467782</v>
      </c>
      <c r="T36" s="126">
        <f t="shared" si="15"/>
        <v>-0.12032194672458696</v>
      </c>
    </row>
    <row r="37" spans="2:20" ht="15" hidden="1" customHeight="1" outlineLevel="1">
      <c r="B37" s="66" t="s">
        <v>91</v>
      </c>
      <c r="C37" s="125">
        <v>97923</v>
      </c>
      <c r="D37" s="126">
        <f t="shared" si="16"/>
        <v>-4.6662642626270512E-2</v>
      </c>
      <c r="E37" s="125">
        <v>54409</v>
      </c>
      <c r="F37" s="126">
        <f t="shared" si="16"/>
        <v>-7.0836962276072835E-2</v>
      </c>
      <c r="G37" s="125">
        <v>152332</v>
      </c>
      <c r="H37" s="126">
        <f t="shared" si="9"/>
        <v>-5.5440154272568876E-2</v>
      </c>
      <c r="I37" s="127">
        <v>189062</v>
      </c>
      <c r="J37" s="126">
        <f t="shared" si="10"/>
        <v>-3.644508773628663E-2</v>
      </c>
      <c r="K37" s="127">
        <v>150856</v>
      </c>
      <c r="L37" s="126">
        <f t="shared" si="11"/>
        <v>-2.3143171663536855E-2</v>
      </c>
      <c r="M37" s="127">
        <v>339918</v>
      </c>
      <c r="N37" s="126">
        <f t="shared" si="12"/>
        <v>-3.0586665069600727E-2</v>
      </c>
      <c r="O37" s="125">
        <v>255405</v>
      </c>
      <c r="P37" s="126">
        <f t="shared" si="13"/>
        <v>-7.7880393969152584E-2</v>
      </c>
      <c r="Q37" s="125">
        <v>178790</v>
      </c>
      <c r="R37" s="126">
        <f t="shared" si="14"/>
        <v>-6.1711160908742624E-2</v>
      </c>
      <c r="S37" s="125">
        <v>434195</v>
      </c>
      <c r="T37" s="126">
        <f t="shared" si="15"/>
        <v>-7.129030533126568E-2</v>
      </c>
    </row>
    <row r="38" spans="2:20" ht="15" hidden="1" customHeight="1" outlineLevel="1">
      <c r="B38" s="66" t="s">
        <v>92</v>
      </c>
      <c r="C38" s="125">
        <v>79842</v>
      </c>
      <c r="D38" s="126">
        <f t="shared" si="16"/>
        <v>-0.19139972250635506</v>
      </c>
      <c r="E38" s="125">
        <v>41545</v>
      </c>
      <c r="F38" s="126">
        <f t="shared" si="16"/>
        <v>-0.12760908823652939</v>
      </c>
      <c r="G38" s="125">
        <v>121387</v>
      </c>
      <c r="H38" s="126">
        <f t="shared" si="9"/>
        <v>-0.17064422019226166</v>
      </c>
      <c r="I38" s="127">
        <v>155822</v>
      </c>
      <c r="J38" s="126">
        <f t="shared" si="10"/>
        <v>-0.10916606161779585</v>
      </c>
      <c r="K38" s="127">
        <v>111016</v>
      </c>
      <c r="L38" s="126">
        <f t="shared" si="11"/>
        <v>-0.13443216017714299</v>
      </c>
      <c r="M38" s="127">
        <v>266838</v>
      </c>
      <c r="N38" s="126">
        <f t="shared" si="12"/>
        <v>-0.11985486929990929</v>
      </c>
      <c r="O38" s="125">
        <v>213715</v>
      </c>
      <c r="P38" s="126">
        <f t="shared" si="13"/>
        <v>-0.12861860882328957</v>
      </c>
      <c r="Q38" s="125">
        <v>136143</v>
      </c>
      <c r="R38" s="126">
        <f t="shared" si="14"/>
        <v>-0.13379058477708994</v>
      </c>
      <c r="S38" s="125">
        <v>349858</v>
      </c>
      <c r="T38" s="126">
        <f t="shared" si="15"/>
        <v>-0.13063854424733679</v>
      </c>
    </row>
    <row r="39" spans="2:20" ht="15" hidden="1" customHeight="1" outlineLevel="1">
      <c r="B39" s="66" t="s">
        <v>93</v>
      </c>
      <c r="C39" s="125">
        <v>84335</v>
      </c>
      <c r="D39" s="126">
        <f t="shared" si="16"/>
        <v>-0.18716386838097809</v>
      </c>
      <c r="E39" s="125">
        <v>39550</v>
      </c>
      <c r="F39" s="126">
        <f t="shared" si="16"/>
        <v>-0.20504110470141301</v>
      </c>
      <c r="G39" s="125">
        <v>123885</v>
      </c>
      <c r="H39" s="126">
        <f t="shared" si="9"/>
        <v>-0.19295788410800951</v>
      </c>
      <c r="I39" s="127">
        <v>159815</v>
      </c>
      <c r="J39" s="126">
        <f t="shared" si="10"/>
        <v>-0.13169504601910309</v>
      </c>
      <c r="K39" s="127">
        <v>110874</v>
      </c>
      <c r="L39" s="126">
        <f t="shared" si="11"/>
        <v>-0.10598461513651247</v>
      </c>
      <c r="M39" s="127">
        <v>270689</v>
      </c>
      <c r="N39" s="126">
        <f t="shared" si="12"/>
        <v>-0.12134501025734246</v>
      </c>
      <c r="O39" s="125">
        <v>217112</v>
      </c>
      <c r="P39" s="126">
        <f t="shared" si="13"/>
        <v>-0.15982555057214609</v>
      </c>
      <c r="Q39" s="125">
        <v>133181</v>
      </c>
      <c r="R39" s="126">
        <f t="shared" si="14"/>
        <v>-0.13950197710180134</v>
      </c>
      <c r="S39" s="125">
        <v>350293</v>
      </c>
      <c r="T39" s="126">
        <f t="shared" si="15"/>
        <v>-0.152212689231216</v>
      </c>
    </row>
    <row r="40" spans="2:20" ht="15" hidden="1" customHeight="1" outlineLevel="1">
      <c r="B40" s="66" t="s">
        <v>94</v>
      </c>
      <c r="C40" s="125">
        <v>91144</v>
      </c>
      <c r="D40" s="126">
        <f t="shared" si="16"/>
        <v>-0.11129312194075547</v>
      </c>
      <c r="E40" s="125">
        <v>51883</v>
      </c>
      <c r="F40" s="126">
        <f t="shared" si="16"/>
        <v>8.1416135551064528E-3</v>
      </c>
      <c r="G40" s="125">
        <v>143027</v>
      </c>
      <c r="H40" s="126">
        <f t="shared" si="9"/>
        <v>-7.1385905909545411E-2</v>
      </c>
      <c r="I40" s="127">
        <v>184529</v>
      </c>
      <c r="J40" s="126">
        <f t="shared" si="10"/>
        <v>5.1529825746392532E-3</v>
      </c>
      <c r="K40" s="127">
        <v>139116</v>
      </c>
      <c r="L40" s="126">
        <f t="shared" si="11"/>
        <v>4.2262595991758856E-2</v>
      </c>
      <c r="M40" s="127">
        <v>323645</v>
      </c>
      <c r="N40" s="126">
        <f t="shared" si="12"/>
        <v>2.077537863734702E-2</v>
      </c>
      <c r="O40" s="125">
        <v>253066</v>
      </c>
      <c r="P40" s="126">
        <f t="shared" si="13"/>
        <v>-3.1596912633024998E-2</v>
      </c>
      <c r="Q40" s="125">
        <v>165364</v>
      </c>
      <c r="R40" s="126">
        <f t="shared" si="14"/>
        <v>1.3315685301272806E-2</v>
      </c>
      <c r="S40" s="125">
        <v>418430</v>
      </c>
      <c r="T40" s="126">
        <f t="shared" si="15"/>
        <v>-1.4331682818470082E-2</v>
      </c>
    </row>
    <row r="41" spans="2:20" ht="15" hidden="1" customHeight="1" outlineLevel="1">
      <c r="B41" s="66" t="s">
        <v>95</v>
      </c>
      <c r="C41" s="125">
        <v>85131</v>
      </c>
      <c r="D41" s="126">
        <f t="shared" si="16"/>
        <v>-0.2765521695531723</v>
      </c>
      <c r="E41" s="125">
        <v>49940</v>
      </c>
      <c r="F41" s="126">
        <f t="shared" si="16"/>
        <v>-0.24072187675794021</v>
      </c>
      <c r="G41" s="125">
        <v>135071</v>
      </c>
      <c r="H41" s="126">
        <f t="shared" si="9"/>
        <v>-0.2637055934411574</v>
      </c>
      <c r="I41" s="127">
        <v>164848</v>
      </c>
      <c r="J41" s="126">
        <f t="shared" si="10"/>
        <v>-0.21107617502500564</v>
      </c>
      <c r="K41" s="127">
        <v>152300</v>
      </c>
      <c r="L41" s="126">
        <f t="shared" si="11"/>
        <v>-0.14579290385542976</v>
      </c>
      <c r="M41" s="127">
        <v>317148</v>
      </c>
      <c r="N41" s="126">
        <f t="shared" si="12"/>
        <v>-0.18101883294124943</v>
      </c>
      <c r="O41" s="125">
        <v>230133</v>
      </c>
      <c r="P41" s="126">
        <f t="shared" si="13"/>
        <v>-0.2193959581295325</v>
      </c>
      <c r="Q41" s="125">
        <v>179375</v>
      </c>
      <c r="R41" s="126">
        <f t="shared" si="14"/>
        <v>-0.15892605113729608</v>
      </c>
      <c r="S41" s="125">
        <v>409508</v>
      </c>
      <c r="T41" s="126">
        <f t="shared" si="15"/>
        <v>-0.19401357652194617</v>
      </c>
    </row>
    <row r="42" spans="2:20" ht="15" hidden="1" customHeight="1" outlineLevel="1">
      <c r="B42" s="66" t="s">
        <v>96</v>
      </c>
      <c r="C42" s="125">
        <v>83781</v>
      </c>
      <c r="D42" s="126">
        <f t="shared" si="16"/>
        <v>-0.19842902383253125</v>
      </c>
      <c r="E42" s="125">
        <v>50011</v>
      </c>
      <c r="F42" s="126">
        <f t="shared" si="16"/>
        <v>-0.215304473349756</v>
      </c>
      <c r="G42" s="125">
        <v>133792</v>
      </c>
      <c r="H42" s="126">
        <f t="shared" si="9"/>
        <v>-0.20482128210919204</v>
      </c>
      <c r="I42" s="127">
        <v>161008</v>
      </c>
      <c r="J42" s="126">
        <f t="shared" si="10"/>
        <v>-0.12846633936159269</v>
      </c>
      <c r="K42" s="127">
        <v>139497</v>
      </c>
      <c r="L42" s="126">
        <f t="shared" si="11"/>
        <v>-0.19651527805777147</v>
      </c>
      <c r="M42" s="127">
        <v>300505</v>
      </c>
      <c r="N42" s="126">
        <f t="shared" si="12"/>
        <v>-0.16143443949592029</v>
      </c>
      <c r="O42" s="125">
        <v>223867</v>
      </c>
      <c r="P42" s="126">
        <f t="shared" si="13"/>
        <v>-0.14176892967908394</v>
      </c>
      <c r="Q42" s="125">
        <v>161715</v>
      </c>
      <c r="R42" s="126">
        <f t="shared" si="14"/>
        <v>-0.1876516418765164</v>
      </c>
      <c r="S42" s="125">
        <v>385582</v>
      </c>
      <c r="T42" s="126">
        <f t="shared" si="15"/>
        <v>-0.16162881209259039</v>
      </c>
    </row>
    <row r="43" spans="2:20" ht="15" hidden="1" customHeight="1" outlineLevel="1">
      <c r="B43" s="66" t="s">
        <v>97</v>
      </c>
      <c r="C43" s="125">
        <v>83242</v>
      </c>
      <c r="D43" s="126">
        <f t="shared" si="16"/>
        <v>-0.10150465211665916</v>
      </c>
      <c r="E43" s="125">
        <v>53102</v>
      </c>
      <c r="F43" s="126">
        <f t="shared" si="16"/>
        <v>-2.5383132972377709E-2</v>
      </c>
      <c r="G43" s="125">
        <v>136344</v>
      </c>
      <c r="H43" s="126">
        <f t="shared" si="9"/>
        <v>-7.3315616695325936E-2</v>
      </c>
      <c r="I43" s="127">
        <v>154599</v>
      </c>
      <c r="J43" s="126">
        <f t="shared" si="10"/>
        <v>-9.0358681070394686E-2</v>
      </c>
      <c r="K43" s="127">
        <v>144863</v>
      </c>
      <c r="L43" s="126">
        <f t="shared" si="11"/>
        <v>-3.3123779423227528E-4</v>
      </c>
      <c r="M43" s="127">
        <v>299462</v>
      </c>
      <c r="N43" s="126">
        <f t="shared" si="12"/>
        <v>-4.892541930402361E-2</v>
      </c>
      <c r="O43" s="125">
        <v>212522</v>
      </c>
      <c r="P43" s="126">
        <f t="shared" si="13"/>
        <v>-0.10720047050915815</v>
      </c>
      <c r="Q43" s="125">
        <v>168208</v>
      </c>
      <c r="R43" s="126">
        <f t="shared" si="14"/>
        <v>-2.0377736492979359E-2</v>
      </c>
      <c r="S43" s="125">
        <v>380730</v>
      </c>
      <c r="T43" s="126">
        <f t="shared" si="15"/>
        <v>-7.081686992217151E-2</v>
      </c>
    </row>
    <row r="44" spans="2:20" collapsed="1">
      <c r="B44" s="135">
        <v>2009</v>
      </c>
      <c r="C44" s="127">
        <v>1052440</v>
      </c>
      <c r="D44" s="136">
        <f t="shared" si="16"/>
        <v>-0.12887218729694938</v>
      </c>
      <c r="E44" s="127">
        <v>596591</v>
      </c>
      <c r="F44" s="136">
        <f t="shared" si="16"/>
        <v>-0.12608526876286319</v>
      </c>
      <c r="G44" s="127">
        <v>1649031</v>
      </c>
      <c r="H44" s="136">
        <f t="shared" si="9"/>
        <v>-0.12786598265284532</v>
      </c>
      <c r="I44" s="127">
        <v>2032493</v>
      </c>
      <c r="J44" s="136">
        <f t="shared" si="10"/>
        <v>-8.0244997330099266E-2</v>
      </c>
      <c r="K44" s="127">
        <v>1631731</v>
      </c>
      <c r="L44" s="136">
        <f t="shared" si="11"/>
        <v>-9.7092401709609755E-2</v>
      </c>
      <c r="M44" s="127">
        <v>3664224</v>
      </c>
      <c r="N44" s="136">
        <f t="shared" si="12"/>
        <v>-8.7824395023569757E-2</v>
      </c>
      <c r="O44" s="127">
        <v>2781576</v>
      </c>
      <c r="P44" s="136">
        <f t="shared" si="13"/>
        <v>-0.10789822844942742</v>
      </c>
      <c r="Q44" s="127">
        <v>1926206</v>
      </c>
      <c r="R44" s="136">
        <f t="shared" si="14"/>
        <v>-0.11411270813365437</v>
      </c>
      <c r="S44" s="127">
        <v>4707782</v>
      </c>
      <c r="T44" s="136">
        <f t="shared" si="15"/>
        <v>-0.11045141390545221</v>
      </c>
    </row>
    <row r="45" spans="2:20" ht="15" hidden="1" customHeight="1" outlineLevel="1">
      <c r="B45" s="66" t="s">
        <v>86</v>
      </c>
      <c r="C45" s="125">
        <v>87217</v>
      </c>
      <c r="D45" s="126">
        <f t="shared" si="16"/>
        <v>-7.730311878464724E-2</v>
      </c>
      <c r="E45" s="125">
        <v>54615</v>
      </c>
      <c r="F45" s="126">
        <f t="shared" si="16"/>
        <v>-8.2622117305247711E-3</v>
      </c>
      <c r="G45" s="125">
        <v>141832</v>
      </c>
      <c r="H45" s="126">
        <f t="shared" si="9"/>
        <v>-5.1887107771702023E-2</v>
      </c>
      <c r="I45" s="127">
        <v>164055</v>
      </c>
      <c r="J45" s="126">
        <f t="shared" si="10"/>
        <v>-4.7559609165907069E-2</v>
      </c>
      <c r="K45" s="127">
        <v>147580</v>
      </c>
      <c r="L45" s="126">
        <f t="shared" si="11"/>
        <v>-5.4780219428307908E-2</v>
      </c>
      <c r="M45" s="127">
        <v>311635</v>
      </c>
      <c r="N45" s="126">
        <f t="shared" si="12"/>
        <v>-5.0992752299165556E-2</v>
      </c>
      <c r="O45" s="125">
        <v>234207</v>
      </c>
      <c r="P45" s="126">
        <f t="shared" si="13"/>
        <v>-6.0835358371628567E-2</v>
      </c>
      <c r="Q45" s="125">
        <v>175996</v>
      </c>
      <c r="R45" s="126">
        <f t="shared" si="14"/>
        <v>-6.8597254416325359E-2</v>
      </c>
      <c r="S45" s="125">
        <v>410203</v>
      </c>
      <c r="T45" s="126">
        <f t="shared" si="15"/>
        <v>-6.4181358592495297E-2</v>
      </c>
    </row>
    <row r="46" spans="2:20" ht="15" hidden="1" customHeight="1" outlineLevel="1">
      <c r="B46" s="66" t="s">
        <v>87</v>
      </c>
      <c r="C46" s="125">
        <v>93479</v>
      </c>
      <c r="D46" s="126">
        <f t="shared" si="16"/>
        <v>-9.2110758233540202E-2</v>
      </c>
      <c r="E46" s="125">
        <v>55613</v>
      </c>
      <c r="F46" s="126">
        <f t="shared" si="16"/>
        <v>-0.11462595322624303</v>
      </c>
      <c r="G46" s="125">
        <v>149092</v>
      </c>
      <c r="H46" s="126">
        <f t="shared" si="9"/>
        <v>-0.10064182993919502</v>
      </c>
      <c r="I46" s="127">
        <v>173926</v>
      </c>
      <c r="J46" s="126">
        <f t="shared" si="10"/>
        <v>-6.3171275598694399E-2</v>
      </c>
      <c r="K46" s="127">
        <v>157774</v>
      </c>
      <c r="L46" s="126">
        <f t="shared" si="11"/>
        <v>-4.2110375812033252E-2</v>
      </c>
      <c r="M46" s="127">
        <v>331700</v>
      </c>
      <c r="N46" s="126">
        <f t="shared" si="12"/>
        <v>-5.3270313160027838E-2</v>
      </c>
      <c r="O46" s="125">
        <v>246435</v>
      </c>
      <c r="P46" s="126">
        <f t="shared" si="13"/>
        <v>-6.4904758290961539E-2</v>
      </c>
      <c r="Q46" s="125">
        <v>185305</v>
      </c>
      <c r="R46" s="126">
        <f t="shared" si="14"/>
        <v>-4.4770348987061226E-2</v>
      </c>
      <c r="S46" s="125">
        <v>431740</v>
      </c>
      <c r="T46" s="126">
        <f t="shared" si="15"/>
        <v>-5.6367888444473602E-2</v>
      </c>
    </row>
    <row r="47" spans="2:20" ht="15" hidden="1" customHeight="1" outlineLevel="1">
      <c r="B47" s="66" t="s">
        <v>88</v>
      </c>
      <c r="C47" s="125">
        <v>101498</v>
      </c>
      <c r="D47" s="126">
        <f t="shared" si="16"/>
        <v>-8.5183282409034833E-2</v>
      </c>
      <c r="E47" s="125">
        <v>58945</v>
      </c>
      <c r="F47" s="126">
        <f t="shared" si="16"/>
        <v>-1.591038098100106E-2</v>
      </c>
      <c r="G47" s="125">
        <v>160443</v>
      </c>
      <c r="H47" s="126">
        <f t="shared" si="9"/>
        <v>-6.0896591687299217E-2</v>
      </c>
      <c r="I47" s="127">
        <v>187434</v>
      </c>
      <c r="J47" s="126">
        <f t="shared" si="10"/>
        <v>-5.819159359847248E-2</v>
      </c>
      <c r="K47" s="127">
        <v>156459</v>
      </c>
      <c r="L47" s="126">
        <f t="shared" si="11"/>
        <v>-1.5318484766478124E-2</v>
      </c>
      <c r="M47" s="127">
        <v>343893</v>
      </c>
      <c r="N47" s="126">
        <f t="shared" si="12"/>
        <v>-3.9158107670127507E-2</v>
      </c>
      <c r="O47" s="125">
        <v>257888</v>
      </c>
      <c r="P47" s="126">
        <f t="shared" si="13"/>
        <v>-6.3063586755120915E-2</v>
      </c>
      <c r="Q47" s="125">
        <v>183969</v>
      </c>
      <c r="R47" s="126">
        <f t="shared" si="14"/>
        <v>-4.1318825626113886E-2</v>
      </c>
      <c r="S47" s="125">
        <v>441857</v>
      </c>
      <c r="T47" s="126">
        <f t="shared" si="15"/>
        <v>-5.4131060229822059E-2</v>
      </c>
    </row>
    <row r="48" spans="2:20" ht="15" hidden="1" customHeight="1" outlineLevel="1">
      <c r="B48" s="66" t="s">
        <v>89</v>
      </c>
      <c r="C48" s="125">
        <v>88192</v>
      </c>
      <c r="D48" s="126">
        <f t="shared" si="16"/>
        <v>-6.8633766672651086E-2</v>
      </c>
      <c r="E48" s="125">
        <v>49248</v>
      </c>
      <c r="F48" s="126">
        <f t="shared" si="16"/>
        <v>3.2842582106455298E-2</v>
      </c>
      <c r="G48" s="125">
        <v>137440</v>
      </c>
      <c r="H48" s="126">
        <f t="shared" si="9"/>
        <v>-3.4648423507266157E-2</v>
      </c>
      <c r="I48" s="127">
        <v>169051</v>
      </c>
      <c r="J48" s="126">
        <f t="shared" si="10"/>
        <v>-3.8636299013335651E-2</v>
      </c>
      <c r="K48" s="127">
        <v>124097</v>
      </c>
      <c r="L48" s="126">
        <f t="shared" si="11"/>
        <v>-1.3145129224652052E-2</v>
      </c>
      <c r="M48" s="127">
        <v>293148</v>
      </c>
      <c r="N48" s="126">
        <f t="shared" si="12"/>
        <v>-2.8007758749316158E-2</v>
      </c>
      <c r="O48" s="125">
        <v>240281</v>
      </c>
      <c r="P48" s="126">
        <f t="shared" si="13"/>
        <v>-5.2044990985233186E-2</v>
      </c>
      <c r="Q48" s="125">
        <v>151078</v>
      </c>
      <c r="R48" s="126">
        <f t="shared" si="14"/>
        <v>-3.2890356941670529E-2</v>
      </c>
      <c r="S48" s="125">
        <v>391359</v>
      </c>
      <c r="T48" s="126">
        <f t="shared" si="15"/>
        <v>-4.4741254951926934E-2</v>
      </c>
    </row>
    <row r="49" spans="2:20" ht="15" hidden="1" customHeight="1" outlineLevel="1">
      <c r="B49" s="66" t="s">
        <v>90</v>
      </c>
      <c r="C49" s="125">
        <v>115139</v>
      </c>
      <c r="D49" s="126">
        <f t="shared" si="16"/>
        <v>1.2531438521202309E-2</v>
      </c>
      <c r="E49" s="125">
        <v>72859</v>
      </c>
      <c r="F49" s="126">
        <f t="shared" si="16"/>
        <v>1.294349905461023E-2</v>
      </c>
      <c r="G49" s="125">
        <v>187998</v>
      </c>
      <c r="H49" s="126">
        <f t="shared" si="9"/>
        <v>1.26910936102822E-2</v>
      </c>
      <c r="I49" s="127">
        <v>212937</v>
      </c>
      <c r="J49" s="126">
        <f t="shared" si="10"/>
        <v>3.7143650364568792E-2</v>
      </c>
      <c r="K49" s="127">
        <v>184285</v>
      </c>
      <c r="L49" s="126">
        <f t="shared" si="11"/>
        <v>8.3277249771562811E-3</v>
      </c>
      <c r="M49" s="127">
        <v>397222</v>
      </c>
      <c r="N49" s="126">
        <f t="shared" si="12"/>
        <v>2.3572823739802296E-2</v>
      </c>
      <c r="O49" s="125">
        <v>303519</v>
      </c>
      <c r="P49" s="126">
        <f t="shared" si="13"/>
        <v>1.5521279443254876E-2</v>
      </c>
      <c r="Q49" s="125">
        <v>228246</v>
      </c>
      <c r="R49" s="126">
        <f t="shared" si="14"/>
        <v>-6.381904297555252E-3</v>
      </c>
      <c r="S49" s="125">
        <v>531765</v>
      </c>
      <c r="T49" s="126">
        <f t="shared" si="15"/>
        <v>6.0027393528467865E-3</v>
      </c>
    </row>
    <row r="50" spans="2:20" ht="15" hidden="1" customHeight="1" outlineLevel="1">
      <c r="B50" s="66" t="s">
        <v>91</v>
      </c>
      <c r="C50" s="125">
        <v>102716</v>
      </c>
      <c r="D50" s="126">
        <f t="shared" si="16"/>
        <v>-2.3890525515537386E-2</v>
      </c>
      <c r="E50" s="125">
        <v>58557</v>
      </c>
      <c r="F50" s="126">
        <f t="shared" si="16"/>
        <v>6.2952676577901157E-2</v>
      </c>
      <c r="G50" s="125">
        <v>161273</v>
      </c>
      <c r="H50" s="126">
        <f t="shared" si="9"/>
        <v>5.9506359196352943E-3</v>
      </c>
      <c r="I50" s="127">
        <v>196213</v>
      </c>
      <c r="J50" s="126">
        <f t="shared" si="10"/>
        <v>3.5922263461609427E-2</v>
      </c>
      <c r="K50" s="127">
        <v>154430</v>
      </c>
      <c r="L50" s="126">
        <f t="shared" si="11"/>
        <v>3.5615850428181606E-2</v>
      </c>
      <c r="M50" s="127">
        <v>350643</v>
      </c>
      <c r="N50" s="126">
        <f t="shared" si="12"/>
        <v>3.5787290859249365E-2</v>
      </c>
      <c r="O50" s="125">
        <v>276976</v>
      </c>
      <c r="P50" s="126">
        <f t="shared" si="13"/>
        <v>3.6489605716583107E-3</v>
      </c>
      <c r="Q50" s="125">
        <v>190549</v>
      </c>
      <c r="R50" s="126">
        <f t="shared" si="14"/>
        <v>1.7822406813521319E-3</v>
      </c>
      <c r="S50" s="125">
        <v>467525</v>
      </c>
      <c r="T50" s="126">
        <f t="shared" si="15"/>
        <v>2.8873029458640342E-3</v>
      </c>
    </row>
    <row r="51" spans="2:20" ht="15" hidden="1" customHeight="1" outlineLevel="1">
      <c r="B51" s="66" t="s">
        <v>92</v>
      </c>
      <c r="C51" s="125">
        <v>98741</v>
      </c>
      <c r="D51" s="126">
        <f t="shared" si="16"/>
        <v>2.8005955169649432E-2</v>
      </c>
      <c r="E51" s="125">
        <v>47622</v>
      </c>
      <c r="F51" s="126">
        <f t="shared" si="16"/>
        <v>-1.7191208337632879E-2</v>
      </c>
      <c r="G51" s="125">
        <v>146363</v>
      </c>
      <c r="H51" s="126">
        <f t="shared" si="9"/>
        <v>1.2850677480519934E-2</v>
      </c>
      <c r="I51" s="127">
        <v>174917</v>
      </c>
      <c r="J51" s="126">
        <f t="shared" si="10"/>
        <v>1.1718365906842942E-2</v>
      </c>
      <c r="K51" s="127">
        <v>128258</v>
      </c>
      <c r="L51" s="126">
        <f t="shared" si="11"/>
        <v>-1.8961732332851478E-2</v>
      </c>
      <c r="M51" s="127">
        <v>303175</v>
      </c>
      <c r="N51" s="126">
        <f t="shared" si="12"/>
        <v>-1.491957263493493E-3</v>
      </c>
      <c r="O51" s="125">
        <v>245260</v>
      </c>
      <c r="P51" s="126">
        <f t="shared" si="13"/>
        <v>-6.823381724675559E-3</v>
      </c>
      <c r="Q51" s="125">
        <v>157171</v>
      </c>
      <c r="R51" s="126">
        <f t="shared" si="14"/>
        <v>-4.477385163305736E-2</v>
      </c>
      <c r="S51" s="125">
        <v>402431</v>
      </c>
      <c r="T51" s="126">
        <f t="shared" si="15"/>
        <v>-2.1998478673481037E-2</v>
      </c>
    </row>
    <row r="52" spans="2:20" ht="15" hidden="1" customHeight="1" outlineLevel="1">
      <c r="B52" s="66" t="s">
        <v>93</v>
      </c>
      <c r="C52" s="125">
        <v>103754</v>
      </c>
      <c r="D52" s="126">
        <f t="shared" si="16"/>
        <v>0.29880827199439186</v>
      </c>
      <c r="E52" s="125">
        <v>49751</v>
      </c>
      <c r="F52" s="126">
        <f t="shared" si="16"/>
        <v>0.37266857962697264</v>
      </c>
      <c r="G52" s="125">
        <v>153505</v>
      </c>
      <c r="H52" s="126">
        <f t="shared" si="9"/>
        <v>0.32186036098098647</v>
      </c>
      <c r="I52" s="127">
        <v>184054</v>
      </c>
      <c r="J52" s="126">
        <f t="shared" si="10"/>
        <v>0.25499635203229309</v>
      </c>
      <c r="K52" s="127">
        <v>124018</v>
      </c>
      <c r="L52" s="126">
        <f t="shared" si="11"/>
        <v>0.17274704491725767</v>
      </c>
      <c r="M52" s="127">
        <v>308072</v>
      </c>
      <c r="N52" s="126">
        <f t="shared" si="12"/>
        <v>0.2205366729131919</v>
      </c>
      <c r="O52" s="125">
        <v>258413</v>
      </c>
      <c r="P52" s="126">
        <f t="shared" si="13"/>
        <v>0.22747525222777454</v>
      </c>
      <c r="Q52" s="125">
        <v>154772</v>
      </c>
      <c r="R52" s="126">
        <f t="shared" si="14"/>
        <v>0.18120416091094338</v>
      </c>
      <c r="S52" s="125">
        <v>413185</v>
      </c>
      <c r="T52" s="126">
        <f t="shared" si="15"/>
        <v>0.20972440587551566</v>
      </c>
    </row>
    <row r="53" spans="2:20" ht="15" hidden="1" customHeight="1" outlineLevel="1">
      <c r="B53" s="66" t="s">
        <v>94</v>
      </c>
      <c r="C53" s="125">
        <v>102558</v>
      </c>
      <c r="D53" s="126">
        <f t="shared" si="16"/>
        <v>-3.3702360201629977E-2</v>
      </c>
      <c r="E53" s="125">
        <v>51464</v>
      </c>
      <c r="F53" s="126">
        <f t="shared" si="16"/>
        <v>-6.1834621554615721E-2</v>
      </c>
      <c r="G53" s="125">
        <v>154022</v>
      </c>
      <c r="H53" s="126">
        <f t="shared" si="9"/>
        <v>-4.3288134119298549E-2</v>
      </c>
      <c r="I53" s="127">
        <v>183583</v>
      </c>
      <c r="J53" s="126">
        <f t="shared" si="10"/>
        <v>-1.1964091579389269E-2</v>
      </c>
      <c r="K53" s="127">
        <v>133475</v>
      </c>
      <c r="L53" s="126">
        <f t="shared" si="11"/>
        <v>-5.4019575185865087E-2</v>
      </c>
      <c r="M53" s="127">
        <v>317058</v>
      </c>
      <c r="N53" s="126">
        <f t="shared" si="12"/>
        <v>-3.0115967121745579E-2</v>
      </c>
      <c r="O53" s="125">
        <v>261323</v>
      </c>
      <c r="P53" s="126">
        <f t="shared" si="13"/>
        <v>-1.6913764629315486E-2</v>
      </c>
      <c r="Q53" s="125">
        <v>163191</v>
      </c>
      <c r="R53" s="126">
        <f t="shared" si="14"/>
        <v>-5.3515294226820886E-2</v>
      </c>
      <c r="S53" s="125">
        <v>424514</v>
      </c>
      <c r="T53" s="126">
        <f t="shared" si="15"/>
        <v>-3.1314106294082933E-2</v>
      </c>
    </row>
    <row r="54" spans="2:20" ht="15" hidden="1" customHeight="1" outlineLevel="1">
      <c r="B54" s="66" t="s">
        <v>95</v>
      </c>
      <c r="C54" s="125">
        <v>117674</v>
      </c>
      <c r="D54" s="126">
        <f t="shared" si="16"/>
        <v>0.10823970390182791</v>
      </c>
      <c r="E54" s="125">
        <v>65773</v>
      </c>
      <c r="F54" s="126">
        <f t="shared" si="16"/>
        <v>-3.5162094763092289E-2</v>
      </c>
      <c r="G54" s="125">
        <v>183447</v>
      </c>
      <c r="H54" s="126">
        <f t="shared" si="9"/>
        <v>5.2170621332828571E-2</v>
      </c>
      <c r="I54" s="127">
        <v>208953</v>
      </c>
      <c r="J54" s="126">
        <f t="shared" si="10"/>
        <v>6.9070313579223663E-2</v>
      </c>
      <c r="K54" s="127">
        <v>178294</v>
      </c>
      <c r="L54" s="126">
        <f t="shared" si="11"/>
        <v>2.3612219885986718E-3</v>
      </c>
      <c r="M54" s="127">
        <v>387247</v>
      </c>
      <c r="N54" s="126">
        <f t="shared" si="12"/>
        <v>3.7286346821955085E-2</v>
      </c>
      <c r="O54" s="125">
        <v>294814</v>
      </c>
      <c r="P54" s="126">
        <f t="shared" si="13"/>
        <v>6.0363772385093828E-2</v>
      </c>
      <c r="Q54" s="125">
        <v>213269</v>
      </c>
      <c r="R54" s="126">
        <f t="shared" si="14"/>
        <v>1.0763135195594353E-2</v>
      </c>
      <c r="S54" s="125">
        <v>508083</v>
      </c>
      <c r="T54" s="126">
        <f t="shared" si="15"/>
        <v>3.8962924489140738E-2</v>
      </c>
    </row>
    <row r="55" spans="2:20" ht="15" hidden="1" customHeight="1" outlineLevel="1">
      <c r="B55" s="66" t="s">
        <v>96</v>
      </c>
      <c r="C55" s="125">
        <v>104521</v>
      </c>
      <c r="D55" s="126">
        <f t="shared" si="16"/>
        <v>0.11172447536083907</v>
      </c>
      <c r="E55" s="125">
        <v>63733</v>
      </c>
      <c r="F55" s="126">
        <f t="shared" si="16"/>
        <v>0.1104470850611563</v>
      </c>
      <c r="G55" s="125">
        <v>168254</v>
      </c>
      <c r="H55" s="126">
        <f t="shared" si="9"/>
        <v>0.11124026655923291</v>
      </c>
      <c r="I55" s="127">
        <v>184741</v>
      </c>
      <c r="J55" s="126">
        <f t="shared" si="10"/>
        <v>8.0198801344832704E-2</v>
      </c>
      <c r="K55" s="127">
        <v>173615</v>
      </c>
      <c r="L55" s="126">
        <f t="shared" si="11"/>
        <v>0.11778188396932809</v>
      </c>
      <c r="M55" s="127">
        <v>358356</v>
      </c>
      <c r="N55" s="126">
        <f t="shared" si="12"/>
        <v>9.8086080417716159E-2</v>
      </c>
      <c r="O55" s="125">
        <v>260847</v>
      </c>
      <c r="P55" s="126">
        <f t="shared" si="13"/>
        <v>7.5054814619429866E-2</v>
      </c>
      <c r="Q55" s="125">
        <v>199071</v>
      </c>
      <c r="R55" s="126">
        <f t="shared" si="14"/>
        <v>9.8322758620689621E-2</v>
      </c>
      <c r="S55" s="125">
        <v>459918</v>
      </c>
      <c r="T55" s="126">
        <f t="shared" si="15"/>
        <v>8.5003986921011743E-2</v>
      </c>
    </row>
    <row r="56" spans="2:20" ht="15" hidden="1" customHeight="1" outlineLevel="1">
      <c r="B56" s="66" t="s">
        <v>97</v>
      </c>
      <c r="C56" s="125">
        <v>92646</v>
      </c>
      <c r="D56" s="126">
        <f t="shared" si="16"/>
        <v>1.5510078810930583E-2</v>
      </c>
      <c r="E56" s="125">
        <v>54485</v>
      </c>
      <c r="F56" s="126">
        <f t="shared" si="16"/>
        <v>-9.5977314452947438E-3</v>
      </c>
      <c r="G56" s="125">
        <v>147131</v>
      </c>
      <c r="H56" s="126">
        <f t="shared" si="9"/>
        <v>6.0652060939252461E-3</v>
      </c>
      <c r="I56" s="127">
        <v>169956</v>
      </c>
      <c r="J56" s="126">
        <f t="shared" si="10"/>
        <v>8.7487090609086327E-3</v>
      </c>
      <c r="K56" s="127">
        <v>144911</v>
      </c>
      <c r="L56" s="126">
        <f t="shared" si="11"/>
        <v>6.3194005597182468E-3</v>
      </c>
      <c r="M56" s="127">
        <v>314867</v>
      </c>
      <c r="N56" s="126">
        <f t="shared" si="12"/>
        <v>7.6292150292975869E-3</v>
      </c>
      <c r="O56" s="125">
        <v>238040</v>
      </c>
      <c r="P56" s="126">
        <f t="shared" si="13"/>
        <v>8.4389615671389695E-3</v>
      </c>
      <c r="Q56" s="125">
        <v>171707</v>
      </c>
      <c r="R56" s="126">
        <f t="shared" si="14"/>
        <v>3.6766854884906497E-3</v>
      </c>
      <c r="S56" s="125">
        <v>409747</v>
      </c>
      <c r="T56" s="126">
        <f t="shared" si="15"/>
        <v>6.4378104075888398E-3</v>
      </c>
    </row>
    <row r="57" spans="2:20" collapsed="1">
      <c r="B57" s="135">
        <v>2008</v>
      </c>
      <c r="C57" s="127">
        <v>1208135</v>
      </c>
      <c r="D57" s="136">
        <f t="shared" si="16"/>
        <v>1.0509631389211904E-2</v>
      </c>
      <c r="E57" s="127">
        <v>682665</v>
      </c>
      <c r="F57" s="136">
        <f t="shared" si="16"/>
        <v>1.4946209701878654E-2</v>
      </c>
      <c r="G57" s="127">
        <v>1890800</v>
      </c>
      <c r="H57" s="136">
        <f t="shared" si="9"/>
        <v>1.2106957459176781E-2</v>
      </c>
      <c r="I57" s="127">
        <v>2209820</v>
      </c>
      <c r="J57" s="136">
        <f t="shared" si="10"/>
        <v>1.9386058183545885E-2</v>
      </c>
      <c r="K57" s="127">
        <v>1807196</v>
      </c>
      <c r="L57" s="136">
        <f t="shared" si="11"/>
        <v>8.3966279570659719E-3</v>
      </c>
      <c r="M57" s="127">
        <v>4017016</v>
      </c>
      <c r="N57" s="136">
        <f t="shared" si="12"/>
        <v>1.4412581191193929E-2</v>
      </c>
      <c r="O57" s="127">
        <v>3118003</v>
      </c>
      <c r="P57" s="136">
        <f t="shared" si="13"/>
        <v>6.9478690219793027E-3</v>
      </c>
      <c r="Q57" s="127">
        <v>2174324</v>
      </c>
      <c r="R57" s="136">
        <f t="shared" si="14"/>
        <v>-3.6525767597872516E-3</v>
      </c>
      <c r="S57" s="127">
        <v>5292327</v>
      </c>
      <c r="T57" s="136">
        <f t="shared" si="15"/>
        <v>2.5655529758368267E-3</v>
      </c>
    </row>
    <row r="58" spans="2:20" ht="15" hidden="1" customHeight="1" outlineLevel="1">
      <c r="B58" s="66" t="s">
        <v>86</v>
      </c>
      <c r="C58" s="125">
        <v>94524</v>
      </c>
      <c r="D58" s="126">
        <f t="shared" si="16"/>
        <v>-4.8365012886597891E-2</v>
      </c>
      <c r="E58" s="125">
        <v>55070</v>
      </c>
      <c r="F58" s="126">
        <f t="shared" si="16"/>
        <v>-9.0067910312123023E-2</v>
      </c>
      <c r="G58" s="125">
        <v>149594</v>
      </c>
      <c r="H58" s="126">
        <f t="shared" si="9"/>
        <v>-6.4154295616488111E-2</v>
      </c>
      <c r="I58" s="127">
        <v>172247</v>
      </c>
      <c r="J58" s="126">
        <f t="shared" si="10"/>
        <v>-4.9372768263674649E-2</v>
      </c>
      <c r="K58" s="127">
        <v>156133</v>
      </c>
      <c r="L58" s="126">
        <f t="shared" si="11"/>
        <v>-6.2303686932080882E-2</v>
      </c>
      <c r="M58" s="127">
        <v>328380</v>
      </c>
      <c r="N58" s="126">
        <f t="shared" si="12"/>
        <v>-5.5565142364107034E-2</v>
      </c>
      <c r="O58" s="125">
        <v>249378</v>
      </c>
      <c r="P58" s="126">
        <f t="shared" si="13"/>
        <v>-3.0314106402668961E-2</v>
      </c>
      <c r="Q58" s="125">
        <v>188958</v>
      </c>
      <c r="R58" s="126">
        <f t="shared" si="14"/>
        <v>-5.16965356646375E-2</v>
      </c>
      <c r="S58" s="125">
        <v>438336</v>
      </c>
      <c r="T58" s="126">
        <f t="shared" si="15"/>
        <v>-3.96487545817239E-2</v>
      </c>
    </row>
    <row r="59" spans="2:20" ht="15" hidden="1" customHeight="1" outlineLevel="1">
      <c r="B59" s="66" t="s">
        <v>87</v>
      </c>
      <c r="C59" s="125">
        <v>102963</v>
      </c>
      <c r="D59" s="126">
        <f t="shared" si="16"/>
        <v>2.2746913273668179E-2</v>
      </c>
      <c r="E59" s="125">
        <v>62813</v>
      </c>
      <c r="F59" s="126">
        <f t="shared" si="16"/>
        <v>0.21723543204852436</v>
      </c>
      <c r="G59" s="125">
        <v>165776</v>
      </c>
      <c r="H59" s="126">
        <f t="shared" si="9"/>
        <v>8.8654811001076972E-2</v>
      </c>
      <c r="I59" s="127">
        <v>185654</v>
      </c>
      <c r="J59" s="126">
        <f t="shared" si="10"/>
        <v>3.6704061290700807E-2</v>
      </c>
      <c r="K59" s="127">
        <v>164710</v>
      </c>
      <c r="L59" s="126">
        <f t="shared" si="11"/>
        <v>0.13215198922218252</v>
      </c>
      <c r="M59" s="127">
        <v>350364</v>
      </c>
      <c r="N59" s="126">
        <f t="shared" si="12"/>
        <v>7.9487929998613538E-2</v>
      </c>
      <c r="O59" s="125">
        <v>263540</v>
      </c>
      <c r="P59" s="126">
        <f t="shared" si="13"/>
        <v>2.4311561109275681E-2</v>
      </c>
      <c r="Q59" s="125">
        <v>193990</v>
      </c>
      <c r="R59" s="126">
        <f t="shared" si="14"/>
        <v>0.10692032045283373</v>
      </c>
      <c r="S59" s="125">
        <v>457530</v>
      </c>
      <c r="T59" s="126">
        <f t="shared" si="15"/>
        <v>5.778234000790694E-2</v>
      </c>
    </row>
    <row r="60" spans="2:20" ht="15" hidden="1" customHeight="1" outlineLevel="1">
      <c r="B60" s="66" t="s">
        <v>88</v>
      </c>
      <c r="C60" s="125">
        <v>110949</v>
      </c>
      <c r="D60" s="126">
        <f t="shared" si="16"/>
        <v>-1.8106995884773713E-2</v>
      </c>
      <c r="E60" s="125">
        <v>59898</v>
      </c>
      <c r="F60" s="126">
        <f t="shared" si="16"/>
        <v>-6.2130084865186452E-2</v>
      </c>
      <c r="G60" s="125">
        <v>170847</v>
      </c>
      <c r="H60" s="126">
        <f t="shared" si="9"/>
        <v>-3.4004104918551881E-2</v>
      </c>
      <c r="I60" s="127">
        <v>199015</v>
      </c>
      <c r="J60" s="126">
        <f t="shared" si="10"/>
        <v>-4.0540149645171275E-2</v>
      </c>
      <c r="K60" s="127">
        <v>158893</v>
      </c>
      <c r="L60" s="126">
        <f t="shared" si="11"/>
        <v>-7.7817308082947845E-2</v>
      </c>
      <c r="M60" s="127">
        <v>357908</v>
      </c>
      <c r="N60" s="126">
        <f t="shared" si="12"/>
        <v>-5.7454736980709686E-2</v>
      </c>
      <c r="O60" s="125">
        <v>275246</v>
      </c>
      <c r="P60" s="126">
        <f t="shared" si="13"/>
        <v>-3.0137526911652279E-2</v>
      </c>
      <c r="Q60" s="125">
        <v>191898</v>
      </c>
      <c r="R60" s="126">
        <f t="shared" si="14"/>
        <v>-5.9397302172378597E-2</v>
      </c>
      <c r="S60" s="125">
        <v>467144</v>
      </c>
      <c r="T60" s="126">
        <f t="shared" si="15"/>
        <v>-4.2374670725582431E-2</v>
      </c>
    </row>
    <row r="61" spans="2:20" ht="15" hidden="1" customHeight="1" outlineLevel="1">
      <c r="B61" s="66" t="s">
        <v>89</v>
      </c>
      <c r="C61" s="125">
        <v>94691</v>
      </c>
      <c r="D61" s="126">
        <f t="shared" si="16"/>
        <v>-8.3667998877459238E-2</v>
      </c>
      <c r="E61" s="125">
        <v>47682</v>
      </c>
      <c r="F61" s="126">
        <f t="shared" si="16"/>
        <v>-0.20929306999651753</v>
      </c>
      <c r="G61" s="125">
        <v>142373</v>
      </c>
      <c r="H61" s="126">
        <f t="shared" si="9"/>
        <v>-0.12996211195306773</v>
      </c>
      <c r="I61" s="127">
        <v>175845</v>
      </c>
      <c r="J61" s="126">
        <f t="shared" si="10"/>
        <v>-5.6585046568522257E-2</v>
      </c>
      <c r="K61" s="127">
        <v>125750</v>
      </c>
      <c r="L61" s="126">
        <f t="shared" si="11"/>
        <v>-0.20078047044317759</v>
      </c>
      <c r="M61" s="127">
        <v>301595</v>
      </c>
      <c r="N61" s="126">
        <f t="shared" si="12"/>
        <v>-0.1225893353271289</v>
      </c>
      <c r="O61" s="125">
        <v>253473</v>
      </c>
      <c r="P61" s="126">
        <f t="shared" si="13"/>
        <v>-6.611917367612441E-2</v>
      </c>
      <c r="Q61" s="125">
        <v>156216</v>
      </c>
      <c r="R61" s="126">
        <f t="shared" si="14"/>
        <v>-0.18851782013121599</v>
      </c>
      <c r="S61" s="125">
        <v>409689</v>
      </c>
      <c r="T61" s="126">
        <f t="shared" si="15"/>
        <v>-0.11690873113384459</v>
      </c>
    </row>
    <row r="62" spans="2:20" ht="15" hidden="1" customHeight="1" outlineLevel="1">
      <c r="B62" s="66" t="s">
        <v>90</v>
      </c>
      <c r="C62" s="125">
        <v>113714</v>
      </c>
      <c r="D62" s="126">
        <f t="shared" si="16"/>
        <v>6.5679991502318735E-3</v>
      </c>
      <c r="E62" s="125">
        <v>71928</v>
      </c>
      <c r="F62" s="126">
        <f t="shared" si="16"/>
        <v>3.8476531481454801E-2</v>
      </c>
      <c r="G62" s="125">
        <v>185642</v>
      </c>
      <c r="H62" s="126">
        <f t="shared" si="9"/>
        <v>1.8695640244738909E-2</v>
      </c>
      <c r="I62" s="127">
        <v>205311</v>
      </c>
      <c r="J62" s="126">
        <f t="shared" si="10"/>
        <v>-9.3701900575624553E-3</v>
      </c>
      <c r="K62" s="127">
        <v>182763</v>
      </c>
      <c r="L62" s="126">
        <f t="shared" si="11"/>
        <v>-1.232679795075764E-2</v>
      </c>
      <c r="M62" s="127">
        <v>388074</v>
      </c>
      <c r="N62" s="126">
        <f t="shared" si="12"/>
        <v>-1.0764803197577333E-2</v>
      </c>
      <c r="O62" s="125">
        <v>298880</v>
      </c>
      <c r="P62" s="126">
        <f t="shared" si="13"/>
        <v>-8.9988527623228176E-3</v>
      </c>
      <c r="Q62" s="125">
        <v>229712</v>
      </c>
      <c r="R62" s="126">
        <f t="shared" si="14"/>
        <v>-7.3161772649683599E-3</v>
      </c>
      <c r="S62" s="125">
        <v>528592</v>
      </c>
      <c r="T62" s="126">
        <f t="shared" si="15"/>
        <v>-8.2683081957001248E-3</v>
      </c>
    </row>
    <row r="63" spans="2:20" ht="15" hidden="1" customHeight="1" outlineLevel="1">
      <c r="B63" s="66" t="s">
        <v>91</v>
      </c>
      <c r="C63" s="125">
        <v>105230</v>
      </c>
      <c r="D63" s="126">
        <f t="shared" si="16"/>
        <v>9.816998858042103E-3</v>
      </c>
      <c r="E63" s="125">
        <v>55089</v>
      </c>
      <c r="F63" s="126">
        <f t="shared" si="16"/>
        <v>-0.13636007336918177</v>
      </c>
      <c r="G63" s="125">
        <v>160319</v>
      </c>
      <c r="H63" s="126">
        <f t="shared" si="9"/>
        <v>-4.5686155457932975E-2</v>
      </c>
      <c r="I63" s="127">
        <v>189409</v>
      </c>
      <c r="J63" s="126">
        <f t="shared" si="10"/>
        <v>5.6545469991080566E-3</v>
      </c>
      <c r="K63" s="127">
        <v>149119</v>
      </c>
      <c r="L63" s="126">
        <f t="shared" si="11"/>
        <v>-9.4431860277283564E-2</v>
      </c>
      <c r="M63" s="127">
        <v>338528</v>
      </c>
      <c r="N63" s="126">
        <f t="shared" si="12"/>
        <v>-4.1032483222997462E-2</v>
      </c>
      <c r="O63" s="125">
        <v>275969</v>
      </c>
      <c r="P63" s="126">
        <f t="shared" si="13"/>
        <v>-1.1529865180451848E-2</v>
      </c>
      <c r="Q63" s="125">
        <v>190210</v>
      </c>
      <c r="R63" s="126">
        <f t="shared" si="14"/>
        <v>-8.0924632050947576E-2</v>
      </c>
      <c r="S63" s="125">
        <v>466179</v>
      </c>
      <c r="T63" s="126">
        <f t="shared" si="15"/>
        <v>-4.1072023630761123E-2</v>
      </c>
    </row>
    <row r="64" spans="2:20" ht="15" hidden="1" customHeight="1" outlineLevel="1">
      <c r="B64" s="66" t="s">
        <v>92</v>
      </c>
      <c r="C64" s="125">
        <v>96051</v>
      </c>
      <c r="D64" s="126">
        <f t="shared" si="16"/>
        <v>6.159454448320334E-3</v>
      </c>
      <c r="E64" s="125">
        <v>48455</v>
      </c>
      <c r="F64" s="126">
        <f t="shared" si="16"/>
        <v>-0.12817790892243475</v>
      </c>
      <c r="G64" s="125">
        <v>144506</v>
      </c>
      <c r="H64" s="126">
        <f t="shared" si="9"/>
        <v>-4.3272732087763721E-2</v>
      </c>
      <c r="I64" s="127">
        <v>172891</v>
      </c>
      <c r="J64" s="126">
        <f t="shared" si="10"/>
        <v>8.6871798462095917E-3</v>
      </c>
      <c r="K64" s="127">
        <v>130737</v>
      </c>
      <c r="L64" s="126">
        <f t="shared" si="11"/>
        <v>-9.778685639755158E-2</v>
      </c>
      <c r="M64" s="127">
        <v>303628</v>
      </c>
      <c r="N64" s="126">
        <f t="shared" si="12"/>
        <v>-4.0090544372749393E-2</v>
      </c>
      <c r="O64" s="125">
        <v>246945</v>
      </c>
      <c r="P64" s="126">
        <f t="shared" si="13"/>
        <v>-3.1043865102496904E-3</v>
      </c>
      <c r="Q64" s="125">
        <v>164538</v>
      </c>
      <c r="R64" s="126">
        <f t="shared" si="14"/>
        <v>-7.2528959161241247E-2</v>
      </c>
      <c r="S64" s="125">
        <v>411483</v>
      </c>
      <c r="T64" s="126">
        <f t="shared" si="15"/>
        <v>-3.2075724679442752E-2</v>
      </c>
    </row>
    <row r="65" spans="2:20" ht="15" hidden="1" customHeight="1" outlineLevel="1">
      <c r="B65" s="66" t="s">
        <v>93</v>
      </c>
      <c r="C65" s="125">
        <v>79884</v>
      </c>
      <c r="D65" s="126">
        <f t="shared" si="16"/>
        <v>-0.10437921833307173</v>
      </c>
      <c r="E65" s="125">
        <v>36244</v>
      </c>
      <c r="F65" s="126">
        <f t="shared" si="16"/>
        <v>-0.15953993136072719</v>
      </c>
      <c r="G65" s="125">
        <v>116128</v>
      </c>
      <c r="H65" s="126">
        <f t="shared" si="9"/>
        <v>-0.12235674662555363</v>
      </c>
      <c r="I65" s="127">
        <v>146657</v>
      </c>
      <c r="J65" s="126">
        <f t="shared" si="10"/>
        <v>-9.2519599774764982E-2</v>
      </c>
      <c r="K65" s="127">
        <v>105750</v>
      </c>
      <c r="L65" s="126">
        <f t="shared" si="11"/>
        <v>-0.10687893247751357</v>
      </c>
      <c r="M65" s="127">
        <v>252407</v>
      </c>
      <c r="N65" s="126">
        <f t="shared" si="12"/>
        <v>-9.8591498996478788E-2</v>
      </c>
      <c r="O65" s="125">
        <v>210524</v>
      </c>
      <c r="P65" s="126">
        <f t="shared" si="13"/>
        <v>-9.2565054159716165E-2</v>
      </c>
      <c r="Q65" s="125">
        <v>131029</v>
      </c>
      <c r="R65" s="126">
        <f t="shared" si="14"/>
        <v>-9.2590668910449536E-2</v>
      </c>
      <c r="S65" s="125">
        <v>341553</v>
      </c>
      <c r="T65" s="126">
        <f t="shared" si="15"/>
        <v>-9.2574880844212726E-2</v>
      </c>
    </row>
    <row r="66" spans="2:20" ht="15" hidden="1" customHeight="1" outlineLevel="1">
      <c r="B66" s="66" t="s">
        <v>94</v>
      </c>
      <c r="C66" s="125">
        <v>106135</v>
      </c>
      <c r="D66" s="126">
        <f t="shared" si="16"/>
        <v>-6.2386812371352574E-2</v>
      </c>
      <c r="E66" s="125">
        <v>54856</v>
      </c>
      <c r="F66" s="126">
        <f t="shared" si="16"/>
        <v>-9.8430437998192177E-2</v>
      </c>
      <c r="G66" s="125">
        <v>160991</v>
      </c>
      <c r="H66" s="126">
        <f t="shared" si="9"/>
        <v>-7.4987646660001572E-2</v>
      </c>
      <c r="I66" s="127">
        <v>185806</v>
      </c>
      <c r="J66" s="126">
        <f t="shared" si="10"/>
        <v>-8.2511999051926743E-2</v>
      </c>
      <c r="K66" s="127">
        <v>141097</v>
      </c>
      <c r="L66" s="126">
        <f t="shared" si="11"/>
        <v>-0.1153571249435722</v>
      </c>
      <c r="M66" s="127">
        <v>326903</v>
      </c>
      <c r="N66" s="126">
        <f t="shared" si="12"/>
        <v>-9.698297294012348E-2</v>
      </c>
      <c r="O66" s="125">
        <v>265819</v>
      </c>
      <c r="P66" s="126">
        <f t="shared" si="13"/>
        <v>-5.3758885950142554E-2</v>
      </c>
      <c r="Q66" s="125">
        <v>172418</v>
      </c>
      <c r="R66" s="126">
        <f t="shared" si="14"/>
        <v>-0.11880570774388743</v>
      </c>
      <c r="S66" s="125">
        <v>438237</v>
      </c>
      <c r="T66" s="126">
        <f t="shared" si="15"/>
        <v>-8.0464135463768294E-2</v>
      </c>
    </row>
    <row r="67" spans="2:20" ht="15" hidden="1" customHeight="1" outlineLevel="1">
      <c r="B67" s="66" t="s">
        <v>95</v>
      </c>
      <c r="C67" s="125">
        <v>106181</v>
      </c>
      <c r="D67" s="126">
        <f t="shared" si="16"/>
        <v>2.9424311170573647E-2</v>
      </c>
      <c r="E67" s="125">
        <v>68170</v>
      </c>
      <c r="F67" s="126">
        <f t="shared" si="16"/>
        <v>5.521415414144859E-2</v>
      </c>
      <c r="G67" s="125">
        <v>174351</v>
      </c>
      <c r="H67" s="126">
        <f t="shared" si="9"/>
        <v>3.9356419412336363E-2</v>
      </c>
      <c r="I67" s="127">
        <v>195453</v>
      </c>
      <c r="J67" s="126">
        <f t="shared" si="10"/>
        <v>5.0004029117086235E-2</v>
      </c>
      <c r="K67" s="127">
        <v>177874</v>
      </c>
      <c r="L67" s="126">
        <f t="shared" si="11"/>
        <v>3.1470538774232004E-2</v>
      </c>
      <c r="M67" s="127">
        <v>373327</v>
      </c>
      <c r="N67" s="126">
        <f t="shared" si="12"/>
        <v>4.1091268070676534E-2</v>
      </c>
      <c r="O67" s="125">
        <v>278031</v>
      </c>
      <c r="P67" s="126">
        <f t="shared" si="13"/>
        <v>5.3518853232388697E-2</v>
      </c>
      <c r="Q67" s="125">
        <v>210998</v>
      </c>
      <c r="R67" s="126">
        <f t="shared" si="14"/>
        <v>2.5113079303693775E-2</v>
      </c>
      <c r="S67" s="125">
        <v>489029</v>
      </c>
      <c r="T67" s="126">
        <f t="shared" si="15"/>
        <v>4.1072006403596983E-2</v>
      </c>
    </row>
    <row r="68" spans="2:20" ht="15" hidden="1" customHeight="1" outlineLevel="1">
      <c r="B68" s="66" t="s">
        <v>96</v>
      </c>
      <c r="C68" s="125">
        <v>94017</v>
      </c>
      <c r="D68" s="126">
        <f t="shared" si="16"/>
        <v>1.8547207626889106E-2</v>
      </c>
      <c r="E68" s="125">
        <v>57394</v>
      </c>
      <c r="F68" s="126">
        <f t="shared" si="16"/>
        <v>-1.7898699520876082E-2</v>
      </c>
      <c r="G68" s="125">
        <v>151411</v>
      </c>
      <c r="H68" s="126">
        <f t="shared" si="9"/>
        <v>4.4180569836478334E-3</v>
      </c>
      <c r="I68" s="127">
        <v>171025</v>
      </c>
      <c r="J68" s="126">
        <f t="shared" si="10"/>
        <v>3.8548188271586126E-2</v>
      </c>
      <c r="K68" s="127">
        <v>155321</v>
      </c>
      <c r="L68" s="126">
        <f t="shared" si="11"/>
        <v>-1.1946640881939419E-2</v>
      </c>
      <c r="M68" s="127">
        <v>326346</v>
      </c>
      <c r="N68" s="126">
        <f t="shared" si="12"/>
        <v>1.3887335495656794E-2</v>
      </c>
      <c r="O68" s="125">
        <v>242636</v>
      </c>
      <c r="P68" s="126">
        <f t="shared" si="13"/>
        <v>2.6830754646714361E-2</v>
      </c>
      <c r="Q68" s="125">
        <v>181250</v>
      </c>
      <c r="R68" s="126">
        <f t="shared" si="14"/>
        <v>-2.1946178709994268E-2</v>
      </c>
      <c r="S68" s="125">
        <v>423886</v>
      </c>
      <c r="T68" s="126">
        <f t="shared" si="15"/>
        <v>5.3911999867177762E-3</v>
      </c>
    </row>
    <row r="69" spans="2:20" ht="15" hidden="1" customHeight="1" outlineLevel="1">
      <c r="B69" s="66" t="s">
        <v>97</v>
      </c>
      <c r="C69" s="125">
        <v>91231</v>
      </c>
      <c r="D69" s="126">
        <f t="shared" si="16"/>
        <v>-4.6438948930743962E-2</v>
      </c>
      <c r="E69" s="125">
        <v>55013</v>
      </c>
      <c r="F69" s="126">
        <f t="shared" si="16"/>
        <v>-3.4758044706460378E-2</v>
      </c>
      <c r="G69" s="125">
        <v>146244</v>
      </c>
      <c r="H69" s="126">
        <f t="shared" si="9"/>
        <v>-4.2078235124584085E-2</v>
      </c>
      <c r="I69" s="127">
        <v>168482</v>
      </c>
      <c r="J69" s="126">
        <f t="shared" si="10"/>
        <v>-7.5925805938588109E-3</v>
      </c>
      <c r="K69" s="127">
        <v>144001</v>
      </c>
      <c r="L69" s="126">
        <f t="shared" si="11"/>
        <v>-9.6055943704763891E-2</v>
      </c>
      <c r="M69" s="127">
        <v>312483</v>
      </c>
      <c r="N69" s="126">
        <f t="shared" si="12"/>
        <v>-5.0417231382606897E-2</v>
      </c>
      <c r="O69" s="125">
        <v>236048</v>
      </c>
      <c r="P69" s="126">
        <f t="shared" si="13"/>
        <v>1.0847268912061336E-2</v>
      </c>
      <c r="Q69" s="125">
        <v>171078</v>
      </c>
      <c r="R69" s="126">
        <f t="shared" si="14"/>
        <v>-9.0934210456398046E-2</v>
      </c>
      <c r="S69" s="125">
        <v>407126</v>
      </c>
      <c r="T69" s="126">
        <f t="shared" si="15"/>
        <v>-3.4573850028218667E-2</v>
      </c>
    </row>
    <row r="70" spans="2:20" collapsed="1">
      <c r="B70" s="135">
        <v>2007</v>
      </c>
      <c r="C70" s="127">
        <v>1195570</v>
      </c>
      <c r="D70" s="136">
        <f t="shared" si="16"/>
        <v>-2.2021430014617649E-2</v>
      </c>
      <c r="E70" s="127">
        <v>672612</v>
      </c>
      <c r="F70" s="136">
        <f t="shared" si="16"/>
        <v>-5.1226640787216726E-2</v>
      </c>
      <c r="G70" s="127">
        <v>1868182</v>
      </c>
      <c r="H70" s="136">
        <f t="shared" si="9"/>
        <v>-3.2741212548908383E-2</v>
      </c>
      <c r="I70" s="127">
        <v>2167795</v>
      </c>
      <c r="J70" s="136">
        <f t="shared" si="10"/>
        <v>-1.7232695335539283E-2</v>
      </c>
      <c r="K70" s="127">
        <v>1792148</v>
      </c>
      <c r="L70" s="136">
        <f t="shared" si="11"/>
        <v>-5.8302151801557733E-2</v>
      </c>
      <c r="M70" s="127">
        <v>3959943</v>
      </c>
      <c r="N70" s="136">
        <f t="shared" si="12"/>
        <v>-3.6254627139557738E-2</v>
      </c>
      <c r="O70" s="127">
        <v>3096489</v>
      </c>
      <c r="P70" s="136">
        <f t="shared" si="13"/>
        <v>-1.5365629285829852E-2</v>
      </c>
      <c r="Q70" s="127">
        <v>2182295</v>
      </c>
      <c r="R70" s="136">
        <f t="shared" si="14"/>
        <v>-5.3727730701820575E-2</v>
      </c>
      <c r="S70" s="127">
        <v>5278784</v>
      </c>
      <c r="T70" s="136">
        <f t="shared" si="15"/>
        <v>-3.1595778619496917E-2</v>
      </c>
    </row>
    <row r="71" spans="2:20" ht="15" hidden="1" customHeight="1" outlineLevel="1">
      <c r="B71" s="66" t="s">
        <v>86</v>
      </c>
      <c r="C71" s="125">
        <v>99328</v>
      </c>
      <c r="D71" s="137"/>
      <c r="E71" s="125">
        <v>60521</v>
      </c>
      <c r="F71" s="137"/>
      <c r="G71" s="125">
        <v>159849</v>
      </c>
      <c r="H71" s="137"/>
      <c r="I71" s="127">
        <v>181193</v>
      </c>
      <c r="J71" s="137"/>
      <c r="K71" s="127">
        <v>166507</v>
      </c>
      <c r="L71" s="137"/>
      <c r="M71" s="127">
        <v>347700</v>
      </c>
      <c r="N71" s="137"/>
      <c r="O71" s="125">
        <v>257174</v>
      </c>
      <c r="P71" s="137"/>
      <c r="Q71" s="125">
        <v>199259</v>
      </c>
      <c r="R71" s="137"/>
      <c r="S71" s="125">
        <v>456433</v>
      </c>
      <c r="T71" s="137"/>
    </row>
    <row r="72" spans="2:20" ht="15" hidden="1" customHeight="1" outlineLevel="1">
      <c r="B72" s="66" t="s">
        <v>87</v>
      </c>
      <c r="C72" s="125">
        <v>100673</v>
      </c>
      <c r="D72" s="137"/>
      <c r="E72" s="125">
        <v>51603</v>
      </c>
      <c r="F72" s="137"/>
      <c r="G72" s="125">
        <v>152276</v>
      </c>
      <c r="H72" s="137"/>
      <c r="I72" s="127">
        <v>179081</v>
      </c>
      <c r="J72" s="137"/>
      <c r="K72" s="127">
        <v>145484</v>
      </c>
      <c r="L72" s="137"/>
      <c r="M72" s="127">
        <v>324565</v>
      </c>
      <c r="N72" s="137"/>
      <c r="O72" s="125">
        <v>257285</v>
      </c>
      <c r="P72" s="137"/>
      <c r="Q72" s="125">
        <v>175252</v>
      </c>
      <c r="R72" s="137"/>
      <c r="S72" s="125">
        <v>432537</v>
      </c>
      <c r="T72" s="137"/>
    </row>
    <row r="73" spans="2:20" ht="15" hidden="1" customHeight="1" outlineLevel="1">
      <c r="B73" s="66" t="s">
        <v>88</v>
      </c>
      <c r="C73" s="125">
        <v>112995</v>
      </c>
      <c r="D73" s="137"/>
      <c r="E73" s="125">
        <v>63866</v>
      </c>
      <c r="F73" s="137"/>
      <c r="G73" s="125">
        <v>176861</v>
      </c>
      <c r="H73" s="137"/>
      <c r="I73" s="127">
        <v>207424</v>
      </c>
      <c r="J73" s="137"/>
      <c r="K73" s="127">
        <v>172301</v>
      </c>
      <c r="L73" s="137"/>
      <c r="M73" s="127">
        <v>379725</v>
      </c>
      <c r="N73" s="137"/>
      <c r="O73" s="125">
        <v>283799</v>
      </c>
      <c r="P73" s="137"/>
      <c r="Q73" s="125">
        <v>204016</v>
      </c>
      <c r="R73" s="137"/>
      <c r="S73" s="125">
        <v>487815</v>
      </c>
      <c r="T73" s="137"/>
    </row>
    <row r="74" spans="2:20" ht="15" hidden="1" customHeight="1" outlineLevel="1">
      <c r="B74" s="66" t="s">
        <v>89</v>
      </c>
      <c r="C74" s="125">
        <v>103337</v>
      </c>
      <c r="D74" s="137"/>
      <c r="E74" s="125">
        <v>60303</v>
      </c>
      <c r="F74" s="137"/>
      <c r="G74" s="125">
        <v>163640</v>
      </c>
      <c r="H74" s="137"/>
      <c r="I74" s="127">
        <v>186392</v>
      </c>
      <c r="J74" s="137"/>
      <c r="K74" s="127">
        <v>157341</v>
      </c>
      <c r="L74" s="137"/>
      <c r="M74" s="127">
        <v>343733</v>
      </c>
      <c r="N74" s="137"/>
      <c r="O74" s="125">
        <v>271419</v>
      </c>
      <c r="P74" s="137"/>
      <c r="Q74" s="125">
        <v>192507</v>
      </c>
      <c r="R74" s="137"/>
      <c r="S74" s="125">
        <v>463926</v>
      </c>
      <c r="T74" s="137"/>
    </row>
    <row r="75" spans="2:20" ht="15" hidden="1" customHeight="1" outlineLevel="1">
      <c r="B75" s="66" t="s">
        <v>90</v>
      </c>
      <c r="C75" s="125">
        <v>112972</v>
      </c>
      <c r="D75" s="137"/>
      <c r="E75" s="125">
        <v>69263</v>
      </c>
      <c r="F75" s="137"/>
      <c r="G75" s="125">
        <v>182235</v>
      </c>
      <c r="H75" s="137"/>
      <c r="I75" s="127">
        <v>207253</v>
      </c>
      <c r="J75" s="137"/>
      <c r="K75" s="127">
        <v>185044</v>
      </c>
      <c r="L75" s="137"/>
      <c r="M75" s="127">
        <v>392297</v>
      </c>
      <c r="N75" s="137"/>
      <c r="O75" s="125">
        <v>301594</v>
      </c>
      <c r="P75" s="137"/>
      <c r="Q75" s="125">
        <v>231405</v>
      </c>
      <c r="R75" s="137"/>
      <c r="S75" s="125">
        <v>532999</v>
      </c>
      <c r="T75" s="137"/>
    </row>
    <row r="76" spans="2:20" ht="15" hidden="1" customHeight="1" outlineLevel="1">
      <c r="B76" s="66" t="s">
        <v>91</v>
      </c>
      <c r="C76" s="125">
        <v>104207</v>
      </c>
      <c r="D76" s="137"/>
      <c r="E76" s="125">
        <v>63787</v>
      </c>
      <c r="F76" s="137"/>
      <c r="G76" s="125">
        <v>167994</v>
      </c>
      <c r="H76" s="137"/>
      <c r="I76" s="127">
        <v>188344</v>
      </c>
      <c r="J76" s="137"/>
      <c r="K76" s="127">
        <v>164669</v>
      </c>
      <c r="L76" s="137"/>
      <c r="M76" s="127">
        <v>353013</v>
      </c>
      <c r="N76" s="137"/>
      <c r="O76" s="125">
        <v>279188</v>
      </c>
      <c r="P76" s="137"/>
      <c r="Q76" s="125">
        <v>206958</v>
      </c>
      <c r="R76" s="137"/>
      <c r="S76" s="125">
        <v>486146</v>
      </c>
      <c r="T76" s="137"/>
    </row>
    <row r="77" spans="2:20" ht="15" hidden="1" customHeight="1" outlineLevel="1">
      <c r="B77" s="66" t="s">
        <v>92</v>
      </c>
      <c r="C77" s="125">
        <v>95463</v>
      </c>
      <c r="D77" s="137"/>
      <c r="E77" s="125">
        <v>55579</v>
      </c>
      <c r="F77" s="137"/>
      <c r="G77" s="125">
        <v>151042</v>
      </c>
      <c r="H77" s="137"/>
      <c r="I77" s="127">
        <v>171402</v>
      </c>
      <c r="J77" s="137"/>
      <c r="K77" s="127">
        <v>144907</v>
      </c>
      <c r="L77" s="137"/>
      <c r="M77" s="127">
        <v>316309</v>
      </c>
      <c r="N77" s="137"/>
      <c r="O77" s="125">
        <v>247714</v>
      </c>
      <c r="P77" s="137"/>
      <c r="Q77" s="125">
        <v>177405</v>
      </c>
      <c r="R77" s="137"/>
      <c r="S77" s="125">
        <v>425119</v>
      </c>
      <c r="T77" s="137"/>
    </row>
    <row r="78" spans="2:20" ht="15" hidden="1" customHeight="1" outlineLevel="1">
      <c r="B78" s="66" t="s">
        <v>93</v>
      </c>
      <c r="C78" s="125">
        <v>89194</v>
      </c>
      <c r="D78" s="137"/>
      <c r="E78" s="125">
        <v>43124</v>
      </c>
      <c r="F78" s="137"/>
      <c r="G78" s="125">
        <v>132318</v>
      </c>
      <c r="H78" s="137"/>
      <c r="I78" s="127">
        <v>161609</v>
      </c>
      <c r="J78" s="137"/>
      <c r="K78" s="127">
        <v>118405</v>
      </c>
      <c r="L78" s="137"/>
      <c r="M78" s="127">
        <v>280014</v>
      </c>
      <c r="N78" s="137"/>
      <c r="O78" s="125">
        <v>231999</v>
      </c>
      <c r="P78" s="137"/>
      <c r="Q78" s="125">
        <v>144399</v>
      </c>
      <c r="R78" s="137"/>
      <c r="S78" s="125">
        <v>376398</v>
      </c>
      <c r="T78" s="137"/>
    </row>
    <row r="79" spans="2:20" ht="15" hidden="1" customHeight="1" outlineLevel="1">
      <c r="B79" s="66" t="s">
        <v>94</v>
      </c>
      <c r="C79" s="125">
        <v>113197</v>
      </c>
      <c r="D79" s="137"/>
      <c r="E79" s="125">
        <v>60845</v>
      </c>
      <c r="F79" s="137"/>
      <c r="G79" s="125">
        <v>174042</v>
      </c>
      <c r="H79" s="137"/>
      <c r="I79" s="127">
        <v>202516</v>
      </c>
      <c r="J79" s="137"/>
      <c r="K79" s="127">
        <v>159496</v>
      </c>
      <c r="L79" s="137"/>
      <c r="M79" s="127">
        <v>362012</v>
      </c>
      <c r="N79" s="137"/>
      <c r="O79" s="125">
        <v>280921</v>
      </c>
      <c r="P79" s="137"/>
      <c r="Q79" s="125">
        <v>195664</v>
      </c>
      <c r="R79" s="137"/>
      <c r="S79" s="125">
        <v>476585</v>
      </c>
      <c r="T79" s="137"/>
    </row>
    <row r="80" spans="2:20" ht="15" hidden="1" customHeight="1" outlineLevel="1">
      <c r="B80" s="66" t="s">
        <v>95</v>
      </c>
      <c r="C80" s="125">
        <v>103146</v>
      </c>
      <c r="D80" s="137"/>
      <c r="E80" s="125">
        <v>64603</v>
      </c>
      <c r="F80" s="137"/>
      <c r="G80" s="125">
        <v>167749</v>
      </c>
      <c r="H80" s="137"/>
      <c r="I80" s="127">
        <v>186145</v>
      </c>
      <c r="J80" s="137"/>
      <c r="K80" s="127">
        <v>172447</v>
      </c>
      <c r="L80" s="137"/>
      <c r="M80" s="127">
        <v>358592</v>
      </c>
      <c r="N80" s="137"/>
      <c r="O80" s="125">
        <v>263907</v>
      </c>
      <c r="P80" s="137"/>
      <c r="Q80" s="125">
        <v>205829</v>
      </c>
      <c r="R80" s="137"/>
      <c r="S80" s="125">
        <v>469736</v>
      </c>
      <c r="T80" s="137"/>
    </row>
    <row r="81" spans="2:20" ht="15" hidden="1" customHeight="1" outlineLevel="1">
      <c r="B81" s="66" t="s">
        <v>96</v>
      </c>
      <c r="C81" s="125">
        <v>92305</v>
      </c>
      <c r="D81" s="137"/>
      <c r="E81" s="125">
        <v>58440</v>
      </c>
      <c r="F81" s="137"/>
      <c r="G81" s="125">
        <v>150745</v>
      </c>
      <c r="H81" s="137"/>
      <c r="I81" s="127">
        <v>164677</v>
      </c>
      <c r="J81" s="137"/>
      <c r="K81" s="127">
        <v>157199</v>
      </c>
      <c r="L81" s="137"/>
      <c r="M81" s="127">
        <v>321876</v>
      </c>
      <c r="N81" s="137"/>
      <c r="O81" s="125">
        <v>236296</v>
      </c>
      <c r="P81" s="137"/>
      <c r="Q81" s="125">
        <v>185317</v>
      </c>
      <c r="R81" s="137"/>
      <c r="S81" s="125">
        <v>421613</v>
      </c>
      <c r="T81" s="137"/>
    </row>
    <row r="82" spans="2:20" ht="15" hidden="1" customHeight="1" outlineLevel="1">
      <c r="B82" s="66" t="s">
        <v>97</v>
      </c>
      <c r="C82" s="125">
        <v>95674</v>
      </c>
      <c r="D82" s="137"/>
      <c r="E82" s="125">
        <v>56994</v>
      </c>
      <c r="F82" s="137"/>
      <c r="G82" s="125">
        <v>152668</v>
      </c>
      <c r="H82" s="137"/>
      <c r="I82" s="127">
        <v>169771</v>
      </c>
      <c r="J82" s="137"/>
      <c r="K82" s="127">
        <v>159303</v>
      </c>
      <c r="L82" s="137"/>
      <c r="M82" s="127">
        <v>329074</v>
      </c>
      <c r="N82" s="137"/>
      <c r="O82" s="125">
        <v>233515</v>
      </c>
      <c r="P82" s="137"/>
      <c r="Q82" s="125">
        <v>188191</v>
      </c>
      <c r="R82" s="137"/>
      <c r="S82" s="125">
        <v>421706</v>
      </c>
      <c r="T82" s="137"/>
    </row>
    <row r="83" spans="2:20" collapsed="1">
      <c r="B83" s="135">
        <v>2006</v>
      </c>
      <c r="C83" s="127">
        <v>1222491</v>
      </c>
      <c r="D83" s="127"/>
      <c r="E83" s="127">
        <v>708928</v>
      </c>
      <c r="F83" s="127"/>
      <c r="G83" s="127">
        <v>1931419</v>
      </c>
      <c r="H83" s="127"/>
      <c r="I83" s="127">
        <v>2205807</v>
      </c>
      <c r="J83" s="127"/>
      <c r="K83" s="127">
        <v>1903103</v>
      </c>
      <c r="L83" s="127"/>
      <c r="M83" s="127">
        <v>4108910</v>
      </c>
      <c r="N83" s="127"/>
      <c r="O83" s="127">
        <v>3144811</v>
      </c>
      <c r="P83" s="127"/>
      <c r="Q83" s="127">
        <v>2306202</v>
      </c>
      <c r="R83" s="127"/>
      <c r="S83" s="127">
        <v>5451013</v>
      </c>
      <c r="T83" s="127"/>
    </row>
    <row r="84" spans="2:20" ht="15" customHeight="1">
      <c r="B84" s="138" t="s">
        <v>99</v>
      </c>
      <c r="C84" s="138"/>
      <c r="D84" s="138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</row>
  </sheetData>
  <mergeCells count="6">
    <mergeCell ref="B5:T5"/>
    <mergeCell ref="B6:B7"/>
    <mergeCell ref="C6:H6"/>
    <mergeCell ref="I6:N6"/>
    <mergeCell ref="O6:T6"/>
    <mergeCell ref="B84:T8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7" fitToWidth="2" fitToHeight="2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18">
    <tabColor rgb="FF000099"/>
    <pageSetUpPr fitToPage="1"/>
  </sheetPr>
  <dimension ref="B1:K73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8" t="s">
        <v>139</v>
      </c>
      <c r="C5" s="118"/>
      <c r="D5" s="118"/>
      <c r="E5" s="118"/>
      <c r="F5" s="118"/>
      <c r="G5" s="118"/>
      <c r="H5" s="118"/>
      <c r="I5" s="118"/>
      <c r="J5" s="118"/>
      <c r="K5" s="118"/>
    </row>
    <row r="6" spans="2:11" s="140" customFormat="1" ht="15" customHeight="1">
      <c r="B6" s="119"/>
      <c r="C6" s="119" t="s">
        <v>71</v>
      </c>
      <c r="D6" s="119"/>
      <c r="E6" s="119"/>
      <c r="F6" s="139" t="s">
        <v>132</v>
      </c>
      <c r="G6" s="139"/>
      <c r="H6" s="139"/>
      <c r="I6" s="119" t="s">
        <v>133</v>
      </c>
      <c r="J6" s="119"/>
      <c r="K6" s="119"/>
    </row>
    <row r="7" spans="2:11" s="140" customFormat="1" ht="15" customHeight="1">
      <c r="B7" s="119"/>
      <c r="C7" s="141" t="s">
        <v>140</v>
      </c>
      <c r="D7" s="141" t="s">
        <v>141</v>
      </c>
      <c r="E7" s="141" t="s">
        <v>117</v>
      </c>
      <c r="F7" s="142" t="s">
        <v>140</v>
      </c>
      <c r="G7" s="142" t="s">
        <v>141</v>
      </c>
      <c r="H7" s="142" t="s">
        <v>117</v>
      </c>
      <c r="I7" s="141" t="s">
        <v>134</v>
      </c>
      <c r="J7" s="141" t="s">
        <v>141</v>
      </c>
      <c r="K7" s="141" t="s">
        <v>83</v>
      </c>
    </row>
    <row r="8" spans="2:11">
      <c r="B8" s="66" t="s">
        <v>88</v>
      </c>
      <c r="C8" s="143">
        <f>IFERROR('Tablas turistas zona y tip.'!C8/'Tablas turistas zona y tip.'!C21-1,"-")</f>
        <v>9.0304651339251807E-2</v>
      </c>
      <c r="D8" s="143">
        <f>IFERROR('Tablas turistas zona y tip.'!E8/'Tablas turistas zona y tip.'!E21-1,"-")</f>
        <v>0.10183421870301701</v>
      </c>
      <c r="E8" s="143">
        <f>IFERROR('Tablas turistas zona y tip.'!G8/'Tablas turistas zona y tip.'!G21-1,"-")</f>
        <v>9.4007739011183533E-2</v>
      </c>
      <c r="F8" s="144">
        <f>IFERROR('Tablas turistas zona y tip.'!I8/'Tablas turistas zona y tip.'!I21-1,"-")</f>
        <v>6.0033420864167963E-2</v>
      </c>
      <c r="G8" s="144">
        <f>IFERROR('Tablas turistas zona y tip.'!K8/'Tablas turistas zona y tip.'!K21-1,"-")</f>
        <v>8.2656467315716187E-2</v>
      </c>
      <c r="H8" s="144">
        <f>IFERROR('Tablas turistas zona y tip.'!M8/'Tablas turistas zona y tip.'!M21-1,"-")</f>
        <v>6.9242745930643945E-2</v>
      </c>
      <c r="I8" s="143">
        <f>IFERROR('Tablas turistas zona y tip.'!O8/'Tablas turistas zona y tip.'!O21-1,"-")</f>
        <v>5.00285962579754E-2</v>
      </c>
      <c r="J8" s="143">
        <f>IFERROR('Tablas turistas zona y tip.'!Q8/'Tablas turistas zona y tip.'!Q21-1,"-")</f>
        <v>7.1661971145362324E-2</v>
      </c>
      <c r="K8" s="143">
        <f>IFERROR('Tablas turistas zona y tip.'!S8/'Tablas turistas zona y tip.'!S21-1,"-")</f>
        <v>5.8227842262694063E-2</v>
      </c>
    </row>
    <row r="9" spans="2:11">
      <c r="B9" s="66" t="s">
        <v>89</v>
      </c>
      <c r="C9" s="143">
        <f>IFERROR('Tablas turistas zona y tip.'!C9/'Tablas turistas zona y tip.'!C22-1,"-")</f>
        <v>0.17672949520519055</v>
      </c>
      <c r="D9" s="143">
        <f>IFERROR('Tablas turistas zona y tip.'!E9/'Tablas turistas zona y tip.'!E22-1,"-")</f>
        <v>6.9254185692541936E-2</v>
      </c>
      <c r="E9" s="143">
        <f>IFERROR('Tablas turistas zona y tip.'!G9/'Tablas turistas zona y tip.'!G22-1,"-")</f>
        <v>0.14045703493862138</v>
      </c>
      <c r="F9" s="144">
        <f>IFERROR('Tablas turistas zona y tip.'!I9/'Tablas turistas zona y tip.'!I22-1,"-")</f>
        <v>0.17265467340497098</v>
      </c>
      <c r="G9" s="144">
        <f>IFERROR('Tablas turistas zona y tip.'!K9/'Tablas turistas zona y tip.'!K22-1,"-")</f>
        <v>0.19344649241556455</v>
      </c>
      <c r="H9" s="144">
        <f>IFERROR('Tablas turistas zona y tip.'!M9/'Tablas turistas zona y tip.'!M22-1,"-")</f>
        <v>0.18094042542890443</v>
      </c>
      <c r="I9" s="143">
        <f>IFERROR('Tablas turistas zona y tip.'!O9/'Tablas turistas zona y tip.'!O22-1,"-")</f>
        <v>0.16128668465295437</v>
      </c>
      <c r="J9" s="143">
        <f>IFERROR('Tablas turistas zona y tip.'!Q9/'Tablas turistas zona y tip.'!Q22-1,"-")</f>
        <v>0.15304183223538437</v>
      </c>
      <c r="K9" s="143">
        <f>IFERROR('Tablas turistas zona y tip.'!S9/'Tablas turistas zona y tip.'!S22-1,"-")</f>
        <v>0.15826855444313992</v>
      </c>
    </row>
    <row r="10" spans="2:11">
      <c r="B10" s="66" t="s">
        <v>90</v>
      </c>
      <c r="C10" s="143">
        <f>IFERROR('Tablas turistas zona y tip.'!C10/'Tablas turistas zona y tip.'!C23-1,"-")</f>
        <v>4.456580801429344E-2</v>
      </c>
      <c r="D10" s="143">
        <f>IFERROR('Tablas turistas zona y tip.'!E10/'Tablas turistas zona y tip.'!E23-1,"-")</f>
        <v>-1.9765984857843755E-2</v>
      </c>
      <c r="E10" s="143">
        <f>IFERROR('Tablas turistas zona y tip.'!G10/'Tablas turistas zona y tip.'!G23-1,"-")</f>
        <v>2.250611217351306E-2</v>
      </c>
      <c r="F10" s="144">
        <f>IFERROR('Tablas turistas zona y tip.'!I10/'Tablas turistas zona y tip.'!I23-1,"-")</f>
        <v>4.5807579417888045E-2</v>
      </c>
      <c r="G10" s="144">
        <f>IFERROR('Tablas turistas zona y tip.'!K10/'Tablas turistas zona y tip.'!K23-1,"-")</f>
        <v>4.6105875568005272E-2</v>
      </c>
      <c r="H10" s="144">
        <f>IFERROR('Tablas turistas zona y tip.'!M10/'Tablas turistas zona y tip.'!M23-1,"-")</f>
        <v>4.5933613958420327E-2</v>
      </c>
      <c r="I10" s="143">
        <f>IFERROR('Tablas turistas zona y tip.'!O10/'Tablas turistas zona y tip.'!O23-1,"-")</f>
        <v>5.426288183095318E-2</v>
      </c>
      <c r="J10" s="143">
        <f>IFERROR('Tablas turistas zona y tip.'!Q10/'Tablas turistas zona y tip.'!Q23-1,"-")</f>
        <v>3.4520484683218555E-2</v>
      </c>
      <c r="K10" s="143">
        <f>IFERROR('Tablas turistas zona y tip.'!S10/'Tablas turistas zona y tip.'!S23-1,"-")</f>
        <v>4.6543622285564412E-2</v>
      </c>
    </row>
    <row r="11" spans="2:11">
      <c r="B11" s="66" t="s">
        <v>91</v>
      </c>
      <c r="C11" s="143">
        <f>IFERROR('Tablas turistas zona y tip.'!C11/'Tablas turistas zona y tip.'!C24-1,"-")</f>
        <v>0.11829612277095181</v>
      </c>
      <c r="D11" s="143">
        <f>IFERROR('Tablas turistas zona y tip.'!E11/'Tablas turistas zona y tip.'!E24-1,"-")</f>
        <v>4.6303541659578729E-2</v>
      </c>
      <c r="E11" s="143">
        <f>IFERROR('Tablas turistas zona y tip.'!G11/'Tablas turistas zona y tip.'!G24-1,"-")</f>
        <v>9.2390938416242685E-2</v>
      </c>
      <c r="F11" s="144">
        <f>IFERROR('Tablas turistas zona y tip.'!I11/'Tablas turistas zona y tip.'!I24-1,"-")</f>
        <v>0.1114304923559617</v>
      </c>
      <c r="G11" s="144">
        <f>IFERROR('Tablas turistas zona y tip.'!K11/'Tablas turistas zona y tip.'!K24-1,"-")</f>
        <v>3.7266399288073959E-2</v>
      </c>
      <c r="H11" s="144">
        <f>IFERROR('Tablas turistas zona y tip.'!M11/'Tablas turistas zona y tip.'!M24-1,"-")</f>
        <v>7.8484782844145951E-2</v>
      </c>
      <c r="I11" s="143">
        <f>IFERROR('Tablas turistas zona y tip.'!O11/'Tablas turistas zona y tip.'!O24-1,"-")</f>
        <v>0.12307303417416837</v>
      </c>
      <c r="J11" s="143">
        <f>IFERROR('Tablas turistas zona y tip.'!Q11/'Tablas turistas zona y tip.'!Q24-1,"-")</f>
        <v>3.4504981069251706E-2</v>
      </c>
      <c r="K11" s="143">
        <f>IFERROR('Tablas turistas zona y tip.'!S11/'Tablas turistas zona y tip.'!S24-1,"-")</f>
        <v>8.6526806113562227E-2</v>
      </c>
    </row>
    <row r="12" spans="2:11">
      <c r="B12" s="66" t="s">
        <v>92</v>
      </c>
      <c r="C12" s="143">
        <f>IFERROR('Tablas turistas zona y tip.'!C12/'Tablas turistas zona y tip.'!C25-1,"-")</f>
        <v>8.5106136179097458E-2</v>
      </c>
      <c r="D12" s="143">
        <f>IFERROR('Tablas turistas zona y tip.'!E12/'Tablas turistas zona y tip.'!E25-1,"-")</f>
        <v>9.0706772553704962E-2</v>
      </c>
      <c r="E12" s="143">
        <f>IFERROR('Tablas turistas zona y tip.'!G12/'Tablas turistas zona y tip.'!G25-1,"-")</f>
        <v>8.6960906770522151E-2</v>
      </c>
      <c r="F12" s="144">
        <f>IFERROR('Tablas turistas zona y tip.'!I12/'Tablas turistas zona y tip.'!I25-1,"-")</f>
        <v>6.1670988703091068E-2</v>
      </c>
      <c r="G12" s="144">
        <f>IFERROR('Tablas turistas zona y tip.'!K12/'Tablas turistas zona y tip.'!K25-1,"-")</f>
        <v>7.388039128873003E-2</v>
      </c>
      <c r="H12" s="144">
        <f>IFERROR('Tablas turistas zona y tip.'!M12/'Tablas turistas zona y tip.'!M25-1,"-")</f>
        <v>6.6755493091020357E-2</v>
      </c>
      <c r="I12" s="143">
        <f>IFERROR('Tablas turistas zona y tip.'!O12/'Tablas turistas zona y tip.'!O25-1,"-")</f>
        <v>3.4641091950288638E-2</v>
      </c>
      <c r="J12" s="143">
        <f>IFERROR('Tablas turistas zona y tip.'!Q12/'Tablas turistas zona y tip.'!Q25-1,"-")</f>
        <v>7.9325421611493585E-3</v>
      </c>
      <c r="K12" s="143">
        <f>IFERROR('Tablas turistas zona y tip.'!S12/'Tablas turistas zona y tip.'!S25-1,"-")</f>
        <v>2.4377038643207172E-2</v>
      </c>
    </row>
    <row r="13" spans="2:11">
      <c r="B13" s="66" t="s">
        <v>93</v>
      </c>
      <c r="C13" s="143">
        <f>IFERROR('Tablas turistas zona y tip.'!C13/'Tablas turistas zona y tip.'!C26-1,"-")</f>
        <v>-2.4168825561312612E-2</v>
      </c>
      <c r="D13" s="143">
        <f>IFERROR('Tablas turistas zona y tip.'!E13/'Tablas turistas zona y tip.'!E26-1,"-")</f>
        <v>-2.0186062840091279E-2</v>
      </c>
      <c r="E13" s="143">
        <f>IFERROR('Tablas turistas zona y tip.'!G13/'Tablas turistas zona y tip.'!G26-1,"-")</f>
        <v>-2.2970291052603731E-2</v>
      </c>
      <c r="F13" s="144">
        <f>IFERROR('Tablas turistas zona y tip.'!I13/'Tablas turistas zona y tip.'!I26-1,"-")</f>
        <v>5.6681651471077732E-3</v>
      </c>
      <c r="G13" s="144">
        <f>IFERROR('Tablas turistas zona y tip.'!K13/'Tablas turistas zona y tip.'!K26-1,"-")</f>
        <v>8.2339553516084241E-3</v>
      </c>
      <c r="H13" s="144">
        <f>IFERROR('Tablas turistas zona y tip.'!M13/'Tablas turistas zona y tip.'!M26-1,"-")</f>
        <v>6.6514680385614255E-3</v>
      </c>
      <c r="I13" s="143">
        <f>IFERROR('Tablas turistas zona y tip.'!O13/'Tablas turistas zona y tip.'!O26-1,"-")</f>
        <v>1.5171710331762789E-3</v>
      </c>
      <c r="J13" s="143">
        <f>IFERROR('Tablas turistas zona y tip.'!Q13/'Tablas turistas zona y tip.'!Q26-1,"-")</f>
        <v>-2.7123968492123063E-2</v>
      </c>
      <c r="K13" s="143">
        <f>IFERROR('Tablas turistas zona y tip.'!S13/'Tablas turistas zona y tip.'!S26-1,"-")</f>
        <v>-8.6272512641953902E-3</v>
      </c>
    </row>
    <row r="14" spans="2:11">
      <c r="B14" s="66" t="s">
        <v>94</v>
      </c>
      <c r="C14" s="143">
        <f>IFERROR('Tablas turistas zona y tip.'!C14/'Tablas turistas zona y tip.'!C27-1,"-")</f>
        <v>0.12937780067459204</v>
      </c>
      <c r="D14" s="143">
        <f>IFERROR('Tablas turistas zona y tip.'!E14/'Tablas turistas zona y tip.'!E27-1,"-")</f>
        <v>5.0135854393866142E-2</v>
      </c>
      <c r="E14" s="143">
        <f>IFERROR('Tablas turistas zona y tip.'!G14/'Tablas turistas zona y tip.'!G27-1,"-")</f>
        <v>0.10218950137602079</v>
      </c>
      <c r="F14" s="144">
        <f>IFERROR('Tablas turistas zona y tip.'!I14/'Tablas turistas zona y tip.'!I27-1,"-")</f>
        <v>0.13762367727877134</v>
      </c>
      <c r="G14" s="144">
        <f>IFERROR('Tablas turistas zona y tip.'!K14/'Tablas turistas zona y tip.'!K27-1,"-")</f>
        <v>0.133969813969814</v>
      </c>
      <c r="H14" s="144">
        <f>IFERROR('Tablas turistas zona y tip.'!M14/'Tablas turistas zona y tip.'!M27-1,"-")</f>
        <v>0.13609390935302113</v>
      </c>
      <c r="I14" s="143">
        <f>IFERROR('Tablas turistas zona y tip.'!O14/'Tablas turistas zona y tip.'!O27-1,"-")</f>
        <v>0.12298804411628406</v>
      </c>
      <c r="J14" s="143">
        <f>IFERROR('Tablas turistas zona y tip.'!Q14/'Tablas turistas zona y tip.'!Q27-1,"-")</f>
        <v>0.12348637199948653</v>
      </c>
      <c r="K14" s="143">
        <f>IFERROR('Tablas turistas zona y tip.'!S14/'Tablas turistas zona y tip.'!S27-1,"-")</f>
        <v>0.12318098019401291</v>
      </c>
    </row>
    <row r="15" spans="2:11">
      <c r="B15" s="66" t="s">
        <v>95</v>
      </c>
      <c r="C15" s="143">
        <f>IFERROR('Tablas turistas zona y tip.'!C15/'Tablas turistas zona y tip.'!C28-1,"-")</f>
        <v>0.1718591300507839</v>
      </c>
      <c r="D15" s="143">
        <f>IFERROR('Tablas turistas zona y tip.'!E15/'Tablas turistas zona y tip.'!E28-1,"-")</f>
        <v>8.7579649842207896E-2</v>
      </c>
      <c r="E15" s="143">
        <f>IFERROR('Tablas turistas zona y tip.'!G15/'Tablas turistas zona y tip.'!G28-1,"-")</f>
        <v>0.14198063123089311</v>
      </c>
      <c r="F15" s="144">
        <f>IFERROR('Tablas turistas zona y tip.'!I15/'Tablas turistas zona y tip.'!I28-1,"-")</f>
        <v>0.16733960910985246</v>
      </c>
      <c r="G15" s="144">
        <f>IFERROR('Tablas turistas zona y tip.'!K15/'Tablas turistas zona y tip.'!K28-1,"-")</f>
        <v>8.1951301852555281E-2</v>
      </c>
      <c r="H15" s="144">
        <f>IFERROR('Tablas turistas zona y tip.'!M15/'Tablas turistas zona y tip.'!M28-1,"-")</f>
        <v>0.12931263996993092</v>
      </c>
      <c r="I15" s="143">
        <f>IFERROR('Tablas turistas zona y tip.'!O15/'Tablas turistas zona y tip.'!O28-1,"-")</f>
        <v>0.15802306534904376</v>
      </c>
      <c r="J15" s="143">
        <f>IFERROR('Tablas turistas zona y tip.'!Q15/'Tablas turistas zona y tip.'!Q28-1,"-")</f>
        <v>7.2813408419183379E-2</v>
      </c>
      <c r="K15" s="143">
        <f>IFERROR('Tablas turistas zona y tip.'!S15/'Tablas turistas zona y tip.'!S28-1,"-")</f>
        <v>0.12337243205947157</v>
      </c>
    </row>
    <row r="16" spans="2:11">
      <c r="B16" s="66" t="s">
        <v>96</v>
      </c>
      <c r="C16" s="143">
        <f>IFERROR('Tablas turistas zona y tip.'!C16/'Tablas turistas zona y tip.'!C29-1,"-")</f>
        <v>0.17462446351931327</v>
      </c>
      <c r="D16" s="143">
        <f>IFERROR('Tablas turistas zona y tip.'!E16/'Tablas turistas zona y tip.'!E29-1,"-")</f>
        <v>0.13370043545377053</v>
      </c>
      <c r="E16" s="143">
        <f>IFERROR('Tablas turistas zona y tip.'!G16/'Tablas turistas zona y tip.'!G29-1,"-")</f>
        <v>0.16046213093709882</v>
      </c>
      <c r="F16" s="144">
        <f>IFERROR('Tablas turistas zona y tip.'!I16/'Tablas turistas zona y tip.'!I29-1,"-")</f>
        <v>0.18652817437061242</v>
      </c>
      <c r="G16" s="144">
        <f>IFERROR('Tablas turistas zona y tip.'!K16/'Tablas turistas zona y tip.'!K29-1,"-")</f>
        <v>0.1354858509868111</v>
      </c>
      <c r="H16" s="144">
        <f>IFERROR('Tablas turistas zona y tip.'!M16/'Tablas turistas zona y tip.'!M29-1,"-")</f>
        <v>0.16396493547152757</v>
      </c>
      <c r="I16" s="143">
        <f>IFERROR('Tablas turistas zona y tip.'!O16/'Tablas turistas zona y tip.'!O29-1,"-")</f>
        <v>0.14230610708909763</v>
      </c>
      <c r="J16" s="143">
        <f>IFERROR('Tablas turistas zona y tip.'!Q16/'Tablas turistas zona y tip.'!Q29-1,"-")</f>
        <v>0.11150747278430417</v>
      </c>
      <c r="K16" s="143">
        <f>IFERROR('Tablas turistas zona y tip.'!S16/'Tablas turistas zona y tip.'!S29-1,"-")</f>
        <v>0.13011064898375579</v>
      </c>
    </row>
    <row r="17" spans="2:11">
      <c r="B17" s="66" t="s">
        <v>97</v>
      </c>
      <c r="C17" s="143">
        <f>IFERROR('Tablas turistas zona y tip.'!C17/'Tablas turistas zona y tip.'!C30-1,"-")</f>
        <v>7.2041307281581979E-2</v>
      </c>
      <c r="D17" s="143">
        <f>IFERROR('Tablas turistas zona y tip.'!E17/'Tablas turistas zona y tip.'!E30-1,"-")</f>
        <v>-5.9323863391045339E-2</v>
      </c>
      <c r="E17" s="143">
        <f>IFERROR('Tablas turistas zona y tip.'!G17/'Tablas turistas zona y tip.'!G30-1,"-")</f>
        <v>2.5779818606171734E-2</v>
      </c>
      <c r="F17" s="144">
        <f>IFERROR('Tablas turistas zona y tip.'!I17/'Tablas turistas zona y tip.'!I30-1,"-")</f>
        <v>7.7293788324711787E-2</v>
      </c>
      <c r="G17" s="144">
        <f>IFERROR('Tablas turistas zona y tip.'!K17/'Tablas turistas zona y tip.'!K30-1,"-")</f>
        <v>-5.4234869095936888E-2</v>
      </c>
      <c r="H17" s="144">
        <f>IFERROR('Tablas turistas zona y tip.'!M17/'Tablas turistas zona y tip.'!M30-1,"-")</f>
        <v>1.8579292998005759E-2</v>
      </c>
      <c r="I17" s="143">
        <f>IFERROR('Tablas turistas zona y tip.'!O17/'Tablas turistas zona y tip.'!O30-1,"-")</f>
        <v>6.3395983169755032E-2</v>
      </c>
      <c r="J17" s="143">
        <f>IFERROR('Tablas turistas zona y tip.'!Q17/'Tablas turistas zona y tip.'!Q30-1,"-")</f>
        <v>-7.0861692564530676E-2</v>
      </c>
      <c r="K17" s="143">
        <f>IFERROR('Tablas turistas zona y tip.'!S17/'Tablas turistas zona y tip.'!S30-1,"-")</f>
        <v>8.69355923157622E-3</v>
      </c>
    </row>
    <row r="18" spans="2:11" ht="30" customHeight="1">
      <c r="B18" s="128" t="str">
        <f>actualizaciones!$A$2</f>
        <v xml:space="preserve">acum. octubre 2011 </v>
      </c>
      <c r="C18" s="145">
        <v>0.10220281550164678</v>
      </c>
      <c r="D18" s="145">
        <v>4.724116068046702E-2</v>
      </c>
      <c r="E18" s="145">
        <v>8.3552956477945584E-2</v>
      </c>
      <c r="F18" s="145">
        <v>0.10083480240809228</v>
      </c>
      <c r="G18" s="145">
        <v>7.2298155532774411E-2</v>
      </c>
      <c r="H18" s="145">
        <v>8.8763444737605335E-2</v>
      </c>
      <c r="I18" s="145">
        <v>9.0569236383081897E-2</v>
      </c>
      <c r="J18" s="145">
        <v>5.1018514088886802E-2</v>
      </c>
      <c r="K18" s="145">
        <v>7.5178390094400749E-2</v>
      </c>
    </row>
    <row r="19" spans="2:11">
      <c r="B19" s="66" t="s">
        <v>86</v>
      </c>
      <c r="C19" s="143">
        <f>IFERROR('Tablas turistas zona y tip.'!C19/'Tablas turistas zona y tip.'!C32-1,"-")</f>
        <v>5.7423298460091754E-2</v>
      </c>
      <c r="D19" s="143">
        <f>IFERROR('Tablas turistas zona y tip.'!E19/'Tablas turistas zona y tip.'!E32-1,"-")</f>
        <v>0.10480182116035142</v>
      </c>
      <c r="E19" s="143">
        <f>IFERROR('Tablas turistas zona y tip.'!G19/'Tablas turistas zona y tip.'!G32-1,"-")</f>
        <v>7.4284675898934616E-2</v>
      </c>
      <c r="F19" s="144">
        <f>IFERROR('Tablas turistas zona y tip.'!I19/'Tablas turistas zona y tip.'!I32-1,"-")</f>
        <v>8.8360658745253007E-2</v>
      </c>
      <c r="G19" s="144">
        <f>IFERROR('Tablas turistas zona y tip.'!K19/'Tablas turistas zona y tip.'!K32-1,"-")</f>
        <v>9.7122468125682371E-2</v>
      </c>
      <c r="H19" s="144">
        <f>IFERROR('Tablas turistas zona y tip.'!M19/'Tablas turistas zona y tip.'!M32-1,"-")</f>
        <v>9.2241922572513735E-2</v>
      </c>
      <c r="I19" s="143">
        <f>IFERROR('Tablas turistas zona y tip.'!O19/'Tablas turistas zona y tip.'!O32-1,"-")</f>
        <v>6.2324385459557874E-2</v>
      </c>
      <c r="J19" s="143">
        <f>IFERROR('Tablas turistas zona y tip.'!Q19/'Tablas turistas zona y tip.'!Q32-1,"-")</f>
        <v>7.388644928617305E-2</v>
      </c>
      <c r="K19" s="143">
        <f>IFERROR('Tablas turistas zona y tip.'!S19/'Tablas turistas zona y tip.'!S32-1,"-")</f>
        <v>6.7008832719694489E-2</v>
      </c>
    </row>
    <row r="20" spans="2:11">
      <c r="B20" s="66" t="s">
        <v>87</v>
      </c>
      <c r="C20" s="143">
        <f>IFERROR('Tablas turistas zona y tip.'!C20/'Tablas turistas zona y tip.'!C33-1,"-")</f>
        <v>1.9988070314967077E-2</v>
      </c>
      <c r="D20" s="143">
        <f>IFERROR('Tablas turistas zona y tip.'!E20/'Tablas turistas zona y tip.'!E33-1,"-")</f>
        <v>0.11725322644584413</v>
      </c>
      <c r="E20" s="143">
        <f>IFERROR('Tablas turistas zona y tip.'!G20/'Tablas turistas zona y tip.'!G33-1,"-")</f>
        <v>5.3725163665808484E-2</v>
      </c>
      <c r="F20" s="144">
        <f>IFERROR('Tablas turistas zona y tip.'!I20/'Tablas turistas zona y tip.'!I33-1,"-")</f>
        <v>7.5913985129423489E-2</v>
      </c>
      <c r="G20" s="144">
        <f>IFERROR('Tablas turistas zona y tip.'!K20/'Tablas turistas zona y tip.'!K33-1,"-")</f>
        <v>0.10685528964437485</v>
      </c>
      <c r="H20" s="144">
        <f>IFERROR('Tablas turistas zona y tip.'!M20/'Tablas turistas zona y tip.'!M33-1,"-")</f>
        <v>8.9398544140531166E-2</v>
      </c>
      <c r="I20" s="143">
        <f>IFERROR('Tablas turistas zona y tip.'!O20/'Tablas turistas zona y tip.'!O33-1,"-")</f>
        <v>5.1321210399204453E-2</v>
      </c>
      <c r="J20" s="143">
        <f>IFERROR('Tablas turistas zona y tip.'!Q20/'Tablas turistas zona y tip.'!Q33-1,"-")</f>
        <v>9.059459311925977E-2</v>
      </c>
      <c r="K20" s="143">
        <f>IFERROR('Tablas turistas zona y tip.'!S20/'Tablas turistas zona y tip.'!S33-1,"-")</f>
        <v>6.6801684767698877E-2</v>
      </c>
    </row>
    <row r="21" spans="2:11">
      <c r="B21" s="66" t="s">
        <v>88</v>
      </c>
      <c r="C21" s="143">
        <f>IFERROR('Tablas turistas zona y tip.'!C21/'Tablas turistas zona y tip.'!C34-1,"-")</f>
        <v>0.12144999680898594</v>
      </c>
      <c r="D21" s="143">
        <f>IFERROR('Tablas turistas zona y tip.'!E21/'Tablas turistas zona y tip.'!E34-1,"-")</f>
        <v>-2.841617326269863E-2</v>
      </c>
      <c r="E21" s="143">
        <f>IFERROR('Tablas turistas zona y tip.'!G21/'Tablas turistas zona y tip.'!G34-1,"-")</f>
        <v>6.8513600902599059E-2</v>
      </c>
      <c r="F21" s="144">
        <f>IFERROR('Tablas turistas zona y tip.'!I21/'Tablas turistas zona y tip.'!I34-1,"-")</f>
        <v>0.15047018499802256</v>
      </c>
      <c r="G21" s="144">
        <f>IFERROR('Tablas turistas zona y tip.'!K21/'Tablas turistas zona y tip.'!K34-1,"-")</f>
        <v>1.3796944509069986E-2</v>
      </c>
      <c r="H21" s="144">
        <f>IFERROR('Tablas turistas zona y tip.'!M21/'Tablas turistas zona y tip.'!M34-1,"-")</f>
        <v>9.0617754299951558E-2</v>
      </c>
      <c r="I21" s="143">
        <f>IFERROR('Tablas turistas zona y tip.'!O21/'Tablas turistas zona y tip.'!O34-1,"-")</f>
        <v>0.12153978157826772</v>
      </c>
      <c r="J21" s="143">
        <f>IFERROR('Tablas turistas zona y tip.'!Q21/'Tablas turistas zona y tip.'!Q34-1,"-")</f>
        <v>-2.6944200018205189E-3</v>
      </c>
      <c r="K21" s="143">
        <f>IFERROR('Tablas turistas zona y tip.'!S21/'Tablas turistas zona y tip.'!S34-1,"-")</f>
        <v>7.0975693492495218E-2</v>
      </c>
    </row>
    <row r="22" spans="2:11">
      <c r="B22" s="66" t="s">
        <v>89</v>
      </c>
      <c r="C22" s="143">
        <f>IFERROR('Tablas turistas zona y tip.'!C22/'Tablas turistas zona y tip.'!C35-1,"-")</f>
        <v>0.10365961088318953</v>
      </c>
      <c r="D22" s="143">
        <f>IFERROR('Tablas turistas zona y tip.'!E22/'Tablas turistas zona y tip.'!E35-1,"-")</f>
        <v>-1.0125628697405409E-2</v>
      </c>
      <c r="E22" s="143">
        <f>IFERROR('Tablas turistas zona y tip.'!G22/'Tablas turistas zona y tip.'!G35-1,"-")</f>
        <v>6.244231309442605E-2</v>
      </c>
      <c r="F22" s="144">
        <f>IFERROR('Tablas turistas zona y tip.'!I22/'Tablas turistas zona y tip.'!I35-1,"-")</f>
        <v>9.7598838860316173E-2</v>
      </c>
      <c r="G22" s="144">
        <f>IFERROR('Tablas turistas zona y tip.'!K22/'Tablas turistas zona y tip.'!K35-1,"-")</f>
        <v>-4.0043984238981034E-2</v>
      </c>
      <c r="H22" s="144">
        <f>IFERROR('Tablas turistas zona y tip.'!M22/'Tablas turistas zona y tip.'!M35-1,"-")</f>
        <v>3.8271791115515486E-2</v>
      </c>
      <c r="I22" s="143">
        <f>IFERROR('Tablas turistas zona y tip.'!O22/'Tablas turistas zona y tip.'!O35-1,"-")</f>
        <v>7.808349855972474E-2</v>
      </c>
      <c r="J22" s="143">
        <f>IFERROR('Tablas turistas zona y tip.'!Q22/'Tablas turistas zona y tip.'!Q35-1,"-")</f>
        <v>-5.1572318082726554E-2</v>
      </c>
      <c r="K22" s="143">
        <f>IFERROR('Tablas turistas zona y tip.'!S22/'Tablas turistas zona y tip.'!S35-1,"-")</f>
        <v>2.6704195768659567E-2</v>
      </c>
    </row>
    <row r="23" spans="2:11">
      <c r="B23" s="66" t="s">
        <v>90</v>
      </c>
      <c r="C23" s="143">
        <f>IFERROR('Tablas turistas zona y tip.'!C23/'Tablas turistas zona y tip.'!C36-1,"-")</f>
        <v>5.4235642506917703E-2</v>
      </c>
      <c r="D23" s="143">
        <f>IFERROR('Tablas turistas zona y tip.'!E23/'Tablas turistas zona y tip.'!E36-1,"-")</f>
        <v>-0.15761540176912214</v>
      </c>
      <c r="E23" s="143">
        <f>IFERROR('Tablas turistas zona y tip.'!G23/'Tablas turistas zona y tip.'!G36-1,"-")</f>
        <v>-2.9460824621167614E-2</v>
      </c>
      <c r="F23" s="144">
        <f>IFERROR('Tablas turistas zona y tip.'!I23/'Tablas turistas zona y tip.'!I36-1,"-")</f>
        <v>9.640011997905451E-2</v>
      </c>
      <c r="G23" s="144">
        <f>IFERROR('Tablas turistas zona y tip.'!K23/'Tablas turistas zona y tip.'!K36-1,"-")</f>
        <v>-4.999608652983567E-2</v>
      </c>
      <c r="H23" s="144">
        <f>IFERROR('Tablas turistas zona y tip.'!M23/'Tablas turistas zona y tip.'!M36-1,"-")</f>
        <v>2.9377553101760157E-2</v>
      </c>
      <c r="I23" s="143">
        <f>IFERROR('Tablas turistas zona y tip.'!O23/'Tablas turistas zona y tip.'!O36-1,"-")</f>
        <v>4.8403928563498733E-2</v>
      </c>
      <c r="J23" s="143">
        <f>IFERROR('Tablas turistas zona y tip.'!Q23/'Tablas turistas zona y tip.'!Q36-1,"-")</f>
        <v>-7.9288910486140618E-2</v>
      </c>
      <c r="K23" s="143">
        <f>IFERROR('Tablas turistas zona y tip.'!S23/'Tablas turistas zona y tip.'!S36-1,"-")</f>
        <v>-5.5239406390156232E-3</v>
      </c>
    </row>
    <row r="24" spans="2:11">
      <c r="B24" s="66" t="s">
        <v>91</v>
      </c>
      <c r="C24" s="143">
        <f>IFERROR('Tablas turistas zona y tip.'!C24/'Tablas turistas zona y tip.'!C37-1,"-")</f>
        <v>6.8033046373170647E-2</v>
      </c>
      <c r="D24" s="143">
        <f>IFERROR('Tablas turistas zona y tip.'!E24/'Tablas turistas zona y tip.'!E37-1,"-")</f>
        <v>8.044624970133607E-2</v>
      </c>
      <c r="E24" s="143">
        <f>IFERROR('Tablas turistas zona y tip.'!G24/'Tablas turistas zona y tip.'!G37-1,"-")</f>
        <v>7.2466717432975392E-2</v>
      </c>
      <c r="F24" s="144">
        <f>IFERROR('Tablas turistas zona y tip.'!I24/'Tablas turistas zona y tip.'!I37-1,"-")</f>
        <v>8.5665019940548648E-2</v>
      </c>
      <c r="G24" s="144">
        <f>IFERROR('Tablas turistas zona y tip.'!K24/'Tablas turistas zona y tip.'!K37-1,"-")</f>
        <v>8.7540435912393244E-2</v>
      </c>
      <c r="H24" s="144">
        <f>IFERROR('Tablas turistas zona y tip.'!M24/'Tablas turistas zona y tip.'!M37-1,"-")</f>
        <v>8.6497331709412206E-2</v>
      </c>
      <c r="I24" s="143">
        <f>IFERROR('Tablas turistas zona y tip.'!O24/'Tablas turistas zona y tip.'!O37-1,"-")</f>
        <v>3.7779213406158751E-2</v>
      </c>
      <c r="J24" s="143">
        <f>IFERROR('Tablas turistas zona y tip.'!Q24/'Tablas turistas zona y tip.'!Q37-1,"-")</f>
        <v>4.1473236758208021E-2</v>
      </c>
      <c r="K24" s="143">
        <f>IFERROR('Tablas turistas zona y tip.'!S24/'Tablas turistas zona y tip.'!S37-1,"-")</f>
        <v>3.9300314374877576E-2</v>
      </c>
    </row>
    <row r="25" spans="2:11">
      <c r="B25" s="66" t="s">
        <v>92</v>
      </c>
      <c r="C25" s="143">
        <f>IFERROR('Tablas turistas zona y tip.'!C25/'Tablas turistas zona y tip.'!C38-1,"-")</f>
        <v>7.9757521104180773E-2</v>
      </c>
      <c r="D25" s="143">
        <f>IFERROR('Tablas turistas zona y tip.'!E25/'Tablas turistas zona y tip.'!E38-1,"-")</f>
        <v>2.748826573594898E-2</v>
      </c>
      <c r="E25" s="143">
        <f>IFERROR('Tablas turistas zona y tip.'!G25/'Tablas turistas zona y tip.'!G38-1,"-")</f>
        <v>6.1868239597320906E-2</v>
      </c>
      <c r="F25" s="144">
        <f>IFERROR('Tablas turistas zona y tip.'!I25/'Tablas turistas zona y tip.'!I38-1,"-")</f>
        <v>7.6516794804327937E-2</v>
      </c>
      <c r="G25" s="144">
        <f>IFERROR('Tablas turistas zona y tip.'!K25/'Tablas turistas zona y tip.'!K38-1,"-")</f>
        <v>7.828601282698E-2</v>
      </c>
      <c r="H25" s="144">
        <f>IFERROR('Tablas turistas zona y tip.'!M25/'Tablas turistas zona y tip.'!M38-1,"-")</f>
        <v>7.7252865034215468E-2</v>
      </c>
      <c r="I25" s="143">
        <f>IFERROR('Tablas turistas zona y tip.'!O25/'Tablas turistas zona y tip.'!O38-1,"-")</f>
        <v>8.0190908452846044E-2</v>
      </c>
      <c r="J25" s="143">
        <f>IFERROR('Tablas turistas zona y tip.'!Q25/'Tablas turistas zona y tip.'!Q38-1,"-")</f>
        <v>5.8372446618628837E-2</v>
      </c>
      <c r="K25" s="143">
        <f>IFERROR('Tablas turistas zona y tip.'!S25/'Tablas turistas zona y tip.'!S38-1,"-")</f>
        <v>7.1700518496075505E-2</v>
      </c>
    </row>
    <row r="26" spans="2:11">
      <c r="B26" s="66" t="s">
        <v>93</v>
      </c>
      <c r="C26" s="143">
        <f>IFERROR('Tablas turistas zona y tip.'!C26/'Tablas turistas zona y tip.'!C39-1,"-")</f>
        <v>9.8476314697337974E-2</v>
      </c>
      <c r="D26" s="143">
        <f>IFERROR('Tablas turistas zona y tip.'!E26/'Tablas turistas zona y tip.'!E39-1,"-")</f>
        <v>8.318584070796442E-3</v>
      </c>
      <c r="E26" s="143">
        <f>IFERROR('Tablas turistas zona y tip.'!G26/'Tablas turistas zona y tip.'!G39-1,"-")</f>
        <v>6.9693667514227009E-2</v>
      </c>
      <c r="F26" s="144">
        <f>IFERROR('Tablas turistas zona y tip.'!I26/'Tablas turistas zona y tip.'!I39-1,"-")</f>
        <v>8.8471044645371144E-2</v>
      </c>
      <c r="G26" s="144">
        <f>IFERROR('Tablas turistas zona y tip.'!K26/'Tablas turistas zona y tip.'!K39-1,"-")</f>
        <v>-2.5118603099013259E-2</v>
      </c>
      <c r="H26" s="144">
        <f>IFERROR('Tablas turistas zona y tip.'!M26/'Tablas turistas zona y tip.'!M39-1,"-")</f>
        <v>4.1944814898278171E-2</v>
      </c>
      <c r="I26" s="143">
        <f>IFERROR('Tablas turistas zona y tip.'!O26/'Tablas turistas zona y tip.'!O39-1,"-")</f>
        <v>7.4694167065846306E-2</v>
      </c>
      <c r="J26" s="143">
        <f>IFERROR('Tablas turistas zona y tip.'!Q26/'Tablas turistas zona y tip.'!Q39-1,"-")</f>
        <v>-3.9142219986334381E-2</v>
      </c>
      <c r="K26" s="143">
        <f>IFERROR('Tablas turistas zona y tip.'!S26/'Tablas turistas zona y tip.'!S39-1,"-")</f>
        <v>3.1413702243550334E-2</v>
      </c>
    </row>
    <row r="27" spans="2:11">
      <c r="B27" s="66" t="s">
        <v>94</v>
      </c>
      <c r="C27" s="143">
        <f>IFERROR('Tablas turistas zona y tip.'!C27/'Tablas turistas zona y tip.'!C40-1,"-")</f>
        <v>0.12873036074782762</v>
      </c>
      <c r="D27" s="143">
        <f>IFERROR('Tablas turistas zona y tip.'!E27/'Tablas turistas zona y tip.'!E40-1,"-")</f>
        <v>3.5676425804213263E-2</v>
      </c>
      <c r="E27" s="143">
        <f>IFERROR('Tablas turistas zona y tip.'!G27/'Tablas turistas zona y tip.'!G40-1,"-")</f>
        <v>9.4975074636257428E-2</v>
      </c>
      <c r="F27" s="144">
        <f>IFERROR('Tablas turistas zona y tip.'!I27/'Tablas turistas zona y tip.'!I40-1,"-")</f>
        <v>7.1880300657349183E-2</v>
      </c>
      <c r="G27" s="144">
        <f>IFERROR('Tablas turistas zona y tip.'!K27/'Tablas turistas zona y tip.'!K40-1,"-")</f>
        <v>2.3965611432186007E-2</v>
      </c>
      <c r="H27" s="144">
        <f>IFERROR('Tablas turistas zona y tip.'!M27/'Tablas turistas zona y tip.'!M40-1,"-")</f>
        <v>5.1284586506820773E-2</v>
      </c>
      <c r="I27" s="143">
        <f>IFERROR('Tablas turistas zona y tip.'!O27/'Tablas turistas zona y tip.'!O40-1,"-")</f>
        <v>2.3258754633178613E-2</v>
      </c>
      <c r="J27" s="143">
        <f>IFERROR('Tablas turistas zona y tip.'!Q27/'Tablas turistas zona y tip.'!Q40-1,"-")</f>
        <v>-1.0685518008756389E-2</v>
      </c>
      <c r="K27" s="143">
        <f>IFERROR('Tablas turistas zona y tip.'!S27/'Tablas turistas zona y tip.'!S40-1,"-")</f>
        <v>9.8439404440409106E-3</v>
      </c>
    </row>
    <row r="28" spans="2:11">
      <c r="B28" s="66" t="s">
        <v>95</v>
      </c>
      <c r="C28" s="143">
        <f>IFERROR('Tablas turistas zona y tip.'!C28/'Tablas turistas zona y tip.'!C41-1,"-")</f>
        <v>6.4007235907013849E-2</v>
      </c>
      <c r="D28" s="143">
        <f>IFERROR('Tablas turistas zona y tip.'!E28/'Tablas turistas zona y tip.'!E41-1,"-")</f>
        <v>-3.8245895074089375E-3</v>
      </c>
      <c r="E28" s="143">
        <f>IFERROR('Tablas turistas zona y tip.'!G28/'Tablas turistas zona y tip.'!G41-1,"-")</f>
        <v>3.8927675074590384E-2</v>
      </c>
      <c r="F28" s="144">
        <f>IFERROR('Tablas turistas zona y tip.'!I28/'Tablas turistas zona y tip.'!I41-1,"-")</f>
        <v>7.4219887411433483E-2</v>
      </c>
      <c r="G28" s="144">
        <f>IFERROR('Tablas turistas zona y tip.'!K28/'Tablas turistas zona y tip.'!K41-1,"-")</f>
        <v>-6.6434668417596821E-2</v>
      </c>
      <c r="H28" s="144">
        <f>IFERROR('Tablas turistas zona y tip.'!M28/'Tablas turistas zona y tip.'!M41-1,"-")</f>
        <v>6.6751169800849386E-3</v>
      </c>
      <c r="I28" s="143">
        <f>IFERROR('Tablas turistas zona y tip.'!O28/'Tablas turistas zona y tip.'!O41-1,"-")</f>
        <v>4.2557999070103048E-2</v>
      </c>
      <c r="J28" s="143">
        <f>IFERROR('Tablas turistas zona y tip.'!Q28/'Tablas turistas zona y tip.'!Q41-1,"-")</f>
        <v>-8.3294773519163812E-2</v>
      </c>
      <c r="K28" s="143">
        <f>IFERROR('Tablas turistas zona y tip.'!S28/'Tablas turistas zona y tip.'!S41-1,"-")</f>
        <v>-1.2568741025816399E-2</v>
      </c>
    </row>
    <row r="29" spans="2:11">
      <c r="B29" s="66" t="s">
        <v>96</v>
      </c>
      <c r="C29" s="143">
        <f>IFERROR('Tablas turistas zona y tip.'!C29/'Tablas turistas zona y tip.'!C42-1,"-")</f>
        <v>-2.1066828994640741E-2</v>
      </c>
      <c r="D29" s="143">
        <f>IFERROR('Tablas turistas zona y tip.'!E29/'Tablas turistas zona y tip.'!E42-1,"-")</f>
        <v>-0.13213093119513708</v>
      </c>
      <c r="E29" s="143">
        <f>IFERROR('Tablas turistas zona y tip.'!G29/'Tablas turistas zona y tip.'!G42-1,"-")</f>
        <v>-6.2582217172925114E-2</v>
      </c>
      <c r="F29" s="144">
        <f>IFERROR('Tablas turistas zona y tip.'!I29/'Tablas turistas zona y tip.'!I42-1,"-")</f>
        <v>-3.8134751068269468E-3</v>
      </c>
      <c r="G29" s="144">
        <f>IFERROR('Tablas turistas zona y tip.'!K29/'Tablas turistas zona y tip.'!K42-1,"-")</f>
        <v>-8.9041341390854289E-2</v>
      </c>
      <c r="H29" s="144">
        <f>IFERROR('Tablas turistas zona y tip.'!M29/'Tablas turistas zona y tip.'!M42-1,"-")</f>
        <v>-4.337698208016505E-2</v>
      </c>
      <c r="I29" s="143">
        <f>IFERROR('Tablas turistas zona y tip.'!O29/'Tablas turistas zona y tip.'!O42-1,"-")</f>
        <v>-2.9079766111128613E-3</v>
      </c>
      <c r="J29" s="143">
        <f>IFERROR('Tablas turistas zona y tip.'!Q29/'Tablas turistas zona y tip.'!Q42-1,"-")</f>
        <v>-9.5130321862535894E-2</v>
      </c>
      <c r="K29" s="143">
        <f>IFERROR('Tablas turistas zona y tip.'!S29/'Tablas turistas zona y tip.'!S42-1,"-")</f>
        <v>-4.1586484846284355E-2</v>
      </c>
    </row>
    <row r="30" spans="2:11">
      <c r="B30" s="66" t="s">
        <v>97</v>
      </c>
      <c r="C30" s="143">
        <f>IFERROR('Tablas turistas zona y tip.'!C30/'Tablas turistas zona y tip.'!C43-1,"-")</f>
        <v>2.3701977367194482E-2</v>
      </c>
      <c r="D30" s="143">
        <f>IFERROR('Tablas turistas zona y tip.'!E30/'Tablas turistas zona y tip.'!E43-1,"-")</f>
        <v>-0.12767880682460175</v>
      </c>
      <c r="E30" s="143">
        <f>IFERROR('Tablas turistas zona y tip.'!G30/'Tablas turistas zona y tip.'!G43-1,"-")</f>
        <v>-3.5256410256410242E-2</v>
      </c>
      <c r="F30" s="144">
        <f>IFERROR('Tablas turistas zona y tip.'!I30/'Tablas turistas zona y tip.'!I43-1,"-")</f>
        <v>7.9120822256288914E-2</v>
      </c>
      <c r="G30" s="144">
        <f>IFERROR('Tablas turistas zona y tip.'!K30/'Tablas turistas zona y tip.'!K43-1,"-")</f>
        <v>-7.1357075305633622E-2</v>
      </c>
      <c r="H30" s="144">
        <f>IFERROR('Tablas turistas zona y tip.'!M30/'Tablas turistas zona y tip.'!M43-1,"-")</f>
        <v>6.3280149067328484E-3</v>
      </c>
      <c r="I30" s="143">
        <f>IFERROR('Tablas turistas zona y tip.'!O30/'Tablas turistas zona y tip.'!O43-1,"-")</f>
        <v>6.5757898005853521E-2</v>
      </c>
      <c r="J30" s="143">
        <f>IFERROR('Tablas turistas zona y tip.'!Q30/'Tablas turistas zona y tip.'!Q43-1,"-")</f>
        <v>-7.4122514981451504E-2</v>
      </c>
      <c r="K30" s="143">
        <f>IFERROR('Tablas turistas zona y tip.'!S30/'Tablas turistas zona y tip.'!S43-1,"-")</f>
        <v>3.9581855908386032E-3</v>
      </c>
    </row>
    <row r="31" spans="2:11" ht="15" customHeight="1">
      <c r="B31" s="132">
        <v>2010</v>
      </c>
      <c r="C31" s="146">
        <f>IFERROR('Tablas turistas zona y tip.'!C31/'Tablas turistas zona y tip.'!C44-1,"-")</f>
        <v>6.7044202044772128E-2</v>
      </c>
      <c r="D31" s="146">
        <f>IFERROR('Tablas turistas zona y tip.'!E31/'Tablas turistas zona y tip.'!E44-1,"-")</f>
        <v>-1.3657597918842246E-2</v>
      </c>
      <c r="E31" s="146">
        <f>IFERROR('Tablas turistas zona y tip.'!G31/'Tablas turistas zona y tip.'!G44-1,"-")</f>
        <v>3.7847681456564475E-2</v>
      </c>
      <c r="F31" s="146">
        <f>IFERROR('Tablas turistas zona y tip.'!I31/'Tablas turistas zona y tip.'!I44-1,"-")</f>
        <v>8.2632018904862159E-2</v>
      </c>
      <c r="G31" s="146">
        <f>IFERROR('Tablas turistas zona y tip.'!K31/'Tablas turistas zona y tip.'!K44-1,"-")</f>
        <v>2.7106183555991592E-3</v>
      </c>
      <c r="H31" s="146">
        <f>IFERROR('Tablas turistas zona y tip.'!M31/'Tablas turistas zona y tip.'!M44-1,"-")</f>
        <v>4.7041883902294135E-2</v>
      </c>
      <c r="I31" s="146">
        <f>IFERROR('Tablas turistas zona y tip.'!O31/'Tablas turistas zona y tip.'!O44-1,"-")</f>
        <v>5.6310882751361202E-2</v>
      </c>
      <c r="J31" s="146">
        <f>IFERROR('Tablas turistas zona y tip.'!Q31/'Tablas turistas zona y tip.'!Q44-1,"-")</f>
        <v>-1.7178847952918797E-2</v>
      </c>
      <c r="K31" s="146">
        <f>IFERROR('Tablas turistas zona y tip.'!S31/'Tablas turistas zona y tip.'!S44-1,"-")</f>
        <v>2.6242294141912259E-2</v>
      </c>
    </row>
    <row r="32" spans="2:11" ht="15" hidden="1" customHeight="1" outlineLevel="1">
      <c r="B32" s="66" t="s">
        <v>86</v>
      </c>
      <c r="C32" s="143">
        <f>IFERROR('Tablas turistas zona y tip.'!C32/'Tablas turistas zona y tip.'!C45-1,"-")</f>
        <v>-2.4616760493940348E-2</v>
      </c>
      <c r="D32" s="143">
        <f>IFERROR('Tablas turistas zona y tip.'!E32/'Tablas turistas zona y tip.'!E45-1,"-")</f>
        <v>-0.13937562940584092</v>
      </c>
      <c r="E32" s="143">
        <f>IFERROR('Tablas turistas zona y tip.'!G32/'Tablas turistas zona y tip.'!G45-1,"-")</f>
        <v>-6.8806757290315268E-2</v>
      </c>
      <c r="F32" s="144">
        <f>IFERROR('Tablas turistas zona y tip.'!I32/'Tablas turistas zona y tip.'!I45-1,"-")</f>
        <v>-3.242814909633962E-3</v>
      </c>
      <c r="G32" s="144">
        <f>IFERROR('Tablas turistas zona y tip.'!K32/'Tablas turistas zona y tip.'!K45-1,"-")</f>
        <v>-0.11883724081853908</v>
      </c>
      <c r="H32" s="144">
        <f>IFERROR('Tablas turistas zona y tip.'!M32/'Tablas turistas zona y tip.'!M45-1,"-")</f>
        <v>-5.7984501099042185E-2</v>
      </c>
      <c r="I32" s="143">
        <f>IFERROR('Tablas turistas zona y tip.'!O32/'Tablas turistas zona y tip.'!O45-1,"-")</f>
        <v>-3.3555786120824771E-2</v>
      </c>
      <c r="J32" s="143">
        <f>IFERROR('Tablas turistas zona y tip.'!Q32/'Tablas turistas zona y tip.'!Q45-1,"-")</f>
        <v>-0.12401986408782018</v>
      </c>
      <c r="K32" s="143">
        <f>IFERROR('Tablas turistas zona y tip.'!S32/'Tablas turistas zona y tip.'!S45-1,"-")</f>
        <v>-7.2369046545247118E-2</v>
      </c>
    </row>
    <row r="33" spans="2:11" ht="15" hidden="1" customHeight="1" outlineLevel="1">
      <c r="B33" s="66" t="s">
        <v>87</v>
      </c>
      <c r="C33" s="143">
        <f>IFERROR('Tablas turistas zona y tip.'!C33/'Tablas turistas zona y tip.'!C46-1,"-")</f>
        <v>-8.5345371687758798E-2</v>
      </c>
      <c r="D33" s="143">
        <f>IFERROR('Tablas turistas zona y tip.'!E33/'Tablas turistas zona y tip.'!E46-1,"-")</f>
        <v>-0.18353622354485466</v>
      </c>
      <c r="E33" s="143">
        <f>IFERROR('Tablas turistas zona y tip.'!G33/'Tablas turistas zona y tip.'!G46-1,"-")</f>
        <v>-0.12197166849998664</v>
      </c>
      <c r="F33" s="144">
        <f>IFERROR('Tablas turistas zona y tip.'!I33/'Tablas turistas zona y tip.'!I46-1,"-")</f>
        <v>-6.8195669422628002E-2</v>
      </c>
      <c r="G33" s="144">
        <f>IFERROR('Tablas turistas zona y tip.'!K33/'Tablas turistas zona y tip.'!K46-1,"-")</f>
        <v>-0.2065359311420133</v>
      </c>
      <c r="H33" s="144">
        <f>IFERROR('Tablas turistas zona y tip.'!M33/'Tablas turistas zona y tip.'!M46-1,"-")</f>
        <v>-0.13399758818209229</v>
      </c>
      <c r="I33" s="143">
        <f>IFERROR('Tablas turistas zona y tip.'!O33/'Tablas turistas zona y tip.'!O46-1,"-")</f>
        <v>-8.5973989084342728E-2</v>
      </c>
      <c r="J33" s="143">
        <f>IFERROR('Tablas turistas zona y tip.'!Q33/'Tablas turistas zona y tip.'!Q46-1,"-")</f>
        <v>-0.2091200992957557</v>
      </c>
      <c r="K33" s="143">
        <f>IFERROR('Tablas turistas zona y tip.'!S33/'Tablas turistas zona y tip.'!S46-1,"-")</f>
        <v>-0.1388289248158614</v>
      </c>
    </row>
    <row r="34" spans="2:11" ht="15" hidden="1" customHeight="1" outlineLevel="1">
      <c r="B34" s="66" t="s">
        <v>88</v>
      </c>
      <c r="C34" s="143">
        <f>IFERROR('Tablas turistas zona y tip.'!C34/'Tablas turistas zona y tip.'!C47-1,"-")</f>
        <v>-7.3735443062917461E-2</v>
      </c>
      <c r="D34" s="143">
        <f>IFERROR('Tablas turistas zona y tip.'!E34/'Tablas turistas zona y tip.'!E47-1,"-")</f>
        <v>-0.12895071676987024</v>
      </c>
      <c r="E34" s="143">
        <f>IFERROR('Tablas turistas zona y tip.'!G34/'Tablas turistas zona y tip.'!G47-1,"-")</f>
        <v>-9.402092955130481E-2</v>
      </c>
      <c r="F34" s="144">
        <f>IFERROR('Tablas turistas zona y tip.'!I34/'Tablas turistas zona y tip.'!I47-1,"-")</f>
        <v>-2.8692766520481916E-2</v>
      </c>
      <c r="G34" s="144">
        <f>IFERROR('Tablas turistas zona y tip.'!K34/'Tablas turistas zona y tip.'!K47-1,"-")</f>
        <v>-9.3417444825801055E-2</v>
      </c>
      <c r="H34" s="144">
        <f>IFERROR('Tablas turistas zona y tip.'!M34/'Tablas turistas zona y tip.'!M47-1,"-")</f>
        <v>-5.8140177322597464E-2</v>
      </c>
      <c r="I34" s="143">
        <f>IFERROR('Tablas turistas zona y tip.'!O34/'Tablas turistas zona y tip.'!O47-1,"-")</f>
        <v>-6.9029966497084039E-2</v>
      </c>
      <c r="J34" s="143">
        <f>IFERROR('Tablas turistas zona y tip.'!Q34/'Tablas turistas zona y tip.'!Q47-1,"-")</f>
        <v>-0.10427843821513405</v>
      </c>
      <c r="K34" s="143">
        <f>IFERROR('Tablas turistas zona y tip.'!S34/'Tablas turistas zona y tip.'!S47-1,"-")</f>
        <v>-8.3705814324543937E-2</v>
      </c>
    </row>
    <row r="35" spans="2:11" ht="15" hidden="1" customHeight="1" outlineLevel="1">
      <c r="B35" s="66" t="s">
        <v>89</v>
      </c>
      <c r="C35" s="143">
        <f>IFERROR('Tablas turistas zona y tip.'!C35/'Tablas turistas zona y tip.'!C48-1,"-")</f>
        <v>-9.8988570391872255E-2</v>
      </c>
      <c r="D35" s="143">
        <f>IFERROR('Tablas turistas zona y tip.'!E35/'Tablas turistas zona y tip.'!E48-1,"-")</f>
        <v>-8.355669265756982E-2</v>
      </c>
      <c r="E35" s="143">
        <f>IFERROR('Tablas turistas zona y tip.'!G35/'Tablas turistas zona y tip.'!G48-1,"-")</f>
        <v>-9.3458963911525084E-2</v>
      </c>
      <c r="F35" s="144">
        <f>IFERROR('Tablas turistas zona y tip.'!I35/'Tablas turistas zona y tip.'!I48-1,"-")</f>
        <v>-6.2620156047583309E-2</v>
      </c>
      <c r="G35" s="144">
        <f>IFERROR('Tablas turistas zona y tip.'!K35/'Tablas turistas zona y tip.'!K48-1,"-")</f>
        <v>-3.2667993585662858E-2</v>
      </c>
      <c r="H35" s="144">
        <f>IFERROR('Tablas turistas zona y tip.'!M35/'Tablas turistas zona y tip.'!M48-1,"-")</f>
        <v>-4.9940644316181615E-2</v>
      </c>
      <c r="I35" s="143">
        <f>IFERROR('Tablas turistas zona y tip.'!O35/'Tablas turistas zona y tip.'!O48-1,"-")</f>
        <v>-0.11000869814925029</v>
      </c>
      <c r="J35" s="143">
        <f>IFERROR('Tablas turistas zona y tip.'!Q35/'Tablas turistas zona y tip.'!Q48-1,"-")</f>
        <v>-7.0903771561709794E-2</v>
      </c>
      <c r="K35" s="143">
        <f>IFERROR('Tablas turistas zona y tip.'!S35/'Tablas turistas zona y tip.'!S48-1,"-")</f>
        <v>-9.4912854949036563E-2</v>
      </c>
    </row>
    <row r="36" spans="2:11" ht="15" hidden="1" customHeight="1" outlineLevel="1">
      <c r="B36" s="66" t="s">
        <v>90</v>
      </c>
      <c r="C36" s="143">
        <f>IFERROR('Tablas turistas zona y tip.'!C36/'Tablas turistas zona y tip.'!C49-1,"-")</f>
        <v>-0.10547251582869399</v>
      </c>
      <c r="D36" s="143">
        <f>IFERROR('Tablas turistas zona y tip.'!E36/'Tablas turistas zona y tip.'!E49-1,"-")</f>
        <v>-7.677843505949844E-2</v>
      </c>
      <c r="E36" s="143">
        <f>IFERROR('Tablas turistas zona y tip.'!G36/'Tablas turistas zona y tip.'!G49-1,"-")</f>
        <v>-9.4352067575186993E-2</v>
      </c>
      <c r="F36" s="144">
        <f>IFERROR('Tablas turistas zona y tip.'!I36/'Tablas turistas zona y tip.'!I49-1,"-")</f>
        <v>-7.6247904309725389E-2</v>
      </c>
      <c r="G36" s="144">
        <f>IFERROR('Tablas turistas zona y tip.'!K36/'Tablas turistas zona y tip.'!K49-1,"-")</f>
        <v>-9.8716661692487162E-2</v>
      </c>
      <c r="H36" s="144">
        <f>IFERROR('Tablas turistas zona y tip.'!M36/'Tablas turistas zona y tip.'!M49-1,"-")</f>
        <v>-8.6671936599684862E-2</v>
      </c>
      <c r="I36" s="143">
        <f>IFERROR('Tablas turistas zona y tip.'!O36/'Tablas turistas zona y tip.'!O49-1,"-")</f>
        <v>-0.10969000293227116</v>
      </c>
      <c r="J36" s="143">
        <f>IFERROR('Tablas turistas zona y tip.'!Q36/'Tablas turistas zona y tip.'!Q49-1,"-")</f>
        <v>-0.13446018769222678</v>
      </c>
      <c r="K36" s="143">
        <f>IFERROR('Tablas turistas zona y tip.'!S36/'Tablas turistas zona y tip.'!S49-1,"-")</f>
        <v>-0.12032194672458696</v>
      </c>
    </row>
    <row r="37" spans="2:11" ht="15" hidden="1" customHeight="1" outlineLevel="1">
      <c r="B37" s="66" t="s">
        <v>91</v>
      </c>
      <c r="C37" s="143">
        <f>IFERROR('Tablas turistas zona y tip.'!C37/'Tablas turistas zona y tip.'!C50-1,"-")</f>
        <v>-4.6662642626270512E-2</v>
      </c>
      <c r="D37" s="143">
        <f>IFERROR('Tablas turistas zona y tip.'!E37/'Tablas turistas zona y tip.'!E50-1,"-")</f>
        <v>-7.0836962276072835E-2</v>
      </c>
      <c r="E37" s="143">
        <f>IFERROR('Tablas turistas zona y tip.'!G37/'Tablas turistas zona y tip.'!G50-1,"-")</f>
        <v>-5.5440154272568876E-2</v>
      </c>
      <c r="F37" s="144">
        <f>IFERROR('Tablas turistas zona y tip.'!I37/'Tablas turistas zona y tip.'!I50-1,"-")</f>
        <v>-3.644508773628663E-2</v>
      </c>
      <c r="G37" s="144">
        <f>IFERROR('Tablas turistas zona y tip.'!K37/'Tablas turistas zona y tip.'!K50-1,"-")</f>
        <v>-2.3143171663536855E-2</v>
      </c>
      <c r="H37" s="144">
        <f>IFERROR('Tablas turistas zona y tip.'!M37/'Tablas turistas zona y tip.'!M50-1,"-")</f>
        <v>-3.0586665069600727E-2</v>
      </c>
      <c r="I37" s="143">
        <f>IFERROR('Tablas turistas zona y tip.'!O37/'Tablas turistas zona y tip.'!O50-1,"-")</f>
        <v>-7.7880393969152584E-2</v>
      </c>
      <c r="J37" s="143">
        <f>IFERROR('Tablas turistas zona y tip.'!Q37/'Tablas turistas zona y tip.'!Q50-1,"-")</f>
        <v>-6.1711160908742624E-2</v>
      </c>
      <c r="K37" s="143">
        <f>IFERROR('Tablas turistas zona y tip.'!S37/'Tablas turistas zona y tip.'!S50-1,"-")</f>
        <v>-7.129030533126568E-2</v>
      </c>
    </row>
    <row r="38" spans="2:11" ht="15" hidden="1" customHeight="1" outlineLevel="1">
      <c r="B38" s="66" t="s">
        <v>92</v>
      </c>
      <c r="C38" s="143">
        <f>IFERROR('Tablas turistas zona y tip.'!C38/'Tablas turistas zona y tip.'!C51-1,"-")</f>
        <v>-0.19139972250635506</v>
      </c>
      <c r="D38" s="143">
        <f>IFERROR('Tablas turistas zona y tip.'!E38/'Tablas turistas zona y tip.'!E51-1,"-")</f>
        <v>-0.12760908823652939</v>
      </c>
      <c r="E38" s="143">
        <f>IFERROR('Tablas turistas zona y tip.'!G38/'Tablas turistas zona y tip.'!G51-1,"-")</f>
        <v>-0.17064422019226166</v>
      </c>
      <c r="F38" s="144">
        <f>IFERROR('Tablas turistas zona y tip.'!I38/'Tablas turistas zona y tip.'!I51-1,"-")</f>
        <v>-0.10916606161779585</v>
      </c>
      <c r="G38" s="144">
        <f>IFERROR('Tablas turistas zona y tip.'!K38/'Tablas turistas zona y tip.'!K51-1,"-")</f>
        <v>-0.13443216017714299</v>
      </c>
      <c r="H38" s="144">
        <f>IFERROR('Tablas turistas zona y tip.'!M38/'Tablas turistas zona y tip.'!M51-1,"-")</f>
        <v>-0.11985486929990929</v>
      </c>
      <c r="I38" s="143">
        <f>IFERROR('Tablas turistas zona y tip.'!O38/'Tablas turistas zona y tip.'!O51-1,"-")</f>
        <v>-0.12861860882328957</v>
      </c>
      <c r="J38" s="143">
        <f>IFERROR('Tablas turistas zona y tip.'!Q38/'Tablas turistas zona y tip.'!Q51-1,"-")</f>
        <v>-0.13379058477708994</v>
      </c>
      <c r="K38" s="143">
        <f>IFERROR('Tablas turistas zona y tip.'!S38/'Tablas turistas zona y tip.'!S51-1,"-")</f>
        <v>-0.13063854424733679</v>
      </c>
    </row>
    <row r="39" spans="2:11" ht="15" hidden="1" customHeight="1" outlineLevel="1">
      <c r="B39" s="66" t="s">
        <v>93</v>
      </c>
      <c r="C39" s="143">
        <f>IFERROR('Tablas turistas zona y tip.'!C39/'Tablas turistas zona y tip.'!C52-1,"-")</f>
        <v>-0.18716386838097809</v>
      </c>
      <c r="D39" s="143">
        <f>IFERROR('Tablas turistas zona y tip.'!E39/'Tablas turistas zona y tip.'!E52-1,"-")</f>
        <v>-0.20504110470141301</v>
      </c>
      <c r="E39" s="143">
        <f>IFERROR('Tablas turistas zona y tip.'!G39/'Tablas turistas zona y tip.'!G52-1,"-")</f>
        <v>-0.19295788410800951</v>
      </c>
      <c r="F39" s="144">
        <f>IFERROR('Tablas turistas zona y tip.'!I39/'Tablas turistas zona y tip.'!I52-1,"-")</f>
        <v>-0.13169504601910309</v>
      </c>
      <c r="G39" s="144">
        <f>IFERROR('Tablas turistas zona y tip.'!K39/'Tablas turistas zona y tip.'!K52-1,"-")</f>
        <v>-0.10598461513651247</v>
      </c>
      <c r="H39" s="144">
        <f>IFERROR('Tablas turistas zona y tip.'!M39/'Tablas turistas zona y tip.'!M52-1,"-")</f>
        <v>-0.12134501025734246</v>
      </c>
      <c r="I39" s="143">
        <f>IFERROR('Tablas turistas zona y tip.'!O39/'Tablas turistas zona y tip.'!O52-1,"-")</f>
        <v>-0.15982555057214609</v>
      </c>
      <c r="J39" s="143">
        <f>IFERROR('Tablas turistas zona y tip.'!Q39/'Tablas turistas zona y tip.'!Q52-1,"-")</f>
        <v>-0.13950197710180134</v>
      </c>
      <c r="K39" s="143">
        <f>IFERROR('Tablas turistas zona y tip.'!S39/'Tablas turistas zona y tip.'!S52-1,"-")</f>
        <v>-0.152212689231216</v>
      </c>
    </row>
    <row r="40" spans="2:11" ht="15" hidden="1" customHeight="1" outlineLevel="1">
      <c r="B40" s="66" t="s">
        <v>94</v>
      </c>
      <c r="C40" s="143">
        <f>IFERROR('Tablas turistas zona y tip.'!C40/'Tablas turistas zona y tip.'!C53-1,"-")</f>
        <v>-0.11129312194075547</v>
      </c>
      <c r="D40" s="143">
        <f>IFERROR('Tablas turistas zona y tip.'!E40/'Tablas turistas zona y tip.'!E53-1,"-")</f>
        <v>8.1416135551064528E-3</v>
      </c>
      <c r="E40" s="143">
        <f>IFERROR('Tablas turistas zona y tip.'!G40/'Tablas turistas zona y tip.'!G53-1,"-")</f>
        <v>-7.1385905909545411E-2</v>
      </c>
      <c r="F40" s="144">
        <f>IFERROR('Tablas turistas zona y tip.'!I40/'Tablas turistas zona y tip.'!I53-1,"-")</f>
        <v>5.1529825746392532E-3</v>
      </c>
      <c r="G40" s="144">
        <f>IFERROR('Tablas turistas zona y tip.'!K40/'Tablas turistas zona y tip.'!K53-1,"-")</f>
        <v>4.2262595991758856E-2</v>
      </c>
      <c r="H40" s="144">
        <f>IFERROR('Tablas turistas zona y tip.'!M40/'Tablas turistas zona y tip.'!M53-1,"-")</f>
        <v>2.077537863734702E-2</v>
      </c>
      <c r="I40" s="143">
        <f>IFERROR('Tablas turistas zona y tip.'!O40/'Tablas turistas zona y tip.'!O53-1,"-")</f>
        <v>-3.1596912633024998E-2</v>
      </c>
      <c r="J40" s="143">
        <f>IFERROR('Tablas turistas zona y tip.'!Q40/'Tablas turistas zona y tip.'!Q53-1,"-")</f>
        <v>1.3315685301272806E-2</v>
      </c>
      <c r="K40" s="143">
        <f>IFERROR('Tablas turistas zona y tip.'!S40/'Tablas turistas zona y tip.'!S53-1,"-")</f>
        <v>-1.4331682818470082E-2</v>
      </c>
    </row>
    <row r="41" spans="2:11" ht="15" hidden="1" customHeight="1" outlineLevel="1">
      <c r="B41" s="66" t="s">
        <v>95</v>
      </c>
      <c r="C41" s="143">
        <f>IFERROR('Tablas turistas zona y tip.'!C41/'Tablas turistas zona y tip.'!C54-1,"-")</f>
        <v>-0.2765521695531723</v>
      </c>
      <c r="D41" s="143">
        <f>IFERROR('Tablas turistas zona y tip.'!E41/'Tablas turistas zona y tip.'!E54-1,"-")</f>
        <v>-0.24072187675794021</v>
      </c>
      <c r="E41" s="143">
        <f>IFERROR('Tablas turistas zona y tip.'!G41/'Tablas turistas zona y tip.'!G54-1,"-")</f>
        <v>-0.2637055934411574</v>
      </c>
      <c r="F41" s="144">
        <f>IFERROR('Tablas turistas zona y tip.'!I41/'Tablas turistas zona y tip.'!I54-1,"-")</f>
        <v>-0.21107617502500564</v>
      </c>
      <c r="G41" s="144">
        <f>IFERROR('Tablas turistas zona y tip.'!K41/'Tablas turistas zona y tip.'!K54-1,"-")</f>
        <v>-0.14579290385542976</v>
      </c>
      <c r="H41" s="144">
        <f>IFERROR('Tablas turistas zona y tip.'!M41/'Tablas turistas zona y tip.'!M54-1,"-")</f>
        <v>-0.18101883294124943</v>
      </c>
      <c r="I41" s="143">
        <f>IFERROR('Tablas turistas zona y tip.'!O41/'Tablas turistas zona y tip.'!O54-1,"-")</f>
        <v>-0.2193959581295325</v>
      </c>
      <c r="J41" s="143">
        <f>IFERROR('Tablas turistas zona y tip.'!Q41/'Tablas turistas zona y tip.'!Q54-1,"-")</f>
        <v>-0.15892605113729608</v>
      </c>
      <c r="K41" s="143">
        <f>IFERROR('Tablas turistas zona y tip.'!S41/'Tablas turistas zona y tip.'!S54-1,"-")</f>
        <v>-0.19401357652194617</v>
      </c>
    </row>
    <row r="42" spans="2:11" ht="15" hidden="1" customHeight="1" outlineLevel="1">
      <c r="B42" s="66" t="s">
        <v>96</v>
      </c>
      <c r="C42" s="143">
        <f>IFERROR('Tablas turistas zona y tip.'!C42/'Tablas turistas zona y tip.'!C55-1,"-")</f>
        <v>-0.19842902383253125</v>
      </c>
      <c r="D42" s="143">
        <f>IFERROR('Tablas turistas zona y tip.'!E42/'Tablas turistas zona y tip.'!E55-1,"-")</f>
        <v>-0.215304473349756</v>
      </c>
      <c r="E42" s="143">
        <f>IFERROR('Tablas turistas zona y tip.'!G42/'Tablas turistas zona y tip.'!G55-1,"-")</f>
        <v>-0.20482128210919204</v>
      </c>
      <c r="F42" s="144">
        <f>IFERROR('Tablas turistas zona y tip.'!I42/'Tablas turistas zona y tip.'!I55-1,"-")</f>
        <v>-0.12846633936159269</v>
      </c>
      <c r="G42" s="144">
        <f>IFERROR('Tablas turistas zona y tip.'!K42/'Tablas turistas zona y tip.'!K55-1,"-")</f>
        <v>-0.19651527805777147</v>
      </c>
      <c r="H42" s="144">
        <f>IFERROR('Tablas turistas zona y tip.'!M42/'Tablas turistas zona y tip.'!M55-1,"-")</f>
        <v>-0.16143443949592029</v>
      </c>
      <c r="I42" s="143">
        <f>IFERROR('Tablas turistas zona y tip.'!O42/'Tablas turistas zona y tip.'!O55-1,"-")</f>
        <v>-0.14176892967908394</v>
      </c>
      <c r="J42" s="143">
        <f>IFERROR('Tablas turistas zona y tip.'!Q42/'Tablas turistas zona y tip.'!Q55-1,"-")</f>
        <v>-0.1876516418765164</v>
      </c>
      <c r="K42" s="143">
        <f>IFERROR('Tablas turistas zona y tip.'!S42/'Tablas turistas zona y tip.'!S55-1,"-")</f>
        <v>-0.16162881209259039</v>
      </c>
    </row>
    <row r="43" spans="2:11" ht="15" hidden="1" customHeight="1" outlineLevel="1">
      <c r="B43" s="66" t="s">
        <v>97</v>
      </c>
      <c r="C43" s="143">
        <f>IFERROR('Tablas turistas zona y tip.'!C43/'Tablas turistas zona y tip.'!C56-1,"-")</f>
        <v>-0.10150465211665916</v>
      </c>
      <c r="D43" s="143">
        <f>IFERROR('Tablas turistas zona y tip.'!E43/'Tablas turistas zona y tip.'!E56-1,"-")</f>
        <v>-2.5383132972377709E-2</v>
      </c>
      <c r="E43" s="143">
        <f>IFERROR('Tablas turistas zona y tip.'!G43/'Tablas turistas zona y tip.'!G56-1,"-")</f>
        <v>-7.3315616695325936E-2</v>
      </c>
      <c r="F43" s="144">
        <f>IFERROR('Tablas turistas zona y tip.'!I43/'Tablas turistas zona y tip.'!I56-1,"-")</f>
        <v>-9.0358681070394686E-2</v>
      </c>
      <c r="G43" s="144">
        <f>IFERROR('Tablas turistas zona y tip.'!K43/'Tablas turistas zona y tip.'!K56-1,"-")</f>
        <v>-3.3123779423227528E-4</v>
      </c>
      <c r="H43" s="144">
        <f>IFERROR('Tablas turistas zona y tip.'!M43/'Tablas turistas zona y tip.'!M56-1,"-")</f>
        <v>-4.892541930402361E-2</v>
      </c>
      <c r="I43" s="143">
        <f>IFERROR('Tablas turistas zona y tip.'!O43/'Tablas turistas zona y tip.'!O56-1,"-")</f>
        <v>-0.10720047050915815</v>
      </c>
      <c r="J43" s="143">
        <f>IFERROR('Tablas turistas zona y tip.'!Q43/'Tablas turistas zona y tip.'!Q56-1,"-")</f>
        <v>-2.0377736492979359E-2</v>
      </c>
      <c r="K43" s="143">
        <f>IFERROR('Tablas turistas zona y tip.'!S43/'Tablas turistas zona y tip.'!S56-1,"-")</f>
        <v>-7.081686992217151E-2</v>
      </c>
    </row>
    <row r="44" spans="2:11" collapsed="1">
      <c r="B44" s="135">
        <v>2009</v>
      </c>
      <c r="C44" s="147">
        <f>IFERROR('Tablas turistas zona y tip.'!C44/'Tablas turistas zona y tip.'!C57-1,"-")</f>
        <v>-0.12887218729694938</v>
      </c>
      <c r="D44" s="147">
        <f>IFERROR('Tablas turistas zona y tip.'!E44/'Tablas turistas zona y tip.'!E57-1,"-")</f>
        <v>-0.12608526876286319</v>
      </c>
      <c r="E44" s="147">
        <f>IFERROR('Tablas turistas zona y tip.'!G44/'Tablas turistas zona y tip.'!G57-1,"-")</f>
        <v>-0.12786598265284532</v>
      </c>
      <c r="F44" s="147">
        <f>IFERROR('Tablas turistas zona y tip.'!I44/'Tablas turistas zona y tip.'!I57-1,"-")</f>
        <v>-8.0244997330099266E-2</v>
      </c>
      <c r="G44" s="147">
        <f>IFERROR('Tablas turistas zona y tip.'!K44/'Tablas turistas zona y tip.'!K57-1,"-")</f>
        <v>-9.7092401709609755E-2</v>
      </c>
      <c r="H44" s="147">
        <f>IFERROR('Tablas turistas zona y tip.'!M44/'Tablas turistas zona y tip.'!M57-1,"-")</f>
        <v>-8.7824395023569757E-2</v>
      </c>
      <c r="I44" s="147">
        <f>IFERROR('Tablas turistas zona y tip.'!O44/'Tablas turistas zona y tip.'!O57-1,"-")</f>
        <v>-0.10789822844942742</v>
      </c>
      <c r="J44" s="147">
        <f>IFERROR('Tablas turistas zona y tip.'!Q44/'Tablas turistas zona y tip.'!Q57-1,"-")</f>
        <v>-0.11411270813365437</v>
      </c>
      <c r="K44" s="147">
        <f>IFERROR('Tablas turistas zona y tip.'!S44/'Tablas turistas zona y tip.'!S57-1,"-")</f>
        <v>-0.11045141390545221</v>
      </c>
    </row>
    <row r="45" spans="2:11" ht="15" hidden="1" customHeight="1" outlineLevel="1">
      <c r="B45" s="66" t="s">
        <v>86</v>
      </c>
      <c r="C45" s="143">
        <f>IFERROR('Tablas turistas zona y tip.'!C45/'Tablas turistas zona y tip.'!C58-1,"-")</f>
        <v>-7.730311878464724E-2</v>
      </c>
      <c r="D45" s="143">
        <f>IFERROR('Tablas turistas zona y tip.'!E45/'Tablas turistas zona y tip.'!E58-1,"-")</f>
        <v>-8.2622117305247711E-3</v>
      </c>
      <c r="E45" s="143">
        <f>IFERROR('Tablas turistas zona y tip.'!G45/'Tablas turistas zona y tip.'!G58-1,"-")</f>
        <v>-5.1887107771702023E-2</v>
      </c>
      <c r="F45" s="144">
        <f>IFERROR('Tablas turistas zona y tip.'!I45/'Tablas turistas zona y tip.'!I58-1,"-")</f>
        <v>-4.7559609165907069E-2</v>
      </c>
      <c r="G45" s="144">
        <f>IFERROR('Tablas turistas zona y tip.'!K45/'Tablas turistas zona y tip.'!K58-1,"-")</f>
        <v>-5.4780219428307908E-2</v>
      </c>
      <c r="H45" s="144">
        <f>IFERROR('Tablas turistas zona y tip.'!M45/'Tablas turistas zona y tip.'!M58-1,"-")</f>
        <v>-5.0992752299165556E-2</v>
      </c>
      <c r="I45" s="143">
        <f>IFERROR('Tablas turistas zona y tip.'!O45/'Tablas turistas zona y tip.'!O58-1,"-")</f>
        <v>-6.0835358371628567E-2</v>
      </c>
      <c r="J45" s="143">
        <f>IFERROR('Tablas turistas zona y tip.'!Q45/'Tablas turistas zona y tip.'!Q58-1,"-")</f>
        <v>-6.8597254416325359E-2</v>
      </c>
      <c r="K45" s="143">
        <f>IFERROR('Tablas turistas zona y tip.'!S45/'Tablas turistas zona y tip.'!S58-1,"-")</f>
        <v>-6.4181358592495297E-2</v>
      </c>
    </row>
    <row r="46" spans="2:11" ht="15" hidden="1" customHeight="1" outlineLevel="1">
      <c r="B46" s="66" t="s">
        <v>87</v>
      </c>
      <c r="C46" s="143">
        <f>IFERROR('Tablas turistas zona y tip.'!C46/'Tablas turistas zona y tip.'!C59-1,"-")</f>
        <v>-9.2110758233540202E-2</v>
      </c>
      <c r="D46" s="143">
        <f>IFERROR('Tablas turistas zona y tip.'!E46/'Tablas turistas zona y tip.'!E59-1,"-")</f>
        <v>-0.11462595322624303</v>
      </c>
      <c r="E46" s="143">
        <f>IFERROR('Tablas turistas zona y tip.'!G46/'Tablas turistas zona y tip.'!G59-1,"-")</f>
        <v>-0.10064182993919502</v>
      </c>
      <c r="F46" s="144">
        <f>IFERROR('Tablas turistas zona y tip.'!I46/'Tablas turistas zona y tip.'!I59-1,"-")</f>
        <v>-6.3171275598694399E-2</v>
      </c>
      <c r="G46" s="144">
        <f>IFERROR('Tablas turistas zona y tip.'!K46/'Tablas turistas zona y tip.'!K59-1,"-")</f>
        <v>-4.2110375812033252E-2</v>
      </c>
      <c r="H46" s="144">
        <f>IFERROR('Tablas turistas zona y tip.'!M46/'Tablas turistas zona y tip.'!M59-1,"-")</f>
        <v>-5.3270313160027838E-2</v>
      </c>
      <c r="I46" s="143">
        <f>IFERROR('Tablas turistas zona y tip.'!O46/'Tablas turistas zona y tip.'!O59-1,"-")</f>
        <v>-6.4904758290961539E-2</v>
      </c>
      <c r="J46" s="143">
        <f>IFERROR('Tablas turistas zona y tip.'!Q46/'Tablas turistas zona y tip.'!Q59-1,"-")</f>
        <v>-4.4770348987061226E-2</v>
      </c>
      <c r="K46" s="143">
        <f>IFERROR('Tablas turistas zona y tip.'!S46/'Tablas turistas zona y tip.'!S59-1,"-")</f>
        <v>-5.6367888444473602E-2</v>
      </c>
    </row>
    <row r="47" spans="2:11" ht="15" hidden="1" customHeight="1" outlineLevel="1">
      <c r="B47" s="66" t="s">
        <v>88</v>
      </c>
      <c r="C47" s="143">
        <f>IFERROR('Tablas turistas zona y tip.'!C47/'Tablas turistas zona y tip.'!C60-1,"-")</f>
        <v>-8.5183282409034833E-2</v>
      </c>
      <c r="D47" s="143">
        <f>IFERROR('Tablas turistas zona y tip.'!E47/'Tablas turistas zona y tip.'!E60-1,"-")</f>
        <v>-1.591038098100106E-2</v>
      </c>
      <c r="E47" s="143">
        <f>IFERROR('Tablas turistas zona y tip.'!G47/'Tablas turistas zona y tip.'!G60-1,"-")</f>
        <v>-6.0896591687299217E-2</v>
      </c>
      <c r="F47" s="144">
        <f>IFERROR('Tablas turistas zona y tip.'!I47/'Tablas turistas zona y tip.'!I60-1,"-")</f>
        <v>-5.819159359847248E-2</v>
      </c>
      <c r="G47" s="144">
        <f>IFERROR('Tablas turistas zona y tip.'!K47/'Tablas turistas zona y tip.'!K60-1,"-")</f>
        <v>-1.5318484766478124E-2</v>
      </c>
      <c r="H47" s="144">
        <f>IFERROR('Tablas turistas zona y tip.'!M47/'Tablas turistas zona y tip.'!M60-1,"-")</f>
        <v>-3.9158107670127507E-2</v>
      </c>
      <c r="I47" s="143">
        <f>IFERROR('Tablas turistas zona y tip.'!O47/'Tablas turistas zona y tip.'!O60-1,"-")</f>
        <v>-6.3063586755120915E-2</v>
      </c>
      <c r="J47" s="143">
        <f>IFERROR('Tablas turistas zona y tip.'!Q47/'Tablas turistas zona y tip.'!Q60-1,"-")</f>
        <v>-4.1318825626113886E-2</v>
      </c>
      <c r="K47" s="143">
        <f>IFERROR('Tablas turistas zona y tip.'!S47/'Tablas turistas zona y tip.'!S60-1,"-")</f>
        <v>-5.4131060229822059E-2</v>
      </c>
    </row>
    <row r="48" spans="2:11" ht="15" hidden="1" customHeight="1" outlineLevel="1">
      <c r="B48" s="66" t="s">
        <v>89</v>
      </c>
      <c r="C48" s="143">
        <f>IFERROR('Tablas turistas zona y tip.'!C48/'Tablas turistas zona y tip.'!C61-1,"-")</f>
        <v>-6.8633766672651086E-2</v>
      </c>
      <c r="D48" s="143">
        <f>IFERROR('Tablas turistas zona y tip.'!E48/'Tablas turistas zona y tip.'!E61-1,"-")</f>
        <v>3.2842582106455298E-2</v>
      </c>
      <c r="E48" s="143">
        <f>IFERROR('Tablas turistas zona y tip.'!G48/'Tablas turistas zona y tip.'!G61-1,"-")</f>
        <v>-3.4648423507266157E-2</v>
      </c>
      <c r="F48" s="144">
        <f>IFERROR('Tablas turistas zona y tip.'!I48/'Tablas turistas zona y tip.'!I61-1,"-")</f>
        <v>-3.8636299013335651E-2</v>
      </c>
      <c r="G48" s="144">
        <f>IFERROR('Tablas turistas zona y tip.'!K48/'Tablas turistas zona y tip.'!K61-1,"-")</f>
        <v>-1.3145129224652052E-2</v>
      </c>
      <c r="H48" s="144">
        <f>IFERROR('Tablas turistas zona y tip.'!M48/'Tablas turistas zona y tip.'!M61-1,"-")</f>
        <v>-2.8007758749316158E-2</v>
      </c>
      <c r="I48" s="143">
        <f>IFERROR('Tablas turistas zona y tip.'!O48/'Tablas turistas zona y tip.'!O61-1,"-")</f>
        <v>-5.2044990985233186E-2</v>
      </c>
      <c r="J48" s="143">
        <f>IFERROR('Tablas turistas zona y tip.'!Q48/'Tablas turistas zona y tip.'!Q61-1,"-")</f>
        <v>-3.2890356941670529E-2</v>
      </c>
      <c r="K48" s="143">
        <f>IFERROR('Tablas turistas zona y tip.'!S48/'Tablas turistas zona y tip.'!S61-1,"-")</f>
        <v>-4.4741254951926934E-2</v>
      </c>
    </row>
    <row r="49" spans="2:11" ht="15" hidden="1" customHeight="1" outlineLevel="1">
      <c r="B49" s="66" t="s">
        <v>90</v>
      </c>
      <c r="C49" s="143">
        <f>IFERROR('Tablas turistas zona y tip.'!C49/'Tablas turistas zona y tip.'!C62-1,"-")</f>
        <v>1.2531438521202309E-2</v>
      </c>
      <c r="D49" s="143">
        <f>IFERROR('Tablas turistas zona y tip.'!E49/'Tablas turistas zona y tip.'!E62-1,"-")</f>
        <v>1.294349905461023E-2</v>
      </c>
      <c r="E49" s="143">
        <f>IFERROR('Tablas turistas zona y tip.'!G49/'Tablas turistas zona y tip.'!G62-1,"-")</f>
        <v>1.26910936102822E-2</v>
      </c>
      <c r="F49" s="144">
        <f>IFERROR('Tablas turistas zona y tip.'!I49/'Tablas turistas zona y tip.'!I62-1,"-")</f>
        <v>3.7143650364568792E-2</v>
      </c>
      <c r="G49" s="144">
        <f>IFERROR('Tablas turistas zona y tip.'!K49/'Tablas turistas zona y tip.'!K62-1,"-")</f>
        <v>8.3277249771562811E-3</v>
      </c>
      <c r="H49" s="144">
        <f>IFERROR('Tablas turistas zona y tip.'!M49/'Tablas turistas zona y tip.'!M62-1,"-")</f>
        <v>2.3572823739802296E-2</v>
      </c>
      <c r="I49" s="143">
        <f>IFERROR('Tablas turistas zona y tip.'!O49/'Tablas turistas zona y tip.'!O62-1,"-")</f>
        <v>1.5521279443254876E-2</v>
      </c>
      <c r="J49" s="143">
        <f>IFERROR('Tablas turistas zona y tip.'!Q49/'Tablas turistas zona y tip.'!Q62-1,"-")</f>
        <v>-6.381904297555252E-3</v>
      </c>
      <c r="K49" s="143">
        <f>IFERROR('Tablas turistas zona y tip.'!S49/'Tablas turistas zona y tip.'!S62-1,"-")</f>
        <v>6.0027393528467865E-3</v>
      </c>
    </row>
    <row r="50" spans="2:11" ht="15" hidden="1" customHeight="1" outlineLevel="1">
      <c r="B50" s="66" t="s">
        <v>91</v>
      </c>
      <c r="C50" s="143">
        <f>IFERROR('Tablas turistas zona y tip.'!C50/'Tablas turistas zona y tip.'!C63-1,"-")</f>
        <v>-2.3890525515537386E-2</v>
      </c>
      <c r="D50" s="143">
        <f>IFERROR('Tablas turistas zona y tip.'!E50/'Tablas turistas zona y tip.'!E63-1,"-")</f>
        <v>6.2952676577901157E-2</v>
      </c>
      <c r="E50" s="143">
        <f>IFERROR('Tablas turistas zona y tip.'!G50/'Tablas turistas zona y tip.'!G63-1,"-")</f>
        <v>5.9506359196352943E-3</v>
      </c>
      <c r="F50" s="144">
        <f>IFERROR('Tablas turistas zona y tip.'!I50/'Tablas turistas zona y tip.'!I63-1,"-")</f>
        <v>3.5922263461609427E-2</v>
      </c>
      <c r="G50" s="144">
        <f>IFERROR('Tablas turistas zona y tip.'!K50/'Tablas turistas zona y tip.'!K63-1,"-")</f>
        <v>3.5615850428181606E-2</v>
      </c>
      <c r="H50" s="144">
        <f>IFERROR('Tablas turistas zona y tip.'!M50/'Tablas turistas zona y tip.'!M63-1,"-")</f>
        <v>3.5787290859249365E-2</v>
      </c>
      <c r="I50" s="143">
        <f>IFERROR('Tablas turistas zona y tip.'!O50/'Tablas turistas zona y tip.'!O63-1,"-")</f>
        <v>3.6489605716583107E-3</v>
      </c>
      <c r="J50" s="143">
        <f>IFERROR('Tablas turistas zona y tip.'!Q50/'Tablas turistas zona y tip.'!Q63-1,"-")</f>
        <v>1.7822406813521319E-3</v>
      </c>
      <c r="K50" s="143">
        <f>IFERROR('Tablas turistas zona y tip.'!S50/'Tablas turistas zona y tip.'!S63-1,"-")</f>
        <v>2.8873029458640342E-3</v>
      </c>
    </row>
    <row r="51" spans="2:11" ht="15" hidden="1" customHeight="1" outlineLevel="1">
      <c r="B51" s="66" t="s">
        <v>92</v>
      </c>
      <c r="C51" s="143">
        <f>IFERROR('Tablas turistas zona y tip.'!C51/'Tablas turistas zona y tip.'!C64-1,"-")</f>
        <v>2.8005955169649432E-2</v>
      </c>
      <c r="D51" s="143">
        <f>IFERROR('Tablas turistas zona y tip.'!E51/'Tablas turistas zona y tip.'!E64-1,"-")</f>
        <v>-1.7191208337632879E-2</v>
      </c>
      <c r="E51" s="143">
        <f>IFERROR('Tablas turistas zona y tip.'!G51/'Tablas turistas zona y tip.'!G64-1,"-")</f>
        <v>1.2850677480519934E-2</v>
      </c>
      <c r="F51" s="144">
        <f>IFERROR('Tablas turistas zona y tip.'!I51/'Tablas turistas zona y tip.'!I64-1,"-")</f>
        <v>1.1718365906842942E-2</v>
      </c>
      <c r="G51" s="144">
        <f>IFERROR('Tablas turistas zona y tip.'!K51/'Tablas turistas zona y tip.'!K64-1,"-")</f>
        <v>-1.8961732332851478E-2</v>
      </c>
      <c r="H51" s="144">
        <f>IFERROR('Tablas turistas zona y tip.'!M51/'Tablas turistas zona y tip.'!M64-1,"-")</f>
        <v>-1.491957263493493E-3</v>
      </c>
      <c r="I51" s="143">
        <f>IFERROR('Tablas turistas zona y tip.'!O51/'Tablas turistas zona y tip.'!O64-1,"-")</f>
        <v>-6.823381724675559E-3</v>
      </c>
      <c r="J51" s="143">
        <f>IFERROR('Tablas turistas zona y tip.'!Q51/'Tablas turistas zona y tip.'!Q64-1,"-")</f>
        <v>-4.477385163305736E-2</v>
      </c>
      <c r="K51" s="143">
        <f>IFERROR('Tablas turistas zona y tip.'!S51/'Tablas turistas zona y tip.'!S64-1,"-")</f>
        <v>-2.1998478673481037E-2</v>
      </c>
    </row>
    <row r="52" spans="2:11" ht="15" hidden="1" customHeight="1" outlineLevel="1">
      <c r="B52" s="66" t="s">
        <v>93</v>
      </c>
      <c r="C52" s="143">
        <f>IFERROR('Tablas turistas zona y tip.'!C52/'Tablas turistas zona y tip.'!C65-1,"-")</f>
        <v>0.29880827199439186</v>
      </c>
      <c r="D52" s="143">
        <f>IFERROR('Tablas turistas zona y tip.'!E52/'Tablas turistas zona y tip.'!E65-1,"-")</f>
        <v>0.37266857962697264</v>
      </c>
      <c r="E52" s="143">
        <f>IFERROR('Tablas turistas zona y tip.'!G52/'Tablas turistas zona y tip.'!G65-1,"-")</f>
        <v>0.32186036098098647</v>
      </c>
      <c r="F52" s="144">
        <f>IFERROR('Tablas turistas zona y tip.'!I52/'Tablas turistas zona y tip.'!I65-1,"-")</f>
        <v>0.25499635203229309</v>
      </c>
      <c r="G52" s="144">
        <f>IFERROR('Tablas turistas zona y tip.'!K52/'Tablas turistas zona y tip.'!K65-1,"-")</f>
        <v>0.17274704491725767</v>
      </c>
      <c r="H52" s="144">
        <f>IFERROR('Tablas turistas zona y tip.'!M52/'Tablas turistas zona y tip.'!M65-1,"-")</f>
        <v>0.2205366729131919</v>
      </c>
      <c r="I52" s="143">
        <f>IFERROR('Tablas turistas zona y tip.'!O52/'Tablas turistas zona y tip.'!O65-1,"-")</f>
        <v>0.22747525222777454</v>
      </c>
      <c r="J52" s="143">
        <f>IFERROR('Tablas turistas zona y tip.'!Q52/'Tablas turistas zona y tip.'!Q65-1,"-")</f>
        <v>0.18120416091094338</v>
      </c>
      <c r="K52" s="143">
        <f>IFERROR('Tablas turistas zona y tip.'!S52/'Tablas turistas zona y tip.'!S65-1,"-")</f>
        <v>0.20972440587551566</v>
      </c>
    </row>
    <row r="53" spans="2:11" ht="15" hidden="1" customHeight="1" outlineLevel="1">
      <c r="B53" s="66" t="s">
        <v>94</v>
      </c>
      <c r="C53" s="143">
        <f>IFERROR('Tablas turistas zona y tip.'!C53/'Tablas turistas zona y tip.'!C66-1,"-")</f>
        <v>-3.3702360201629977E-2</v>
      </c>
      <c r="D53" s="143">
        <f>IFERROR('Tablas turistas zona y tip.'!E53/'Tablas turistas zona y tip.'!E66-1,"-")</f>
        <v>-6.1834621554615721E-2</v>
      </c>
      <c r="E53" s="143">
        <f>IFERROR('Tablas turistas zona y tip.'!G53/'Tablas turistas zona y tip.'!G66-1,"-")</f>
        <v>-4.3288134119298549E-2</v>
      </c>
      <c r="F53" s="144">
        <f>IFERROR('Tablas turistas zona y tip.'!I53/'Tablas turistas zona y tip.'!I66-1,"-")</f>
        <v>-1.1964091579389269E-2</v>
      </c>
      <c r="G53" s="144">
        <f>IFERROR('Tablas turistas zona y tip.'!K53/'Tablas turistas zona y tip.'!K66-1,"-")</f>
        <v>-5.4019575185865087E-2</v>
      </c>
      <c r="H53" s="144">
        <f>IFERROR('Tablas turistas zona y tip.'!M53/'Tablas turistas zona y tip.'!M66-1,"-")</f>
        <v>-3.0115967121745579E-2</v>
      </c>
      <c r="I53" s="143">
        <f>IFERROR('Tablas turistas zona y tip.'!O53/'Tablas turistas zona y tip.'!O66-1,"-")</f>
        <v>-1.6913764629315486E-2</v>
      </c>
      <c r="J53" s="143">
        <f>IFERROR('Tablas turistas zona y tip.'!Q53/'Tablas turistas zona y tip.'!Q66-1,"-")</f>
        <v>-5.3515294226820886E-2</v>
      </c>
      <c r="K53" s="143">
        <f>IFERROR('Tablas turistas zona y tip.'!S53/'Tablas turistas zona y tip.'!S66-1,"-")</f>
        <v>-3.1314106294082933E-2</v>
      </c>
    </row>
    <row r="54" spans="2:11" ht="15" hidden="1" customHeight="1" outlineLevel="1">
      <c r="B54" s="66" t="s">
        <v>95</v>
      </c>
      <c r="C54" s="143">
        <f>IFERROR('Tablas turistas zona y tip.'!C54/'Tablas turistas zona y tip.'!C67-1,"-")</f>
        <v>0.10823970390182791</v>
      </c>
      <c r="D54" s="143">
        <f>IFERROR('Tablas turistas zona y tip.'!E54/'Tablas turistas zona y tip.'!E67-1,"-")</f>
        <v>-3.5162094763092289E-2</v>
      </c>
      <c r="E54" s="143">
        <f>IFERROR('Tablas turistas zona y tip.'!G54/'Tablas turistas zona y tip.'!G67-1,"-")</f>
        <v>5.2170621332828571E-2</v>
      </c>
      <c r="F54" s="144">
        <f>IFERROR('Tablas turistas zona y tip.'!I54/'Tablas turistas zona y tip.'!I67-1,"-")</f>
        <v>6.9070313579223663E-2</v>
      </c>
      <c r="G54" s="144">
        <f>IFERROR('Tablas turistas zona y tip.'!K54/'Tablas turistas zona y tip.'!K67-1,"-")</f>
        <v>2.3612219885986718E-3</v>
      </c>
      <c r="H54" s="144">
        <f>IFERROR('Tablas turistas zona y tip.'!M54/'Tablas turistas zona y tip.'!M67-1,"-")</f>
        <v>3.7286346821955085E-2</v>
      </c>
      <c r="I54" s="143">
        <f>IFERROR('Tablas turistas zona y tip.'!O54/'Tablas turistas zona y tip.'!O67-1,"-")</f>
        <v>6.0363772385093828E-2</v>
      </c>
      <c r="J54" s="143">
        <f>IFERROR('Tablas turistas zona y tip.'!Q54/'Tablas turistas zona y tip.'!Q67-1,"-")</f>
        <v>1.0763135195594353E-2</v>
      </c>
      <c r="K54" s="143">
        <f>IFERROR('Tablas turistas zona y tip.'!S54/'Tablas turistas zona y tip.'!S67-1,"-")</f>
        <v>3.8962924489140738E-2</v>
      </c>
    </row>
    <row r="55" spans="2:11" ht="15" hidden="1" customHeight="1" outlineLevel="1">
      <c r="B55" s="66" t="s">
        <v>96</v>
      </c>
      <c r="C55" s="143">
        <f>IFERROR('Tablas turistas zona y tip.'!C55/'Tablas turistas zona y tip.'!C68-1,"-")</f>
        <v>0.11172447536083907</v>
      </c>
      <c r="D55" s="143">
        <f>IFERROR('Tablas turistas zona y tip.'!E55/'Tablas turistas zona y tip.'!E68-1,"-")</f>
        <v>0.1104470850611563</v>
      </c>
      <c r="E55" s="143">
        <f>IFERROR('Tablas turistas zona y tip.'!G55/'Tablas turistas zona y tip.'!G68-1,"-")</f>
        <v>0.11124026655923291</v>
      </c>
      <c r="F55" s="144">
        <f>IFERROR('Tablas turistas zona y tip.'!I55/'Tablas turistas zona y tip.'!I68-1,"-")</f>
        <v>8.0198801344832704E-2</v>
      </c>
      <c r="G55" s="144">
        <f>IFERROR('Tablas turistas zona y tip.'!K55/'Tablas turistas zona y tip.'!K68-1,"-")</f>
        <v>0.11778188396932809</v>
      </c>
      <c r="H55" s="144">
        <f>IFERROR('Tablas turistas zona y tip.'!M55/'Tablas turistas zona y tip.'!M68-1,"-")</f>
        <v>9.8086080417716159E-2</v>
      </c>
      <c r="I55" s="143">
        <f>IFERROR('Tablas turistas zona y tip.'!O55/'Tablas turistas zona y tip.'!O68-1,"-")</f>
        <v>7.5054814619429866E-2</v>
      </c>
      <c r="J55" s="143">
        <f>IFERROR('Tablas turistas zona y tip.'!Q55/'Tablas turistas zona y tip.'!Q68-1,"-")</f>
        <v>9.8322758620689621E-2</v>
      </c>
      <c r="K55" s="143">
        <f>IFERROR('Tablas turistas zona y tip.'!S55/'Tablas turistas zona y tip.'!S68-1,"-")</f>
        <v>8.5003986921011743E-2</v>
      </c>
    </row>
    <row r="56" spans="2:11" ht="15" hidden="1" customHeight="1" outlineLevel="1">
      <c r="B56" s="66" t="s">
        <v>97</v>
      </c>
      <c r="C56" s="143">
        <f>IFERROR('Tablas turistas zona y tip.'!C56/'Tablas turistas zona y tip.'!C69-1,"-")</f>
        <v>1.5510078810930583E-2</v>
      </c>
      <c r="D56" s="143">
        <f>IFERROR('Tablas turistas zona y tip.'!E56/'Tablas turistas zona y tip.'!E69-1,"-")</f>
        <v>-9.5977314452947438E-3</v>
      </c>
      <c r="E56" s="143">
        <f>IFERROR('Tablas turistas zona y tip.'!G56/'Tablas turistas zona y tip.'!G69-1,"-")</f>
        <v>6.0652060939252461E-3</v>
      </c>
      <c r="F56" s="144">
        <f>IFERROR('Tablas turistas zona y tip.'!I56/'Tablas turistas zona y tip.'!I69-1,"-")</f>
        <v>8.7487090609086327E-3</v>
      </c>
      <c r="G56" s="144">
        <f>IFERROR('Tablas turistas zona y tip.'!K56/'Tablas turistas zona y tip.'!K69-1,"-")</f>
        <v>6.3194005597182468E-3</v>
      </c>
      <c r="H56" s="144">
        <f>IFERROR('Tablas turistas zona y tip.'!M56/'Tablas turistas zona y tip.'!M69-1,"-")</f>
        <v>7.6292150292975869E-3</v>
      </c>
      <c r="I56" s="143">
        <f>IFERROR('Tablas turistas zona y tip.'!O56/'Tablas turistas zona y tip.'!O69-1,"-")</f>
        <v>8.4389615671389695E-3</v>
      </c>
      <c r="J56" s="143">
        <f>IFERROR('Tablas turistas zona y tip.'!Q56/'Tablas turistas zona y tip.'!Q69-1,"-")</f>
        <v>3.6766854884906497E-3</v>
      </c>
      <c r="K56" s="143">
        <f>IFERROR('Tablas turistas zona y tip.'!S56/'Tablas turistas zona y tip.'!S69-1,"-")</f>
        <v>6.4378104075888398E-3</v>
      </c>
    </row>
    <row r="57" spans="2:11" collapsed="1">
      <c r="B57" s="135">
        <v>2008</v>
      </c>
      <c r="C57" s="147">
        <f>IFERROR('Tablas turistas zona y tip.'!C57/'Tablas turistas zona y tip.'!C70-1,"-")</f>
        <v>1.0509631389211904E-2</v>
      </c>
      <c r="D57" s="147">
        <f>IFERROR('Tablas turistas zona y tip.'!E57/'Tablas turistas zona y tip.'!E70-1,"-")</f>
        <v>1.4946209701878654E-2</v>
      </c>
      <c r="E57" s="147">
        <f>IFERROR('Tablas turistas zona y tip.'!G57/'Tablas turistas zona y tip.'!G70-1,"-")</f>
        <v>1.2106957459176781E-2</v>
      </c>
      <c r="F57" s="147">
        <f>IFERROR('Tablas turistas zona y tip.'!I57/'Tablas turistas zona y tip.'!I70-1,"-")</f>
        <v>1.9386058183545885E-2</v>
      </c>
      <c r="G57" s="147">
        <f>IFERROR('Tablas turistas zona y tip.'!K57/'Tablas turistas zona y tip.'!K70-1,"-")</f>
        <v>8.3966279570659719E-3</v>
      </c>
      <c r="H57" s="147">
        <f>IFERROR('Tablas turistas zona y tip.'!M57/'Tablas turistas zona y tip.'!M70-1,"-")</f>
        <v>1.4412581191193929E-2</v>
      </c>
      <c r="I57" s="147">
        <f>IFERROR('Tablas turistas zona y tip.'!O57/'Tablas turistas zona y tip.'!O70-1,"-")</f>
        <v>6.9478690219793027E-3</v>
      </c>
      <c r="J57" s="147">
        <f>IFERROR('Tablas turistas zona y tip.'!Q57/'Tablas turistas zona y tip.'!Q70-1,"-")</f>
        <v>-3.6525767597872516E-3</v>
      </c>
      <c r="K57" s="147">
        <f>IFERROR('Tablas turistas zona y tip.'!S57/'Tablas turistas zona y tip.'!S70-1,"-")</f>
        <v>2.5655529758368267E-3</v>
      </c>
    </row>
    <row r="58" spans="2:11" ht="15" hidden="1" customHeight="1" outlineLevel="1">
      <c r="B58" s="66" t="s">
        <v>86</v>
      </c>
      <c r="C58" s="143">
        <f>IFERROR('Tablas turistas zona y tip.'!C58/'Tablas turistas zona y tip.'!C71-1,"-")</f>
        <v>-4.8365012886597891E-2</v>
      </c>
      <c r="D58" s="143">
        <f>IFERROR('Tablas turistas zona y tip.'!E58/'Tablas turistas zona y tip.'!E71-1,"-")</f>
        <v>-9.0067910312123023E-2</v>
      </c>
      <c r="E58" s="143">
        <f>IFERROR('Tablas turistas zona y tip.'!G58/'Tablas turistas zona y tip.'!G71-1,"-")</f>
        <v>-6.4154295616488111E-2</v>
      </c>
      <c r="F58" s="144">
        <f>IFERROR('Tablas turistas zona y tip.'!I58/'Tablas turistas zona y tip.'!I71-1,"-")</f>
        <v>-4.9372768263674649E-2</v>
      </c>
      <c r="G58" s="144">
        <f>IFERROR('Tablas turistas zona y tip.'!K58/'Tablas turistas zona y tip.'!K71-1,"-")</f>
        <v>-6.2303686932080882E-2</v>
      </c>
      <c r="H58" s="144">
        <f>IFERROR('Tablas turistas zona y tip.'!M58/'Tablas turistas zona y tip.'!M71-1,"-")</f>
        <v>-5.5565142364107034E-2</v>
      </c>
      <c r="I58" s="143">
        <f>IFERROR('Tablas turistas zona y tip.'!O58/'Tablas turistas zona y tip.'!O71-1,"-")</f>
        <v>-3.0314106402668961E-2</v>
      </c>
      <c r="J58" s="143">
        <f>IFERROR('Tablas turistas zona y tip.'!Q58/'Tablas turistas zona y tip.'!Q71-1,"-")</f>
        <v>-5.16965356646375E-2</v>
      </c>
      <c r="K58" s="143">
        <f>IFERROR('Tablas turistas zona y tip.'!S58/'Tablas turistas zona y tip.'!S71-1,"-")</f>
        <v>-3.96487545817239E-2</v>
      </c>
    </row>
    <row r="59" spans="2:11" ht="15" hidden="1" customHeight="1" outlineLevel="1">
      <c r="B59" s="66" t="s">
        <v>87</v>
      </c>
      <c r="C59" s="143">
        <f>IFERROR('Tablas turistas zona y tip.'!C59/'Tablas turistas zona y tip.'!C72-1,"-")</f>
        <v>2.2746913273668179E-2</v>
      </c>
      <c r="D59" s="143">
        <f>IFERROR('Tablas turistas zona y tip.'!E59/'Tablas turistas zona y tip.'!E72-1,"-")</f>
        <v>0.21723543204852436</v>
      </c>
      <c r="E59" s="143">
        <f>IFERROR('Tablas turistas zona y tip.'!G59/'Tablas turistas zona y tip.'!G72-1,"-")</f>
        <v>8.8654811001076972E-2</v>
      </c>
      <c r="F59" s="144">
        <f>IFERROR('Tablas turistas zona y tip.'!I59/'Tablas turistas zona y tip.'!I72-1,"-")</f>
        <v>3.6704061290700807E-2</v>
      </c>
      <c r="G59" s="144">
        <f>IFERROR('Tablas turistas zona y tip.'!K59/'Tablas turistas zona y tip.'!K72-1,"-")</f>
        <v>0.13215198922218252</v>
      </c>
      <c r="H59" s="144">
        <f>IFERROR('Tablas turistas zona y tip.'!M59/'Tablas turistas zona y tip.'!M72-1,"-")</f>
        <v>7.9487929998613538E-2</v>
      </c>
      <c r="I59" s="143">
        <f>IFERROR('Tablas turistas zona y tip.'!O59/'Tablas turistas zona y tip.'!O72-1,"-")</f>
        <v>2.4311561109275681E-2</v>
      </c>
      <c r="J59" s="143">
        <f>IFERROR('Tablas turistas zona y tip.'!Q59/'Tablas turistas zona y tip.'!Q72-1,"-")</f>
        <v>0.10692032045283373</v>
      </c>
      <c r="K59" s="143">
        <f>IFERROR('Tablas turistas zona y tip.'!S59/'Tablas turistas zona y tip.'!S72-1,"-")</f>
        <v>5.778234000790694E-2</v>
      </c>
    </row>
    <row r="60" spans="2:11" ht="15" hidden="1" customHeight="1" outlineLevel="1">
      <c r="B60" s="66" t="s">
        <v>88</v>
      </c>
      <c r="C60" s="143">
        <f>IFERROR('Tablas turistas zona y tip.'!C60/'Tablas turistas zona y tip.'!C73-1,"-")</f>
        <v>-1.8106995884773713E-2</v>
      </c>
      <c r="D60" s="143">
        <f>IFERROR('Tablas turistas zona y tip.'!E60/'Tablas turistas zona y tip.'!E73-1,"-")</f>
        <v>-6.2130084865186452E-2</v>
      </c>
      <c r="E60" s="143">
        <f>IFERROR('Tablas turistas zona y tip.'!G60/'Tablas turistas zona y tip.'!G73-1,"-")</f>
        <v>-3.4004104918551881E-2</v>
      </c>
      <c r="F60" s="144">
        <f>IFERROR('Tablas turistas zona y tip.'!I60/'Tablas turistas zona y tip.'!I73-1,"-")</f>
        <v>-4.0540149645171275E-2</v>
      </c>
      <c r="G60" s="144">
        <f>IFERROR('Tablas turistas zona y tip.'!K60/'Tablas turistas zona y tip.'!K73-1,"-")</f>
        <v>-7.7817308082947845E-2</v>
      </c>
      <c r="H60" s="144">
        <f>IFERROR('Tablas turistas zona y tip.'!M60/'Tablas turistas zona y tip.'!M73-1,"-")</f>
        <v>-5.7454736980709686E-2</v>
      </c>
      <c r="I60" s="143">
        <f>IFERROR('Tablas turistas zona y tip.'!O60/'Tablas turistas zona y tip.'!O73-1,"-")</f>
        <v>-3.0137526911652279E-2</v>
      </c>
      <c r="J60" s="143">
        <f>IFERROR('Tablas turistas zona y tip.'!Q60/'Tablas turistas zona y tip.'!Q73-1,"-")</f>
        <v>-5.9397302172378597E-2</v>
      </c>
      <c r="K60" s="143">
        <f>IFERROR('Tablas turistas zona y tip.'!S60/'Tablas turistas zona y tip.'!S73-1,"-")</f>
        <v>-4.2374670725582431E-2</v>
      </c>
    </row>
    <row r="61" spans="2:11" ht="15" hidden="1" customHeight="1" outlineLevel="1">
      <c r="B61" s="66" t="s">
        <v>89</v>
      </c>
      <c r="C61" s="143">
        <f>IFERROR('Tablas turistas zona y tip.'!C61/'Tablas turistas zona y tip.'!C74-1,"-")</f>
        <v>-8.3667998877459238E-2</v>
      </c>
      <c r="D61" s="143">
        <f>IFERROR('Tablas turistas zona y tip.'!E61/'Tablas turistas zona y tip.'!E74-1,"-")</f>
        <v>-0.20929306999651753</v>
      </c>
      <c r="E61" s="143">
        <f>IFERROR('Tablas turistas zona y tip.'!G61/'Tablas turistas zona y tip.'!G74-1,"-")</f>
        <v>-0.12996211195306773</v>
      </c>
      <c r="F61" s="144">
        <f>IFERROR('Tablas turistas zona y tip.'!I61/'Tablas turistas zona y tip.'!I74-1,"-")</f>
        <v>-5.6585046568522257E-2</v>
      </c>
      <c r="G61" s="144">
        <f>IFERROR('Tablas turistas zona y tip.'!K61/'Tablas turistas zona y tip.'!K74-1,"-")</f>
        <v>-0.20078047044317759</v>
      </c>
      <c r="H61" s="144">
        <f>IFERROR('Tablas turistas zona y tip.'!M61/'Tablas turistas zona y tip.'!M74-1,"-")</f>
        <v>-0.1225893353271289</v>
      </c>
      <c r="I61" s="143">
        <f>IFERROR('Tablas turistas zona y tip.'!O61/'Tablas turistas zona y tip.'!O74-1,"-")</f>
        <v>-6.611917367612441E-2</v>
      </c>
      <c r="J61" s="143">
        <f>IFERROR('Tablas turistas zona y tip.'!Q61/'Tablas turistas zona y tip.'!Q74-1,"-")</f>
        <v>-0.18851782013121599</v>
      </c>
      <c r="K61" s="143">
        <f>IFERROR('Tablas turistas zona y tip.'!S61/'Tablas turistas zona y tip.'!S74-1,"-")</f>
        <v>-0.11690873113384459</v>
      </c>
    </row>
    <row r="62" spans="2:11" ht="15" hidden="1" customHeight="1" outlineLevel="1">
      <c r="B62" s="66" t="s">
        <v>90</v>
      </c>
      <c r="C62" s="143">
        <f>IFERROR('Tablas turistas zona y tip.'!C62/'Tablas turistas zona y tip.'!C75-1,"-")</f>
        <v>6.5679991502318735E-3</v>
      </c>
      <c r="D62" s="143">
        <f>IFERROR('Tablas turistas zona y tip.'!E62/'Tablas turistas zona y tip.'!E75-1,"-")</f>
        <v>3.8476531481454801E-2</v>
      </c>
      <c r="E62" s="143">
        <f>IFERROR('Tablas turistas zona y tip.'!G62/'Tablas turistas zona y tip.'!G75-1,"-")</f>
        <v>1.8695640244738909E-2</v>
      </c>
      <c r="F62" s="144">
        <f>IFERROR('Tablas turistas zona y tip.'!I62/'Tablas turistas zona y tip.'!I75-1,"-")</f>
        <v>-9.3701900575624553E-3</v>
      </c>
      <c r="G62" s="144">
        <f>IFERROR('Tablas turistas zona y tip.'!K62/'Tablas turistas zona y tip.'!K75-1,"-")</f>
        <v>-1.232679795075764E-2</v>
      </c>
      <c r="H62" s="144">
        <f>IFERROR('Tablas turistas zona y tip.'!M62/'Tablas turistas zona y tip.'!M75-1,"-")</f>
        <v>-1.0764803197577333E-2</v>
      </c>
      <c r="I62" s="143">
        <f>IFERROR('Tablas turistas zona y tip.'!O62/'Tablas turistas zona y tip.'!O75-1,"-")</f>
        <v>-8.9988527623228176E-3</v>
      </c>
      <c r="J62" s="143">
        <f>IFERROR('Tablas turistas zona y tip.'!Q62/'Tablas turistas zona y tip.'!Q75-1,"-")</f>
        <v>-7.3161772649683599E-3</v>
      </c>
      <c r="K62" s="143">
        <f>IFERROR('Tablas turistas zona y tip.'!S62/'Tablas turistas zona y tip.'!S75-1,"-")</f>
        <v>-8.2683081957001248E-3</v>
      </c>
    </row>
    <row r="63" spans="2:11" ht="15" hidden="1" customHeight="1" outlineLevel="1">
      <c r="B63" s="66" t="s">
        <v>91</v>
      </c>
      <c r="C63" s="143">
        <f>IFERROR('Tablas turistas zona y tip.'!C63/'Tablas turistas zona y tip.'!C76-1,"-")</f>
        <v>9.816998858042103E-3</v>
      </c>
      <c r="D63" s="143">
        <f>IFERROR('Tablas turistas zona y tip.'!E63/'Tablas turistas zona y tip.'!E76-1,"-")</f>
        <v>-0.13636007336918177</v>
      </c>
      <c r="E63" s="143">
        <f>IFERROR('Tablas turistas zona y tip.'!G63/'Tablas turistas zona y tip.'!G76-1,"-")</f>
        <v>-4.5686155457932975E-2</v>
      </c>
      <c r="F63" s="144">
        <f>IFERROR('Tablas turistas zona y tip.'!I63/'Tablas turistas zona y tip.'!I76-1,"-")</f>
        <v>5.6545469991080566E-3</v>
      </c>
      <c r="G63" s="144">
        <f>IFERROR('Tablas turistas zona y tip.'!K63/'Tablas turistas zona y tip.'!K76-1,"-")</f>
        <v>-9.4431860277283564E-2</v>
      </c>
      <c r="H63" s="144">
        <f>IFERROR('Tablas turistas zona y tip.'!M63/'Tablas turistas zona y tip.'!M76-1,"-")</f>
        <v>-4.1032483222997462E-2</v>
      </c>
      <c r="I63" s="143">
        <f>IFERROR('Tablas turistas zona y tip.'!O63/'Tablas turistas zona y tip.'!O76-1,"-")</f>
        <v>-1.1529865180451848E-2</v>
      </c>
      <c r="J63" s="143">
        <f>IFERROR('Tablas turistas zona y tip.'!Q63/'Tablas turistas zona y tip.'!Q76-1,"-")</f>
        <v>-8.0924632050947576E-2</v>
      </c>
      <c r="K63" s="143">
        <f>IFERROR('Tablas turistas zona y tip.'!S63/'Tablas turistas zona y tip.'!S76-1,"-")</f>
        <v>-4.1072023630761123E-2</v>
      </c>
    </row>
    <row r="64" spans="2:11" ht="15" hidden="1" customHeight="1" outlineLevel="1">
      <c r="B64" s="66" t="s">
        <v>92</v>
      </c>
      <c r="C64" s="143">
        <f>IFERROR('Tablas turistas zona y tip.'!C64/'Tablas turistas zona y tip.'!C77-1,"-")</f>
        <v>6.159454448320334E-3</v>
      </c>
      <c r="D64" s="143">
        <f>IFERROR('Tablas turistas zona y tip.'!E64/'Tablas turistas zona y tip.'!E77-1,"-")</f>
        <v>-0.12817790892243475</v>
      </c>
      <c r="E64" s="143">
        <f>IFERROR('Tablas turistas zona y tip.'!G64/'Tablas turistas zona y tip.'!G77-1,"-")</f>
        <v>-4.3272732087763721E-2</v>
      </c>
      <c r="F64" s="144">
        <f>IFERROR('Tablas turistas zona y tip.'!I64/'Tablas turistas zona y tip.'!I77-1,"-")</f>
        <v>8.6871798462095917E-3</v>
      </c>
      <c r="G64" s="144">
        <f>IFERROR('Tablas turistas zona y tip.'!K64/'Tablas turistas zona y tip.'!K77-1,"-")</f>
        <v>-9.778685639755158E-2</v>
      </c>
      <c r="H64" s="144">
        <f>IFERROR('Tablas turistas zona y tip.'!M64/'Tablas turistas zona y tip.'!M77-1,"-")</f>
        <v>-4.0090544372749393E-2</v>
      </c>
      <c r="I64" s="143">
        <f>IFERROR('Tablas turistas zona y tip.'!O64/'Tablas turistas zona y tip.'!O77-1,"-")</f>
        <v>-3.1043865102496904E-3</v>
      </c>
      <c r="J64" s="143">
        <f>IFERROR('Tablas turistas zona y tip.'!Q64/'Tablas turistas zona y tip.'!Q77-1,"-")</f>
        <v>-7.2528959161241247E-2</v>
      </c>
      <c r="K64" s="143">
        <f>IFERROR('Tablas turistas zona y tip.'!S64/'Tablas turistas zona y tip.'!S77-1,"-")</f>
        <v>-3.2075724679442752E-2</v>
      </c>
    </row>
    <row r="65" spans="2:11" ht="15" hidden="1" customHeight="1" outlineLevel="1">
      <c r="B65" s="66" t="s">
        <v>93</v>
      </c>
      <c r="C65" s="143">
        <f>IFERROR('Tablas turistas zona y tip.'!C65/'Tablas turistas zona y tip.'!C78-1,"-")</f>
        <v>-0.10437921833307173</v>
      </c>
      <c r="D65" s="143">
        <f>IFERROR('Tablas turistas zona y tip.'!E65/'Tablas turistas zona y tip.'!E78-1,"-")</f>
        <v>-0.15953993136072719</v>
      </c>
      <c r="E65" s="143">
        <f>IFERROR('Tablas turistas zona y tip.'!G65/'Tablas turistas zona y tip.'!G78-1,"-")</f>
        <v>-0.12235674662555363</v>
      </c>
      <c r="F65" s="144">
        <f>IFERROR('Tablas turistas zona y tip.'!I65/'Tablas turistas zona y tip.'!I78-1,"-")</f>
        <v>-9.2519599774764982E-2</v>
      </c>
      <c r="G65" s="144">
        <f>IFERROR('Tablas turistas zona y tip.'!K65/'Tablas turistas zona y tip.'!K78-1,"-")</f>
        <v>-0.10687893247751357</v>
      </c>
      <c r="H65" s="144">
        <f>IFERROR('Tablas turistas zona y tip.'!M65/'Tablas turistas zona y tip.'!M78-1,"-")</f>
        <v>-9.8591498996478788E-2</v>
      </c>
      <c r="I65" s="143">
        <f>IFERROR('Tablas turistas zona y tip.'!O65/'Tablas turistas zona y tip.'!O78-1,"-")</f>
        <v>-9.2565054159716165E-2</v>
      </c>
      <c r="J65" s="143">
        <f>IFERROR('Tablas turistas zona y tip.'!Q65/'Tablas turistas zona y tip.'!Q78-1,"-")</f>
        <v>-9.2590668910449536E-2</v>
      </c>
      <c r="K65" s="143">
        <f>IFERROR('Tablas turistas zona y tip.'!S65/'Tablas turistas zona y tip.'!S78-1,"-")</f>
        <v>-9.2574880844212726E-2</v>
      </c>
    </row>
    <row r="66" spans="2:11" ht="15" hidden="1" customHeight="1" outlineLevel="1">
      <c r="B66" s="66" t="s">
        <v>94</v>
      </c>
      <c r="C66" s="143">
        <f>IFERROR('Tablas turistas zona y tip.'!C66/'Tablas turistas zona y tip.'!C79-1,"-")</f>
        <v>-6.2386812371352574E-2</v>
      </c>
      <c r="D66" s="143">
        <f>IFERROR('Tablas turistas zona y tip.'!E66/'Tablas turistas zona y tip.'!E79-1,"-")</f>
        <v>-9.8430437998192177E-2</v>
      </c>
      <c r="E66" s="143">
        <f>IFERROR('Tablas turistas zona y tip.'!G66/'Tablas turistas zona y tip.'!G79-1,"-")</f>
        <v>-7.4987646660001572E-2</v>
      </c>
      <c r="F66" s="144">
        <f>IFERROR('Tablas turistas zona y tip.'!I66/'Tablas turistas zona y tip.'!I79-1,"-")</f>
        <v>-8.2511999051926743E-2</v>
      </c>
      <c r="G66" s="144">
        <f>IFERROR('Tablas turistas zona y tip.'!K66/'Tablas turistas zona y tip.'!K79-1,"-")</f>
        <v>-0.1153571249435722</v>
      </c>
      <c r="H66" s="144">
        <f>IFERROR('Tablas turistas zona y tip.'!M66/'Tablas turistas zona y tip.'!M79-1,"-")</f>
        <v>-9.698297294012348E-2</v>
      </c>
      <c r="I66" s="143">
        <f>IFERROR('Tablas turistas zona y tip.'!O66/'Tablas turistas zona y tip.'!O79-1,"-")</f>
        <v>-5.3758885950142554E-2</v>
      </c>
      <c r="J66" s="143">
        <f>IFERROR('Tablas turistas zona y tip.'!Q66/'Tablas turistas zona y tip.'!Q79-1,"-")</f>
        <v>-0.11880570774388743</v>
      </c>
      <c r="K66" s="143">
        <f>IFERROR('Tablas turistas zona y tip.'!S66/'Tablas turistas zona y tip.'!S79-1,"-")</f>
        <v>-8.0464135463768294E-2</v>
      </c>
    </row>
    <row r="67" spans="2:11" ht="15" hidden="1" customHeight="1" outlineLevel="1">
      <c r="B67" s="66" t="s">
        <v>95</v>
      </c>
      <c r="C67" s="143">
        <f>IFERROR('Tablas turistas zona y tip.'!C67/'Tablas turistas zona y tip.'!C80-1,"-")</f>
        <v>2.9424311170573647E-2</v>
      </c>
      <c r="D67" s="143">
        <f>IFERROR('Tablas turistas zona y tip.'!E67/'Tablas turistas zona y tip.'!E80-1,"-")</f>
        <v>5.521415414144859E-2</v>
      </c>
      <c r="E67" s="143">
        <f>IFERROR('Tablas turistas zona y tip.'!G67/'Tablas turistas zona y tip.'!G80-1,"-")</f>
        <v>3.9356419412336363E-2</v>
      </c>
      <c r="F67" s="144">
        <f>IFERROR('Tablas turistas zona y tip.'!I67/'Tablas turistas zona y tip.'!I80-1,"-")</f>
        <v>5.0004029117086235E-2</v>
      </c>
      <c r="G67" s="144">
        <f>IFERROR('Tablas turistas zona y tip.'!K67/'Tablas turistas zona y tip.'!K80-1,"-")</f>
        <v>3.1470538774232004E-2</v>
      </c>
      <c r="H67" s="144">
        <f>IFERROR('Tablas turistas zona y tip.'!M67/'Tablas turistas zona y tip.'!M80-1,"-")</f>
        <v>4.1091268070676534E-2</v>
      </c>
      <c r="I67" s="143">
        <f>IFERROR('Tablas turistas zona y tip.'!O67/'Tablas turistas zona y tip.'!O80-1,"-")</f>
        <v>5.3518853232388697E-2</v>
      </c>
      <c r="J67" s="143">
        <f>IFERROR('Tablas turistas zona y tip.'!Q67/'Tablas turistas zona y tip.'!Q80-1,"-")</f>
        <v>2.5113079303693775E-2</v>
      </c>
      <c r="K67" s="143">
        <f>IFERROR('Tablas turistas zona y tip.'!S67/'Tablas turistas zona y tip.'!S80-1,"-")</f>
        <v>4.1072006403596983E-2</v>
      </c>
    </row>
    <row r="68" spans="2:11" ht="15" hidden="1" customHeight="1" outlineLevel="1">
      <c r="B68" s="66" t="s">
        <v>96</v>
      </c>
      <c r="C68" s="143">
        <f>IFERROR('Tablas turistas zona y tip.'!C68/'Tablas turistas zona y tip.'!C81-1,"-")</f>
        <v>1.8547207626889106E-2</v>
      </c>
      <c r="D68" s="143">
        <f>IFERROR('Tablas turistas zona y tip.'!E68/'Tablas turistas zona y tip.'!E81-1,"-")</f>
        <v>-1.7898699520876082E-2</v>
      </c>
      <c r="E68" s="143">
        <f>IFERROR('Tablas turistas zona y tip.'!G68/'Tablas turistas zona y tip.'!G81-1,"-")</f>
        <v>4.4180569836478334E-3</v>
      </c>
      <c r="F68" s="144">
        <f>IFERROR('Tablas turistas zona y tip.'!I68/'Tablas turistas zona y tip.'!I81-1,"-")</f>
        <v>3.8548188271586126E-2</v>
      </c>
      <c r="G68" s="144">
        <f>IFERROR('Tablas turistas zona y tip.'!K68/'Tablas turistas zona y tip.'!K81-1,"-")</f>
        <v>-1.1946640881939419E-2</v>
      </c>
      <c r="H68" s="144">
        <f>IFERROR('Tablas turistas zona y tip.'!M68/'Tablas turistas zona y tip.'!M81-1,"-")</f>
        <v>1.3887335495656794E-2</v>
      </c>
      <c r="I68" s="143">
        <f>IFERROR('Tablas turistas zona y tip.'!O68/'Tablas turistas zona y tip.'!O81-1,"-")</f>
        <v>2.6830754646714361E-2</v>
      </c>
      <c r="J68" s="143">
        <f>IFERROR('Tablas turistas zona y tip.'!Q68/'Tablas turistas zona y tip.'!Q81-1,"-")</f>
        <v>-2.1946178709994268E-2</v>
      </c>
      <c r="K68" s="143">
        <f>IFERROR('Tablas turistas zona y tip.'!S68/'Tablas turistas zona y tip.'!S81-1,"-")</f>
        <v>5.3911999867177762E-3</v>
      </c>
    </row>
    <row r="69" spans="2:11" ht="15" hidden="1" customHeight="1" outlineLevel="1">
      <c r="B69" s="66" t="s">
        <v>97</v>
      </c>
      <c r="C69" s="143">
        <f>IFERROR('Tablas turistas zona y tip.'!C69/'Tablas turistas zona y tip.'!C82-1,"-")</f>
        <v>-4.6438948930743962E-2</v>
      </c>
      <c r="D69" s="143">
        <f>IFERROR('Tablas turistas zona y tip.'!E69/'Tablas turistas zona y tip.'!E82-1,"-")</f>
        <v>-3.4758044706460378E-2</v>
      </c>
      <c r="E69" s="143">
        <f>IFERROR('Tablas turistas zona y tip.'!G69/'Tablas turistas zona y tip.'!G82-1,"-")</f>
        <v>-4.2078235124584085E-2</v>
      </c>
      <c r="F69" s="144">
        <f>IFERROR('Tablas turistas zona y tip.'!I69/'Tablas turistas zona y tip.'!I82-1,"-")</f>
        <v>-7.5925805938588109E-3</v>
      </c>
      <c r="G69" s="144">
        <f>IFERROR('Tablas turistas zona y tip.'!K69/'Tablas turistas zona y tip.'!K82-1,"-")</f>
        <v>-9.6055943704763891E-2</v>
      </c>
      <c r="H69" s="144">
        <f>IFERROR('Tablas turistas zona y tip.'!M69/'Tablas turistas zona y tip.'!M82-1,"-")</f>
        <v>-5.0417231382606897E-2</v>
      </c>
      <c r="I69" s="143">
        <f>IFERROR('Tablas turistas zona y tip.'!O69/'Tablas turistas zona y tip.'!O82-1,"-")</f>
        <v>1.0847268912061336E-2</v>
      </c>
      <c r="J69" s="143">
        <f>IFERROR('Tablas turistas zona y tip.'!Q69/'Tablas turistas zona y tip.'!Q82-1,"-")</f>
        <v>-9.0934210456398046E-2</v>
      </c>
      <c r="K69" s="143">
        <f>IFERROR('Tablas turistas zona y tip.'!S69/'Tablas turistas zona y tip.'!S82-1,"-")</f>
        <v>-3.4573850028218667E-2</v>
      </c>
    </row>
    <row r="70" spans="2:11" collapsed="1">
      <c r="B70" s="135">
        <v>2007</v>
      </c>
      <c r="C70" s="147">
        <f>IFERROR('Tablas turistas zona y tip.'!C70/'Tablas turistas zona y tip.'!C83-1,"-")</f>
        <v>-2.2021430014617649E-2</v>
      </c>
      <c r="D70" s="147">
        <f>IFERROR('Tablas turistas zona y tip.'!E70/'Tablas turistas zona y tip.'!E83-1,"-")</f>
        <v>-5.1226640787216726E-2</v>
      </c>
      <c r="E70" s="147">
        <f>IFERROR('Tablas turistas zona y tip.'!G70/'Tablas turistas zona y tip.'!G83-1,"-")</f>
        <v>-3.2741212548908383E-2</v>
      </c>
      <c r="F70" s="147">
        <f>IFERROR('Tablas turistas zona y tip.'!I70/'Tablas turistas zona y tip.'!I83-1,"-")</f>
        <v>-1.7232695335539283E-2</v>
      </c>
      <c r="G70" s="147">
        <f>IFERROR('Tablas turistas zona y tip.'!K70/'Tablas turistas zona y tip.'!K83-1,"-")</f>
        <v>-5.8302151801557733E-2</v>
      </c>
      <c r="H70" s="147">
        <f>IFERROR('Tablas turistas zona y tip.'!M70/'Tablas turistas zona y tip.'!M83-1,"-")</f>
        <v>-3.6254627139557738E-2</v>
      </c>
      <c r="I70" s="147">
        <f>IFERROR('Tablas turistas zona y tip.'!O70/'Tablas turistas zona y tip.'!O83-1,"-")</f>
        <v>-1.5365629285829852E-2</v>
      </c>
      <c r="J70" s="147">
        <f>IFERROR('Tablas turistas zona y tip.'!Q70/'Tablas turistas zona y tip.'!Q83-1,"-")</f>
        <v>-5.3727730701820575E-2</v>
      </c>
      <c r="K70" s="147">
        <f>IFERROR('Tablas turistas zona y tip.'!S70/'Tablas turistas zona y tip.'!S83-1,"-")</f>
        <v>-3.1595778619496917E-2</v>
      </c>
    </row>
    <row r="71" spans="2:11" ht="15" customHeight="1">
      <c r="B71" s="138" t="s">
        <v>99</v>
      </c>
      <c r="C71" s="138"/>
      <c r="D71" s="138"/>
      <c r="E71" s="138"/>
      <c r="F71" s="138"/>
      <c r="G71" s="138"/>
      <c r="H71" s="138"/>
      <c r="I71" s="138"/>
      <c r="J71" s="138"/>
      <c r="K71" s="138"/>
    </row>
    <row r="73" spans="2:11">
      <c r="F73" s="148"/>
      <c r="G73" s="148"/>
      <c r="H73" s="148"/>
    </row>
  </sheetData>
  <mergeCells count="6">
    <mergeCell ref="B5:K5"/>
    <mergeCell ref="B6:B7"/>
    <mergeCell ref="C6:E6"/>
    <mergeCell ref="F6:H6"/>
    <mergeCell ref="I6:K6"/>
    <mergeCell ref="B71:K7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0">
    <tabColor rgb="FF000099"/>
  </sheetPr>
  <dimension ref="B1:K57"/>
  <sheetViews>
    <sheetView showGridLines="0" showRowColHeaders="0" showZeros="0" zoomScaleNormal="100" workbookViewId="0"/>
  </sheetViews>
  <sheetFormatPr baseColWidth="10" defaultRowHeight="15"/>
  <cols>
    <col min="1" max="1" width="15.7109375" customWidth="1"/>
    <col min="2" max="2" width="13" customWidth="1"/>
    <col min="3" max="9" width="10.7109375" customWidth="1"/>
    <col min="11" max="11" width="1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18" customHeight="1" thickBot="1">
      <c r="B5" s="118" t="s">
        <v>142</v>
      </c>
      <c r="C5" s="118"/>
      <c r="D5" s="118"/>
      <c r="E5" s="118"/>
      <c r="F5" s="118"/>
      <c r="G5" s="118"/>
      <c r="H5" s="118"/>
      <c r="I5" s="118"/>
      <c r="K5" s="83" t="s">
        <v>98</v>
      </c>
    </row>
    <row r="6" spans="2:11" ht="15" customHeight="1">
      <c r="B6" s="149"/>
      <c r="C6" s="150">
        <v>2008</v>
      </c>
      <c r="D6" s="151">
        <v>2009</v>
      </c>
      <c r="E6" s="151">
        <v>2010</v>
      </c>
      <c r="F6" s="151">
        <v>2011</v>
      </c>
      <c r="G6" s="142" t="s">
        <v>143</v>
      </c>
      <c r="H6" s="142" t="s">
        <v>144</v>
      </c>
      <c r="I6" s="142" t="s">
        <v>145</v>
      </c>
    </row>
    <row r="7" spans="2:11" ht="15" customHeight="1">
      <c r="B7" s="152" t="s">
        <v>105</v>
      </c>
      <c r="C7" s="125">
        <v>147131</v>
      </c>
      <c r="D7" s="125">
        <v>136344</v>
      </c>
      <c r="E7" s="125">
        <v>131537</v>
      </c>
      <c r="F7" s="125">
        <v>134928</v>
      </c>
      <c r="G7" s="144">
        <v>-7.3315616695325936E-2</v>
      </c>
      <c r="H7" s="144">
        <v>-3.5256410256410242E-2</v>
      </c>
      <c r="I7" s="144">
        <v>2.5779818606171734E-2</v>
      </c>
    </row>
    <row r="8" spans="2:11" ht="15" customHeight="1">
      <c r="B8" s="152" t="s">
        <v>106</v>
      </c>
      <c r="C8" s="125">
        <v>168254</v>
      </c>
      <c r="D8" s="125">
        <v>133792</v>
      </c>
      <c r="E8" s="125">
        <v>125419</v>
      </c>
      <c r="F8" s="125">
        <v>145544</v>
      </c>
      <c r="G8" s="144">
        <v>-0.20482128210919204</v>
      </c>
      <c r="H8" s="144">
        <v>-6.2582217172925114E-2</v>
      </c>
      <c r="I8" s="144">
        <v>0.16046213093709882</v>
      </c>
    </row>
    <row r="9" spans="2:11" ht="15" customHeight="1">
      <c r="B9" s="152" t="s">
        <v>107</v>
      </c>
      <c r="C9" s="125">
        <v>183447</v>
      </c>
      <c r="D9" s="125">
        <v>135071</v>
      </c>
      <c r="E9" s="125">
        <v>140329</v>
      </c>
      <c r="F9" s="125">
        <v>160253</v>
      </c>
      <c r="G9" s="144">
        <v>-0.2637055934411574</v>
      </c>
      <c r="H9" s="144">
        <v>3.8927675074590384E-2</v>
      </c>
      <c r="I9" s="144">
        <v>0.14198063123089311</v>
      </c>
    </row>
    <row r="10" spans="2:11" ht="15" customHeight="1">
      <c r="B10" s="152" t="s">
        <v>94</v>
      </c>
      <c r="C10" s="125">
        <v>154022</v>
      </c>
      <c r="D10" s="125">
        <v>143027</v>
      </c>
      <c r="E10" s="125">
        <v>156611</v>
      </c>
      <c r="F10" s="125">
        <v>172615</v>
      </c>
      <c r="G10" s="144">
        <v>-7.1385905909545411E-2</v>
      </c>
      <c r="H10" s="144">
        <v>9.4975074636257428E-2</v>
      </c>
      <c r="I10" s="144">
        <v>0.10218950137602079</v>
      </c>
    </row>
    <row r="11" spans="2:11" ht="15" customHeight="1">
      <c r="B11" s="152" t="s">
        <v>109</v>
      </c>
      <c r="C11" s="125">
        <v>153505</v>
      </c>
      <c r="D11" s="125">
        <v>123885</v>
      </c>
      <c r="E11" s="125">
        <v>132519</v>
      </c>
      <c r="F11" s="125">
        <v>129475</v>
      </c>
      <c r="G11" s="144">
        <v>-0.19295788410800951</v>
      </c>
      <c r="H11" s="144">
        <v>6.9693667514227009E-2</v>
      </c>
      <c r="I11" s="144">
        <v>-2.2970291052603731E-2</v>
      </c>
    </row>
    <row r="12" spans="2:11" ht="15" customHeight="1">
      <c r="B12" s="152" t="s">
        <v>110</v>
      </c>
      <c r="C12" s="125">
        <v>146363</v>
      </c>
      <c r="D12" s="125">
        <v>121387</v>
      </c>
      <c r="E12" s="125">
        <v>128897</v>
      </c>
      <c r="F12" s="125">
        <v>140106</v>
      </c>
      <c r="G12" s="144">
        <v>-0.17064422019226166</v>
      </c>
      <c r="H12" s="144">
        <v>6.1868239597320906E-2</v>
      </c>
      <c r="I12" s="144">
        <v>8.6960906770522151E-2</v>
      </c>
    </row>
    <row r="13" spans="2:11" ht="15" customHeight="1">
      <c r="B13" s="152" t="s">
        <v>111</v>
      </c>
      <c r="C13" s="125">
        <v>161273</v>
      </c>
      <c r="D13" s="125">
        <v>152332</v>
      </c>
      <c r="E13" s="125">
        <v>163371</v>
      </c>
      <c r="F13" s="125">
        <v>178465</v>
      </c>
      <c r="G13" s="144">
        <v>-5.5440154272568876E-2</v>
      </c>
      <c r="H13" s="144">
        <v>7.2466717432975392E-2</v>
      </c>
      <c r="I13" s="144">
        <v>9.2390938416242685E-2</v>
      </c>
    </row>
    <row r="14" spans="2:11" ht="15" customHeight="1">
      <c r="B14" s="152" t="s">
        <v>112</v>
      </c>
      <c r="C14" s="125">
        <v>187998</v>
      </c>
      <c r="D14" s="125">
        <v>170260</v>
      </c>
      <c r="E14" s="125">
        <v>165244</v>
      </c>
      <c r="F14" s="125">
        <v>168963</v>
      </c>
      <c r="G14" s="144">
        <v>-9.4352067575186993E-2</v>
      </c>
      <c r="H14" s="144">
        <v>-2.9460824621167614E-2</v>
      </c>
      <c r="I14" s="144">
        <v>2.250611217351306E-2</v>
      </c>
    </row>
    <row r="15" spans="2:11" ht="15" customHeight="1">
      <c r="B15" s="152" t="s">
        <v>113</v>
      </c>
      <c r="C15" s="125">
        <v>137440</v>
      </c>
      <c r="D15" s="125">
        <v>124595</v>
      </c>
      <c r="E15" s="125">
        <v>132375</v>
      </c>
      <c r="F15" s="125">
        <v>150968</v>
      </c>
      <c r="G15" s="144">
        <v>-9.3458963911525084E-2</v>
      </c>
      <c r="H15" s="144">
        <v>6.244231309442605E-2</v>
      </c>
      <c r="I15" s="144">
        <v>0.14045703493862138</v>
      </c>
    </row>
    <row r="16" spans="2:11" ht="15" customHeight="1">
      <c r="B16" s="152" t="s">
        <v>114</v>
      </c>
      <c r="C16" s="125">
        <v>160443</v>
      </c>
      <c r="D16" s="125">
        <v>145358</v>
      </c>
      <c r="E16" s="125">
        <v>155317</v>
      </c>
      <c r="F16" s="125">
        <v>169918</v>
      </c>
      <c r="G16" s="144">
        <v>-9.402092955130481E-2</v>
      </c>
      <c r="H16" s="144">
        <v>6.8513600902599059E-2</v>
      </c>
      <c r="I16" s="144">
        <v>9.4007739011183533E-2</v>
      </c>
    </row>
    <row r="17" spans="2:11" ht="15" customHeight="1">
      <c r="B17" s="152" t="s">
        <v>115</v>
      </c>
      <c r="C17" s="125">
        <v>149092</v>
      </c>
      <c r="D17" s="125">
        <v>130907</v>
      </c>
      <c r="E17" s="125">
        <v>137940</v>
      </c>
      <c r="F17" s="125"/>
      <c r="G17" s="144">
        <v>-0.12197166849998664</v>
      </c>
      <c r="H17" s="144">
        <v>5.3725163665808484E-2</v>
      </c>
      <c r="I17" s="144"/>
    </row>
    <row r="18" spans="2:11" ht="15" customHeight="1">
      <c r="B18" s="152" t="s">
        <v>116</v>
      </c>
      <c r="C18" s="125">
        <v>141832</v>
      </c>
      <c r="D18" s="125">
        <v>132073</v>
      </c>
      <c r="E18" s="125">
        <v>141884</v>
      </c>
      <c r="F18" s="125"/>
      <c r="G18" s="144">
        <v>-6.8806757290315268E-2</v>
      </c>
      <c r="H18" s="144">
        <v>7.4284675898934616E-2</v>
      </c>
      <c r="I18" s="144"/>
    </row>
    <row r="19" spans="2:11" ht="15" customHeight="1">
      <c r="B19" s="153" t="s">
        <v>146</v>
      </c>
      <c r="C19" s="129">
        <v>1890800</v>
      </c>
      <c r="D19" s="129">
        <v>1649031</v>
      </c>
      <c r="E19" s="129">
        <v>1711443</v>
      </c>
      <c r="F19" s="129">
        <v>1551235</v>
      </c>
      <c r="G19" s="154">
        <v>-0.12786598265284532</v>
      </c>
      <c r="H19" s="154">
        <v>3.7847681456564475E-2</v>
      </c>
      <c r="I19" s="154"/>
    </row>
    <row r="20" spans="2:11" ht="15" customHeight="1">
      <c r="B20" s="138" t="s">
        <v>99</v>
      </c>
      <c r="C20" s="138"/>
      <c r="D20" s="138"/>
      <c r="E20" s="138"/>
      <c r="F20" s="138"/>
      <c r="G20" s="138"/>
      <c r="H20" s="138"/>
      <c r="I20" s="138"/>
    </row>
    <row r="21" spans="2:11">
      <c r="B21" s="117"/>
      <c r="C21" s="117"/>
      <c r="D21" s="117"/>
      <c r="E21" s="117"/>
      <c r="F21" s="117"/>
      <c r="G21" s="117"/>
      <c r="H21" s="117"/>
    </row>
    <row r="22" spans="2:11">
      <c r="B22" s="117"/>
      <c r="C22" s="117"/>
      <c r="D22" s="117"/>
      <c r="E22" s="117"/>
      <c r="F22" s="117"/>
      <c r="G22" s="117"/>
      <c r="H22" s="117"/>
    </row>
    <row r="23" spans="2:11" ht="18" customHeight="1" thickBot="1">
      <c r="B23" s="118" t="s">
        <v>147</v>
      </c>
      <c r="C23" s="118"/>
      <c r="D23" s="118"/>
      <c r="E23" s="118"/>
      <c r="F23" s="118"/>
      <c r="G23" s="118"/>
      <c r="H23" s="118"/>
      <c r="I23" s="118"/>
    </row>
    <row r="24" spans="2:11" ht="15" customHeight="1" thickBot="1">
      <c r="B24" s="149"/>
      <c r="C24" s="150">
        <v>2008</v>
      </c>
      <c r="D24" s="151">
        <v>2009</v>
      </c>
      <c r="E24" s="151">
        <v>2010</v>
      </c>
      <c r="F24" s="151">
        <v>2011</v>
      </c>
      <c r="G24" s="142" t="s">
        <v>143</v>
      </c>
      <c r="H24" s="142" t="s">
        <v>144</v>
      </c>
      <c r="I24" s="142" t="s">
        <v>145</v>
      </c>
      <c r="K24" s="83" t="s">
        <v>98</v>
      </c>
    </row>
    <row r="25" spans="2:11" ht="15" customHeight="1">
      <c r="B25" s="152" t="s">
        <v>105</v>
      </c>
      <c r="C25" s="125">
        <v>314867</v>
      </c>
      <c r="D25" s="125">
        <v>299462</v>
      </c>
      <c r="E25" s="125">
        <v>301357</v>
      </c>
      <c r="F25" s="125">
        <v>306956</v>
      </c>
      <c r="G25" s="144">
        <v>-4.892541930402361E-2</v>
      </c>
      <c r="H25" s="144">
        <v>6.3280149067328484E-3</v>
      </c>
      <c r="I25" s="144">
        <v>1.8579292998005759E-2</v>
      </c>
    </row>
    <row r="26" spans="2:11" ht="15" customHeight="1">
      <c r="B26" s="152" t="s">
        <v>106</v>
      </c>
      <c r="C26" s="125">
        <v>358356</v>
      </c>
      <c r="D26" s="125">
        <v>300505</v>
      </c>
      <c r="E26" s="125">
        <v>287470</v>
      </c>
      <c r="F26" s="125">
        <v>334605</v>
      </c>
      <c r="G26" s="144">
        <v>-0.16143443949592029</v>
      </c>
      <c r="H26" s="144">
        <v>-4.337698208016505E-2</v>
      </c>
      <c r="I26" s="144">
        <v>0.16396493547152757</v>
      </c>
    </row>
    <row r="27" spans="2:11" ht="15" customHeight="1">
      <c r="B27" s="152" t="s">
        <v>107</v>
      </c>
      <c r="C27" s="125">
        <v>387247</v>
      </c>
      <c r="D27" s="125">
        <v>317148</v>
      </c>
      <c r="E27" s="125">
        <v>319265</v>
      </c>
      <c r="F27" s="125">
        <v>360550</v>
      </c>
      <c r="G27" s="144">
        <v>-0.18101883294124943</v>
      </c>
      <c r="H27" s="144">
        <v>6.6751169800849386E-3</v>
      </c>
      <c r="I27" s="144">
        <v>0.12931263996993092</v>
      </c>
    </row>
    <row r="28" spans="2:11" ht="15" customHeight="1">
      <c r="B28" s="152" t="s">
        <v>94</v>
      </c>
      <c r="C28" s="125">
        <v>317058</v>
      </c>
      <c r="D28" s="125">
        <v>323645</v>
      </c>
      <c r="E28" s="125">
        <v>340243</v>
      </c>
      <c r="F28" s="125">
        <v>386548</v>
      </c>
      <c r="G28" s="144">
        <v>2.077537863734702E-2</v>
      </c>
      <c r="H28" s="144">
        <v>5.1284586506820773E-2</v>
      </c>
      <c r="I28" s="144">
        <v>0.13609390935302113</v>
      </c>
    </row>
    <row r="29" spans="2:11" ht="15" customHeight="1">
      <c r="B29" s="152" t="s">
        <v>109</v>
      </c>
      <c r="C29" s="125">
        <v>308072</v>
      </c>
      <c r="D29" s="125">
        <v>270689</v>
      </c>
      <c r="E29" s="125">
        <v>282043</v>
      </c>
      <c r="F29" s="125">
        <v>283919</v>
      </c>
      <c r="G29" s="144">
        <v>-0.12134501025734246</v>
      </c>
      <c r="H29" s="144">
        <v>4.1944814898278171E-2</v>
      </c>
      <c r="I29" s="144">
        <v>6.6514680385614255E-3</v>
      </c>
    </row>
    <row r="30" spans="2:11" ht="15" customHeight="1">
      <c r="B30" s="152" t="s">
        <v>110</v>
      </c>
      <c r="C30" s="125">
        <v>303175</v>
      </c>
      <c r="D30" s="125">
        <v>266838</v>
      </c>
      <c r="E30" s="125">
        <v>287452</v>
      </c>
      <c r="F30" s="125">
        <v>306641</v>
      </c>
      <c r="G30" s="144">
        <v>-0.11985486929990929</v>
      </c>
      <c r="H30" s="144">
        <v>7.7252865034215468E-2</v>
      </c>
      <c r="I30" s="144">
        <v>6.6755493091020357E-2</v>
      </c>
    </row>
    <row r="31" spans="2:11" ht="15" customHeight="1">
      <c r="B31" s="152" t="s">
        <v>111</v>
      </c>
      <c r="C31" s="125">
        <v>350643</v>
      </c>
      <c r="D31" s="125">
        <v>339918</v>
      </c>
      <c r="E31" s="125">
        <v>369320</v>
      </c>
      <c r="F31" s="125">
        <v>398306</v>
      </c>
      <c r="G31" s="144">
        <v>-3.0586665069600727E-2</v>
      </c>
      <c r="H31" s="144">
        <v>8.6497331709412206E-2</v>
      </c>
      <c r="I31" s="144">
        <v>7.8484782844145951E-2</v>
      </c>
    </row>
    <row r="32" spans="2:11" ht="15" customHeight="1">
      <c r="B32" s="152" t="s">
        <v>112</v>
      </c>
      <c r="C32" s="125">
        <v>397222</v>
      </c>
      <c r="D32" s="125">
        <v>362794</v>
      </c>
      <c r="E32" s="125">
        <v>373452</v>
      </c>
      <c r="F32" s="125">
        <v>390606</v>
      </c>
      <c r="G32" s="144">
        <v>-8.6671936599684862E-2</v>
      </c>
      <c r="H32" s="144">
        <v>2.9377553101760157E-2</v>
      </c>
      <c r="I32" s="144">
        <v>4.5933613958420327E-2</v>
      </c>
    </row>
    <row r="33" spans="2:11" ht="15" customHeight="1">
      <c r="B33" s="152" t="s">
        <v>113</v>
      </c>
      <c r="C33" s="125">
        <v>293148</v>
      </c>
      <c r="D33" s="125">
        <v>278508</v>
      </c>
      <c r="E33" s="125">
        <v>289167</v>
      </c>
      <c r="F33" s="125">
        <v>341489</v>
      </c>
      <c r="G33" s="144">
        <v>-4.9940644316181615E-2</v>
      </c>
      <c r="H33" s="144">
        <v>3.8271791115515486E-2</v>
      </c>
      <c r="I33" s="144">
        <v>0.18094042542890443</v>
      </c>
    </row>
    <row r="34" spans="2:11" ht="15" customHeight="1">
      <c r="B34" s="152" t="s">
        <v>114</v>
      </c>
      <c r="C34" s="125">
        <v>343893</v>
      </c>
      <c r="D34" s="125">
        <v>323899</v>
      </c>
      <c r="E34" s="125">
        <v>353250</v>
      </c>
      <c r="F34" s="125">
        <v>377710</v>
      </c>
      <c r="G34" s="144">
        <v>-5.8140177322597464E-2</v>
      </c>
      <c r="H34" s="144">
        <v>9.0617754299951558E-2</v>
      </c>
      <c r="I34" s="144">
        <v>6.9242745930643945E-2</v>
      </c>
    </row>
    <row r="35" spans="2:11" ht="15" customHeight="1">
      <c r="B35" s="152" t="s">
        <v>115</v>
      </c>
      <c r="C35" s="125">
        <v>331700</v>
      </c>
      <c r="D35" s="125">
        <v>287253</v>
      </c>
      <c r="E35" s="125">
        <v>312933</v>
      </c>
      <c r="F35" s="125"/>
      <c r="G35" s="144">
        <v>-0.13399758818209229</v>
      </c>
      <c r="H35" s="144">
        <v>8.9398544140531166E-2</v>
      </c>
      <c r="I35" s="144"/>
    </row>
    <row r="36" spans="2:11" ht="15" customHeight="1">
      <c r="B36" s="152" t="s">
        <v>116</v>
      </c>
      <c r="C36" s="125">
        <v>311635</v>
      </c>
      <c r="D36" s="125">
        <v>293565</v>
      </c>
      <c r="E36" s="125">
        <v>320644</v>
      </c>
      <c r="F36" s="125"/>
      <c r="G36" s="144">
        <v>-5.7984501099042185E-2</v>
      </c>
      <c r="H36" s="144">
        <v>9.2241922572513735E-2</v>
      </c>
      <c r="I36" s="144"/>
    </row>
    <row r="37" spans="2:11" ht="15" customHeight="1">
      <c r="B37" s="153" t="s">
        <v>146</v>
      </c>
      <c r="C37" s="155">
        <v>4017016</v>
      </c>
      <c r="D37" s="155">
        <v>3664224</v>
      </c>
      <c r="E37" s="155">
        <v>3836596</v>
      </c>
      <c r="F37" s="155">
        <v>3487330</v>
      </c>
      <c r="G37" s="154">
        <v>-8.7824395023569757E-2</v>
      </c>
      <c r="H37" s="154">
        <v>4.7041883902294135E-2</v>
      </c>
      <c r="I37" s="154"/>
    </row>
    <row r="38" spans="2:11" ht="15" customHeight="1">
      <c r="B38" s="138" t="s">
        <v>99</v>
      </c>
      <c r="C38" s="138"/>
      <c r="D38" s="138"/>
      <c r="E38" s="138"/>
      <c r="F38" s="138"/>
      <c r="G38" s="138"/>
      <c r="H38" s="138"/>
      <c r="I38" s="138"/>
    </row>
    <row r="39" spans="2:11">
      <c r="B39" s="117"/>
      <c r="C39" s="117"/>
      <c r="D39" s="117"/>
      <c r="E39" s="117"/>
      <c r="F39" s="117"/>
      <c r="G39" s="117"/>
      <c r="H39" s="117"/>
    </row>
    <row r="40" spans="2:11">
      <c r="B40" s="117"/>
      <c r="C40" s="117"/>
      <c r="D40" s="117"/>
      <c r="E40" s="117"/>
      <c r="F40" s="117"/>
      <c r="G40" s="117"/>
      <c r="H40" s="117"/>
    </row>
    <row r="41" spans="2:11">
      <c r="B41" s="117"/>
      <c r="C41" s="117"/>
      <c r="D41" s="117"/>
      <c r="E41" s="117"/>
      <c r="F41" s="117"/>
      <c r="G41" s="117"/>
      <c r="H41" s="117"/>
    </row>
    <row r="42" spans="2:11" ht="18" customHeight="1">
      <c r="B42" s="118" t="s">
        <v>148</v>
      </c>
      <c r="C42" s="118"/>
      <c r="D42" s="118"/>
      <c r="E42" s="118"/>
      <c r="F42" s="118"/>
      <c r="G42" s="118"/>
      <c r="H42" s="118"/>
      <c r="I42" s="118"/>
    </row>
    <row r="43" spans="2:11" ht="15" customHeight="1">
      <c r="B43" s="149"/>
      <c r="C43" s="150">
        <v>2008</v>
      </c>
      <c r="D43" s="151">
        <v>2009</v>
      </c>
      <c r="E43" s="151">
        <v>2010</v>
      </c>
      <c r="F43" s="151">
        <v>2011</v>
      </c>
      <c r="G43" s="142" t="s">
        <v>143</v>
      </c>
      <c r="H43" s="142" t="s">
        <v>144</v>
      </c>
      <c r="I43" s="142" t="s">
        <v>145</v>
      </c>
    </row>
    <row r="44" spans="2:11" ht="15" customHeight="1" thickBot="1">
      <c r="B44" s="152" t="s">
        <v>105</v>
      </c>
      <c r="C44" s="125">
        <v>409747</v>
      </c>
      <c r="D44" s="125">
        <v>380730</v>
      </c>
      <c r="E44" s="125">
        <v>382237</v>
      </c>
      <c r="F44" s="125">
        <v>385560</v>
      </c>
      <c r="G44" s="144">
        <v>-7.081686992217151E-2</v>
      </c>
      <c r="H44" s="144">
        <v>3.9581855908386032E-3</v>
      </c>
      <c r="I44" s="144">
        <v>8.69355923157622E-3</v>
      </c>
    </row>
    <row r="45" spans="2:11" ht="15" customHeight="1" thickBot="1">
      <c r="B45" s="152" t="s">
        <v>106</v>
      </c>
      <c r="C45" s="125">
        <v>459918</v>
      </c>
      <c r="D45" s="125">
        <v>385582</v>
      </c>
      <c r="E45" s="125">
        <v>369547</v>
      </c>
      <c r="F45" s="125">
        <v>417629</v>
      </c>
      <c r="G45" s="144">
        <v>-0.16162881209259039</v>
      </c>
      <c r="H45" s="144">
        <v>-4.1586484846284355E-2</v>
      </c>
      <c r="I45" s="144">
        <v>0.13011064898375579</v>
      </c>
      <c r="K45" s="83" t="s">
        <v>98</v>
      </c>
    </row>
    <row r="46" spans="2:11" ht="15" customHeight="1">
      <c r="B46" s="152" t="s">
        <v>107</v>
      </c>
      <c r="C46" s="125">
        <v>508083</v>
      </c>
      <c r="D46" s="125">
        <v>409508</v>
      </c>
      <c r="E46" s="125">
        <v>404361</v>
      </c>
      <c r="F46" s="125">
        <v>454248</v>
      </c>
      <c r="G46" s="144">
        <v>-0.19401357652194617</v>
      </c>
      <c r="H46" s="144">
        <v>-1.2568741025816399E-2</v>
      </c>
      <c r="I46" s="144">
        <v>0.12337243205947157</v>
      </c>
    </row>
    <row r="47" spans="2:11" ht="15" customHeight="1">
      <c r="B47" s="152" t="s">
        <v>94</v>
      </c>
      <c r="C47" s="125">
        <v>424514</v>
      </c>
      <c r="D47" s="125">
        <v>418430</v>
      </c>
      <c r="E47" s="125">
        <v>422549</v>
      </c>
      <c r="F47" s="125">
        <v>474599</v>
      </c>
      <c r="G47" s="144">
        <v>-1.4331682818470082E-2</v>
      </c>
      <c r="H47" s="144">
        <v>9.8439404440409106E-3</v>
      </c>
      <c r="I47" s="144">
        <v>0.12318098019401291</v>
      </c>
    </row>
    <row r="48" spans="2:11" ht="15" customHeight="1">
      <c r="B48" s="152" t="s">
        <v>109</v>
      </c>
      <c r="C48" s="125">
        <v>413185</v>
      </c>
      <c r="D48" s="125">
        <v>350293</v>
      </c>
      <c r="E48" s="125">
        <v>361297</v>
      </c>
      <c r="F48" s="125">
        <v>358180</v>
      </c>
      <c r="G48" s="144">
        <v>-0.152212689231216</v>
      </c>
      <c r="H48" s="144">
        <v>3.1413702243550334E-2</v>
      </c>
      <c r="I48" s="144">
        <v>-8.6272512641953902E-3</v>
      </c>
    </row>
    <row r="49" spans="2:9" ht="15" customHeight="1">
      <c r="B49" s="152" t="s">
        <v>110</v>
      </c>
      <c r="C49" s="125">
        <v>402431</v>
      </c>
      <c r="D49" s="125">
        <v>349858</v>
      </c>
      <c r="E49" s="125">
        <v>374943</v>
      </c>
      <c r="F49" s="125">
        <v>384083</v>
      </c>
      <c r="G49" s="144">
        <v>-0.13063854424733679</v>
      </c>
      <c r="H49" s="144">
        <v>7.1700518496075505E-2</v>
      </c>
      <c r="I49" s="144">
        <v>2.4377038643207172E-2</v>
      </c>
    </row>
    <row r="50" spans="2:9" ht="15" customHeight="1">
      <c r="B50" s="152" t="s">
        <v>111</v>
      </c>
      <c r="C50" s="125">
        <v>467525</v>
      </c>
      <c r="D50" s="125">
        <v>434195</v>
      </c>
      <c r="E50" s="125">
        <v>451259</v>
      </c>
      <c r="F50" s="125">
        <v>490305</v>
      </c>
      <c r="G50" s="144">
        <v>-7.129030533126568E-2</v>
      </c>
      <c r="H50" s="144">
        <v>3.9300314374877576E-2</v>
      </c>
      <c r="I50" s="144">
        <v>8.6526806113562227E-2</v>
      </c>
    </row>
    <row r="51" spans="2:9" ht="15" customHeight="1">
      <c r="B51" s="152" t="s">
        <v>112</v>
      </c>
      <c r="C51" s="125">
        <v>531765</v>
      </c>
      <c r="D51" s="125">
        <v>467782</v>
      </c>
      <c r="E51" s="125">
        <v>465198</v>
      </c>
      <c r="F51" s="125">
        <v>486850</v>
      </c>
      <c r="G51" s="144">
        <v>-0.12032194672458696</v>
      </c>
      <c r="H51" s="144">
        <v>-5.5239406390156232E-3</v>
      </c>
      <c r="I51" s="144">
        <v>4.6543622285564412E-2</v>
      </c>
    </row>
    <row r="52" spans="2:9" ht="15" customHeight="1">
      <c r="B52" s="152" t="s">
        <v>113</v>
      </c>
      <c r="C52" s="125">
        <v>391359</v>
      </c>
      <c r="D52" s="125">
        <v>354214</v>
      </c>
      <c r="E52" s="125">
        <v>363673</v>
      </c>
      <c r="F52" s="125">
        <v>421231</v>
      </c>
      <c r="G52" s="144">
        <v>-9.4912854949036563E-2</v>
      </c>
      <c r="H52" s="144">
        <v>2.6704195768659567E-2</v>
      </c>
      <c r="I52" s="144">
        <v>0.15826855444313992</v>
      </c>
    </row>
    <row r="53" spans="2:9" ht="15" customHeight="1">
      <c r="B53" s="152" t="s">
        <v>114</v>
      </c>
      <c r="C53" s="125">
        <v>441857</v>
      </c>
      <c r="D53" s="125">
        <v>404871</v>
      </c>
      <c r="E53" s="125">
        <v>433607</v>
      </c>
      <c r="F53" s="125">
        <v>458855</v>
      </c>
      <c r="G53" s="144">
        <v>-8.3705814324543937E-2</v>
      </c>
      <c r="H53" s="144">
        <v>7.0975693492495218E-2</v>
      </c>
      <c r="I53" s="144">
        <v>5.8227842262694063E-2</v>
      </c>
    </row>
    <row r="54" spans="2:9" ht="15" customHeight="1">
      <c r="B54" s="152" t="s">
        <v>115</v>
      </c>
      <c r="C54" s="125">
        <v>431740</v>
      </c>
      <c r="D54" s="125">
        <v>371802</v>
      </c>
      <c r="E54" s="125">
        <v>396639</v>
      </c>
      <c r="F54" s="125"/>
      <c r="G54" s="144">
        <v>-0.1388289248158614</v>
      </c>
      <c r="H54" s="144">
        <v>6.6801684767698877E-2</v>
      </c>
      <c r="I54" s="144"/>
    </row>
    <row r="55" spans="2:9" ht="15" customHeight="1">
      <c r="B55" s="152" t="s">
        <v>116</v>
      </c>
      <c r="C55" s="125">
        <v>410203</v>
      </c>
      <c r="D55" s="125">
        <v>380517</v>
      </c>
      <c r="E55" s="125">
        <v>406015</v>
      </c>
      <c r="F55" s="125"/>
      <c r="G55" s="144">
        <v>-7.2369046545247118E-2</v>
      </c>
      <c r="H55" s="144">
        <v>6.7008832719694489E-2</v>
      </c>
      <c r="I55" s="144"/>
    </row>
    <row r="56" spans="2:9" ht="15" customHeight="1">
      <c r="B56" s="153" t="s">
        <v>146</v>
      </c>
      <c r="C56" s="155">
        <v>5292327</v>
      </c>
      <c r="D56" s="155">
        <v>4707782</v>
      </c>
      <c r="E56" s="155">
        <v>4831325</v>
      </c>
      <c r="F56" s="155">
        <v>4331540</v>
      </c>
      <c r="G56" s="154">
        <v>-0.11045141390545221</v>
      </c>
      <c r="H56" s="154">
        <v>2.6242294141912259E-2</v>
      </c>
      <c r="I56" s="154"/>
    </row>
    <row r="57" spans="2:9" ht="15" customHeight="1">
      <c r="B57" s="138" t="s">
        <v>99</v>
      </c>
      <c r="C57" s="138"/>
      <c r="D57" s="138"/>
      <c r="E57" s="138"/>
      <c r="F57" s="138"/>
      <c r="G57" s="138"/>
      <c r="H57" s="138"/>
      <c r="I57" s="138"/>
    </row>
  </sheetData>
  <mergeCells count="6">
    <mergeCell ref="B5:I5"/>
    <mergeCell ref="B20:I20"/>
    <mergeCell ref="B23:I23"/>
    <mergeCell ref="B38:I38"/>
    <mergeCell ref="B42:I42"/>
    <mergeCell ref="B57:I57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7" fitToWidth="2" fitToHeight="2" orientation="landscape" r:id="rId1"/>
  <headerFooter scaleWithDoc="0">
    <oddHeader>&amp;L&amp;G&amp;RTurismo en Cifras (acumulado octubre 2011)</oddHeader>
    <oddFooter>&amp;CTurismo de Tenerife</oddFooter>
  </headerFooter>
  <rowBreaks count="1" manualBreakCount="1">
    <brk id="38" min="1" max="8" man="1"/>
  </row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1">
    <tabColor rgb="FF000099"/>
  </sheetPr>
  <dimension ref="K24:K63"/>
  <sheetViews>
    <sheetView showGridLines="0" showRowColHeaders="0" zoomScaleNormal="100" workbookViewId="0"/>
  </sheetViews>
  <sheetFormatPr baseColWidth="10" defaultRowHeight="15"/>
  <cols>
    <col min="1" max="1" width="16.28515625" customWidth="1"/>
  </cols>
  <sheetData>
    <row r="24" spans="11:11" ht="15.75" thickBot="1"/>
    <row r="25" spans="11:11" ht="16.5" thickBot="1">
      <c r="K25" s="83" t="s">
        <v>100</v>
      </c>
    </row>
    <row r="42" spans="11:11" ht="15.75" thickBot="1"/>
    <row r="43" spans="11:11" ht="16.5" thickBot="1">
      <c r="K43" s="83" t="s">
        <v>100</v>
      </c>
    </row>
    <row r="62" spans="11:11" ht="15.75" thickBot="1"/>
    <row r="63" spans="11:11" ht="16.5" thickBot="1">
      <c r="K63" s="83" t="s">
        <v>100</v>
      </c>
    </row>
  </sheetData>
  <hyperlinks>
    <hyperlink ref="K25" location="'tablas Zonas mensual '!A1" tooltip="TABLA" display="TABLA"/>
    <hyperlink ref="K43" location="'tablas Zonas mensual '!A1" tooltip="TABLA" display="TABLA"/>
    <hyperlink ref="K63" location="'tablas Zonas mensual 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1" fitToWidth="2" fitToHeight="2" orientation="landscape" r:id="rId1"/>
  <headerFooter scaleWithDoc="0">
    <oddHeader>&amp;L&amp;G&amp;RTurismo en Cifras (acumulado octubre 2011)</oddHeader>
    <oddFooter>&amp;CTurismo de Tenerife</oddFooter>
  </headerFooter>
  <rowBreaks count="1" manualBreakCount="1">
    <brk id="42" min="2" max="9" man="1"/>
  </row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3">
    <tabColor rgb="FF000099"/>
  </sheetPr>
  <dimension ref="B1:Q60"/>
  <sheetViews>
    <sheetView showGridLines="0" showRowColHeaders="0" showZeros="0" zoomScaleNormal="100" workbookViewId="0"/>
  </sheetViews>
  <sheetFormatPr baseColWidth="10" defaultRowHeight="1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118" t="s">
        <v>142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</row>
    <row r="6" spans="2:17">
      <c r="B6" s="156"/>
      <c r="C6" s="157">
        <v>2009</v>
      </c>
      <c r="D6" s="157"/>
      <c r="E6" s="157"/>
      <c r="F6" s="158">
        <v>2010</v>
      </c>
      <c r="G6" s="158"/>
      <c r="H6" s="158"/>
      <c r="I6" s="157">
        <v>2011</v>
      </c>
      <c r="J6" s="157"/>
      <c r="K6" s="157"/>
      <c r="L6" s="158" t="s">
        <v>149</v>
      </c>
      <c r="M6" s="158"/>
      <c r="N6" s="158"/>
      <c r="O6" s="159" t="s">
        <v>150</v>
      </c>
      <c r="P6" s="159"/>
      <c r="Q6" s="159"/>
    </row>
    <row r="7" spans="2:17" ht="30" customHeight="1">
      <c r="B7" s="156"/>
      <c r="C7" s="141" t="s">
        <v>81</v>
      </c>
      <c r="D7" s="141" t="s">
        <v>141</v>
      </c>
      <c r="E7" s="141" t="s">
        <v>83</v>
      </c>
      <c r="F7" s="142" t="s">
        <v>81</v>
      </c>
      <c r="G7" s="142" t="s">
        <v>141</v>
      </c>
      <c r="H7" s="142" t="s">
        <v>83</v>
      </c>
      <c r="I7" s="141" t="s">
        <v>81</v>
      </c>
      <c r="J7" s="141" t="s">
        <v>141</v>
      </c>
      <c r="K7" s="141" t="s">
        <v>83</v>
      </c>
      <c r="L7" s="142" t="s">
        <v>151</v>
      </c>
      <c r="M7" s="142" t="s">
        <v>152</v>
      </c>
      <c r="N7" s="142" t="s">
        <v>153</v>
      </c>
      <c r="O7" s="160" t="s">
        <v>151</v>
      </c>
      <c r="P7" s="160" t="s">
        <v>152</v>
      </c>
      <c r="Q7" s="160" t="s">
        <v>153</v>
      </c>
    </row>
    <row r="8" spans="2:17">
      <c r="B8" s="152" t="s">
        <v>105</v>
      </c>
      <c r="C8" s="125">
        <v>83242</v>
      </c>
      <c r="D8" s="125">
        <v>53102</v>
      </c>
      <c r="E8" s="125">
        <v>136344</v>
      </c>
      <c r="F8" s="137">
        <v>85215</v>
      </c>
      <c r="G8" s="137">
        <v>46322</v>
      </c>
      <c r="H8" s="137">
        <v>131537</v>
      </c>
      <c r="I8" s="125">
        <v>91354</v>
      </c>
      <c r="J8" s="125">
        <v>43574</v>
      </c>
      <c r="K8" s="125">
        <v>134928</v>
      </c>
      <c r="L8" s="147">
        <v>2.3701977367194482E-2</v>
      </c>
      <c r="M8" s="147">
        <v>-0.12767880682460175</v>
      </c>
      <c r="N8" s="147">
        <v>-3.5256410256410242E-2</v>
      </c>
      <c r="O8" s="144">
        <v>7.2041307281581979E-2</v>
      </c>
      <c r="P8" s="144">
        <v>-5.9323863391045339E-2</v>
      </c>
      <c r="Q8" s="144">
        <v>2.5779818606171734E-2</v>
      </c>
    </row>
    <row r="9" spans="2:17">
      <c r="B9" s="152" t="s">
        <v>106</v>
      </c>
      <c r="C9" s="125">
        <v>83781</v>
      </c>
      <c r="D9" s="125">
        <v>50011</v>
      </c>
      <c r="E9" s="125">
        <v>133792</v>
      </c>
      <c r="F9" s="137">
        <v>82016</v>
      </c>
      <c r="G9" s="137">
        <v>43403</v>
      </c>
      <c r="H9" s="137">
        <v>125419</v>
      </c>
      <c r="I9" s="125">
        <v>96338</v>
      </c>
      <c r="J9" s="125">
        <v>49206</v>
      </c>
      <c r="K9" s="125">
        <v>145544</v>
      </c>
      <c r="L9" s="147">
        <v>-2.1066828994640741E-2</v>
      </c>
      <c r="M9" s="147">
        <v>-0.13213093119513708</v>
      </c>
      <c r="N9" s="147">
        <v>-6.2582217172925114E-2</v>
      </c>
      <c r="O9" s="144">
        <v>0.17462446351931327</v>
      </c>
      <c r="P9" s="144">
        <v>0.13370043545377053</v>
      </c>
      <c r="Q9" s="144">
        <v>0.16046213093709882</v>
      </c>
    </row>
    <row r="10" spans="2:17">
      <c r="B10" s="152" t="s">
        <v>107</v>
      </c>
      <c r="C10" s="125">
        <v>85131</v>
      </c>
      <c r="D10" s="125">
        <v>49940</v>
      </c>
      <c r="E10" s="125">
        <v>135071</v>
      </c>
      <c r="F10" s="137">
        <v>90580</v>
      </c>
      <c r="G10" s="137">
        <v>49749</v>
      </c>
      <c r="H10" s="137">
        <v>140329</v>
      </c>
      <c r="I10" s="125">
        <v>106147</v>
      </c>
      <c r="J10" s="125">
        <v>54106</v>
      </c>
      <c r="K10" s="125">
        <v>160253</v>
      </c>
      <c r="L10" s="147">
        <v>6.4007235907013849E-2</v>
      </c>
      <c r="M10" s="147">
        <v>-3.8245895074089375E-3</v>
      </c>
      <c r="N10" s="147">
        <v>3.8927675074590384E-2</v>
      </c>
      <c r="O10" s="144">
        <v>0.1718591300507839</v>
      </c>
      <c r="P10" s="144">
        <v>8.7579649842207896E-2</v>
      </c>
      <c r="Q10" s="144">
        <v>0.14198063123089311</v>
      </c>
    </row>
    <row r="11" spans="2:17">
      <c r="B11" s="152" t="s">
        <v>94</v>
      </c>
      <c r="C11" s="125">
        <v>91144</v>
      </c>
      <c r="D11" s="125">
        <v>51883</v>
      </c>
      <c r="E11" s="125">
        <v>143027</v>
      </c>
      <c r="F11" s="137">
        <v>102877</v>
      </c>
      <c r="G11" s="137">
        <v>53734</v>
      </c>
      <c r="H11" s="137">
        <v>156611</v>
      </c>
      <c r="I11" s="125">
        <v>116187</v>
      </c>
      <c r="J11" s="125">
        <v>56428</v>
      </c>
      <c r="K11" s="125">
        <v>172615</v>
      </c>
      <c r="L11" s="147">
        <v>0.12873036074782762</v>
      </c>
      <c r="M11" s="147">
        <v>3.5676425804213263E-2</v>
      </c>
      <c r="N11" s="147">
        <v>9.4975074636257428E-2</v>
      </c>
      <c r="O11" s="144">
        <v>0.12937780067459204</v>
      </c>
      <c r="P11" s="144">
        <v>5.0135854393866142E-2</v>
      </c>
      <c r="Q11" s="144">
        <v>0.10218950137602079</v>
      </c>
    </row>
    <row r="12" spans="2:17">
      <c r="B12" s="152" t="s">
        <v>109</v>
      </c>
      <c r="C12" s="125">
        <v>84335</v>
      </c>
      <c r="D12" s="125">
        <v>39550</v>
      </c>
      <c r="E12" s="125">
        <v>123885</v>
      </c>
      <c r="F12" s="137">
        <v>92640</v>
      </c>
      <c r="G12" s="137">
        <v>39879</v>
      </c>
      <c r="H12" s="137">
        <v>132519</v>
      </c>
      <c r="I12" s="125">
        <v>90401</v>
      </c>
      <c r="J12" s="125">
        <v>39074</v>
      </c>
      <c r="K12" s="125">
        <v>129475</v>
      </c>
      <c r="L12" s="147">
        <v>9.8476314697337974E-2</v>
      </c>
      <c r="M12" s="147">
        <v>8.318584070796442E-3</v>
      </c>
      <c r="N12" s="147">
        <v>6.9693667514227009E-2</v>
      </c>
      <c r="O12" s="144">
        <v>-2.4168825561312612E-2</v>
      </c>
      <c r="P12" s="144">
        <v>-2.0186062840091279E-2</v>
      </c>
      <c r="Q12" s="144">
        <v>-2.2970291052603731E-2</v>
      </c>
    </row>
    <row r="13" spans="2:17">
      <c r="B13" s="152" t="s">
        <v>110</v>
      </c>
      <c r="C13" s="125">
        <v>79842</v>
      </c>
      <c r="D13" s="125">
        <v>41545</v>
      </c>
      <c r="E13" s="125">
        <v>121387</v>
      </c>
      <c r="F13" s="137">
        <v>86210</v>
      </c>
      <c r="G13" s="137">
        <v>42687</v>
      </c>
      <c r="H13" s="137">
        <v>128897</v>
      </c>
      <c r="I13" s="125">
        <v>93547</v>
      </c>
      <c r="J13" s="125">
        <v>46559</v>
      </c>
      <c r="K13" s="125">
        <v>140106</v>
      </c>
      <c r="L13" s="147">
        <v>7.9757521104180773E-2</v>
      </c>
      <c r="M13" s="147">
        <v>2.748826573594898E-2</v>
      </c>
      <c r="N13" s="147">
        <v>6.1868239597320906E-2</v>
      </c>
      <c r="O13" s="144">
        <v>8.5106136179097458E-2</v>
      </c>
      <c r="P13" s="144">
        <v>9.0706772553704962E-2</v>
      </c>
      <c r="Q13" s="144">
        <v>8.6960906770522151E-2</v>
      </c>
    </row>
    <row r="14" spans="2:17">
      <c r="B14" s="152" t="s">
        <v>111</v>
      </c>
      <c r="C14" s="125">
        <v>97923</v>
      </c>
      <c r="D14" s="125">
        <v>54409</v>
      </c>
      <c r="E14" s="125">
        <v>152332</v>
      </c>
      <c r="F14" s="137">
        <v>104585</v>
      </c>
      <c r="G14" s="137">
        <v>58786</v>
      </c>
      <c r="H14" s="137">
        <v>163371</v>
      </c>
      <c r="I14" s="125">
        <v>116957</v>
      </c>
      <c r="J14" s="125">
        <v>61508</v>
      </c>
      <c r="K14" s="125">
        <v>178465</v>
      </c>
      <c r="L14" s="147">
        <v>6.8033046373170647E-2</v>
      </c>
      <c r="M14" s="147">
        <v>8.044624970133607E-2</v>
      </c>
      <c r="N14" s="147">
        <v>7.2466717432975392E-2</v>
      </c>
      <c r="O14" s="144">
        <v>0.11829612277095181</v>
      </c>
      <c r="P14" s="144">
        <v>4.6303541659578729E-2</v>
      </c>
      <c r="Q14" s="144">
        <v>9.2390938416242685E-2</v>
      </c>
    </row>
    <row r="15" spans="2:17">
      <c r="B15" s="152" t="s">
        <v>112</v>
      </c>
      <c r="C15" s="125">
        <v>102995</v>
      </c>
      <c r="D15" s="125">
        <v>67265</v>
      </c>
      <c r="E15" s="125">
        <v>170260</v>
      </c>
      <c r="F15" s="137">
        <v>108581</v>
      </c>
      <c r="G15" s="137">
        <v>56663</v>
      </c>
      <c r="H15" s="137">
        <v>165244</v>
      </c>
      <c r="I15" s="125">
        <v>113420</v>
      </c>
      <c r="J15" s="125">
        <v>55543</v>
      </c>
      <c r="K15" s="125">
        <v>168963</v>
      </c>
      <c r="L15" s="147">
        <v>5.4235642506917703E-2</v>
      </c>
      <c r="M15" s="147">
        <v>-0.15761540176912214</v>
      </c>
      <c r="N15" s="147">
        <v>-2.9460824621167614E-2</v>
      </c>
      <c r="O15" s="144">
        <v>4.456580801429344E-2</v>
      </c>
      <c r="P15" s="144">
        <v>-1.9765984857843755E-2</v>
      </c>
      <c r="Q15" s="144">
        <v>2.250611217351306E-2</v>
      </c>
    </row>
    <row r="16" spans="2:17">
      <c r="B16" s="152" t="s">
        <v>113</v>
      </c>
      <c r="C16" s="125">
        <v>79462</v>
      </c>
      <c r="D16" s="125">
        <v>45133</v>
      </c>
      <c r="E16" s="125">
        <v>124595</v>
      </c>
      <c r="F16" s="137">
        <v>87699</v>
      </c>
      <c r="G16" s="137">
        <v>44676</v>
      </c>
      <c r="H16" s="137">
        <v>132375</v>
      </c>
      <c r="I16" s="125">
        <v>103198</v>
      </c>
      <c r="J16" s="125">
        <v>47770</v>
      </c>
      <c r="K16" s="125">
        <v>150968</v>
      </c>
      <c r="L16" s="147">
        <v>0.10365961088318953</v>
      </c>
      <c r="M16" s="147">
        <v>-1.0125628697405409E-2</v>
      </c>
      <c r="N16" s="147">
        <v>6.244231309442605E-2</v>
      </c>
      <c r="O16" s="144">
        <v>0.17672949520519055</v>
      </c>
      <c r="P16" s="144">
        <v>6.9254185692541936E-2</v>
      </c>
      <c r="Q16" s="144">
        <v>0.14045703493862138</v>
      </c>
    </row>
    <row r="17" spans="2:17">
      <c r="B17" s="152" t="s">
        <v>114</v>
      </c>
      <c r="C17" s="125">
        <v>94014</v>
      </c>
      <c r="D17" s="125">
        <v>51344</v>
      </c>
      <c r="E17" s="125">
        <v>145358</v>
      </c>
      <c r="F17" s="137">
        <v>105432</v>
      </c>
      <c r="G17" s="137">
        <v>49885</v>
      </c>
      <c r="H17" s="137">
        <v>155317</v>
      </c>
      <c r="I17" s="125">
        <v>114953</v>
      </c>
      <c r="J17" s="125">
        <v>54965</v>
      </c>
      <c r="K17" s="125">
        <v>169918</v>
      </c>
      <c r="L17" s="147">
        <v>0.12144999680898594</v>
      </c>
      <c r="M17" s="147">
        <v>-2.841617326269863E-2</v>
      </c>
      <c r="N17" s="147">
        <v>6.8513600902599059E-2</v>
      </c>
      <c r="O17" s="144">
        <v>9.0304651339251807E-2</v>
      </c>
      <c r="P17" s="144">
        <v>0.10183421870301701</v>
      </c>
      <c r="Q17" s="144">
        <v>9.4007739011183533E-2</v>
      </c>
    </row>
    <row r="18" spans="2:17">
      <c r="B18" s="152" t="s">
        <v>115</v>
      </c>
      <c r="C18" s="125">
        <v>85501</v>
      </c>
      <c r="D18" s="125">
        <v>45406</v>
      </c>
      <c r="E18" s="125">
        <v>130907</v>
      </c>
      <c r="F18" s="137">
        <v>87210</v>
      </c>
      <c r="G18" s="137">
        <v>50730</v>
      </c>
      <c r="H18" s="137">
        <v>137940</v>
      </c>
      <c r="I18" s="125"/>
      <c r="J18" s="125"/>
      <c r="K18" s="125"/>
      <c r="L18" s="147">
        <v>1.9988070314967077E-2</v>
      </c>
      <c r="M18" s="147">
        <v>0.11725322644584413</v>
      </c>
      <c r="N18" s="147">
        <v>5.3725163665808484E-2</v>
      </c>
      <c r="O18" s="144"/>
      <c r="P18" s="144"/>
      <c r="Q18" s="144"/>
    </row>
    <row r="19" spans="2:17">
      <c r="B19" s="152" t="s">
        <v>116</v>
      </c>
      <c r="C19" s="125">
        <v>85070</v>
      </c>
      <c r="D19" s="125">
        <v>47003</v>
      </c>
      <c r="E19" s="125">
        <v>132073</v>
      </c>
      <c r="F19" s="137">
        <v>89955</v>
      </c>
      <c r="G19" s="137">
        <v>51929</v>
      </c>
      <c r="H19" s="137">
        <v>141884</v>
      </c>
      <c r="I19" s="125"/>
      <c r="J19" s="125"/>
      <c r="K19" s="125"/>
      <c r="L19" s="147">
        <v>5.7423298460091754E-2</v>
      </c>
      <c r="M19" s="147">
        <v>0.10480182116035142</v>
      </c>
      <c r="N19" s="147">
        <v>7.4284675898934616E-2</v>
      </c>
      <c r="O19" s="144"/>
      <c r="P19" s="144"/>
      <c r="Q19" s="144"/>
    </row>
    <row r="20" spans="2:17">
      <c r="B20" s="153" t="s">
        <v>146</v>
      </c>
      <c r="C20" s="155">
        <v>1052440</v>
      </c>
      <c r="D20" s="155">
        <v>596591</v>
      </c>
      <c r="E20" s="155">
        <v>1649031</v>
      </c>
      <c r="F20" s="155">
        <v>1123000</v>
      </c>
      <c r="G20" s="155">
        <v>588443</v>
      </c>
      <c r="H20" s="155">
        <v>1711443</v>
      </c>
      <c r="I20" s="155">
        <v>1042502</v>
      </c>
      <c r="J20" s="155">
        <v>508733</v>
      </c>
      <c r="K20" s="155">
        <v>1551235</v>
      </c>
      <c r="L20" s="154">
        <v>6.7044202044772128E-2</v>
      </c>
      <c r="M20" s="154">
        <v>-1.3657597918842246E-2</v>
      </c>
      <c r="N20" s="154">
        <v>3.7847681456564475E-2</v>
      </c>
      <c r="O20" s="154"/>
      <c r="P20" s="154"/>
      <c r="Q20" s="154"/>
    </row>
    <row r="21" spans="2:17" ht="15" customHeight="1">
      <c r="B21" s="138" t="s">
        <v>99</v>
      </c>
      <c r="C21" s="138"/>
      <c r="D21" s="138"/>
      <c r="E21" s="138"/>
      <c r="F21" s="138"/>
      <c r="G21" s="138"/>
      <c r="H21" s="138"/>
      <c r="I21" s="138"/>
      <c r="J21" s="138"/>
      <c r="K21" s="138"/>
      <c r="L21" s="138"/>
      <c r="M21" s="138"/>
      <c r="N21" s="138"/>
      <c r="O21" s="138"/>
      <c r="P21" s="138"/>
      <c r="Q21" s="138"/>
    </row>
    <row r="22" spans="2:17">
      <c r="B22" s="117"/>
      <c r="C22" s="117"/>
      <c r="D22" s="117"/>
      <c r="E22" s="117"/>
      <c r="F22" s="117"/>
      <c r="G22" s="117"/>
      <c r="H22" s="117"/>
      <c r="I22" s="117"/>
      <c r="J22" s="117"/>
      <c r="K22" s="117"/>
      <c r="L22" s="117"/>
      <c r="M22" s="117"/>
      <c r="N22" s="117"/>
    </row>
    <row r="23" spans="2:17">
      <c r="B23" s="117"/>
      <c r="C23" s="117"/>
      <c r="D23" s="117"/>
      <c r="E23" s="117"/>
      <c r="F23" s="117"/>
      <c r="G23" s="117"/>
      <c r="H23" s="117"/>
      <c r="I23" s="117"/>
      <c r="J23" s="117"/>
      <c r="K23" s="117"/>
      <c r="L23" s="117"/>
      <c r="M23" s="117"/>
      <c r="N23" s="117"/>
    </row>
    <row r="24" spans="2:17" ht="18" customHeight="1">
      <c r="B24" s="118" t="s">
        <v>147</v>
      </c>
      <c r="C24" s="118"/>
      <c r="D24" s="118"/>
      <c r="E24" s="118"/>
      <c r="F24" s="118"/>
      <c r="G24" s="118"/>
      <c r="H24" s="118"/>
      <c r="I24" s="118"/>
      <c r="J24" s="118"/>
      <c r="K24" s="118"/>
      <c r="L24" s="118"/>
      <c r="M24" s="118"/>
      <c r="N24" s="118"/>
      <c r="O24" s="118"/>
      <c r="P24" s="118"/>
      <c r="Q24" s="118"/>
    </row>
    <row r="25" spans="2:17">
      <c r="B25" s="156"/>
      <c r="C25" s="157">
        <v>2009</v>
      </c>
      <c r="D25" s="157"/>
      <c r="E25" s="157"/>
      <c r="F25" s="158">
        <v>2010</v>
      </c>
      <c r="G25" s="158"/>
      <c r="H25" s="158"/>
      <c r="I25" s="157">
        <v>2011</v>
      </c>
      <c r="J25" s="157"/>
      <c r="K25" s="157"/>
      <c r="L25" s="158" t="s">
        <v>149</v>
      </c>
      <c r="M25" s="158"/>
      <c r="N25" s="158"/>
      <c r="O25" s="159" t="s">
        <v>150</v>
      </c>
      <c r="P25" s="159"/>
      <c r="Q25" s="159"/>
    </row>
    <row r="26" spans="2:17" ht="30" customHeight="1">
      <c r="B26" s="156"/>
      <c r="C26" s="141" t="s">
        <v>81</v>
      </c>
      <c r="D26" s="141" t="s">
        <v>141</v>
      </c>
      <c r="E26" s="141" t="s">
        <v>83</v>
      </c>
      <c r="F26" s="142" t="s">
        <v>81</v>
      </c>
      <c r="G26" s="142" t="s">
        <v>141</v>
      </c>
      <c r="H26" s="142" t="s">
        <v>83</v>
      </c>
      <c r="I26" s="141" t="s">
        <v>81</v>
      </c>
      <c r="J26" s="141" t="s">
        <v>141</v>
      </c>
      <c r="K26" s="141" t="s">
        <v>83</v>
      </c>
      <c r="L26" s="142" t="s">
        <v>151</v>
      </c>
      <c r="M26" s="142" t="s">
        <v>152</v>
      </c>
      <c r="N26" s="142" t="s">
        <v>153</v>
      </c>
      <c r="O26" s="160" t="s">
        <v>151</v>
      </c>
      <c r="P26" s="160" t="s">
        <v>152</v>
      </c>
      <c r="Q26" s="160" t="s">
        <v>153</v>
      </c>
    </row>
    <row r="27" spans="2:17">
      <c r="B27" s="152" t="s">
        <v>105</v>
      </c>
      <c r="C27" s="125">
        <v>154599</v>
      </c>
      <c r="D27" s="125">
        <v>144863</v>
      </c>
      <c r="E27" s="125">
        <v>299462</v>
      </c>
      <c r="F27" s="137">
        <v>166831</v>
      </c>
      <c r="G27" s="137">
        <v>134526</v>
      </c>
      <c r="H27" s="137">
        <v>301357</v>
      </c>
      <c r="I27" s="125">
        <v>179726</v>
      </c>
      <c r="J27" s="125">
        <v>127230</v>
      </c>
      <c r="K27" s="125">
        <v>306956</v>
      </c>
      <c r="L27" s="147">
        <v>7.9120822256288914E-2</v>
      </c>
      <c r="M27" s="147">
        <v>-7.1357075305633622E-2</v>
      </c>
      <c r="N27" s="147">
        <v>6.3280149067328484E-3</v>
      </c>
      <c r="O27" s="144">
        <v>7.7293788324711787E-2</v>
      </c>
      <c r="P27" s="144">
        <v>-5.4234869095936888E-2</v>
      </c>
      <c r="Q27" s="144">
        <v>1.8579292998005759E-2</v>
      </c>
    </row>
    <row r="28" spans="2:17">
      <c r="B28" s="152" t="s">
        <v>106</v>
      </c>
      <c r="C28" s="125">
        <v>161008</v>
      </c>
      <c r="D28" s="125">
        <v>139497</v>
      </c>
      <c r="E28" s="125">
        <v>300505</v>
      </c>
      <c r="F28" s="137">
        <v>160394</v>
      </c>
      <c r="G28" s="137">
        <v>127076</v>
      </c>
      <c r="H28" s="137">
        <v>287470</v>
      </c>
      <c r="I28" s="125">
        <v>190312</v>
      </c>
      <c r="J28" s="125">
        <v>144293</v>
      </c>
      <c r="K28" s="125">
        <v>334605</v>
      </c>
      <c r="L28" s="147">
        <v>-3.8134751068269468E-3</v>
      </c>
      <c r="M28" s="147">
        <v>-8.9041341390854289E-2</v>
      </c>
      <c r="N28" s="147">
        <v>-4.337698208016505E-2</v>
      </c>
      <c r="O28" s="144">
        <v>0.18652817437061242</v>
      </c>
      <c r="P28" s="144">
        <v>0.1354858509868111</v>
      </c>
      <c r="Q28" s="144">
        <v>0.16396493547152757</v>
      </c>
    </row>
    <row r="29" spans="2:17">
      <c r="B29" s="152" t="s">
        <v>107</v>
      </c>
      <c r="C29" s="125">
        <v>164848</v>
      </c>
      <c r="D29" s="125">
        <v>152300</v>
      </c>
      <c r="E29" s="125">
        <v>317148</v>
      </c>
      <c r="F29" s="137">
        <v>177083</v>
      </c>
      <c r="G29" s="137">
        <v>142182</v>
      </c>
      <c r="H29" s="137">
        <v>319265</v>
      </c>
      <c r="I29" s="125">
        <v>206716</v>
      </c>
      <c r="J29" s="125">
        <v>153834</v>
      </c>
      <c r="K29" s="125">
        <v>360550</v>
      </c>
      <c r="L29" s="147">
        <v>7.4219887411433483E-2</v>
      </c>
      <c r="M29" s="147">
        <v>-6.6434668417596821E-2</v>
      </c>
      <c r="N29" s="147">
        <v>6.6751169800849386E-3</v>
      </c>
      <c r="O29" s="144">
        <v>0.16733960910985246</v>
      </c>
      <c r="P29" s="144">
        <v>8.1951301852555281E-2</v>
      </c>
      <c r="Q29" s="144">
        <v>0.12931263996993092</v>
      </c>
    </row>
    <row r="30" spans="2:17">
      <c r="B30" s="152" t="s">
        <v>94</v>
      </c>
      <c r="C30" s="125">
        <v>184529</v>
      </c>
      <c r="D30" s="125">
        <v>139116</v>
      </c>
      <c r="E30" s="125">
        <v>323645</v>
      </c>
      <c r="F30" s="137">
        <v>197793</v>
      </c>
      <c r="G30" s="137">
        <v>142450</v>
      </c>
      <c r="H30" s="137">
        <v>340243</v>
      </c>
      <c r="I30" s="125">
        <v>225014</v>
      </c>
      <c r="J30" s="125">
        <v>161534</v>
      </c>
      <c r="K30" s="125">
        <v>386548</v>
      </c>
      <c r="L30" s="147">
        <v>7.1880300657349183E-2</v>
      </c>
      <c r="M30" s="147">
        <v>2.3965611432186007E-2</v>
      </c>
      <c r="N30" s="147">
        <v>5.1284586506820773E-2</v>
      </c>
      <c r="O30" s="144">
        <v>0.13762367727877134</v>
      </c>
      <c r="P30" s="144">
        <v>0.133969813969814</v>
      </c>
      <c r="Q30" s="144">
        <v>0.13609390935302113</v>
      </c>
    </row>
    <row r="31" spans="2:17">
      <c r="B31" s="152" t="s">
        <v>109</v>
      </c>
      <c r="C31" s="125">
        <v>159815</v>
      </c>
      <c r="D31" s="125">
        <v>110874</v>
      </c>
      <c r="E31" s="125">
        <v>270689</v>
      </c>
      <c r="F31" s="137">
        <v>173954</v>
      </c>
      <c r="G31" s="137">
        <v>108089</v>
      </c>
      <c r="H31" s="137">
        <v>282043</v>
      </c>
      <c r="I31" s="125">
        <v>174940</v>
      </c>
      <c r="J31" s="125">
        <v>108979</v>
      </c>
      <c r="K31" s="125">
        <v>283919</v>
      </c>
      <c r="L31" s="147">
        <v>8.8471044645371144E-2</v>
      </c>
      <c r="M31" s="147">
        <v>-2.5118603099013259E-2</v>
      </c>
      <c r="N31" s="147">
        <v>4.1944814898278171E-2</v>
      </c>
      <c r="O31" s="144">
        <v>5.6681651471077732E-3</v>
      </c>
      <c r="P31" s="144">
        <v>8.2339553516084241E-3</v>
      </c>
      <c r="Q31" s="144">
        <v>6.6514680385614255E-3</v>
      </c>
    </row>
    <row r="32" spans="2:17">
      <c r="B32" s="152" t="s">
        <v>110</v>
      </c>
      <c r="C32" s="125">
        <v>155822</v>
      </c>
      <c r="D32" s="125">
        <v>111016</v>
      </c>
      <c r="E32" s="125">
        <v>266838</v>
      </c>
      <c r="F32" s="137">
        <v>167745</v>
      </c>
      <c r="G32" s="137">
        <v>119707</v>
      </c>
      <c r="H32" s="137">
        <v>287452</v>
      </c>
      <c r="I32" s="125">
        <v>178090</v>
      </c>
      <c r="J32" s="125">
        <v>128551</v>
      </c>
      <c r="K32" s="125">
        <v>306641</v>
      </c>
      <c r="L32" s="147">
        <v>7.6516794804327937E-2</v>
      </c>
      <c r="M32" s="147">
        <v>7.828601282698E-2</v>
      </c>
      <c r="N32" s="147">
        <v>7.7252865034215468E-2</v>
      </c>
      <c r="O32" s="144">
        <v>6.1670988703091068E-2</v>
      </c>
      <c r="P32" s="144">
        <v>7.388039128873003E-2</v>
      </c>
      <c r="Q32" s="144">
        <v>6.6755493091020357E-2</v>
      </c>
    </row>
    <row r="33" spans="2:17">
      <c r="B33" s="152" t="s">
        <v>111</v>
      </c>
      <c r="C33" s="125">
        <v>189062</v>
      </c>
      <c r="D33" s="125">
        <v>150856</v>
      </c>
      <c r="E33" s="125">
        <v>339918</v>
      </c>
      <c r="F33" s="137">
        <v>205258</v>
      </c>
      <c r="G33" s="137">
        <v>164062</v>
      </c>
      <c r="H33" s="137">
        <v>369320</v>
      </c>
      <c r="I33" s="125">
        <v>228130</v>
      </c>
      <c r="J33" s="125">
        <v>170176</v>
      </c>
      <c r="K33" s="125">
        <v>398306</v>
      </c>
      <c r="L33" s="147">
        <v>8.5665019940548648E-2</v>
      </c>
      <c r="M33" s="147">
        <v>8.7540435912393244E-2</v>
      </c>
      <c r="N33" s="147">
        <v>8.6497331709412206E-2</v>
      </c>
      <c r="O33" s="144">
        <v>0.1114304923559617</v>
      </c>
      <c r="P33" s="144">
        <v>3.7266399288073959E-2</v>
      </c>
      <c r="Q33" s="144">
        <v>7.8484782844145951E-2</v>
      </c>
    </row>
    <row r="34" spans="2:17">
      <c r="B34" s="152" t="s">
        <v>112</v>
      </c>
      <c r="C34" s="125">
        <v>196701</v>
      </c>
      <c r="D34" s="125">
        <v>166093</v>
      </c>
      <c r="E34" s="125">
        <v>362794</v>
      </c>
      <c r="F34" s="137">
        <v>215663</v>
      </c>
      <c r="G34" s="137">
        <v>157789</v>
      </c>
      <c r="H34" s="137">
        <v>373452</v>
      </c>
      <c r="I34" s="125">
        <v>225542</v>
      </c>
      <c r="J34" s="125">
        <v>165064</v>
      </c>
      <c r="K34" s="125">
        <v>390606</v>
      </c>
      <c r="L34" s="147">
        <v>9.640011997905451E-2</v>
      </c>
      <c r="M34" s="147">
        <v>-4.999608652983567E-2</v>
      </c>
      <c r="N34" s="147">
        <v>2.9377553101760157E-2</v>
      </c>
      <c r="O34" s="144">
        <v>4.5807579417888045E-2</v>
      </c>
      <c r="P34" s="144">
        <v>4.6105875568005272E-2</v>
      </c>
      <c r="Q34" s="144">
        <v>4.5933613958420327E-2</v>
      </c>
    </row>
    <row r="35" spans="2:17">
      <c r="B35" s="152" t="s">
        <v>113</v>
      </c>
      <c r="C35" s="125">
        <v>158465</v>
      </c>
      <c r="D35" s="125">
        <v>120043</v>
      </c>
      <c r="E35" s="125">
        <v>278508</v>
      </c>
      <c r="F35" s="137">
        <v>173931</v>
      </c>
      <c r="G35" s="137">
        <v>115236</v>
      </c>
      <c r="H35" s="137">
        <v>289167</v>
      </c>
      <c r="I35" s="125">
        <v>203961</v>
      </c>
      <c r="J35" s="125">
        <v>137528</v>
      </c>
      <c r="K35" s="125">
        <v>341489</v>
      </c>
      <c r="L35" s="147">
        <v>9.7598838860316173E-2</v>
      </c>
      <c r="M35" s="147">
        <v>-4.0043984238981034E-2</v>
      </c>
      <c r="N35" s="147">
        <v>3.8271791115515486E-2</v>
      </c>
      <c r="O35" s="144">
        <v>0.17265467340497098</v>
      </c>
      <c r="P35" s="144">
        <v>0.19344649241556455</v>
      </c>
      <c r="Q35" s="144">
        <v>0.18094042542890443</v>
      </c>
    </row>
    <row r="36" spans="2:17">
      <c r="B36" s="152" t="s">
        <v>114</v>
      </c>
      <c r="C36" s="125">
        <v>182056</v>
      </c>
      <c r="D36" s="125">
        <v>141843</v>
      </c>
      <c r="E36" s="125">
        <v>323899</v>
      </c>
      <c r="F36" s="137">
        <v>209450</v>
      </c>
      <c r="G36" s="137">
        <v>143800</v>
      </c>
      <c r="H36" s="137">
        <v>353250</v>
      </c>
      <c r="I36" s="125">
        <v>222024</v>
      </c>
      <c r="J36" s="125">
        <v>155686</v>
      </c>
      <c r="K36" s="125">
        <v>377710</v>
      </c>
      <c r="L36" s="147">
        <v>0.15047018499802256</v>
      </c>
      <c r="M36" s="147">
        <v>1.3796944509069986E-2</v>
      </c>
      <c r="N36" s="147">
        <v>9.0617754299951558E-2</v>
      </c>
      <c r="O36" s="144">
        <v>6.0033420864167963E-2</v>
      </c>
      <c r="P36" s="144">
        <v>8.2656467315716187E-2</v>
      </c>
      <c r="Q36" s="144">
        <v>6.9242745930643945E-2</v>
      </c>
    </row>
    <row r="37" spans="2:17">
      <c r="B37" s="152" t="s">
        <v>115</v>
      </c>
      <c r="C37" s="125">
        <v>162065</v>
      </c>
      <c r="D37" s="125">
        <v>125188</v>
      </c>
      <c r="E37" s="125">
        <v>287253</v>
      </c>
      <c r="F37" s="137">
        <v>174368</v>
      </c>
      <c r="G37" s="137">
        <v>138565</v>
      </c>
      <c r="H37" s="137">
        <v>312933</v>
      </c>
      <c r="I37" s="125"/>
      <c r="J37" s="125"/>
      <c r="K37" s="125"/>
      <c r="L37" s="147">
        <v>7.5913985129423489E-2</v>
      </c>
      <c r="M37" s="147">
        <v>0.10685528964437485</v>
      </c>
      <c r="N37" s="147">
        <v>8.9398544140531166E-2</v>
      </c>
      <c r="O37" s="144"/>
      <c r="P37" s="144"/>
      <c r="Q37" s="144"/>
    </row>
    <row r="38" spans="2:17">
      <c r="B38" s="152" t="s">
        <v>116</v>
      </c>
      <c r="C38" s="125">
        <v>163523</v>
      </c>
      <c r="D38" s="125">
        <v>130042</v>
      </c>
      <c r="E38" s="125">
        <v>293565</v>
      </c>
      <c r="F38" s="137">
        <v>177972</v>
      </c>
      <c r="G38" s="137">
        <v>142672</v>
      </c>
      <c r="H38" s="137">
        <v>320644</v>
      </c>
      <c r="I38" s="125"/>
      <c r="J38" s="125"/>
      <c r="K38" s="125"/>
      <c r="L38" s="147">
        <v>8.8360658745253007E-2</v>
      </c>
      <c r="M38" s="147">
        <v>9.7122468125682371E-2</v>
      </c>
      <c r="N38" s="147">
        <v>9.2241922572513735E-2</v>
      </c>
      <c r="O38" s="144"/>
      <c r="P38" s="144"/>
      <c r="Q38" s="144"/>
    </row>
    <row r="39" spans="2:17">
      <c r="B39" s="153" t="s">
        <v>146</v>
      </c>
      <c r="C39" s="155">
        <v>2032493</v>
      </c>
      <c r="D39" s="155">
        <v>1631731</v>
      </c>
      <c r="E39" s="155">
        <v>3664224</v>
      </c>
      <c r="F39" s="155">
        <v>2200442</v>
      </c>
      <c r="G39" s="155">
        <v>1636154</v>
      </c>
      <c r="H39" s="155">
        <v>3836596</v>
      </c>
      <c r="I39" s="155">
        <v>2034455</v>
      </c>
      <c r="J39" s="155">
        <v>1452875</v>
      </c>
      <c r="K39" s="155">
        <v>3487330</v>
      </c>
      <c r="L39" s="154">
        <v>8.2632018904862159E-2</v>
      </c>
      <c r="M39" s="154">
        <v>2.7106183555991592E-3</v>
      </c>
      <c r="N39" s="154">
        <v>4.7041883902294135E-2</v>
      </c>
      <c r="O39" s="154"/>
      <c r="P39" s="154"/>
      <c r="Q39" s="154"/>
    </row>
    <row r="40" spans="2:17" ht="15" customHeight="1">
      <c r="B40" s="138" t="s">
        <v>99</v>
      </c>
      <c r="C40" s="138"/>
      <c r="D40" s="138"/>
      <c r="E40" s="138"/>
      <c r="F40" s="138"/>
      <c r="G40" s="138"/>
      <c r="H40" s="138"/>
      <c r="I40" s="138"/>
      <c r="J40" s="138"/>
      <c r="K40" s="138"/>
      <c r="L40" s="138"/>
      <c r="M40" s="138"/>
      <c r="N40" s="138"/>
      <c r="O40" s="138"/>
      <c r="P40" s="138"/>
      <c r="Q40" s="138"/>
    </row>
    <row r="41" spans="2:17">
      <c r="B41" s="117"/>
      <c r="C41" s="117"/>
      <c r="D41" s="117"/>
      <c r="E41" s="117"/>
      <c r="F41" s="117"/>
      <c r="G41" s="117"/>
      <c r="H41" s="117"/>
      <c r="I41" s="117"/>
      <c r="J41" s="117"/>
      <c r="K41" s="117"/>
      <c r="L41" s="117"/>
      <c r="M41" s="117"/>
      <c r="N41" s="117"/>
    </row>
    <row r="42" spans="2:17">
      <c r="B42" s="117"/>
      <c r="C42" s="117"/>
      <c r="D42" s="117"/>
      <c r="E42" s="117"/>
      <c r="F42" s="117"/>
      <c r="G42" s="117"/>
      <c r="H42" s="117"/>
      <c r="I42" s="117"/>
      <c r="J42" s="117"/>
      <c r="K42" s="117"/>
      <c r="L42" s="117"/>
      <c r="M42" s="117"/>
      <c r="N42" s="117"/>
    </row>
    <row r="43" spans="2:17">
      <c r="B43" s="117"/>
      <c r="C43" s="117"/>
      <c r="D43" s="117"/>
      <c r="E43" s="117"/>
      <c r="F43" s="117"/>
      <c r="G43" s="117"/>
      <c r="H43" s="117"/>
      <c r="I43" s="117"/>
      <c r="J43" s="117"/>
      <c r="K43" s="117"/>
      <c r="L43" s="117"/>
      <c r="M43" s="117"/>
      <c r="N43" s="117"/>
    </row>
    <row r="44" spans="2:17" ht="18" customHeight="1">
      <c r="B44" s="118" t="s">
        <v>148</v>
      </c>
      <c r="C44" s="118"/>
      <c r="D44" s="118"/>
      <c r="E44" s="118"/>
      <c r="F44" s="118"/>
      <c r="G44" s="118"/>
      <c r="H44" s="118"/>
      <c r="I44" s="118"/>
      <c r="J44" s="118"/>
      <c r="K44" s="118"/>
      <c r="L44" s="118"/>
      <c r="M44" s="118"/>
      <c r="N44" s="118"/>
      <c r="O44" s="118"/>
      <c r="P44" s="118"/>
      <c r="Q44" s="118"/>
    </row>
    <row r="45" spans="2:17">
      <c r="B45" s="156"/>
      <c r="C45" s="157">
        <v>2009</v>
      </c>
      <c r="D45" s="157"/>
      <c r="E45" s="157"/>
      <c r="F45" s="158">
        <v>2010</v>
      </c>
      <c r="G45" s="158"/>
      <c r="H45" s="158"/>
      <c r="I45" s="157">
        <v>2011</v>
      </c>
      <c r="J45" s="157"/>
      <c r="K45" s="157"/>
      <c r="L45" s="158" t="s">
        <v>149</v>
      </c>
      <c r="M45" s="158"/>
      <c r="N45" s="158"/>
      <c r="O45" s="159" t="s">
        <v>150</v>
      </c>
      <c r="P45" s="159"/>
      <c r="Q45" s="159"/>
    </row>
    <row r="46" spans="2:17" ht="30" customHeight="1">
      <c r="B46" s="156"/>
      <c r="C46" s="141" t="s">
        <v>81</v>
      </c>
      <c r="D46" s="141" t="s">
        <v>141</v>
      </c>
      <c r="E46" s="141" t="s">
        <v>83</v>
      </c>
      <c r="F46" s="142" t="s">
        <v>81</v>
      </c>
      <c r="G46" s="142" t="s">
        <v>141</v>
      </c>
      <c r="H46" s="142" t="s">
        <v>83</v>
      </c>
      <c r="I46" s="141" t="s">
        <v>81</v>
      </c>
      <c r="J46" s="141" t="s">
        <v>141</v>
      </c>
      <c r="K46" s="141" t="s">
        <v>83</v>
      </c>
      <c r="L46" s="142" t="s">
        <v>151</v>
      </c>
      <c r="M46" s="142" t="s">
        <v>152</v>
      </c>
      <c r="N46" s="142" t="s">
        <v>153</v>
      </c>
      <c r="O46" s="160" t="s">
        <v>151</v>
      </c>
      <c r="P46" s="160" t="s">
        <v>152</v>
      </c>
      <c r="Q46" s="160" t="s">
        <v>153</v>
      </c>
    </row>
    <row r="47" spans="2:17">
      <c r="B47" s="152" t="s">
        <v>105</v>
      </c>
      <c r="C47" s="125">
        <v>212522</v>
      </c>
      <c r="D47" s="125">
        <v>168208</v>
      </c>
      <c r="E47" s="125">
        <v>380730</v>
      </c>
      <c r="F47" s="137">
        <v>226497</v>
      </c>
      <c r="G47" s="137">
        <v>155740</v>
      </c>
      <c r="H47" s="137">
        <v>382237</v>
      </c>
      <c r="I47" s="125">
        <v>240856</v>
      </c>
      <c r="J47" s="125">
        <v>144704</v>
      </c>
      <c r="K47" s="125">
        <v>385560</v>
      </c>
      <c r="L47" s="147">
        <v>6.5757898005853521E-2</v>
      </c>
      <c r="M47" s="147">
        <v>-7.4122514981451504E-2</v>
      </c>
      <c r="N47" s="147">
        <v>3.9581855908386032E-3</v>
      </c>
      <c r="O47" s="144">
        <v>6.3395983169755032E-2</v>
      </c>
      <c r="P47" s="144">
        <v>-7.0861692564530676E-2</v>
      </c>
      <c r="Q47" s="144">
        <v>8.69355923157622E-3</v>
      </c>
    </row>
    <row r="48" spans="2:17">
      <c r="B48" s="152" t="s">
        <v>106</v>
      </c>
      <c r="C48" s="125">
        <v>223867</v>
      </c>
      <c r="D48" s="125">
        <v>161715</v>
      </c>
      <c r="E48" s="125">
        <v>385582</v>
      </c>
      <c r="F48" s="137">
        <v>223216</v>
      </c>
      <c r="G48" s="137">
        <v>146331</v>
      </c>
      <c r="H48" s="137">
        <v>369547</v>
      </c>
      <c r="I48" s="125">
        <v>254981</v>
      </c>
      <c r="J48" s="125">
        <v>162648</v>
      </c>
      <c r="K48" s="125">
        <v>417629</v>
      </c>
      <c r="L48" s="147">
        <v>-2.9079766111128613E-3</v>
      </c>
      <c r="M48" s="147">
        <v>-9.5130321862535894E-2</v>
      </c>
      <c r="N48" s="147">
        <v>-4.1586484846284355E-2</v>
      </c>
      <c r="O48" s="144">
        <v>0.14230610708909763</v>
      </c>
      <c r="P48" s="144">
        <v>0.11150747278430417</v>
      </c>
      <c r="Q48" s="144">
        <v>0.13011064898375579</v>
      </c>
    </row>
    <row r="49" spans="2:17">
      <c r="B49" s="152" t="s">
        <v>107</v>
      </c>
      <c r="C49" s="125">
        <v>230133</v>
      </c>
      <c r="D49" s="125">
        <v>179375</v>
      </c>
      <c r="E49" s="125">
        <v>409508</v>
      </c>
      <c r="F49" s="137">
        <v>239927</v>
      </c>
      <c r="G49" s="137">
        <v>164434</v>
      </c>
      <c r="H49" s="137">
        <v>404361</v>
      </c>
      <c r="I49" s="125">
        <v>277841</v>
      </c>
      <c r="J49" s="125">
        <v>176407</v>
      </c>
      <c r="K49" s="125">
        <v>454248</v>
      </c>
      <c r="L49" s="147">
        <v>4.2557999070103048E-2</v>
      </c>
      <c r="M49" s="147">
        <v>-8.3294773519163812E-2</v>
      </c>
      <c r="N49" s="147">
        <v>-1.2568741025816399E-2</v>
      </c>
      <c r="O49" s="144">
        <v>0.15802306534904376</v>
      </c>
      <c r="P49" s="144">
        <v>7.2813408419183379E-2</v>
      </c>
      <c r="Q49" s="144">
        <v>0.12337243205947157</v>
      </c>
    </row>
    <row r="50" spans="2:17">
      <c r="B50" s="152" t="s">
        <v>94</v>
      </c>
      <c r="C50" s="125">
        <v>253066</v>
      </c>
      <c r="D50" s="125">
        <v>165364</v>
      </c>
      <c r="E50" s="125">
        <v>418430</v>
      </c>
      <c r="F50" s="137">
        <v>258952</v>
      </c>
      <c r="G50" s="137">
        <v>163597</v>
      </c>
      <c r="H50" s="137">
        <v>422549</v>
      </c>
      <c r="I50" s="125">
        <v>290800</v>
      </c>
      <c r="J50" s="125">
        <v>183799</v>
      </c>
      <c r="K50" s="125">
        <v>474599</v>
      </c>
      <c r="L50" s="147">
        <v>2.3258754633178613E-2</v>
      </c>
      <c r="M50" s="147">
        <v>-1.0685518008756389E-2</v>
      </c>
      <c r="N50" s="147">
        <v>9.8439404440409106E-3</v>
      </c>
      <c r="O50" s="144">
        <v>0.12298804411628406</v>
      </c>
      <c r="P50" s="144">
        <v>0.12348637199948653</v>
      </c>
      <c r="Q50" s="144">
        <v>0.12318098019401291</v>
      </c>
    </row>
    <row r="51" spans="2:17">
      <c r="B51" s="152" t="s">
        <v>109</v>
      </c>
      <c r="C51" s="125">
        <v>217112</v>
      </c>
      <c r="D51" s="125">
        <v>133181</v>
      </c>
      <c r="E51" s="125">
        <v>350293</v>
      </c>
      <c r="F51" s="137">
        <v>233329</v>
      </c>
      <c r="G51" s="137">
        <v>127968</v>
      </c>
      <c r="H51" s="137">
        <v>361297</v>
      </c>
      <c r="I51" s="125">
        <v>233683</v>
      </c>
      <c r="J51" s="125">
        <v>124497</v>
      </c>
      <c r="K51" s="125">
        <v>358180</v>
      </c>
      <c r="L51" s="147">
        <v>7.4694167065846306E-2</v>
      </c>
      <c r="M51" s="147">
        <v>-3.9142219986334381E-2</v>
      </c>
      <c r="N51" s="147">
        <v>3.1413702243550334E-2</v>
      </c>
      <c r="O51" s="144">
        <v>1.5171710331762789E-3</v>
      </c>
      <c r="P51" s="144">
        <v>-2.7123968492123063E-2</v>
      </c>
      <c r="Q51" s="144">
        <v>-8.6272512641953902E-3</v>
      </c>
    </row>
    <row r="52" spans="2:17">
      <c r="B52" s="152" t="s">
        <v>110</v>
      </c>
      <c r="C52" s="125">
        <v>213715</v>
      </c>
      <c r="D52" s="125">
        <v>136143</v>
      </c>
      <c r="E52" s="125">
        <v>349858</v>
      </c>
      <c r="F52" s="137">
        <v>230853</v>
      </c>
      <c r="G52" s="137">
        <v>144090</v>
      </c>
      <c r="H52" s="137">
        <v>374943</v>
      </c>
      <c r="I52" s="125">
        <v>238850</v>
      </c>
      <c r="J52" s="125">
        <v>145233</v>
      </c>
      <c r="K52" s="125">
        <v>384083</v>
      </c>
      <c r="L52" s="147">
        <v>8.0190908452846044E-2</v>
      </c>
      <c r="M52" s="147">
        <v>5.8372446618628837E-2</v>
      </c>
      <c r="N52" s="147">
        <v>7.1700518496075505E-2</v>
      </c>
      <c r="O52" s="144">
        <v>3.4641091950288638E-2</v>
      </c>
      <c r="P52" s="144">
        <v>7.9325421611493585E-3</v>
      </c>
      <c r="Q52" s="144">
        <v>2.4377038643207172E-2</v>
      </c>
    </row>
    <row r="53" spans="2:17">
      <c r="B53" s="152" t="s">
        <v>111</v>
      </c>
      <c r="C53" s="125">
        <v>255405</v>
      </c>
      <c r="D53" s="125">
        <v>178790</v>
      </c>
      <c r="E53" s="125">
        <v>434195</v>
      </c>
      <c r="F53" s="137">
        <v>265054</v>
      </c>
      <c r="G53" s="137">
        <v>186205</v>
      </c>
      <c r="H53" s="137">
        <v>451259</v>
      </c>
      <c r="I53" s="125">
        <v>297675</v>
      </c>
      <c r="J53" s="125">
        <v>192630</v>
      </c>
      <c r="K53" s="125">
        <v>490305</v>
      </c>
      <c r="L53" s="147">
        <v>3.7779213406158751E-2</v>
      </c>
      <c r="M53" s="147">
        <v>4.1473236758208021E-2</v>
      </c>
      <c r="N53" s="147">
        <v>3.9300314374877576E-2</v>
      </c>
      <c r="O53" s="144">
        <v>0.12307303417416837</v>
      </c>
      <c r="P53" s="144">
        <v>3.4504981069251706E-2</v>
      </c>
      <c r="Q53" s="144">
        <v>8.6526806113562227E-2</v>
      </c>
    </row>
    <row r="54" spans="2:17">
      <c r="B54" s="152" t="s">
        <v>112</v>
      </c>
      <c r="C54" s="125">
        <v>270226</v>
      </c>
      <c r="D54" s="125">
        <v>197556</v>
      </c>
      <c r="E54" s="125">
        <v>467782</v>
      </c>
      <c r="F54" s="137">
        <v>283306</v>
      </c>
      <c r="G54" s="137">
        <v>181892</v>
      </c>
      <c r="H54" s="137">
        <v>465198</v>
      </c>
      <c r="I54" s="125">
        <v>298679</v>
      </c>
      <c r="J54" s="125">
        <v>188171</v>
      </c>
      <c r="K54" s="125">
        <v>486850</v>
      </c>
      <c r="L54" s="147">
        <v>4.8403928563498733E-2</v>
      </c>
      <c r="M54" s="147">
        <v>-7.9288910486140618E-2</v>
      </c>
      <c r="N54" s="147">
        <v>-5.5239406390156232E-3</v>
      </c>
      <c r="O54" s="144">
        <v>5.426288183095318E-2</v>
      </c>
      <c r="P54" s="144">
        <v>3.4520484683218555E-2</v>
      </c>
      <c r="Q54" s="144">
        <v>4.6543622285564412E-2</v>
      </c>
    </row>
    <row r="55" spans="2:17">
      <c r="B55" s="152" t="s">
        <v>113</v>
      </c>
      <c r="C55" s="125">
        <v>213848</v>
      </c>
      <c r="D55" s="125">
        <v>140366</v>
      </c>
      <c r="E55" s="125">
        <v>354214</v>
      </c>
      <c r="F55" s="137">
        <v>230546</v>
      </c>
      <c r="G55" s="137">
        <v>133127</v>
      </c>
      <c r="H55" s="137">
        <v>363673</v>
      </c>
      <c r="I55" s="125">
        <v>267730</v>
      </c>
      <c r="J55" s="125">
        <v>153501</v>
      </c>
      <c r="K55" s="125">
        <v>421231</v>
      </c>
      <c r="L55" s="147">
        <v>7.808349855972474E-2</v>
      </c>
      <c r="M55" s="147">
        <v>-5.1572318082726554E-2</v>
      </c>
      <c r="N55" s="147">
        <v>2.6704195768659567E-2</v>
      </c>
      <c r="O55" s="144">
        <v>0.16128668465295437</v>
      </c>
      <c r="P55" s="144">
        <v>0.15304183223538437</v>
      </c>
      <c r="Q55" s="144">
        <v>0.15826855444313992</v>
      </c>
    </row>
    <row r="56" spans="2:17">
      <c r="B56" s="152" t="s">
        <v>114</v>
      </c>
      <c r="C56" s="125">
        <v>240086</v>
      </c>
      <c r="D56" s="125">
        <v>164785</v>
      </c>
      <c r="E56" s="125">
        <v>404871</v>
      </c>
      <c r="F56" s="137">
        <v>269266</v>
      </c>
      <c r="G56" s="137">
        <v>164341</v>
      </c>
      <c r="H56" s="137">
        <v>433607</v>
      </c>
      <c r="I56" s="125">
        <v>282737</v>
      </c>
      <c r="J56" s="125">
        <v>176118</v>
      </c>
      <c r="K56" s="125">
        <v>458855</v>
      </c>
      <c r="L56" s="147">
        <v>0.12153978157826772</v>
      </c>
      <c r="M56" s="147">
        <v>-2.6944200018205189E-3</v>
      </c>
      <c r="N56" s="147">
        <v>7.0975693492495218E-2</v>
      </c>
      <c r="O56" s="144">
        <v>5.00285962579754E-2</v>
      </c>
      <c r="P56" s="144">
        <v>7.1661971145362324E-2</v>
      </c>
      <c r="Q56" s="144">
        <v>5.8227842262694063E-2</v>
      </c>
    </row>
    <row r="57" spans="2:17">
      <c r="B57" s="152" t="s">
        <v>115</v>
      </c>
      <c r="C57" s="125">
        <v>225248</v>
      </c>
      <c r="D57" s="125">
        <v>146554</v>
      </c>
      <c r="E57" s="125">
        <v>371802</v>
      </c>
      <c r="F57" s="137">
        <v>236808</v>
      </c>
      <c r="G57" s="137">
        <v>159831</v>
      </c>
      <c r="H57" s="137">
        <v>396639</v>
      </c>
      <c r="I57" s="125"/>
      <c r="J57" s="125"/>
      <c r="K57" s="125"/>
      <c r="L57" s="147">
        <v>5.1321210399204453E-2</v>
      </c>
      <c r="M57" s="147">
        <v>9.059459311925977E-2</v>
      </c>
      <c r="N57" s="147">
        <v>6.6801684767698877E-2</v>
      </c>
      <c r="O57" s="144"/>
      <c r="P57" s="144"/>
      <c r="Q57" s="144"/>
    </row>
    <row r="58" spans="2:17">
      <c r="B58" s="152" t="s">
        <v>116</v>
      </c>
      <c r="C58" s="125">
        <v>226348</v>
      </c>
      <c r="D58" s="125">
        <v>154169</v>
      </c>
      <c r="E58" s="125">
        <v>380517</v>
      </c>
      <c r="F58" s="137">
        <v>240455</v>
      </c>
      <c r="G58" s="137">
        <v>165560</v>
      </c>
      <c r="H58" s="137">
        <v>406015</v>
      </c>
      <c r="I58" s="125"/>
      <c r="J58" s="125"/>
      <c r="K58" s="125"/>
      <c r="L58" s="147">
        <v>6.2324385459557874E-2</v>
      </c>
      <c r="M58" s="147">
        <v>7.388644928617305E-2</v>
      </c>
      <c r="N58" s="147">
        <v>6.7008832719694489E-2</v>
      </c>
      <c r="O58" s="144"/>
      <c r="P58" s="144"/>
      <c r="Q58" s="144"/>
    </row>
    <row r="59" spans="2:17">
      <c r="B59" s="153" t="s">
        <v>146</v>
      </c>
      <c r="C59" s="155">
        <v>2781576</v>
      </c>
      <c r="D59" s="155">
        <v>1926206</v>
      </c>
      <c r="E59" s="155">
        <v>4707782</v>
      </c>
      <c r="F59" s="155">
        <v>2938209</v>
      </c>
      <c r="G59" s="155">
        <v>1893116</v>
      </c>
      <c r="H59" s="155">
        <v>4831325</v>
      </c>
      <c r="I59" s="155">
        <v>2683832</v>
      </c>
      <c r="J59" s="155">
        <v>1647708</v>
      </c>
      <c r="K59" s="155">
        <v>4331540</v>
      </c>
      <c r="L59" s="154">
        <v>5.6310882751361202E-2</v>
      </c>
      <c r="M59" s="154">
        <v>-1.7178847952918797E-2</v>
      </c>
      <c r="N59" s="154">
        <v>2.6242294141912259E-2</v>
      </c>
      <c r="O59" s="154"/>
      <c r="P59" s="154"/>
      <c r="Q59" s="154"/>
    </row>
    <row r="60" spans="2:17" ht="15" customHeight="1">
      <c r="B60" s="138" t="s">
        <v>99</v>
      </c>
      <c r="C60" s="138"/>
      <c r="D60" s="138"/>
      <c r="E60" s="138"/>
      <c r="F60" s="138"/>
      <c r="G60" s="138"/>
      <c r="H60" s="138"/>
      <c r="I60" s="138"/>
      <c r="J60" s="138"/>
      <c r="K60" s="138"/>
      <c r="L60" s="138"/>
      <c r="M60" s="138"/>
      <c r="N60" s="138"/>
      <c r="O60" s="138"/>
      <c r="P60" s="138"/>
      <c r="Q60" s="138"/>
    </row>
  </sheetData>
  <mergeCells count="21">
    <mergeCell ref="B60:Q60"/>
    <mergeCell ref="B40:Q40"/>
    <mergeCell ref="B44:Q44"/>
    <mergeCell ref="C45:E45"/>
    <mergeCell ref="F45:H45"/>
    <mergeCell ref="I45:K45"/>
    <mergeCell ref="L45:N45"/>
    <mergeCell ref="O45:Q45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3" fitToWidth="2" fitToHeight="2" orientation="landscape" r:id="rId1"/>
  <headerFooter scaleWithDoc="0">
    <oddHeader>&amp;L&amp;G&amp;RTurismo en Cifras (acumulado octubre 2011)</oddHeader>
    <oddFooter>&amp;CTurismo de Tenerife</oddFooter>
  </headerFooter>
  <rowBreaks count="1" manualBreakCount="1">
    <brk id="40" min="1" max="16" man="1"/>
  </rowBreaks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68">
    <tabColor rgb="FF000099"/>
    <pageSetUpPr autoPageBreaks="0" fitToPage="1"/>
  </sheetPr>
  <dimension ref="B1:L25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23.7109375" style="12" customWidth="1"/>
    <col min="3" max="3" width="11.5703125" style="12" customWidth="1"/>
    <col min="4" max="4" width="10.7109375" style="12" customWidth="1"/>
    <col min="5" max="5" width="11.710937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161" t="s">
        <v>154</v>
      </c>
      <c r="C5" s="161"/>
      <c r="D5" s="161"/>
      <c r="E5" s="161"/>
      <c r="F5" s="161"/>
      <c r="G5" s="161"/>
    </row>
    <row r="6" spans="2:7" ht="30" customHeight="1">
      <c r="B6" s="45" t="s">
        <v>155</v>
      </c>
      <c r="C6" s="46" t="str">
        <f>actualizaciones!A3</f>
        <v>acum. octubre 2010</v>
      </c>
      <c r="D6" s="47" t="s">
        <v>74</v>
      </c>
      <c r="E6" s="46" t="str">
        <f>actualizaciones!A2</f>
        <v xml:space="preserve">acum. octubre 2011 </v>
      </c>
      <c r="F6" s="47" t="s">
        <v>74</v>
      </c>
      <c r="G6" s="48" t="s">
        <v>75</v>
      </c>
    </row>
    <row r="7" spans="2:7" ht="15" customHeight="1">
      <c r="B7" s="107" t="s">
        <v>156</v>
      </c>
      <c r="C7" s="108"/>
      <c r="D7" s="108"/>
      <c r="E7" s="108"/>
      <c r="F7" s="108"/>
      <c r="G7" s="108"/>
    </row>
    <row r="8" spans="2:7" ht="15" customHeight="1">
      <c r="B8" s="109" t="s">
        <v>157</v>
      </c>
      <c r="C8" s="129">
        <v>1431619</v>
      </c>
      <c r="D8" s="51">
        <f>C8/$C$8</f>
        <v>1</v>
      </c>
      <c r="E8" s="129">
        <v>1551235</v>
      </c>
      <c r="F8" s="51">
        <f>E8/$E$8</f>
        <v>1</v>
      </c>
      <c r="G8" s="51">
        <f>(E8-C8)/C8</f>
        <v>8.3552956477945597E-2</v>
      </c>
    </row>
    <row r="9" spans="2:7" ht="15" customHeight="1">
      <c r="B9" s="107" t="s">
        <v>158</v>
      </c>
      <c r="C9" s="108"/>
      <c r="D9" s="108"/>
      <c r="E9" s="108"/>
      <c r="F9" s="108"/>
      <c r="G9" s="110"/>
    </row>
    <row r="10" spans="2:7" ht="15" customHeight="1">
      <c r="B10" s="162" t="s">
        <v>159</v>
      </c>
      <c r="C10" s="163">
        <v>945835</v>
      </c>
      <c r="D10" s="164">
        <f>C10/$C$8</f>
        <v>0.66067508184789392</v>
      </c>
      <c r="E10" s="163">
        <v>1042502</v>
      </c>
      <c r="F10" s="164">
        <f>E10/$E$8</f>
        <v>0.67204646620273523</v>
      </c>
      <c r="G10" s="164">
        <f>(E10-C10)/C10</f>
        <v>0.1022028155016467</v>
      </c>
    </row>
    <row r="11" spans="2:7" ht="15" customHeight="1">
      <c r="B11" s="111" t="s">
        <v>160</v>
      </c>
      <c r="C11" s="53">
        <v>138241</v>
      </c>
      <c r="D11" s="54">
        <f>C11/$C$8</f>
        <v>9.6562702786146315E-2</v>
      </c>
      <c r="E11" s="53">
        <v>150428</v>
      </c>
      <c r="F11" s="54">
        <f>E11/$E$8</f>
        <v>9.6973056951396797E-2</v>
      </c>
      <c r="G11" s="55">
        <f>(E11-C11)/C11</f>
        <v>8.8157637748569523E-2</v>
      </c>
    </row>
    <row r="12" spans="2:7" ht="15" customHeight="1">
      <c r="B12" s="111" t="s">
        <v>161</v>
      </c>
      <c r="C12" s="53">
        <v>652073</v>
      </c>
      <c r="D12" s="54">
        <f>C12/$C$8</f>
        <v>0.45547942574106659</v>
      </c>
      <c r="E12" s="53">
        <v>717955</v>
      </c>
      <c r="F12" s="54">
        <f>E12/$E$8</f>
        <v>0.46282800478328556</v>
      </c>
      <c r="G12" s="55">
        <f>(E12-C12)/C12</f>
        <v>0.10103470010259588</v>
      </c>
    </row>
    <row r="13" spans="2:7" ht="15" customHeight="1">
      <c r="B13" s="111" t="s">
        <v>162</v>
      </c>
      <c r="C13" s="53">
        <v>142438</v>
      </c>
      <c r="D13" s="54">
        <f>C13/$C$8</f>
        <v>9.9494348705905691E-2</v>
      </c>
      <c r="E13" s="53">
        <v>160203</v>
      </c>
      <c r="F13" s="54">
        <f>E13/$E$8</f>
        <v>0.10327448774685977</v>
      </c>
      <c r="G13" s="55">
        <f>(E13-C13)/C13</f>
        <v>0.12472093121217652</v>
      </c>
    </row>
    <row r="14" spans="2:7" ht="15" customHeight="1">
      <c r="B14" s="111" t="s">
        <v>163</v>
      </c>
      <c r="C14" s="53">
        <v>13083</v>
      </c>
      <c r="D14" s="54">
        <f>C14/$C$8</f>
        <v>9.1386046147752999E-3</v>
      </c>
      <c r="E14" s="53">
        <v>13916</v>
      </c>
      <c r="F14" s="54">
        <f>E14/$E$8</f>
        <v>8.9709167211931146E-3</v>
      </c>
      <c r="G14" s="55">
        <f>(E14-C14)/C14</f>
        <v>6.3670411985018729E-2</v>
      </c>
    </row>
    <row r="15" spans="2:7" ht="15" customHeight="1">
      <c r="B15" s="107" t="s">
        <v>164</v>
      </c>
      <c r="C15" s="108"/>
      <c r="D15" s="108"/>
      <c r="E15" s="108"/>
      <c r="F15" s="108"/>
      <c r="G15" s="110"/>
    </row>
    <row r="16" spans="2:7" ht="15" customHeight="1">
      <c r="B16" s="162" t="s">
        <v>165</v>
      </c>
      <c r="C16" s="163">
        <v>485784</v>
      </c>
      <c r="D16" s="164">
        <f>C16/$C$8</f>
        <v>0.33932491815210614</v>
      </c>
      <c r="E16" s="163">
        <v>508733</v>
      </c>
      <c r="F16" s="164">
        <f>E16/$E$8</f>
        <v>0.32795353379726477</v>
      </c>
      <c r="G16" s="164">
        <f>(E16-C16)/C16</f>
        <v>4.7241160680467041E-2</v>
      </c>
    </row>
    <row r="17" spans="2:12" ht="15" customHeight="1">
      <c r="B17" s="165" t="s">
        <v>67</v>
      </c>
      <c r="C17" s="165"/>
      <c r="D17" s="165"/>
      <c r="E17" s="165"/>
      <c r="F17" s="165"/>
      <c r="G17" s="165"/>
    </row>
    <row r="18" spans="2:12" ht="15" customHeight="1" thickBot="1"/>
    <row r="19" spans="2:12" ht="30" customHeight="1" thickBot="1">
      <c r="G19" s="83" t="s">
        <v>98</v>
      </c>
    </row>
    <row r="25" spans="2:12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alojados tipolog y cat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/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100</v>
      </c>
    </row>
  </sheetData>
  <hyperlinks>
    <hyperlink ref="I30" location="'alojados tipolog y cat'!A1" tooltip="Ir a gráfic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6">
    <tabColor rgb="FF000099"/>
  </sheetPr>
  <dimension ref="B1:S88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16" width="9.7109375" customWidth="1"/>
    <col min="18" max="18" width="12.85546875" customWidth="1"/>
  </cols>
  <sheetData>
    <row r="1" spans="2:19" ht="15" customHeight="1"/>
    <row r="2" spans="2:19" ht="15" customHeight="1"/>
    <row r="3" spans="2:19" ht="15" customHeight="1"/>
    <row r="4" spans="2:19" ht="15" customHeight="1"/>
    <row r="5" spans="2:19" ht="18" customHeight="1" thickBot="1">
      <c r="B5" s="118" t="s">
        <v>166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2:19" ht="30" customHeight="1" thickBot="1">
      <c r="B6" s="166"/>
      <c r="C6" s="142" t="s">
        <v>167</v>
      </c>
      <c r="D6" s="142" t="s">
        <v>85</v>
      </c>
      <c r="E6" s="141" t="s">
        <v>162</v>
      </c>
      <c r="F6" s="141" t="s">
        <v>85</v>
      </c>
      <c r="G6" s="142" t="s">
        <v>161</v>
      </c>
      <c r="H6" s="142" t="s">
        <v>85</v>
      </c>
      <c r="I6" s="141" t="s">
        <v>160</v>
      </c>
      <c r="J6" s="141" t="s">
        <v>85</v>
      </c>
      <c r="K6" s="142" t="s">
        <v>81</v>
      </c>
      <c r="L6" s="142" t="s">
        <v>85</v>
      </c>
      <c r="M6" s="141" t="s">
        <v>136</v>
      </c>
      <c r="N6" s="141" t="s">
        <v>85</v>
      </c>
      <c r="O6" s="142" t="s">
        <v>83</v>
      </c>
      <c r="P6" s="142" t="s">
        <v>85</v>
      </c>
      <c r="R6" s="83" t="s">
        <v>168</v>
      </c>
      <c r="S6" s="83" t="s">
        <v>169</v>
      </c>
    </row>
    <row r="7" spans="2:19">
      <c r="B7" s="66" t="s">
        <v>88</v>
      </c>
      <c r="C7" s="137">
        <v>1543</v>
      </c>
      <c r="D7" s="126">
        <f t="shared" ref="D7:D16" si="0">C7/C20-1</f>
        <v>0.78794901506373116</v>
      </c>
      <c r="E7" s="125">
        <v>16433</v>
      </c>
      <c r="F7" s="167">
        <f t="shared" ref="F7:F16" si="1">E7/E20-1</f>
        <v>0.23695897628904783</v>
      </c>
      <c r="G7" s="137">
        <v>79613</v>
      </c>
      <c r="H7" s="126">
        <f t="shared" ref="H7:H16" si="2">G7/G20-1</f>
        <v>6.9449108714049634E-2</v>
      </c>
      <c r="I7" s="125">
        <v>17364</v>
      </c>
      <c r="J7" s="167">
        <f t="shared" ref="J7:J16" si="3">I7/I20-1</f>
        <v>3.1055162995071495E-2</v>
      </c>
      <c r="K7" s="137">
        <v>114953</v>
      </c>
      <c r="L7" s="126">
        <f t="shared" ref="L7:L16" si="4">K7/K20-1</f>
        <v>9.0304651339251807E-2</v>
      </c>
      <c r="M7" s="125">
        <v>54965</v>
      </c>
      <c r="N7" s="167">
        <f t="shared" ref="N7:N16" si="5">M7/M20-1</f>
        <v>0.10183421870301701</v>
      </c>
      <c r="O7" s="137">
        <v>169918</v>
      </c>
      <c r="P7" s="126">
        <f t="shared" ref="P7:P16" si="6">O7/O20-1</f>
        <v>9.4007739011183533E-2</v>
      </c>
    </row>
    <row r="8" spans="2:19">
      <c r="B8" s="66" t="s">
        <v>89</v>
      </c>
      <c r="C8" s="137">
        <v>1788</v>
      </c>
      <c r="D8" s="126">
        <f t="shared" si="0"/>
        <v>1.5147679324894514</v>
      </c>
      <c r="E8" s="125">
        <v>16399</v>
      </c>
      <c r="F8" s="167">
        <f t="shared" si="1"/>
        <v>0.32763924870466332</v>
      </c>
      <c r="G8" s="137">
        <v>70267</v>
      </c>
      <c r="H8" s="126">
        <f t="shared" si="2"/>
        <v>0.13643641539033813</v>
      </c>
      <c r="I8" s="125">
        <v>14744</v>
      </c>
      <c r="J8" s="167">
        <f t="shared" si="3"/>
        <v>0.15142522452167118</v>
      </c>
      <c r="K8" s="137">
        <v>103198</v>
      </c>
      <c r="L8" s="126">
        <f t="shared" si="4"/>
        <v>0.17672949520519055</v>
      </c>
      <c r="M8" s="125">
        <v>47770</v>
      </c>
      <c r="N8" s="167">
        <f t="shared" si="5"/>
        <v>6.9254185692541936E-2</v>
      </c>
      <c r="O8" s="137">
        <v>150968</v>
      </c>
      <c r="P8" s="126">
        <f t="shared" si="6"/>
        <v>0.14045703493862138</v>
      </c>
    </row>
    <row r="9" spans="2:19">
      <c r="B9" s="66" t="s">
        <v>90</v>
      </c>
      <c r="C9" s="137">
        <v>1835</v>
      </c>
      <c r="D9" s="126">
        <f t="shared" si="0"/>
        <v>0.17552850736707248</v>
      </c>
      <c r="E9" s="125">
        <v>19737</v>
      </c>
      <c r="F9" s="167">
        <f t="shared" si="1"/>
        <v>0.16291539005420685</v>
      </c>
      <c r="G9" s="137">
        <v>76221</v>
      </c>
      <c r="H9" s="126">
        <f t="shared" si="2"/>
        <v>2.6282836715183944E-2</v>
      </c>
      <c r="I9" s="125">
        <v>15627</v>
      </c>
      <c r="J9" s="167">
        <f t="shared" si="3"/>
        <v>-9.6330565942075452E-3</v>
      </c>
      <c r="K9" s="137">
        <v>113420</v>
      </c>
      <c r="L9" s="126">
        <f t="shared" si="4"/>
        <v>4.456580801429344E-2</v>
      </c>
      <c r="M9" s="125">
        <v>55543</v>
      </c>
      <c r="N9" s="167">
        <f t="shared" si="5"/>
        <v>-1.9765984857843755E-2</v>
      </c>
      <c r="O9" s="137">
        <v>168963</v>
      </c>
      <c r="P9" s="126">
        <f t="shared" si="6"/>
        <v>2.250611217351306E-2</v>
      </c>
    </row>
    <row r="10" spans="2:19">
      <c r="B10" s="66" t="s">
        <v>91</v>
      </c>
      <c r="C10" s="137">
        <v>2072</v>
      </c>
      <c r="D10" s="126">
        <f t="shared" si="0"/>
        <v>0.17660420215786488</v>
      </c>
      <c r="E10" s="125">
        <v>17827</v>
      </c>
      <c r="F10" s="167">
        <f t="shared" si="1"/>
        <v>0.245250069851914</v>
      </c>
      <c r="G10" s="137">
        <v>81183</v>
      </c>
      <c r="H10" s="126">
        <f t="shared" si="2"/>
        <v>0.10447050500653021</v>
      </c>
      <c r="I10" s="125">
        <v>15875</v>
      </c>
      <c r="J10" s="167">
        <f t="shared" si="3"/>
        <v>5.8051186350306594E-2</v>
      </c>
      <c r="K10" s="137">
        <v>116957</v>
      </c>
      <c r="L10" s="126">
        <f t="shared" si="4"/>
        <v>0.11829612277095181</v>
      </c>
      <c r="M10" s="125">
        <v>61508</v>
      </c>
      <c r="N10" s="167">
        <f t="shared" si="5"/>
        <v>4.6303541659578729E-2</v>
      </c>
      <c r="O10" s="137">
        <v>178465</v>
      </c>
      <c r="P10" s="126">
        <f t="shared" si="6"/>
        <v>9.2390938416242685E-2</v>
      </c>
    </row>
    <row r="11" spans="2:19">
      <c r="B11" s="66" t="s">
        <v>92</v>
      </c>
      <c r="C11" s="137">
        <v>1775</v>
      </c>
      <c r="D11" s="126">
        <f t="shared" si="0"/>
        <v>0.28530050687907305</v>
      </c>
      <c r="E11" s="125">
        <v>12178</v>
      </c>
      <c r="F11" s="167">
        <f t="shared" si="1"/>
        <v>-2.404231447347327E-2</v>
      </c>
      <c r="G11" s="137">
        <v>66880</v>
      </c>
      <c r="H11" s="126">
        <f t="shared" si="2"/>
        <v>9.384711000621504E-2</v>
      </c>
      <c r="I11" s="125">
        <v>12714</v>
      </c>
      <c r="J11" s="167">
        <f t="shared" si="3"/>
        <v>0.13426710678918719</v>
      </c>
      <c r="K11" s="137">
        <v>93547</v>
      </c>
      <c r="L11" s="126">
        <f t="shared" si="4"/>
        <v>8.5106136179097458E-2</v>
      </c>
      <c r="M11" s="125">
        <v>46559</v>
      </c>
      <c r="N11" s="167">
        <f t="shared" si="5"/>
        <v>9.0706772553704962E-2</v>
      </c>
      <c r="O11" s="137">
        <v>140106</v>
      </c>
      <c r="P11" s="126">
        <f t="shared" si="6"/>
        <v>8.6960906770522151E-2</v>
      </c>
    </row>
    <row r="12" spans="2:19">
      <c r="B12" s="66" t="s">
        <v>93</v>
      </c>
      <c r="C12" s="137">
        <v>819</v>
      </c>
      <c r="D12" s="126">
        <f t="shared" si="0"/>
        <v>-0.36165237724084176</v>
      </c>
      <c r="E12" s="125">
        <v>14113</v>
      </c>
      <c r="F12" s="167">
        <f t="shared" si="1"/>
        <v>-4.1822255414488474E-2</v>
      </c>
      <c r="G12" s="137">
        <v>62000</v>
      </c>
      <c r="H12" s="126">
        <f t="shared" si="2"/>
        <v>-7.7618628470832451E-3</v>
      </c>
      <c r="I12" s="125">
        <v>13469</v>
      </c>
      <c r="J12" s="167">
        <f t="shared" si="3"/>
        <v>-4.7656084281976985E-2</v>
      </c>
      <c r="K12" s="137">
        <v>90401</v>
      </c>
      <c r="L12" s="126">
        <f t="shared" si="4"/>
        <v>-2.4168825561312612E-2</v>
      </c>
      <c r="M12" s="125">
        <v>39074</v>
      </c>
      <c r="N12" s="167">
        <f t="shared" si="5"/>
        <v>-2.0186062840091279E-2</v>
      </c>
      <c r="O12" s="137">
        <v>129475</v>
      </c>
      <c r="P12" s="126">
        <f t="shared" si="6"/>
        <v>-2.2970291052603731E-2</v>
      </c>
    </row>
    <row r="13" spans="2:19">
      <c r="B13" s="66" t="s">
        <v>94</v>
      </c>
      <c r="C13" s="137">
        <v>1214</v>
      </c>
      <c r="D13" s="126">
        <f t="shared" si="0"/>
        <v>-0.14747191011235961</v>
      </c>
      <c r="E13" s="125">
        <v>16712</v>
      </c>
      <c r="F13" s="167">
        <f t="shared" si="1"/>
        <v>7.3346178548490792E-2</v>
      </c>
      <c r="G13" s="137">
        <v>80570</v>
      </c>
      <c r="H13" s="126">
        <f t="shared" si="2"/>
        <v>0.12686890725744426</v>
      </c>
      <c r="I13" s="125">
        <v>17691</v>
      </c>
      <c r="J13" s="167">
        <f t="shared" si="3"/>
        <v>0.22990823136818683</v>
      </c>
      <c r="K13" s="137">
        <v>116187</v>
      </c>
      <c r="L13" s="126">
        <f t="shared" si="4"/>
        <v>0.12937780067459204</v>
      </c>
      <c r="M13" s="125">
        <v>56428</v>
      </c>
      <c r="N13" s="167">
        <f t="shared" si="5"/>
        <v>5.0135854393866142E-2</v>
      </c>
      <c r="O13" s="137">
        <v>172615</v>
      </c>
      <c r="P13" s="126">
        <f t="shared" si="6"/>
        <v>0.10218950137602079</v>
      </c>
    </row>
    <row r="14" spans="2:19">
      <c r="B14" s="66" t="s">
        <v>95</v>
      </c>
      <c r="C14" s="137">
        <v>1041</v>
      </c>
      <c r="D14" s="126">
        <f t="shared" si="0"/>
        <v>-0.19177018633540377</v>
      </c>
      <c r="E14" s="125">
        <v>17011</v>
      </c>
      <c r="F14" s="167">
        <f t="shared" si="1"/>
        <v>0.14931423552462664</v>
      </c>
      <c r="G14" s="137">
        <v>72076</v>
      </c>
      <c r="H14" s="126">
        <f t="shared" si="2"/>
        <v>0.20096642506040152</v>
      </c>
      <c r="I14" s="125">
        <v>16019</v>
      </c>
      <c r="J14" s="167">
        <f t="shared" si="3"/>
        <v>0.10659021829234594</v>
      </c>
      <c r="K14" s="137">
        <v>106147</v>
      </c>
      <c r="L14" s="126">
        <f t="shared" si="4"/>
        <v>0.1718591300507839</v>
      </c>
      <c r="M14" s="125">
        <v>54106</v>
      </c>
      <c r="N14" s="167">
        <f t="shared" si="5"/>
        <v>8.7579649842207896E-2</v>
      </c>
      <c r="O14" s="137">
        <v>160253</v>
      </c>
      <c r="P14" s="126">
        <f t="shared" si="6"/>
        <v>0.14198063123089311</v>
      </c>
    </row>
    <row r="15" spans="2:19">
      <c r="B15" s="66" t="s">
        <v>96</v>
      </c>
      <c r="C15" s="137">
        <v>885</v>
      </c>
      <c r="D15" s="126">
        <f t="shared" si="0"/>
        <v>-0.28915662650602414</v>
      </c>
      <c r="E15" s="125">
        <v>15205</v>
      </c>
      <c r="F15" s="167">
        <f t="shared" si="1"/>
        <v>0.12454700096146731</v>
      </c>
      <c r="G15" s="137">
        <v>66129</v>
      </c>
      <c r="H15" s="126">
        <f t="shared" si="2"/>
        <v>0.20230173448238253</v>
      </c>
      <c r="I15" s="125">
        <v>14119</v>
      </c>
      <c r="J15" s="167">
        <f t="shared" si="3"/>
        <v>0.15275963422599603</v>
      </c>
      <c r="K15" s="137">
        <v>96338</v>
      </c>
      <c r="L15" s="126">
        <f t="shared" si="4"/>
        <v>0.17462446351931327</v>
      </c>
      <c r="M15" s="125">
        <v>49206</v>
      </c>
      <c r="N15" s="167">
        <f t="shared" si="5"/>
        <v>0.13370043545377053</v>
      </c>
      <c r="O15" s="137">
        <v>145544</v>
      </c>
      <c r="P15" s="126">
        <f t="shared" si="6"/>
        <v>0.16046213093709882</v>
      </c>
    </row>
    <row r="16" spans="2:19">
      <c r="B16" s="66" t="s">
        <v>97</v>
      </c>
      <c r="C16" s="137">
        <v>944</v>
      </c>
      <c r="D16" s="126">
        <f t="shared" si="0"/>
        <v>-0.39719029374201786</v>
      </c>
      <c r="E16" s="125">
        <v>14588</v>
      </c>
      <c r="F16" s="167">
        <f t="shared" si="1"/>
        <v>1.207159705841554E-2</v>
      </c>
      <c r="G16" s="137">
        <v>63016</v>
      </c>
      <c r="H16" s="126">
        <f t="shared" si="2"/>
        <v>8.8678886719762318E-2</v>
      </c>
      <c r="I16" s="125">
        <v>12806</v>
      </c>
      <c r="J16" s="167">
        <f t="shared" si="3"/>
        <v>0.12808315715292462</v>
      </c>
      <c r="K16" s="137">
        <v>91354</v>
      </c>
      <c r="L16" s="126">
        <f t="shared" si="4"/>
        <v>7.2041307281581979E-2</v>
      </c>
      <c r="M16" s="125">
        <v>43574</v>
      </c>
      <c r="N16" s="167">
        <f t="shared" si="5"/>
        <v>-5.9323863391045339E-2</v>
      </c>
      <c r="O16" s="137">
        <v>134928</v>
      </c>
      <c r="P16" s="126">
        <f t="shared" si="6"/>
        <v>2.5779818606171734E-2</v>
      </c>
    </row>
    <row r="17" spans="2:16" ht="30" customHeight="1">
      <c r="B17" s="128" t="str">
        <f>actualizaciones!$A$2</f>
        <v xml:space="preserve">acum. octubre 2011 </v>
      </c>
      <c r="C17" s="129">
        <v>13916</v>
      </c>
      <c r="D17" s="130">
        <v>6.367041198501866E-2</v>
      </c>
      <c r="E17" s="129">
        <v>160203</v>
      </c>
      <c r="F17" s="130">
        <v>0.12472093121217642</v>
      </c>
      <c r="G17" s="129">
        <v>717955</v>
      </c>
      <c r="H17" s="130">
        <v>0.10103470010259596</v>
      </c>
      <c r="I17" s="129">
        <v>150428</v>
      </c>
      <c r="J17" s="130">
        <v>8.8157637748569551E-2</v>
      </c>
      <c r="K17" s="129">
        <v>1042502</v>
      </c>
      <c r="L17" s="130">
        <v>0.10220281550164678</v>
      </c>
      <c r="M17" s="129">
        <v>508733</v>
      </c>
      <c r="N17" s="130">
        <v>4.724116068046702E-2</v>
      </c>
      <c r="O17" s="129">
        <v>1551235</v>
      </c>
      <c r="P17" s="130">
        <v>8.3552956477945584E-2</v>
      </c>
    </row>
    <row r="18" spans="2:16" outlineLevel="1">
      <c r="B18" s="66" t="s">
        <v>86</v>
      </c>
      <c r="C18" s="137">
        <v>804</v>
      </c>
      <c r="D18" s="126">
        <f>C18/C31-1</f>
        <v>-0.41612200435729851</v>
      </c>
      <c r="E18" s="125">
        <v>14153</v>
      </c>
      <c r="F18" s="167">
        <f>E18/E31-1</f>
        <v>3.0508227755934092E-2</v>
      </c>
      <c r="G18" s="137">
        <v>61088</v>
      </c>
      <c r="H18" s="126">
        <f t="shared" ref="H18:H69" si="7">G18/G31-1</f>
        <v>4.8739034146509042E-2</v>
      </c>
      <c r="I18" s="125">
        <v>13578</v>
      </c>
      <c r="J18" s="167">
        <f t="shared" ref="J18:J69" si="8">I18/I31-1</f>
        <v>0.15952177625960728</v>
      </c>
      <c r="K18" s="137">
        <v>89955</v>
      </c>
      <c r="L18" s="126">
        <f t="shared" ref="L18:L69" si="9">K18/K31-1</f>
        <v>5.7423298460091754E-2</v>
      </c>
      <c r="M18" s="125">
        <v>51929</v>
      </c>
      <c r="N18" s="167">
        <f t="shared" ref="N18:N69" si="10">M18/M31-1</f>
        <v>0.10480182116035142</v>
      </c>
      <c r="O18" s="137">
        <v>141884</v>
      </c>
      <c r="P18" s="126">
        <f t="shared" ref="P18:P69" si="11">O18/O31-1</f>
        <v>7.4284675898934616E-2</v>
      </c>
    </row>
    <row r="19" spans="2:16" outlineLevel="1">
      <c r="B19" s="66" t="s">
        <v>87</v>
      </c>
      <c r="C19" s="137">
        <v>575</v>
      </c>
      <c r="D19" s="126">
        <f t="shared" ref="D19:F34" si="12">C19/C32-1</f>
        <v>-0.52752670501232535</v>
      </c>
      <c r="E19" s="125">
        <v>13061</v>
      </c>
      <c r="F19" s="167">
        <f t="shared" si="12"/>
        <v>-0.12880202774813232</v>
      </c>
      <c r="G19" s="137">
        <v>61316</v>
      </c>
      <c r="H19" s="126">
        <f t="shared" si="7"/>
        <v>6.9434028080578969E-2</v>
      </c>
      <c r="I19" s="125">
        <v>12258</v>
      </c>
      <c r="J19" s="167">
        <f t="shared" si="8"/>
        <v>2.5173538513004967E-2</v>
      </c>
      <c r="K19" s="137">
        <v>87210</v>
      </c>
      <c r="L19" s="126">
        <f t="shared" si="9"/>
        <v>1.9988070314967077E-2</v>
      </c>
      <c r="M19" s="125">
        <v>50730</v>
      </c>
      <c r="N19" s="167">
        <f t="shared" si="10"/>
        <v>0.11725322644584413</v>
      </c>
      <c r="O19" s="137">
        <v>137940</v>
      </c>
      <c r="P19" s="126">
        <f t="shared" si="11"/>
        <v>5.3725163665808484E-2</v>
      </c>
    </row>
    <row r="20" spans="2:16" outlineLevel="1">
      <c r="B20" s="66" t="s">
        <v>88</v>
      </c>
      <c r="C20" s="137">
        <v>863</v>
      </c>
      <c r="D20" s="126">
        <f t="shared" si="12"/>
        <v>-0.31125299281723862</v>
      </c>
      <c r="E20" s="125">
        <v>13285</v>
      </c>
      <c r="F20" s="167">
        <f t="shared" si="12"/>
        <v>6.2120243044451628E-2</v>
      </c>
      <c r="G20" s="137">
        <v>74443</v>
      </c>
      <c r="H20" s="126">
        <f t="shared" si="7"/>
        <v>0.11642171565686854</v>
      </c>
      <c r="I20" s="125">
        <v>16841</v>
      </c>
      <c r="J20" s="167">
        <f t="shared" si="8"/>
        <v>0.24077212112281732</v>
      </c>
      <c r="K20" s="137">
        <v>105432</v>
      </c>
      <c r="L20" s="126">
        <f t="shared" si="9"/>
        <v>0.12144999680898594</v>
      </c>
      <c r="M20" s="125">
        <v>49885</v>
      </c>
      <c r="N20" s="167">
        <f t="shared" si="10"/>
        <v>-2.841617326269863E-2</v>
      </c>
      <c r="O20" s="137">
        <v>155317</v>
      </c>
      <c r="P20" s="126">
        <f t="shared" si="11"/>
        <v>6.8513600902599059E-2</v>
      </c>
    </row>
    <row r="21" spans="2:16" outlineLevel="1">
      <c r="B21" s="66" t="s">
        <v>89</v>
      </c>
      <c r="C21" s="137">
        <v>711</v>
      </c>
      <c r="D21" s="126">
        <f t="shared" si="12"/>
        <v>-0.45054095826893359</v>
      </c>
      <c r="E21" s="125">
        <v>12352</v>
      </c>
      <c r="F21" s="167">
        <f t="shared" si="12"/>
        <v>0.24016064257028114</v>
      </c>
      <c r="G21" s="137">
        <v>61831</v>
      </c>
      <c r="H21" s="126">
        <f t="shared" si="7"/>
        <v>8.6660808435852443E-2</v>
      </c>
      <c r="I21" s="125">
        <v>12805</v>
      </c>
      <c r="J21" s="167">
        <f t="shared" si="8"/>
        <v>0.13238415281216831</v>
      </c>
      <c r="K21" s="137">
        <v>87699</v>
      </c>
      <c r="L21" s="126">
        <f t="shared" si="9"/>
        <v>0.10365961088318953</v>
      </c>
      <c r="M21" s="125">
        <v>44676</v>
      </c>
      <c r="N21" s="167">
        <f t="shared" si="10"/>
        <v>-1.0125628697405409E-2</v>
      </c>
      <c r="O21" s="137">
        <v>132375</v>
      </c>
      <c r="P21" s="126">
        <f t="shared" si="11"/>
        <v>6.244231309442605E-2</v>
      </c>
    </row>
    <row r="22" spans="2:16" outlineLevel="1">
      <c r="B22" s="66" t="s">
        <v>90</v>
      </c>
      <c r="C22" s="137">
        <v>1561</v>
      </c>
      <c r="D22" s="126">
        <f t="shared" si="12"/>
        <v>0.12140804597701149</v>
      </c>
      <c r="E22" s="125">
        <v>16972</v>
      </c>
      <c r="F22" s="167">
        <f t="shared" si="12"/>
        <v>0.11342911500360819</v>
      </c>
      <c r="G22" s="137">
        <v>74269</v>
      </c>
      <c r="H22" s="126">
        <f t="shared" si="7"/>
        <v>2.6566409111642431E-2</v>
      </c>
      <c r="I22" s="125">
        <v>15779</v>
      </c>
      <c r="J22" s="167">
        <f t="shared" si="8"/>
        <v>0.12602583315492755</v>
      </c>
      <c r="K22" s="137">
        <v>108581</v>
      </c>
      <c r="L22" s="126">
        <f t="shared" si="9"/>
        <v>5.4235642506917703E-2</v>
      </c>
      <c r="M22" s="125">
        <v>56663</v>
      </c>
      <c r="N22" s="167">
        <f t="shared" si="10"/>
        <v>-0.15761540176912214</v>
      </c>
      <c r="O22" s="137">
        <v>165244</v>
      </c>
      <c r="P22" s="126">
        <f t="shared" si="11"/>
        <v>-2.9460824621167614E-2</v>
      </c>
    </row>
    <row r="23" spans="2:16" outlineLevel="1">
      <c r="B23" s="66" t="s">
        <v>91</v>
      </c>
      <c r="C23" s="137">
        <v>1761</v>
      </c>
      <c r="D23" s="126">
        <f t="shared" si="12"/>
        <v>9.1754494730316161E-2</v>
      </c>
      <c r="E23" s="125">
        <v>14316</v>
      </c>
      <c r="F23" s="167">
        <f t="shared" si="12"/>
        <v>-7.4236937403000525E-2</v>
      </c>
      <c r="G23" s="137">
        <v>73504</v>
      </c>
      <c r="H23" s="126">
        <f t="shared" si="7"/>
        <v>7.745529170331289E-2</v>
      </c>
      <c r="I23" s="125">
        <v>15004</v>
      </c>
      <c r="J23" s="167">
        <f t="shared" si="8"/>
        <v>0.18834151750356409</v>
      </c>
      <c r="K23" s="137">
        <v>104585</v>
      </c>
      <c r="L23" s="126">
        <f t="shared" si="9"/>
        <v>6.8033046373170647E-2</v>
      </c>
      <c r="M23" s="125">
        <v>58786</v>
      </c>
      <c r="N23" s="167">
        <f t="shared" si="10"/>
        <v>8.044624970133607E-2</v>
      </c>
      <c r="O23" s="137">
        <v>163371</v>
      </c>
      <c r="P23" s="126">
        <f t="shared" si="11"/>
        <v>7.2466717432975392E-2</v>
      </c>
    </row>
    <row r="24" spans="2:16" outlineLevel="1">
      <c r="B24" s="66" t="s">
        <v>92</v>
      </c>
      <c r="C24" s="137">
        <v>1381</v>
      </c>
      <c r="D24" s="126">
        <f t="shared" si="12"/>
        <v>0.22646536412078144</v>
      </c>
      <c r="E24" s="125">
        <v>12478</v>
      </c>
      <c r="F24" s="167">
        <f t="shared" si="12"/>
        <v>-9.4944512946979032E-2</v>
      </c>
      <c r="G24" s="137">
        <v>61142</v>
      </c>
      <c r="H24" s="126">
        <f t="shared" si="7"/>
        <v>0.12606589682671232</v>
      </c>
      <c r="I24" s="125">
        <v>11209</v>
      </c>
      <c r="J24" s="167">
        <f t="shared" si="8"/>
        <v>5.4270127915726052E-2</v>
      </c>
      <c r="K24" s="137">
        <v>86210</v>
      </c>
      <c r="L24" s="126">
        <f t="shared" si="9"/>
        <v>7.9757521104180773E-2</v>
      </c>
      <c r="M24" s="125">
        <v>42687</v>
      </c>
      <c r="N24" s="167">
        <f t="shared" si="10"/>
        <v>2.748826573594898E-2</v>
      </c>
      <c r="O24" s="137">
        <v>128897</v>
      </c>
      <c r="P24" s="126">
        <f t="shared" si="11"/>
        <v>6.1868239597320906E-2</v>
      </c>
    </row>
    <row r="25" spans="2:16" outlineLevel="1">
      <c r="B25" s="66" t="s">
        <v>93</v>
      </c>
      <c r="C25" s="137">
        <v>1283</v>
      </c>
      <c r="D25" s="126">
        <f t="shared" si="12"/>
        <v>-3.8819875776398005E-3</v>
      </c>
      <c r="E25" s="125">
        <v>14729</v>
      </c>
      <c r="F25" s="167">
        <f t="shared" si="12"/>
        <v>9.4523296425652159E-2</v>
      </c>
      <c r="G25" s="137">
        <v>62485</v>
      </c>
      <c r="H25" s="126">
        <f t="shared" si="7"/>
        <v>8.1672927449928157E-2</v>
      </c>
      <c r="I25" s="125">
        <v>14143</v>
      </c>
      <c r="J25" s="167">
        <f t="shared" si="8"/>
        <v>0.19622769178719435</v>
      </c>
      <c r="K25" s="137">
        <v>92640</v>
      </c>
      <c r="L25" s="126">
        <f t="shared" si="9"/>
        <v>9.8476314697337974E-2</v>
      </c>
      <c r="M25" s="125">
        <v>39879</v>
      </c>
      <c r="N25" s="167">
        <f t="shared" si="10"/>
        <v>8.318584070796442E-3</v>
      </c>
      <c r="O25" s="137">
        <v>132519</v>
      </c>
      <c r="P25" s="126">
        <f t="shared" si="11"/>
        <v>6.9693667514227009E-2</v>
      </c>
    </row>
    <row r="26" spans="2:16" outlineLevel="1">
      <c r="B26" s="66" t="s">
        <v>94</v>
      </c>
      <c r="C26" s="137">
        <v>1424</v>
      </c>
      <c r="D26" s="126">
        <f t="shared" si="12"/>
        <v>4.8600883652430094E-2</v>
      </c>
      <c r="E26" s="125">
        <v>15570</v>
      </c>
      <c r="F26" s="167">
        <f t="shared" si="12"/>
        <v>-4.3787999754344997E-2</v>
      </c>
      <c r="G26" s="137">
        <v>71499</v>
      </c>
      <c r="H26" s="126">
        <f t="shared" si="7"/>
        <v>0.18369948512491097</v>
      </c>
      <c r="I26" s="125">
        <v>14384</v>
      </c>
      <c r="J26" s="167">
        <f t="shared" si="8"/>
        <v>9.8015267175572518E-2</v>
      </c>
      <c r="K26" s="137">
        <v>102877</v>
      </c>
      <c r="L26" s="126">
        <f t="shared" si="9"/>
        <v>0.12873036074782762</v>
      </c>
      <c r="M26" s="125">
        <v>53734</v>
      </c>
      <c r="N26" s="167">
        <f t="shared" si="10"/>
        <v>3.5676425804213263E-2</v>
      </c>
      <c r="O26" s="137">
        <v>156611</v>
      </c>
      <c r="P26" s="126">
        <f t="shared" si="11"/>
        <v>9.4975074636257428E-2</v>
      </c>
    </row>
    <row r="27" spans="2:16" outlineLevel="1">
      <c r="B27" s="66" t="s">
        <v>95</v>
      </c>
      <c r="C27" s="137">
        <v>1288</v>
      </c>
      <c r="D27" s="126">
        <f t="shared" si="12"/>
        <v>-0.26818181818181819</v>
      </c>
      <c r="E27" s="125">
        <v>14801</v>
      </c>
      <c r="F27" s="167">
        <f t="shared" si="12"/>
        <v>-0.19747329610150188</v>
      </c>
      <c r="G27" s="137">
        <v>60015</v>
      </c>
      <c r="H27" s="126">
        <f t="shared" si="7"/>
        <v>0.12507732973398578</v>
      </c>
      <c r="I27" s="125">
        <v>14476</v>
      </c>
      <c r="J27" s="167">
        <f t="shared" si="8"/>
        <v>0.24954682779456183</v>
      </c>
      <c r="K27" s="137">
        <v>90580</v>
      </c>
      <c r="L27" s="126">
        <f t="shared" si="9"/>
        <v>6.4007235907013849E-2</v>
      </c>
      <c r="M27" s="125">
        <v>49749</v>
      </c>
      <c r="N27" s="167">
        <f t="shared" si="10"/>
        <v>-3.8245895074089375E-3</v>
      </c>
      <c r="O27" s="137">
        <v>140329</v>
      </c>
      <c r="P27" s="126">
        <f t="shared" si="11"/>
        <v>3.8927675074590384E-2</v>
      </c>
    </row>
    <row r="28" spans="2:16" outlineLevel="1">
      <c r="B28" s="66" t="s">
        <v>96</v>
      </c>
      <c r="C28" s="137">
        <v>1245</v>
      </c>
      <c r="D28" s="126">
        <f t="shared" si="12"/>
        <v>2.4154589371980784E-3</v>
      </c>
      <c r="E28" s="125">
        <v>13521</v>
      </c>
      <c r="F28" s="167">
        <f t="shared" si="12"/>
        <v>-0.20516136617482805</v>
      </c>
      <c r="G28" s="137">
        <v>55002</v>
      </c>
      <c r="H28" s="126">
        <f t="shared" si="7"/>
        <v>3.4591727329157607E-2</v>
      </c>
      <c r="I28" s="125">
        <v>12248</v>
      </c>
      <c r="J28" s="167">
        <f t="shared" si="8"/>
        <v>-9.4621916700363684E-3</v>
      </c>
      <c r="K28" s="137">
        <v>82016</v>
      </c>
      <c r="L28" s="126">
        <f t="shared" si="9"/>
        <v>-2.1066828994640741E-2</v>
      </c>
      <c r="M28" s="125">
        <v>43403</v>
      </c>
      <c r="N28" s="167">
        <f t="shared" si="10"/>
        <v>-0.13213093119513708</v>
      </c>
      <c r="O28" s="137">
        <v>125419</v>
      </c>
      <c r="P28" s="126">
        <f t="shared" si="11"/>
        <v>-6.2582217172925114E-2</v>
      </c>
    </row>
    <row r="29" spans="2:16" outlineLevel="1">
      <c r="B29" s="66" t="s">
        <v>97</v>
      </c>
      <c r="C29" s="137">
        <v>1566</v>
      </c>
      <c r="D29" s="126">
        <f t="shared" si="12"/>
        <v>0.22152886115444614</v>
      </c>
      <c r="E29" s="125">
        <v>14414</v>
      </c>
      <c r="F29" s="167">
        <f t="shared" si="12"/>
        <v>-0.15405833675685188</v>
      </c>
      <c r="G29" s="137">
        <v>57883</v>
      </c>
      <c r="H29" s="126">
        <f t="shared" si="7"/>
        <v>6.6240536408348261E-2</v>
      </c>
      <c r="I29" s="125">
        <v>11352</v>
      </c>
      <c r="J29" s="167">
        <f t="shared" si="8"/>
        <v>6.7519277788226528E-2</v>
      </c>
      <c r="K29" s="137">
        <v>85215</v>
      </c>
      <c r="L29" s="126">
        <f t="shared" si="9"/>
        <v>2.3701977367194482E-2</v>
      </c>
      <c r="M29" s="125">
        <v>46322</v>
      </c>
      <c r="N29" s="167">
        <f t="shared" si="10"/>
        <v>-0.12767880682460175</v>
      </c>
      <c r="O29" s="137">
        <v>131537</v>
      </c>
      <c r="P29" s="126">
        <f t="shared" si="11"/>
        <v>-3.5256410256410242E-2</v>
      </c>
    </row>
    <row r="30" spans="2:16" ht="15" customHeight="1">
      <c r="B30" s="168">
        <v>2010</v>
      </c>
      <c r="C30" s="133">
        <v>14462</v>
      </c>
      <c r="D30" s="134">
        <f t="shared" si="12"/>
        <v>-0.1073941488705098</v>
      </c>
      <c r="E30" s="133">
        <v>169652</v>
      </c>
      <c r="F30" s="134">
        <f t="shared" si="12"/>
        <v>-4.6475683027860648E-2</v>
      </c>
      <c r="G30" s="133">
        <v>774477</v>
      </c>
      <c r="H30" s="134">
        <f t="shared" si="7"/>
        <v>8.6236712665377357E-2</v>
      </c>
      <c r="I30" s="133">
        <v>164077</v>
      </c>
      <c r="J30" s="134">
        <f t="shared" si="8"/>
        <v>0.12902715274623944</v>
      </c>
      <c r="K30" s="133">
        <v>1123000</v>
      </c>
      <c r="L30" s="134">
        <f t="shared" si="9"/>
        <v>6.7044202044772128E-2</v>
      </c>
      <c r="M30" s="133">
        <v>588443</v>
      </c>
      <c r="N30" s="134">
        <f t="shared" si="10"/>
        <v>-1.3657597918842246E-2</v>
      </c>
      <c r="O30" s="133">
        <v>1711443</v>
      </c>
      <c r="P30" s="134">
        <f t="shared" si="11"/>
        <v>3.7847681456564475E-2</v>
      </c>
    </row>
    <row r="31" spans="2:16" ht="15" hidden="1" customHeight="1" outlineLevel="1">
      <c r="B31" s="66" t="s">
        <v>86</v>
      </c>
      <c r="C31" s="137">
        <v>1377</v>
      </c>
      <c r="D31" s="126">
        <f t="shared" si="12"/>
        <v>-0.28910686628807436</v>
      </c>
      <c r="E31" s="125">
        <v>13734</v>
      </c>
      <c r="F31" s="167">
        <f t="shared" si="12"/>
        <v>-0.25878352852285602</v>
      </c>
      <c r="G31" s="137">
        <v>58249</v>
      </c>
      <c r="H31" s="126">
        <f t="shared" si="7"/>
        <v>4.7380156075808255E-2</v>
      </c>
      <c r="I31" s="125">
        <v>11710</v>
      </c>
      <c r="J31" s="167">
        <f t="shared" si="8"/>
        <v>5.1450121217563094E-2</v>
      </c>
      <c r="K31" s="137">
        <v>85070</v>
      </c>
      <c r="L31" s="126">
        <f t="shared" si="9"/>
        <v>-2.4616760493940348E-2</v>
      </c>
      <c r="M31" s="125">
        <v>47003</v>
      </c>
      <c r="N31" s="167">
        <f t="shared" si="10"/>
        <v>-0.13937562940584092</v>
      </c>
      <c r="O31" s="137">
        <v>132073</v>
      </c>
      <c r="P31" s="126">
        <f t="shared" si="11"/>
        <v>-6.8806757290315268E-2</v>
      </c>
    </row>
    <row r="32" spans="2:16" ht="15" hidden="1" customHeight="1" outlineLevel="1">
      <c r="B32" s="66" t="s">
        <v>87</v>
      </c>
      <c r="C32" s="137">
        <v>1217</v>
      </c>
      <c r="D32" s="126">
        <f t="shared" si="12"/>
        <v>-0.34954569748797437</v>
      </c>
      <c r="E32" s="125">
        <v>14992</v>
      </c>
      <c r="F32" s="167">
        <f t="shared" si="12"/>
        <v>-0.22693755478781008</v>
      </c>
      <c r="G32" s="137">
        <v>57335</v>
      </c>
      <c r="H32" s="126">
        <f t="shared" si="7"/>
        <v>-4.7654640887648703E-2</v>
      </c>
      <c r="I32" s="125">
        <v>11957</v>
      </c>
      <c r="J32" s="167">
        <f t="shared" si="8"/>
        <v>-4.4958787777870102E-3</v>
      </c>
      <c r="K32" s="137">
        <v>85501</v>
      </c>
      <c r="L32" s="126">
        <f t="shared" si="9"/>
        <v>-8.5345371687758798E-2</v>
      </c>
      <c r="M32" s="125">
        <v>45406</v>
      </c>
      <c r="N32" s="167">
        <f t="shared" si="10"/>
        <v>-0.18353622354485466</v>
      </c>
      <c r="O32" s="137">
        <v>130907</v>
      </c>
      <c r="P32" s="126">
        <f t="shared" si="11"/>
        <v>-0.12197166849998664</v>
      </c>
    </row>
    <row r="33" spans="2:16" ht="15" hidden="1" customHeight="1" outlineLevel="1">
      <c r="B33" s="66" t="s">
        <v>88</v>
      </c>
      <c r="C33" s="137">
        <v>1253</v>
      </c>
      <c r="D33" s="126">
        <f t="shared" si="12"/>
        <v>-0.40047846889952154</v>
      </c>
      <c r="E33" s="125">
        <v>12508</v>
      </c>
      <c r="F33" s="167">
        <f t="shared" si="12"/>
        <v>-0.38192419825072887</v>
      </c>
      <c r="G33" s="137">
        <v>66680</v>
      </c>
      <c r="H33" s="126">
        <f t="shared" si="7"/>
        <v>2.6398830139305884E-2</v>
      </c>
      <c r="I33" s="125">
        <v>13573</v>
      </c>
      <c r="J33" s="167">
        <f t="shared" si="8"/>
        <v>-4.4558637195551198E-2</v>
      </c>
      <c r="K33" s="137">
        <v>94014</v>
      </c>
      <c r="L33" s="126">
        <f t="shared" si="9"/>
        <v>-7.3735443062917461E-2</v>
      </c>
      <c r="M33" s="125">
        <v>51344</v>
      </c>
      <c r="N33" s="167">
        <f t="shared" si="10"/>
        <v>-0.12895071676987024</v>
      </c>
      <c r="O33" s="137">
        <v>145358</v>
      </c>
      <c r="P33" s="126">
        <f t="shared" si="11"/>
        <v>-9.402092955130481E-2</v>
      </c>
    </row>
    <row r="34" spans="2:16" ht="15" hidden="1" customHeight="1" outlineLevel="1">
      <c r="B34" s="66" t="s">
        <v>89</v>
      </c>
      <c r="C34" s="137">
        <v>1294</v>
      </c>
      <c r="D34" s="126">
        <f t="shared" si="12"/>
        <v>-0.25460829493087556</v>
      </c>
      <c r="E34" s="125">
        <v>9960</v>
      </c>
      <c r="F34" s="167">
        <f t="shared" si="12"/>
        <v>-0.3024721619161006</v>
      </c>
      <c r="G34" s="137">
        <v>56900</v>
      </c>
      <c r="H34" s="126">
        <f t="shared" si="7"/>
        <v>-5.0083472454090172E-2</v>
      </c>
      <c r="I34" s="125">
        <v>11308</v>
      </c>
      <c r="J34" s="167">
        <f t="shared" si="8"/>
        <v>-7.8928076891748744E-2</v>
      </c>
      <c r="K34" s="137">
        <v>79462</v>
      </c>
      <c r="L34" s="126">
        <f t="shared" si="9"/>
        <v>-9.8988570391872255E-2</v>
      </c>
      <c r="M34" s="125">
        <v>45133</v>
      </c>
      <c r="N34" s="167">
        <f t="shared" si="10"/>
        <v>-8.355669265756982E-2</v>
      </c>
      <c r="O34" s="137">
        <v>124595</v>
      </c>
      <c r="P34" s="126">
        <f t="shared" si="11"/>
        <v>-9.3458963911525084E-2</v>
      </c>
    </row>
    <row r="35" spans="2:16" ht="15" hidden="1" customHeight="1" outlineLevel="1">
      <c r="B35" s="66" t="s">
        <v>90</v>
      </c>
      <c r="C35" s="137">
        <v>1392</v>
      </c>
      <c r="D35" s="126">
        <f t="shared" ref="D35:F73" si="13">C35/C48-1</f>
        <v>-0.35763728657129668</v>
      </c>
      <c r="E35" s="125">
        <v>15243</v>
      </c>
      <c r="F35" s="167">
        <f t="shared" si="13"/>
        <v>-0.31844399731723672</v>
      </c>
      <c r="G35" s="137">
        <v>72347</v>
      </c>
      <c r="H35" s="126">
        <f t="shared" si="7"/>
        <v>-5.1771367157293247E-2</v>
      </c>
      <c r="I35" s="125">
        <v>14013</v>
      </c>
      <c r="J35" s="167">
        <f t="shared" si="8"/>
        <v>-2.0754716981132071E-2</v>
      </c>
      <c r="K35" s="137">
        <v>102995</v>
      </c>
      <c r="L35" s="126">
        <f t="shared" si="9"/>
        <v>-0.10547251582869399</v>
      </c>
      <c r="M35" s="125">
        <v>67265</v>
      </c>
      <c r="N35" s="167">
        <f t="shared" si="10"/>
        <v>-7.677843505949844E-2</v>
      </c>
      <c r="O35" s="137">
        <v>170260</v>
      </c>
      <c r="P35" s="126">
        <f t="shared" si="11"/>
        <v>-9.4352067575186993E-2</v>
      </c>
    </row>
    <row r="36" spans="2:16" ht="15" hidden="1" customHeight="1" outlineLevel="1">
      <c r="B36" s="66" t="s">
        <v>91</v>
      </c>
      <c r="C36" s="137">
        <v>1613</v>
      </c>
      <c r="D36" s="126">
        <f t="shared" si="13"/>
        <v>-2.5966183574879231E-2</v>
      </c>
      <c r="E36" s="125">
        <v>15464</v>
      </c>
      <c r="F36" s="167">
        <f t="shared" si="13"/>
        <v>-0.1474722972600474</v>
      </c>
      <c r="G36" s="137">
        <v>68220</v>
      </c>
      <c r="H36" s="126">
        <f t="shared" si="7"/>
        <v>1.2902555270151828E-2</v>
      </c>
      <c r="I36" s="125">
        <v>12626</v>
      </c>
      <c r="J36" s="167">
        <f t="shared" si="8"/>
        <v>-0.18908156711624924</v>
      </c>
      <c r="K36" s="137">
        <v>97923</v>
      </c>
      <c r="L36" s="126">
        <f t="shared" si="9"/>
        <v>-4.6662642626270512E-2</v>
      </c>
      <c r="M36" s="125">
        <v>54409</v>
      </c>
      <c r="N36" s="167">
        <f t="shared" si="10"/>
        <v>-7.0836962276072835E-2</v>
      </c>
      <c r="O36" s="137">
        <v>152332</v>
      </c>
      <c r="P36" s="126">
        <f t="shared" si="11"/>
        <v>-5.5440154272568876E-2</v>
      </c>
    </row>
    <row r="37" spans="2:16" ht="15" hidden="1" customHeight="1" outlineLevel="1">
      <c r="B37" s="66" t="s">
        <v>92</v>
      </c>
      <c r="C37" s="137">
        <v>1126</v>
      </c>
      <c r="D37" s="126">
        <f t="shared" si="13"/>
        <v>-0.26018396846254932</v>
      </c>
      <c r="E37" s="125">
        <v>13787</v>
      </c>
      <c r="F37" s="167">
        <f t="shared" si="13"/>
        <v>-0.25636461704422875</v>
      </c>
      <c r="G37" s="137">
        <v>54297</v>
      </c>
      <c r="H37" s="126">
        <f t="shared" si="7"/>
        <v>-0.15041464559536843</v>
      </c>
      <c r="I37" s="125">
        <v>10632</v>
      </c>
      <c r="J37" s="167">
        <f t="shared" si="8"/>
        <v>-0.28011375177737152</v>
      </c>
      <c r="K37" s="137">
        <v>79842</v>
      </c>
      <c r="L37" s="126">
        <f t="shared" si="9"/>
        <v>-0.19139972250635506</v>
      </c>
      <c r="M37" s="125">
        <v>41545</v>
      </c>
      <c r="N37" s="167">
        <f t="shared" si="10"/>
        <v>-0.12760908823652939</v>
      </c>
      <c r="O37" s="137">
        <v>121387</v>
      </c>
      <c r="P37" s="126">
        <f t="shared" si="11"/>
        <v>-0.17064422019226166</v>
      </c>
    </row>
    <row r="38" spans="2:16" ht="15" hidden="1" customHeight="1" outlineLevel="1">
      <c r="B38" s="66" t="s">
        <v>93</v>
      </c>
      <c r="C38" s="137">
        <v>1288</v>
      </c>
      <c r="D38" s="126">
        <f t="shared" si="13"/>
        <v>-0.32565445026178008</v>
      </c>
      <c r="E38" s="125">
        <v>13457</v>
      </c>
      <c r="F38" s="167">
        <f t="shared" si="13"/>
        <v>-0.31404832296870222</v>
      </c>
      <c r="G38" s="137">
        <v>57767</v>
      </c>
      <c r="H38" s="126">
        <f t="shared" si="7"/>
        <v>-0.10534467004289982</v>
      </c>
      <c r="I38" s="125">
        <v>11823</v>
      </c>
      <c r="J38" s="167">
        <f t="shared" si="8"/>
        <v>-0.33040720394177947</v>
      </c>
      <c r="K38" s="137">
        <v>84335</v>
      </c>
      <c r="L38" s="126">
        <f t="shared" si="9"/>
        <v>-0.18716386838097809</v>
      </c>
      <c r="M38" s="125">
        <v>39550</v>
      </c>
      <c r="N38" s="167">
        <f t="shared" si="10"/>
        <v>-0.20504110470141301</v>
      </c>
      <c r="O38" s="137">
        <v>123885</v>
      </c>
      <c r="P38" s="126">
        <f t="shared" si="11"/>
        <v>-0.19295788410800951</v>
      </c>
    </row>
    <row r="39" spans="2:16" ht="15" hidden="1" customHeight="1" outlineLevel="1">
      <c r="B39" s="66" t="s">
        <v>94</v>
      </c>
      <c r="C39" s="137">
        <v>1358</v>
      </c>
      <c r="D39" s="126">
        <f t="shared" si="13"/>
        <v>-0.18973747016706444</v>
      </c>
      <c r="E39" s="125">
        <v>16283</v>
      </c>
      <c r="F39" s="167">
        <f t="shared" si="13"/>
        <v>-0.24668054591718713</v>
      </c>
      <c r="G39" s="137">
        <v>60403</v>
      </c>
      <c r="H39" s="126">
        <f t="shared" si="7"/>
        <v>-3.9697933227344939E-2</v>
      </c>
      <c r="I39" s="125">
        <v>13100</v>
      </c>
      <c r="J39" s="167">
        <f t="shared" si="8"/>
        <v>-0.19960896926742833</v>
      </c>
      <c r="K39" s="137">
        <v>91144</v>
      </c>
      <c r="L39" s="126">
        <f t="shared" si="9"/>
        <v>-0.11129312194075547</v>
      </c>
      <c r="M39" s="125">
        <v>51883</v>
      </c>
      <c r="N39" s="167">
        <f t="shared" si="10"/>
        <v>8.1416135551064528E-3</v>
      </c>
      <c r="O39" s="137">
        <v>143027</v>
      </c>
      <c r="P39" s="126">
        <f t="shared" si="11"/>
        <v>-7.1385905909545411E-2</v>
      </c>
    </row>
    <row r="40" spans="2:16" ht="15" hidden="1" customHeight="1" outlineLevel="1">
      <c r="B40" s="66" t="s">
        <v>95</v>
      </c>
      <c r="C40" s="137">
        <v>1760</v>
      </c>
      <c r="D40" s="126">
        <f t="shared" si="13"/>
        <v>-0.16941953751769701</v>
      </c>
      <c r="E40" s="125">
        <v>18443</v>
      </c>
      <c r="F40" s="167">
        <f t="shared" si="13"/>
        <v>-0.25997110986277183</v>
      </c>
      <c r="G40" s="137">
        <v>53343</v>
      </c>
      <c r="H40" s="126">
        <f t="shared" si="7"/>
        <v>-0.27166848716548331</v>
      </c>
      <c r="I40" s="125">
        <v>11585</v>
      </c>
      <c r="J40" s="167">
        <f t="shared" si="8"/>
        <v>-0.33392744207439773</v>
      </c>
      <c r="K40" s="137">
        <v>85131</v>
      </c>
      <c r="L40" s="126">
        <f t="shared" si="9"/>
        <v>-0.2765521695531723</v>
      </c>
      <c r="M40" s="125">
        <v>49940</v>
      </c>
      <c r="N40" s="167">
        <f t="shared" si="10"/>
        <v>-0.24072187675794021</v>
      </c>
      <c r="O40" s="137">
        <v>135071</v>
      </c>
      <c r="P40" s="126">
        <f t="shared" si="11"/>
        <v>-0.2637055934411574</v>
      </c>
    </row>
    <row r="41" spans="2:16" ht="15" hidden="1" customHeight="1" outlineLevel="1">
      <c r="B41" s="66" t="s">
        <v>96</v>
      </c>
      <c r="C41" s="137">
        <v>1242</v>
      </c>
      <c r="D41" s="126">
        <f t="shared" si="13"/>
        <v>-0.43442622950819676</v>
      </c>
      <c r="E41" s="125">
        <v>17011</v>
      </c>
      <c r="F41" s="167">
        <f t="shared" si="13"/>
        <v>-0.24361938639395286</v>
      </c>
      <c r="G41" s="137">
        <v>53163</v>
      </c>
      <c r="H41" s="126">
        <f t="shared" si="7"/>
        <v>-0.1687436478774138</v>
      </c>
      <c r="I41" s="125">
        <v>12365</v>
      </c>
      <c r="J41" s="167">
        <f t="shared" si="8"/>
        <v>-0.22134760705289669</v>
      </c>
      <c r="K41" s="137">
        <v>83781</v>
      </c>
      <c r="L41" s="126">
        <f t="shared" si="9"/>
        <v>-0.19842902383253125</v>
      </c>
      <c r="M41" s="125">
        <v>50011</v>
      </c>
      <c r="N41" s="167">
        <f t="shared" si="10"/>
        <v>-0.215304473349756</v>
      </c>
      <c r="O41" s="137">
        <v>133792</v>
      </c>
      <c r="P41" s="126">
        <f t="shared" si="11"/>
        <v>-0.20482128210919204</v>
      </c>
    </row>
    <row r="42" spans="2:16" ht="15" hidden="1" customHeight="1" outlineLevel="1">
      <c r="B42" s="66" t="s">
        <v>97</v>
      </c>
      <c r="C42" s="137">
        <v>1282</v>
      </c>
      <c r="D42" s="126">
        <f t="shared" si="13"/>
        <v>-0.29714912280701755</v>
      </c>
      <c r="E42" s="125">
        <v>17039</v>
      </c>
      <c r="F42" s="167">
        <f t="shared" si="13"/>
        <v>-0.19880566135327038</v>
      </c>
      <c r="G42" s="137">
        <v>54287</v>
      </c>
      <c r="H42" s="126">
        <f t="shared" si="7"/>
        <v>-3.9406164844109415E-2</v>
      </c>
      <c r="I42" s="125">
        <v>10634</v>
      </c>
      <c r="J42" s="167">
        <f t="shared" si="8"/>
        <v>-0.18457173529637294</v>
      </c>
      <c r="K42" s="137">
        <v>83242</v>
      </c>
      <c r="L42" s="126">
        <f t="shared" si="9"/>
        <v>-0.10150465211665916</v>
      </c>
      <c r="M42" s="125">
        <v>53102</v>
      </c>
      <c r="N42" s="167">
        <f t="shared" si="10"/>
        <v>-2.5383132972377709E-2</v>
      </c>
      <c r="O42" s="137">
        <v>136344</v>
      </c>
      <c r="P42" s="126">
        <f t="shared" si="11"/>
        <v>-7.3315616695325936E-2</v>
      </c>
    </row>
    <row r="43" spans="2:16" collapsed="1">
      <c r="B43" s="169">
        <v>2009</v>
      </c>
      <c r="C43" s="127">
        <v>16202</v>
      </c>
      <c r="D43" s="136">
        <f t="shared" si="13"/>
        <v>-0.28638125440451023</v>
      </c>
      <c r="E43" s="127">
        <v>177921</v>
      </c>
      <c r="F43" s="136">
        <f t="shared" si="13"/>
        <v>-0.26294356943420305</v>
      </c>
      <c r="G43" s="127">
        <v>712991</v>
      </c>
      <c r="H43" s="136">
        <f t="shared" si="7"/>
        <v>-7.3338454080286608E-2</v>
      </c>
      <c r="I43" s="127">
        <v>145326</v>
      </c>
      <c r="J43" s="136">
        <f t="shared" si="8"/>
        <v>-0.16774902930969315</v>
      </c>
      <c r="K43" s="127">
        <v>1052440</v>
      </c>
      <c r="L43" s="136">
        <f t="shared" si="9"/>
        <v>-0.12887218729694938</v>
      </c>
      <c r="M43" s="127">
        <v>596591</v>
      </c>
      <c r="N43" s="136">
        <f t="shared" si="10"/>
        <v>-0.12608526876286319</v>
      </c>
      <c r="O43" s="127">
        <v>1649031</v>
      </c>
      <c r="P43" s="136">
        <f t="shared" si="11"/>
        <v>-0.12786598265284532</v>
      </c>
    </row>
    <row r="44" spans="2:16" ht="15" hidden="1" customHeight="1" outlineLevel="1">
      <c r="B44" s="66" t="s">
        <v>86</v>
      </c>
      <c r="C44" s="137">
        <v>1937</v>
      </c>
      <c r="D44" s="126">
        <f t="shared" si="13"/>
        <v>-6.10761027629666E-2</v>
      </c>
      <c r="E44" s="125">
        <v>18529</v>
      </c>
      <c r="F44" s="167">
        <f t="shared" si="13"/>
        <v>-8.2359350237717899E-2</v>
      </c>
      <c r="G44" s="137">
        <v>55614</v>
      </c>
      <c r="H44" s="126">
        <f t="shared" si="7"/>
        <v>-2.8915662650602414E-2</v>
      </c>
      <c r="I44" s="125">
        <v>11137</v>
      </c>
      <c r="J44" s="167">
        <f t="shared" si="8"/>
        <v>-0.25748383225548366</v>
      </c>
      <c r="K44" s="137">
        <v>87217</v>
      </c>
      <c r="L44" s="126">
        <f t="shared" si="9"/>
        <v>-7.730311878464724E-2</v>
      </c>
      <c r="M44" s="125">
        <v>54615</v>
      </c>
      <c r="N44" s="167">
        <f t="shared" si="10"/>
        <v>-8.2622117305247711E-3</v>
      </c>
      <c r="O44" s="137">
        <v>141832</v>
      </c>
      <c r="P44" s="126">
        <f t="shared" si="11"/>
        <v>-5.1887107771702023E-2</v>
      </c>
    </row>
    <row r="45" spans="2:16" ht="15" hidden="1" customHeight="1" outlineLevel="1">
      <c r="B45" s="66" t="s">
        <v>87</v>
      </c>
      <c r="C45" s="137">
        <v>1871</v>
      </c>
      <c r="D45" s="126">
        <f t="shared" si="13"/>
        <v>-0.17028824833702882</v>
      </c>
      <c r="E45" s="125">
        <v>19393</v>
      </c>
      <c r="F45" s="167">
        <f t="shared" si="13"/>
        <v>-0.1014687485521012</v>
      </c>
      <c r="G45" s="137">
        <v>60204</v>
      </c>
      <c r="H45" s="126">
        <f t="shared" si="7"/>
        <v>-4.7781731909845804E-2</v>
      </c>
      <c r="I45" s="125">
        <v>12011</v>
      </c>
      <c r="J45" s="167">
        <f t="shared" si="8"/>
        <v>-0.24459119496855342</v>
      </c>
      <c r="K45" s="137">
        <v>93479</v>
      </c>
      <c r="L45" s="126">
        <f t="shared" si="9"/>
        <v>-9.2110758233540202E-2</v>
      </c>
      <c r="M45" s="125">
        <v>55613</v>
      </c>
      <c r="N45" s="167">
        <f t="shared" si="10"/>
        <v>-0.11462595322624303</v>
      </c>
      <c r="O45" s="137">
        <v>149092</v>
      </c>
      <c r="P45" s="126">
        <f t="shared" si="11"/>
        <v>-0.10064182993919502</v>
      </c>
    </row>
    <row r="46" spans="2:16" ht="15" hidden="1" customHeight="1" outlineLevel="1">
      <c r="B46" s="66" t="s">
        <v>88</v>
      </c>
      <c r="C46" s="137">
        <v>2090</v>
      </c>
      <c r="D46" s="126">
        <f t="shared" si="13"/>
        <v>0.11526147278548549</v>
      </c>
      <c r="E46" s="125">
        <v>20237</v>
      </c>
      <c r="F46" s="167">
        <f t="shared" si="13"/>
        <v>1.8812812515471844E-3</v>
      </c>
      <c r="G46" s="137">
        <v>64965</v>
      </c>
      <c r="H46" s="126">
        <f t="shared" si="7"/>
        <v>-8.8364064999579051E-2</v>
      </c>
      <c r="I46" s="125">
        <v>14206</v>
      </c>
      <c r="J46" s="167">
        <f t="shared" si="8"/>
        <v>-0.1934824571363688</v>
      </c>
      <c r="K46" s="137">
        <v>101498</v>
      </c>
      <c r="L46" s="126">
        <f t="shared" si="9"/>
        <v>-8.5183282409034833E-2</v>
      </c>
      <c r="M46" s="125">
        <v>58945</v>
      </c>
      <c r="N46" s="167">
        <f t="shared" si="10"/>
        <v>-1.591038098100106E-2</v>
      </c>
      <c r="O46" s="137">
        <v>160443</v>
      </c>
      <c r="P46" s="126">
        <f t="shared" si="11"/>
        <v>-6.0896591687299217E-2</v>
      </c>
    </row>
    <row r="47" spans="2:16" ht="15" hidden="1" customHeight="1" outlineLevel="1">
      <c r="B47" s="66" t="s">
        <v>89</v>
      </c>
      <c r="C47" s="137">
        <v>1736</v>
      </c>
      <c r="D47" s="126">
        <f t="shared" si="13"/>
        <v>9.302325581395321E-3</v>
      </c>
      <c r="E47" s="125">
        <v>14279</v>
      </c>
      <c r="F47" s="167">
        <f t="shared" si="13"/>
        <v>-0.16711385907606158</v>
      </c>
      <c r="G47" s="137">
        <v>59900</v>
      </c>
      <c r="H47" s="126">
        <f t="shared" si="7"/>
        <v>-3.8084784380248982E-3</v>
      </c>
      <c r="I47" s="125">
        <v>12277</v>
      </c>
      <c r="J47" s="167">
        <f t="shared" si="8"/>
        <v>-0.21792585042680601</v>
      </c>
      <c r="K47" s="137">
        <v>88192</v>
      </c>
      <c r="L47" s="126">
        <f t="shared" si="9"/>
        <v>-6.8633766672651086E-2</v>
      </c>
      <c r="M47" s="125">
        <v>49248</v>
      </c>
      <c r="N47" s="167">
        <f t="shared" si="10"/>
        <v>3.2842582106455298E-2</v>
      </c>
      <c r="O47" s="137">
        <v>137440</v>
      </c>
      <c r="P47" s="126">
        <f t="shared" si="11"/>
        <v>-3.4648423507266157E-2</v>
      </c>
    </row>
    <row r="48" spans="2:16" ht="15" hidden="1" customHeight="1" outlineLevel="1">
      <c r="B48" s="66" t="s">
        <v>90</v>
      </c>
      <c r="C48" s="137">
        <v>2167</v>
      </c>
      <c r="D48" s="126">
        <f t="shared" si="13"/>
        <v>0.5185704274702172</v>
      </c>
      <c r="E48" s="125">
        <v>22365</v>
      </c>
      <c r="F48" s="167">
        <f t="shared" si="13"/>
        <v>-0.11186561829878483</v>
      </c>
      <c r="G48" s="137">
        <v>76297</v>
      </c>
      <c r="H48" s="126">
        <f t="shared" si="7"/>
        <v>8.3287188879896723E-2</v>
      </c>
      <c r="I48" s="125">
        <v>14310</v>
      </c>
      <c r="J48" s="167">
        <f t="shared" si="8"/>
        <v>-0.1417776178481468</v>
      </c>
      <c r="K48" s="137">
        <v>115139</v>
      </c>
      <c r="L48" s="126">
        <f t="shared" si="9"/>
        <v>1.2531438521202309E-2</v>
      </c>
      <c r="M48" s="125">
        <v>72859</v>
      </c>
      <c r="N48" s="167">
        <f t="shared" si="10"/>
        <v>1.294349905461023E-2</v>
      </c>
      <c r="O48" s="137">
        <v>187998</v>
      </c>
      <c r="P48" s="126">
        <f t="shared" si="11"/>
        <v>1.26910936102822E-2</v>
      </c>
    </row>
    <row r="49" spans="2:16" ht="15" hidden="1" customHeight="1" outlineLevel="1">
      <c r="B49" s="66" t="s">
        <v>91</v>
      </c>
      <c r="C49" s="137">
        <v>1656</v>
      </c>
      <c r="D49" s="126">
        <f t="shared" si="13"/>
        <v>0.43005181347150256</v>
      </c>
      <c r="E49" s="125">
        <v>18139</v>
      </c>
      <c r="F49" s="167">
        <f t="shared" si="13"/>
        <v>-6.8265872200534261E-2</v>
      </c>
      <c r="G49" s="137">
        <v>67351</v>
      </c>
      <c r="H49" s="126">
        <f t="shared" si="7"/>
        <v>-3.7320259569480596E-2</v>
      </c>
      <c r="I49" s="125">
        <v>15570</v>
      </c>
      <c r="J49" s="167">
        <f t="shared" si="8"/>
        <v>6.3379319765059394E-2</v>
      </c>
      <c r="K49" s="137">
        <v>102716</v>
      </c>
      <c r="L49" s="126">
        <f t="shared" si="9"/>
        <v>-2.3890525515537386E-2</v>
      </c>
      <c r="M49" s="125">
        <v>58557</v>
      </c>
      <c r="N49" s="167">
        <f t="shared" si="10"/>
        <v>6.2952676577901157E-2</v>
      </c>
      <c r="O49" s="137">
        <v>161273</v>
      </c>
      <c r="P49" s="126">
        <f t="shared" si="11"/>
        <v>5.9506359196352943E-3</v>
      </c>
    </row>
    <row r="50" spans="2:16" ht="15" hidden="1" customHeight="1" outlineLevel="1">
      <c r="B50" s="66" t="s">
        <v>92</v>
      </c>
      <c r="C50" s="137">
        <v>1522</v>
      </c>
      <c r="D50" s="126">
        <f t="shared" si="13"/>
        <v>0.1053013798111837</v>
      </c>
      <c r="E50" s="125">
        <v>18540</v>
      </c>
      <c r="F50" s="167">
        <f t="shared" si="13"/>
        <v>4.3918918918918859E-2</v>
      </c>
      <c r="G50" s="137">
        <v>63910</v>
      </c>
      <c r="H50" s="126">
        <f t="shared" si="7"/>
        <v>6.6152149944873617E-3</v>
      </c>
      <c r="I50" s="125">
        <v>14769</v>
      </c>
      <c r="J50" s="167">
        <f t="shared" si="8"/>
        <v>0.10019368295589981</v>
      </c>
      <c r="K50" s="137">
        <v>98741</v>
      </c>
      <c r="L50" s="126">
        <f t="shared" si="9"/>
        <v>2.8005955169649432E-2</v>
      </c>
      <c r="M50" s="125">
        <v>47622</v>
      </c>
      <c r="N50" s="167">
        <f t="shared" si="10"/>
        <v>-1.7191208337632879E-2</v>
      </c>
      <c r="O50" s="137">
        <v>146363</v>
      </c>
      <c r="P50" s="126">
        <f t="shared" si="11"/>
        <v>1.2850677480519934E-2</v>
      </c>
    </row>
    <row r="51" spans="2:16" ht="15" hidden="1" customHeight="1" outlineLevel="1">
      <c r="B51" s="66" t="s">
        <v>93</v>
      </c>
      <c r="C51" s="137">
        <v>1910</v>
      </c>
      <c r="D51" s="126">
        <f t="shared" si="13"/>
        <v>0.71917191719171925</v>
      </c>
      <c r="E51" s="125">
        <v>19618</v>
      </c>
      <c r="F51" s="167">
        <f t="shared" si="13"/>
        <v>0.59677681914374081</v>
      </c>
      <c r="G51" s="137">
        <v>64569</v>
      </c>
      <c r="H51" s="126">
        <f t="shared" si="7"/>
        <v>0.21153954404728403</v>
      </c>
      <c r="I51" s="125">
        <v>17657</v>
      </c>
      <c r="J51" s="167">
        <f t="shared" si="8"/>
        <v>0.33846270466949657</v>
      </c>
      <c r="K51" s="137">
        <v>103754</v>
      </c>
      <c r="L51" s="126">
        <f t="shared" si="9"/>
        <v>0.29880827199439186</v>
      </c>
      <c r="M51" s="125">
        <v>49751</v>
      </c>
      <c r="N51" s="167">
        <f t="shared" si="10"/>
        <v>0.37266857962697264</v>
      </c>
      <c r="O51" s="137">
        <v>153505</v>
      </c>
      <c r="P51" s="126">
        <f t="shared" si="11"/>
        <v>0.32186036098098647</v>
      </c>
    </row>
    <row r="52" spans="2:16" ht="15" hidden="1" customHeight="1" outlineLevel="1">
      <c r="B52" s="66" t="s">
        <v>94</v>
      </c>
      <c r="C52" s="137">
        <v>1676</v>
      </c>
      <c r="D52" s="126">
        <f t="shared" si="13"/>
        <v>0.46120313862249351</v>
      </c>
      <c r="E52" s="125">
        <v>21615</v>
      </c>
      <c r="F52" s="167">
        <f t="shared" si="13"/>
        <v>0.11079706048615034</v>
      </c>
      <c r="G52" s="137">
        <v>62900</v>
      </c>
      <c r="H52" s="126">
        <f t="shared" si="7"/>
        <v>-7.9480762757752732E-2</v>
      </c>
      <c r="I52" s="125">
        <v>16367</v>
      </c>
      <c r="J52" s="167">
        <f t="shared" si="8"/>
        <v>-4.8319572043260872E-2</v>
      </c>
      <c r="K52" s="137">
        <v>102558</v>
      </c>
      <c r="L52" s="126">
        <f t="shared" si="9"/>
        <v>-3.3702360201629977E-2</v>
      </c>
      <c r="M52" s="125">
        <v>51464</v>
      </c>
      <c r="N52" s="167">
        <f t="shared" si="10"/>
        <v>-6.1834621554615721E-2</v>
      </c>
      <c r="O52" s="137">
        <v>154022</v>
      </c>
      <c r="P52" s="126">
        <f t="shared" si="11"/>
        <v>-4.3288134119298549E-2</v>
      </c>
    </row>
    <row r="53" spans="2:16" ht="15" hidden="1" customHeight="1" outlineLevel="1">
      <c r="B53" s="66" t="s">
        <v>95</v>
      </c>
      <c r="C53" s="137">
        <v>2119</v>
      </c>
      <c r="D53" s="126">
        <f t="shared" si="13"/>
        <v>-7.8294910830795983E-2</v>
      </c>
      <c r="E53" s="125">
        <v>24922</v>
      </c>
      <c r="F53" s="167">
        <f t="shared" si="13"/>
        <v>0.11308619919606966</v>
      </c>
      <c r="G53" s="137">
        <v>73240</v>
      </c>
      <c r="H53" s="126">
        <f t="shared" si="7"/>
        <v>9.4997458361989029E-2</v>
      </c>
      <c r="I53" s="125">
        <v>17393</v>
      </c>
      <c r="J53" s="167">
        <f t="shared" si="8"/>
        <v>0.19081199507051894</v>
      </c>
      <c r="K53" s="137">
        <v>117674</v>
      </c>
      <c r="L53" s="126">
        <f t="shared" si="9"/>
        <v>0.10823970390182791</v>
      </c>
      <c r="M53" s="125">
        <v>65773</v>
      </c>
      <c r="N53" s="167">
        <f t="shared" si="10"/>
        <v>-3.5162094763092289E-2</v>
      </c>
      <c r="O53" s="137">
        <v>183447</v>
      </c>
      <c r="P53" s="126">
        <f t="shared" si="11"/>
        <v>5.2170621332828571E-2</v>
      </c>
    </row>
    <row r="54" spans="2:16" ht="15" hidden="1" customHeight="1" outlineLevel="1">
      <c r="B54" s="66" t="s">
        <v>96</v>
      </c>
      <c r="C54" s="137">
        <v>2196</v>
      </c>
      <c r="D54" s="126">
        <f t="shared" si="13"/>
        <v>4.1251778093883251E-2</v>
      </c>
      <c r="E54" s="125">
        <v>22490</v>
      </c>
      <c r="F54" s="167">
        <f t="shared" si="13"/>
        <v>0.13020754811799584</v>
      </c>
      <c r="G54" s="137">
        <v>63955</v>
      </c>
      <c r="H54" s="126">
        <f t="shared" si="7"/>
        <v>0.12900947976062271</v>
      </c>
      <c r="I54" s="125">
        <v>15880</v>
      </c>
      <c r="J54" s="167">
        <f t="shared" si="8"/>
        <v>3.3719567764614045E-2</v>
      </c>
      <c r="K54" s="137">
        <v>104521</v>
      </c>
      <c r="L54" s="126">
        <f t="shared" si="9"/>
        <v>0.11172447536083907</v>
      </c>
      <c r="M54" s="125">
        <v>63733</v>
      </c>
      <c r="N54" s="167">
        <f t="shared" si="10"/>
        <v>0.1104470850611563</v>
      </c>
      <c r="O54" s="137">
        <v>168254</v>
      </c>
      <c r="P54" s="126">
        <f t="shared" si="11"/>
        <v>0.11124026655923291</v>
      </c>
    </row>
    <row r="55" spans="2:16" ht="15" hidden="1" customHeight="1" outlineLevel="1">
      <c r="B55" s="66" t="s">
        <v>97</v>
      </c>
      <c r="C55" s="137">
        <v>1824</v>
      </c>
      <c r="D55" s="126">
        <f t="shared" si="13"/>
        <v>-6.7961165048543659E-2</v>
      </c>
      <c r="E55" s="125">
        <v>21267</v>
      </c>
      <c r="F55" s="167">
        <f t="shared" si="13"/>
        <v>0.14628361989974659</v>
      </c>
      <c r="G55" s="137">
        <v>56514</v>
      </c>
      <c r="H55" s="126">
        <f t="shared" si="7"/>
        <v>-9.7077171094133163E-3</v>
      </c>
      <c r="I55" s="125">
        <v>13041</v>
      </c>
      <c r="J55" s="167">
        <f t="shared" si="8"/>
        <v>-4.4825313117996091E-2</v>
      </c>
      <c r="K55" s="137">
        <v>92646</v>
      </c>
      <c r="L55" s="126">
        <f t="shared" si="9"/>
        <v>1.5510078810930583E-2</v>
      </c>
      <c r="M55" s="125">
        <v>54485</v>
      </c>
      <c r="N55" s="167">
        <f t="shared" si="10"/>
        <v>-9.5977314452947438E-3</v>
      </c>
      <c r="O55" s="137">
        <v>147131</v>
      </c>
      <c r="P55" s="126">
        <f t="shared" si="11"/>
        <v>6.0652060939252461E-3</v>
      </c>
    </row>
    <row r="56" spans="2:16" collapsed="1">
      <c r="B56" s="169">
        <v>2008</v>
      </c>
      <c r="C56" s="127">
        <v>22704</v>
      </c>
      <c r="D56" s="136">
        <f t="shared" si="13"/>
        <v>0.10767429379909266</v>
      </c>
      <c r="E56" s="127">
        <v>241394</v>
      </c>
      <c r="F56" s="136">
        <f t="shared" si="13"/>
        <v>3.1091557567861861E-2</v>
      </c>
      <c r="G56" s="127">
        <v>769419</v>
      </c>
      <c r="H56" s="136">
        <f t="shared" si="7"/>
        <v>1.5070000369395098E-2</v>
      </c>
      <c r="I56" s="127">
        <v>174618</v>
      </c>
      <c r="J56" s="136">
        <f t="shared" si="8"/>
        <v>-4.560509832642845E-2</v>
      </c>
      <c r="K56" s="127">
        <v>1208135</v>
      </c>
      <c r="L56" s="136">
        <f t="shared" si="9"/>
        <v>1.0509631389211904E-2</v>
      </c>
      <c r="M56" s="127">
        <v>682665</v>
      </c>
      <c r="N56" s="136">
        <f t="shared" si="10"/>
        <v>1.4946209701878654E-2</v>
      </c>
      <c r="O56" s="127">
        <v>1890800</v>
      </c>
      <c r="P56" s="136">
        <f t="shared" si="11"/>
        <v>1.2106957459176781E-2</v>
      </c>
    </row>
    <row r="57" spans="2:16" ht="15" hidden="1" customHeight="1" outlineLevel="1">
      <c r="B57" s="66" t="s">
        <v>86</v>
      </c>
      <c r="C57" s="137">
        <v>2063</v>
      </c>
      <c r="D57" s="126">
        <f t="shared" si="13"/>
        <v>-0.15554645927138766</v>
      </c>
      <c r="E57" s="125">
        <v>20192</v>
      </c>
      <c r="F57" s="167">
        <f t="shared" si="13"/>
        <v>2.3260528049460216E-2</v>
      </c>
      <c r="G57" s="137">
        <v>57270</v>
      </c>
      <c r="H57" s="126">
        <f t="shared" si="7"/>
        <v>-7.2415412772711796E-2</v>
      </c>
      <c r="I57" s="125">
        <v>14999</v>
      </c>
      <c r="J57" s="167">
        <f t="shared" si="8"/>
        <v>-2.6734150931153056E-2</v>
      </c>
      <c r="K57" s="137">
        <v>94524</v>
      </c>
      <c r="L57" s="126">
        <f t="shared" si="9"/>
        <v>-4.8365012886597891E-2</v>
      </c>
      <c r="M57" s="125">
        <v>55070</v>
      </c>
      <c r="N57" s="167">
        <f t="shared" si="10"/>
        <v>-9.0067910312123023E-2</v>
      </c>
      <c r="O57" s="137">
        <v>149594</v>
      </c>
      <c r="P57" s="126">
        <f t="shared" si="11"/>
        <v>-6.4154295616488111E-2</v>
      </c>
    </row>
    <row r="58" spans="2:16" ht="15" hidden="1" customHeight="1" outlineLevel="1">
      <c r="B58" s="66" t="s">
        <v>87</v>
      </c>
      <c r="C58" s="137">
        <v>2255</v>
      </c>
      <c r="D58" s="126">
        <f t="shared" si="13"/>
        <v>0.12468827930174564</v>
      </c>
      <c r="E58" s="125">
        <v>21583</v>
      </c>
      <c r="F58" s="167">
        <f t="shared" si="13"/>
        <v>0.10841207888249804</v>
      </c>
      <c r="G58" s="137">
        <v>63225</v>
      </c>
      <c r="H58" s="126">
        <f t="shared" si="7"/>
        <v>4.5628948499983446E-2</v>
      </c>
      <c r="I58" s="125">
        <v>15900</v>
      </c>
      <c r="J58" s="167">
        <f t="shared" si="8"/>
        <v>-0.15109450080085429</v>
      </c>
      <c r="K58" s="137">
        <v>102963</v>
      </c>
      <c r="L58" s="126">
        <f t="shared" si="9"/>
        <v>2.2746913273668179E-2</v>
      </c>
      <c r="M58" s="125">
        <v>62813</v>
      </c>
      <c r="N58" s="167">
        <f t="shared" si="10"/>
        <v>0.21723543204852436</v>
      </c>
      <c r="O58" s="137">
        <v>165776</v>
      </c>
      <c r="P58" s="126">
        <f t="shared" si="11"/>
        <v>8.8654811001076972E-2</v>
      </c>
    </row>
    <row r="59" spans="2:16" ht="15" hidden="1" customHeight="1" outlineLevel="1">
      <c r="B59" s="66" t="s">
        <v>88</v>
      </c>
      <c r="C59" s="137">
        <v>1874</v>
      </c>
      <c r="D59" s="126">
        <f t="shared" si="13"/>
        <v>-8.807785888077857E-2</v>
      </c>
      <c r="E59" s="125">
        <v>20199</v>
      </c>
      <c r="F59" s="167">
        <f t="shared" si="13"/>
        <v>8.7898916246316183E-3</v>
      </c>
      <c r="G59" s="137">
        <v>71262</v>
      </c>
      <c r="H59" s="126">
        <f t="shared" si="7"/>
        <v>-7.7970538275180523E-3</v>
      </c>
      <c r="I59" s="125">
        <v>17614</v>
      </c>
      <c r="J59" s="167">
        <f t="shared" si="8"/>
        <v>-7.7559570568211611E-2</v>
      </c>
      <c r="K59" s="137">
        <v>110949</v>
      </c>
      <c r="L59" s="126">
        <f t="shared" si="9"/>
        <v>-1.8106995884773713E-2</v>
      </c>
      <c r="M59" s="125">
        <v>59898</v>
      </c>
      <c r="N59" s="167">
        <f t="shared" si="10"/>
        <v>-6.2130084865186452E-2</v>
      </c>
      <c r="O59" s="137">
        <v>170847</v>
      </c>
      <c r="P59" s="126">
        <f t="shared" si="11"/>
        <v>-3.4004104918551881E-2</v>
      </c>
    </row>
    <row r="60" spans="2:16" ht="15" hidden="1" customHeight="1" outlineLevel="1">
      <c r="B60" s="66" t="s">
        <v>89</v>
      </c>
      <c r="C60" s="137">
        <v>1720</v>
      </c>
      <c r="D60" s="126">
        <f t="shared" si="13"/>
        <v>-7.675791733762749E-2</v>
      </c>
      <c r="E60" s="125">
        <v>17144</v>
      </c>
      <c r="F60" s="167">
        <f t="shared" si="13"/>
        <v>-5.0246523738297078E-2</v>
      </c>
      <c r="G60" s="137">
        <v>60129</v>
      </c>
      <c r="H60" s="126">
        <f t="shared" si="7"/>
        <v>-0.12110094425117668</v>
      </c>
      <c r="I60" s="125">
        <v>15698</v>
      </c>
      <c r="J60" s="167">
        <f t="shared" si="8"/>
        <v>4.5905789859417734E-2</v>
      </c>
      <c r="K60" s="137">
        <v>94691</v>
      </c>
      <c r="L60" s="126">
        <f t="shared" si="9"/>
        <v>-8.3667998877459238E-2</v>
      </c>
      <c r="M60" s="125">
        <v>47682</v>
      </c>
      <c r="N60" s="167">
        <f t="shared" si="10"/>
        <v>-0.20929306999651753</v>
      </c>
      <c r="O60" s="137">
        <v>142373</v>
      </c>
      <c r="P60" s="126">
        <f t="shared" si="11"/>
        <v>-0.12996211195306773</v>
      </c>
    </row>
    <row r="61" spans="2:16" ht="15" hidden="1" customHeight="1" outlineLevel="1">
      <c r="B61" s="66" t="s">
        <v>90</v>
      </c>
      <c r="C61" s="137">
        <v>1427</v>
      </c>
      <c r="D61" s="126">
        <f t="shared" si="13"/>
        <v>-0.18223495702005732</v>
      </c>
      <c r="E61" s="125">
        <v>25182</v>
      </c>
      <c r="F61" s="167">
        <f t="shared" si="13"/>
        <v>2.5826951279126709E-2</v>
      </c>
      <c r="G61" s="137">
        <v>70431</v>
      </c>
      <c r="H61" s="126">
        <f t="shared" si="7"/>
        <v>1.503141753617343E-2</v>
      </c>
      <c r="I61" s="125">
        <v>16674</v>
      </c>
      <c r="J61" s="167">
        <f t="shared" si="8"/>
        <v>-3.568330345266324E-2</v>
      </c>
      <c r="K61" s="137">
        <v>113714</v>
      </c>
      <c r="L61" s="126">
        <f t="shared" si="9"/>
        <v>6.5679991502318735E-3</v>
      </c>
      <c r="M61" s="125">
        <v>71928</v>
      </c>
      <c r="N61" s="167">
        <f t="shared" si="10"/>
        <v>3.8476531481454801E-2</v>
      </c>
      <c r="O61" s="137">
        <v>185642</v>
      </c>
      <c r="P61" s="126">
        <f t="shared" si="11"/>
        <v>1.8695640244738909E-2</v>
      </c>
    </row>
    <row r="62" spans="2:16" ht="15" hidden="1" customHeight="1" outlineLevel="1">
      <c r="B62" s="66" t="s">
        <v>91</v>
      </c>
      <c r="C62" s="137">
        <v>1158</v>
      </c>
      <c r="D62" s="126">
        <f t="shared" si="13"/>
        <v>-0.13193403298350825</v>
      </c>
      <c r="E62" s="125">
        <v>19468</v>
      </c>
      <c r="F62" s="167">
        <f t="shared" si="13"/>
        <v>-8.9131146773967163E-2</v>
      </c>
      <c r="G62" s="137">
        <v>69962</v>
      </c>
      <c r="H62" s="126">
        <f t="shared" si="7"/>
        <v>3.6643008490272466E-2</v>
      </c>
      <c r="I62" s="125">
        <v>14642</v>
      </c>
      <c r="J62" s="167">
        <f t="shared" si="8"/>
        <v>4.503604310898579E-2</v>
      </c>
      <c r="K62" s="137">
        <v>105230</v>
      </c>
      <c r="L62" s="126">
        <f t="shared" si="9"/>
        <v>9.816998858042103E-3</v>
      </c>
      <c r="M62" s="125">
        <v>55089</v>
      </c>
      <c r="N62" s="167">
        <f t="shared" si="10"/>
        <v>-0.13636007336918177</v>
      </c>
      <c r="O62" s="137">
        <v>160319</v>
      </c>
      <c r="P62" s="126">
        <f t="shared" si="11"/>
        <v>-4.5686155457932975E-2</v>
      </c>
    </row>
    <row r="63" spans="2:16" ht="15" hidden="1" customHeight="1" outlineLevel="1">
      <c r="B63" s="66" t="s">
        <v>92</v>
      </c>
      <c r="C63" s="137">
        <v>1377</v>
      </c>
      <c r="D63" s="126">
        <f t="shared" si="13"/>
        <v>5.8436815193572134E-3</v>
      </c>
      <c r="E63" s="125">
        <v>17760</v>
      </c>
      <c r="F63" s="167">
        <f t="shared" si="13"/>
        <v>-3.0514766089852041E-2</v>
      </c>
      <c r="G63" s="137">
        <v>63490</v>
      </c>
      <c r="H63" s="126">
        <f t="shared" si="7"/>
        <v>9.6367915527002523E-3</v>
      </c>
      <c r="I63" s="125">
        <v>13424</v>
      </c>
      <c r="J63" s="167">
        <f t="shared" si="8"/>
        <v>4.1346675975486802E-2</v>
      </c>
      <c r="K63" s="137">
        <v>96051</v>
      </c>
      <c r="L63" s="126">
        <f t="shared" si="9"/>
        <v>6.159454448320334E-3</v>
      </c>
      <c r="M63" s="125">
        <v>48455</v>
      </c>
      <c r="N63" s="167">
        <f t="shared" si="10"/>
        <v>-0.12817790892243475</v>
      </c>
      <c r="O63" s="137">
        <v>144506</v>
      </c>
      <c r="P63" s="126">
        <f t="shared" si="11"/>
        <v>-4.3272732087763721E-2</v>
      </c>
    </row>
    <row r="64" spans="2:16" ht="15" hidden="1" customHeight="1" outlineLevel="1">
      <c r="B64" s="66" t="s">
        <v>93</v>
      </c>
      <c r="C64" s="137">
        <v>1111</v>
      </c>
      <c r="D64" s="126">
        <f t="shared" si="13"/>
        <v>-0.1758160237388724</v>
      </c>
      <c r="E64" s="125">
        <v>12286</v>
      </c>
      <c r="F64" s="167">
        <f t="shared" si="13"/>
        <v>-0.28743765224451923</v>
      </c>
      <c r="G64" s="137">
        <v>53295</v>
      </c>
      <c r="H64" s="126">
        <f t="shared" si="7"/>
        <v>-8.3396395156851932E-2</v>
      </c>
      <c r="I64" s="125">
        <v>13192</v>
      </c>
      <c r="J64" s="167">
        <f t="shared" si="8"/>
        <v>5.874799357945415E-2</v>
      </c>
      <c r="K64" s="137">
        <v>79884</v>
      </c>
      <c r="L64" s="126">
        <f t="shared" si="9"/>
        <v>-0.10437921833307173</v>
      </c>
      <c r="M64" s="125">
        <v>36244</v>
      </c>
      <c r="N64" s="167">
        <f t="shared" si="10"/>
        <v>-0.15953993136072719</v>
      </c>
      <c r="O64" s="137">
        <v>116128</v>
      </c>
      <c r="P64" s="126">
        <f t="shared" si="11"/>
        <v>-0.12235674662555363</v>
      </c>
    </row>
    <row r="65" spans="2:16" ht="15" hidden="1" customHeight="1" outlineLevel="1">
      <c r="B65" s="66" t="s">
        <v>94</v>
      </c>
      <c r="C65" s="137">
        <v>1147</v>
      </c>
      <c r="D65" s="126">
        <f t="shared" si="13"/>
        <v>-0.25032679738562091</v>
      </c>
      <c r="E65" s="125">
        <v>19459</v>
      </c>
      <c r="F65" s="167">
        <f t="shared" si="13"/>
        <v>-0.14341682440463088</v>
      </c>
      <c r="G65" s="137">
        <v>68331</v>
      </c>
      <c r="H65" s="126">
        <f t="shared" si="7"/>
        <v>-5.2248328663763166E-2</v>
      </c>
      <c r="I65" s="125">
        <v>17198</v>
      </c>
      <c r="J65" s="167">
        <f t="shared" si="8"/>
        <v>2.0531687633515316E-2</v>
      </c>
      <c r="K65" s="137">
        <v>106135</v>
      </c>
      <c r="L65" s="126">
        <f t="shared" si="9"/>
        <v>-6.2386812371352574E-2</v>
      </c>
      <c r="M65" s="125">
        <v>54856</v>
      </c>
      <c r="N65" s="167">
        <f t="shared" si="10"/>
        <v>-9.8430437998192177E-2</v>
      </c>
      <c r="O65" s="137">
        <v>160991</v>
      </c>
      <c r="P65" s="126">
        <f t="shared" si="11"/>
        <v>-7.4987646660001572E-2</v>
      </c>
    </row>
    <row r="66" spans="2:16" ht="15" hidden="1" customHeight="1" outlineLevel="1">
      <c r="B66" s="66" t="s">
        <v>95</v>
      </c>
      <c r="C66" s="137">
        <v>2299</v>
      </c>
      <c r="D66" s="126">
        <f t="shared" si="13"/>
        <v>0.28795518207282922</v>
      </c>
      <c r="E66" s="125">
        <v>22390</v>
      </c>
      <c r="F66" s="167">
        <f t="shared" si="13"/>
        <v>9.6957522904316251E-2</v>
      </c>
      <c r="G66" s="137">
        <v>66886</v>
      </c>
      <c r="H66" s="126">
        <f t="shared" si="7"/>
        <v>2.5607212953876246E-2</v>
      </c>
      <c r="I66" s="125">
        <v>14606</v>
      </c>
      <c r="J66" s="167">
        <f t="shared" si="8"/>
        <v>-7.1691877462819353E-2</v>
      </c>
      <c r="K66" s="137">
        <v>106181</v>
      </c>
      <c r="L66" s="126">
        <f t="shared" si="9"/>
        <v>2.9424311170573647E-2</v>
      </c>
      <c r="M66" s="125">
        <v>68170</v>
      </c>
      <c r="N66" s="167">
        <f t="shared" si="10"/>
        <v>5.521415414144859E-2</v>
      </c>
      <c r="O66" s="137">
        <v>174351</v>
      </c>
      <c r="P66" s="126">
        <f t="shared" si="11"/>
        <v>3.9356419412336363E-2</v>
      </c>
    </row>
    <row r="67" spans="2:16" ht="15" hidden="1" customHeight="1" outlineLevel="1">
      <c r="B67" s="66" t="s">
        <v>96</v>
      </c>
      <c r="C67" s="137">
        <v>2109</v>
      </c>
      <c r="D67" s="126">
        <f t="shared" si="13"/>
        <v>0.20376712328767121</v>
      </c>
      <c r="E67" s="125">
        <v>19899</v>
      </c>
      <c r="F67" s="167">
        <f t="shared" si="13"/>
        <v>7.3402855117949972E-3</v>
      </c>
      <c r="G67" s="137">
        <v>56647</v>
      </c>
      <c r="H67" s="126">
        <f t="shared" si="7"/>
        <v>3.9878061748963578E-3</v>
      </c>
      <c r="I67" s="125">
        <v>15362</v>
      </c>
      <c r="J67" s="167">
        <f t="shared" si="8"/>
        <v>6.8512206997287439E-2</v>
      </c>
      <c r="K67" s="137">
        <v>94017</v>
      </c>
      <c r="L67" s="126">
        <f t="shared" si="9"/>
        <v>1.8547207626889106E-2</v>
      </c>
      <c r="M67" s="125">
        <v>57394</v>
      </c>
      <c r="N67" s="167">
        <f t="shared" si="10"/>
        <v>-1.7898699520876082E-2</v>
      </c>
      <c r="O67" s="137">
        <v>151411</v>
      </c>
      <c r="P67" s="126">
        <f t="shared" si="11"/>
        <v>4.4180569836478334E-3</v>
      </c>
    </row>
    <row r="68" spans="2:16" ht="15" hidden="1" customHeight="1" outlineLevel="1">
      <c r="B68" s="66" t="s">
        <v>97</v>
      </c>
      <c r="C68" s="137">
        <v>1957</v>
      </c>
      <c r="D68" s="126">
        <f t="shared" si="13"/>
        <v>-5.107252298263143E-4</v>
      </c>
      <c r="E68" s="125">
        <v>18553</v>
      </c>
      <c r="F68" s="167">
        <f t="shared" si="13"/>
        <v>-9.643013685287094E-2</v>
      </c>
      <c r="G68" s="137">
        <v>57068</v>
      </c>
      <c r="H68" s="126">
        <f t="shared" si="7"/>
        <v>-7.4082486939027192E-2</v>
      </c>
      <c r="I68" s="125">
        <v>13653</v>
      </c>
      <c r="J68" s="167">
        <f t="shared" si="8"/>
        <v>0.18218027534851511</v>
      </c>
      <c r="K68" s="137">
        <v>91231</v>
      </c>
      <c r="L68" s="126">
        <f t="shared" si="9"/>
        <v>-4.6438948930743962E-2</v>
      </c>
      <c r="M68" s="125">
        <v>55013</v>
      </c>
      <c r="N68" s="167">
        <f t="shared" si="10"/>
        <v>-3.4758044706460378E-2</v>
      </c>
      <c r="O68" s="137">
        <v>146244</v>
      </c>
      <c r="P68" s="126">
        <f t="shared" si="11"/>
        <v>-4.2078235124584085E-2</v>
      </c>
    </row>
    <row r="69" spans="2:16" collapsed="1">
      <c r="B69" s="169">
        <v>2007</v>
      </c>
      <c r="C69" s="127">
        <v>20497</v>
      </c>
      <c r="D69" s="136">
        <f t="shared" si="13"/>
        <v>-3.2567140227497959E-2</v>
      </c>
      <c r="E69" s="127">
        <v>234115</v>
      </c>
      <c r="F69" s="136">
        <f t="shared" si="13"/>
        <v>-3.3285709566596156E-2</v>
      </c>
      <c r="G69" s="127">
        <v>757996</v>
      </c>
      <c r="H69" s="136">
        <f t="shared" si="7"/>
        <v>-2.2845931124454988E-2</v>
      </c>
      <c r="I69" s="127">
        <v>182962</v>
      </c>
      <c r="J69" s="136">
        <f t="shared" si="8"/>
        <v>-2.4426149064936675E-3</v>
      </c>
      <c r="K69" s="127">
        <v>1195570</v>
      </c>
      <c r="L69" s="136">
        <f t="shared" si="9"/>
        <v>-2.2021430014617649E-2</v>
      </c>
      <c r="M69" s="127">
        <v>672612</v>
      </c>
      <c r="N69" s="136">
        <f t="shared" si="10"/>
        <v>-5.1226640787216726E-2</v>
      </c>
      <c r="O69" s="127">
        <v>1868182</v>
      </c>
      <c r="P69" s="136">
        <f t="shared" si="11"/>
        <v>-3.2741212548908383E-2</v>
      </c>
    </row>
    <row r="70" spans="2:16" ht="15" hidden="1" customHeight="1" outlineLevel="1">
      <c r="B70" s="66" t="s">
        <v>86</v>
      </c>
      <c r="C70" s="137">
        <v>2443</v>
      </c>
      <c r="D70" s="137"/>
      <c r="E70" s="125">
        <v>19733</v>
      </c>
      <c r="F70" s="125"/>
      <c r="G70" s="137">
        <v>61741</v>
      </c>
      <c r="H70" s="137"/>
      <c r="I70" s="125">
        <v>15411</v>
      </c>
      <c r="J70" s="125"/>
      <c r="K70" s="137">
        <v>99328</v>
      </c>
      <c r="L70" s="137"/>
      <c r="M70" s="125">
        <v>60521</v>
      </c>
      <c r="N70" s="125"/>
      <c r="O70" s="137">
        <v>159849</v>
      </c>
      <c r="P70" s="137"/>
    </row>
    <row r="71" spans="2:16" ht="15" hidden="1" customHeight="1" outlineLevel="1">
      <c r="B71" s="66" t="s">
        <v>87</v>
      </c>
      <c r="C71" s="137">
        <v>2005</v>
      </c>
      <c r="D71" s="137"/>
      <c r="E71" s="125">
        <v>19472</v>
      </c>
      <c r="F71" s="125"/>
      <c r="G71" s="137">
        <v>60466</v>
      </c>
      <c r="H71" s="137"/>
      <c r="I71" s="125">
        <v>18730</v>
      </c>
      <c r="J71" s="125"/>
      <c r="K71" s="137">
        <v>100673</v>
      </c>
      <c r="L71" s="137"/>
      <c r="M71" s="125">
        <v>51603</v>
      </c>
      <c r="N71" s="125"/>
      <c r="O71" s="137">
        <v>152276</v>
      </c>
      <c r="P71" s="137"/>
    </row>
    <row r="72" spans="2:16" ht="15" hidden="1" customHeight="1" outlineLevel="1">
      <c r="B72" s="66" t="s">
        <v>88</v>
      </c>
      <c r="C72" s="137">
        <v>2055</v>
      </c>
      <c r="D72" s="137"/>
      <c r="E72" s="125">
        <v>20023</v>
      </c>
      <c r="F72" s="125"/>
      <c r="G72" s="137">
        <v>71822</v>
      </c>
      <c r="H72" s="137"/>
      <c r="I72" s="125">
        <v>19095</v>
      </c>
      <c r="J72" s="125"/>
      <c r="K72" s="137">
        <v>112995</v>
      </c>
      <c r="L72" s="137"/>
      <c r="M72" s="125">
        <v>63866</v>
      </c>
      <c r="N72" s="125"/>
      <c r="O72" s="137">
        <v>176861</v>
      </c>
      <c r="P72" s="137"/>
    </row>
    <row r="73" spans="2:16" ht="15" hidden="1" customHeight="1" outlineLevel="1">
      <c r="B73" s="66" t="s">
        <v>89</v>
      </c>
      <c r="C73" s="137">
        <v>1863</v>
      </c>
      <c r="D73" s="137"/>
      <c r="E73" s="125">
        <v>18051</v>
      </c>
      <c r="F73" s="125"/>
      <c r="G73" s="137">
        <v>68414</v>
      </c>
      <c r="H73" s="137"/>
      <c r="I73" s="125">
        <v>15009</v>
      </c>
      <c r="J73" s="125"/>
      <c r="K73" s="137">
        <v>103337</v>
      </c>
      <c r="L73" s="137"/>
      <c r="M73" s="125">
        <v>60303</v>
      </c>
      <c r="N73" s="125"/>
      <c r="O73" s="137">
        <v>163640</v>
      </c>
      <c r="P73" s="137"/>
    </row>
    <row r="74" spans="2:16" ht="15" hidden="1" customHeight="1" outlineLevel="1">
      <c r="B74" s="66" t="s">
        <v>90</v>
      </c>
      <c r="C74" s="137">
        <v>1745</v>
      </c>
      <c r="D74" s="137"/>
      <c r="E74" s="125">
        <v>24548</v>
      </c>
      <c r="F74" s="125"/>
      <c r="G74" s="137">
        <v>69388</v>
      </c>
      <c r="H74" s="137"/>
      <c r="I74" s="125">
        <v>17291</v>
      </c>
      <c r="J74" s="125"/>
      <c r="K74" s="137">
        <v>112972</v>
      </c>
      <c r="L74" s="137"/>
      <c r="M74" s="125">
        <v>69263</v>
      </c>
      <c r="N74" s="125"/>
      <c r="O74" s="137">
        <v>182235</v>
      </c>
      <c r="P74" s="137"/>
    </row>
    <row r="75" spans="2:16" ht="15" hidden="1" customHeight="1" outlineLevel="1">
      <c r="B75" s="66" t="s">
        <v>91</v>
      </c>
      <c r="C75" s="137">
        <v>1334</v>
      </c>
      <c r="D75" s="137"/>
      <c r="E75" s="125">
        <v>21373</v>
      </c>
      <c r="F75" s="125"/>
      <c r="G75" s="137">
        <v>67489</v>
      </c>
      <c r="H75" s="137"/>
      <c r="I75" s="125">
        <v>14011</v>
      </c>
      <c r="J75" s="125"/>
      <c r="K75" s="137">
        <v>104207</v>
      </c>
      <c r="L75" s="137"/>
      <c r="M75" s="125">
        <v>63787</v>
      </c>
      <c r="N75" s="125"/>
      <c r="O75" s="137">
        <v>167994</v>
      </c>
      <c r="P75" s="137"/>
    </row>
    <row r="76" spans="2:16" ht="15" hidden="1" customHeight="1" outlineLevel="1">
      <c r="B76" s="66" t="s">
        <v>92</v>
      </c>
      <c r="C76" s="137">
        <v>1369</v>
      </c>
      <c r="D76" s="137"/>
      <c r="E76" s="125">
        <v>18319</v>
      </c>
      <c r="F76" s="125"/>
      <c r="G76" s="137">
        <v>62884</v>
      </c>
      <c r="H76" s="137"/>
      <c r="I76" s="125">
        <v>12891</v>
      </c>
      <c r="J76" s="125"/>
      <c r="K76" s="137">
        <v>95463</v>
      </c>
      <c r="L76" s="137"/>
      <c r="M76" s="125">
        <v>55579</v>
      </c>
      <c r="N76" s="125"/>
      <c r="O76" s="137">
        <v>151042</v>
      </c>
      <c r="P76" s="137"/>
    </row>
    <row r="77" spans="2:16" ht="15" hidden="1" customHeight="1" outlineLevel="1">
      <c r="B77" s="66" t="s">
        <v>93</v>
      </c>
      <c r="C77" s="137">
        <v>1348</v>
      </c>
      <c r="D77" s="137"/>
      <c r="E77" s="125">
        <v>17242</v>
      </c>
      <c r="F77" s="125"/>
      <c r="G77" s="137">
        <v>58144</v>
      </c>
      <c r="H77" s="137"/>
      <c r="I77" s="125">
        <v>12460</v>
      </c>
      <c r="J77" s="125"/>
      <c r="K77" s="137">
        <v>89194</v>
      </c>
      <c r="L77" s="137"/>
      <c r="M77" s="125">
        <v>43124</v>
      </c>
      <c r="N77" s="125"/>
      <c r="O77" s="137">
        <v>132318</v>
      </c>
      <c r="P77" s="137"/>
    </row>
    <row r="78" spans="2:16" ht="15" hidden="1" customHeight="1" outlineLevel="1">
      <c r="B78" s="66" t="s">
        <v>94</v>
      </c>
      <c r="C78" s="137">
        <v>1530</v>
      </c>
      <c r="D78" s="137"/>
      <c r="E78" s="125">
        <v>22717</v>
      </c>
      <c r="F78" s="125"/>
      <c r="G78" s="137">
        <v>72098</v>
      </c>
      <c r="H78" s="137"/>
      <c r="I78" s="125">
        <v>16852</v>
      </c>
      <c r="J78" s="125"/>
      <c r="K78" s="137">
        <v>113197</v>
      </c>
      <c r="L78" s="137"/>
      <c r="M78" s="125">
        <v>60845</v>
      </c>
      <c r="N78" s="125"/>
      <c r="O78" s="137">
        <v>174042</v>
      </c>
      <c r="P78" s="137"/>
    </row>
    <row r="79" spans="2:16" ht="15" hidden="1" customHeight="1" outlineLevel="1">
      <c r="B79" s="66" t="s">
        <v>95</v>
      </c>
      <c r="C79" s="137">
        <v>1785</v>
      </c>
      <c r="D79" s="137"/>
      <c r="E79" s="125">
        <v>20411</v>
      </c>
      <c r="F79" s="125"/>
      <c r="G79" s="137">
        <v>65216</v>
      </c>
      <c r="H79" s="137"/>
      <c r="I79" s="125">
        <v>15734</v>
      </c>
      <c r="J79" s="125"/>
      <c r="K79" s="137">
        <v>103146</v>
      </c>
      <c r="L79" s="137"/>
      <c r="M79" s="125">
        <v>64603</v>
      </c>
      <c r="N79" s="125"/>
      <c r="O79" s="137">
        <v>167749</v>
      </c>
      <c r="P79" s="137"/>
    </row>
    <row r="80" spans="2:16" ht="15" hidden="1" customHeight="1" outlineLevel="1">
      <c r="B80" s="66" t="s">
        <v>96</v>
      </c>
      <c r="C80" s="137">
        <v>1752</v>
      </c>
      <c r="D80" s="137"/>
      <c r="E80" s="125">
        <v>19754</v>
      </c>
      <c r="F80" s="125"/>
      <c r="G80" s="137">
        <v>56422</v>
      </c>
      <c r="H80" s="137"/>
      <c r="I80" s="125">
        <v>14377</v>
      </c>
      <c r="J80" s="125"/>
      <c r="K80" s="137">
        <v>92305</v>
      </c>
      <c r="L80" s="137"/>
      <c r="M80" s="125">
        <v>58440</v>
      </c>
      <c r="N80" s="125"/>
      <c r="O80" s="137">
        <v>150745</v>
      </c>
      <c r="P80" s="137"/>
    </row>
    <row r="81" spans="2:16" ht="15" hidden="1" customHeight="1" outlineLevel="1">
      <c r="B81" s="66" t="s">
        <v>97</v>
      </c>
      <c r="C81" s="137">
        <v>1958</v>
      </c>
      <c r="D81" s="137"/>
      <c r="E81" s="125">
        <v>20533</v>
      </c>
      <c r="F81" s="125"/>
      <c r="G81" s="137">
        <v>61634</v>
      </c>
      <c r="H81" s="137"/>
      <c r="I81" s="125">
        <v>11549</v>
      </c>
      <c r="J81" s="125"/>
      <c r="K81" s="137">
        <v>95674</v>
      </c>
      <c r="L81" s="137"/>
      <c r="M81" s="125">
        <v>56994</v>
      </c>
      <c r="N81" s="125"/>
      <c r="O81" s="137">
        <v>152668</v>
      </c>
      <c r="P81" s="137"/>
    </row>
    <row r="82" spans="2:16" collapsed="1">
      <c r="B82" s="169">
        <v>2006</v>
      </c>
      <c r="C82" s="127">
        <v>21187</v>
      </c>
      <c r="D82" s="127"/>
      <c r="E82" s="127">
        <v>242176</v>
      </c>
      <c r="F82" s="127"/>
      <c r="G82" s="127">
        <v>775718</v>
      </c>
      <c r="H82" s="127"/>
      <c r="I82" s="127">
        <v>183410</v>
      </c>
      <c r="J82" s="127"/>
      <c r="K82" s="127">
        <v>1222491</v>
      </c>
      <c r="L82" s="127"/>
      <c r="M82" s="127">
        <v>708928</v>
      </c>
      <c r="N82" s="127"/>
      <c r="O82" s="127">
        <v>1931419</v>
      </c>
      <c r="P82" s="127"/>
    </row>
    <row r="83" spans="2:16" ht="15" customHeight="1">
      <c r="B83" s="138" t="s">
        <v>79</v>
      </c>
      <c r="C83" s="138"/>
      <c r="D83" s="138"/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</row>
    <row r="88" spans="2:16">
      <c r="E88" s="63"/>
      <c r="F88" s="63"/>
      <c r="G88" s="63"/>
      <c r="H88" s="63"/>
      <c r="I88" s="63"/>
      <c r="J88" s="63"/>
    </row>
  </sheetData>
  <mergeCells count="2">
    <mergeCell ref="B5:P5"/>
    <mergeCell ref="B83:P83"/>
  </mergeCells>
  <hyperlinks>
    <hyperlink ref="R6" location="'grafica evolucion por categoria'!A1" tooltip="GRAFICA" display="GRAFICA"/>
    <hyperlink ref="S6" location="'graf. dist cate ultimo año'!A1" tooltip="GRAFICA" display="GRAFICA II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7" fitToWidth="2" fitToHeight="2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7">
    <tabColor rgb="FF000099"/>
    <pageSetUpPr fitToPage="1"/>
  </sheetPr>
  <dimension ref="L2:L24"/>
  <sheetViews>
    <sheetView showGridLines="0" showRowColHeaders="0" zoomScaleNormal="100" workbookViewId="0"/>
  </sheetViews>
  <sheetFormatPr baseColWidth="10" defaultRowHeight="15"/>
  <cols>
    <col min="1" max="1" width="14.28515625" customWidth="1"/>
  </cols>
  <sheetData>
    <row r="2" ht="42.75" customHeight="1"/>
    <row r="23" spans="12:12" ht="15.75" thickBot="1"/>
    <row r="24" spans="12:12" ht="30" customHeight="1" thickBot="1">
      <c r="L24" s="83" t="s">
        <v>100</v>
      </c>
    </row>
  </sheetData>
  <hyperlinks>
    <hyperlink ref="L24" location="'tablas turistas por categorías 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6">
    <tabColor rgb="FF000099"/>
  </sheetPr>
  <dimension ref="B1:I67"/>
  <sheetViews>
    <sheetView showGridLines="0" showRowColHeaders="0" zoomScaleNormal="100" workbookViewId="0"/>
  </sheetViews>
  <sheetFormatPr baseColWidth="10" defaultRowHeight="15"/>
  <cols>
    <col min="1" max="1" width="15.7109375" style="24" customWidth="1"/>
    <col min="2" max="2" width="16" style="24" customWidth="1"/>
    <col min="3" max="3" width="25.140625" style="24" customWidth="1"/>
    <col min="4" max="4" width="11.5703125" style="24" customWidth="1"/>
    <col min="5" max="5" width="11.85546875" style="24" customWidth="1"/>
    <col min="6" max="6" width="10.7109375" style="24" customWidth="1"/>
    <col min="7" max="7" width="11.5703125" style="24" customWidth="1"/>
    <col min="8" max="8" width="7.42578125" style="24" customWidth="1"/>
    <col min="9" max="9" width="29" style="24" bestFit="1" customWidth="1"/>
    <col min="10" max="11" width="13.28515625" style="24" bestFit="1" customWidth="1"/>
    <col min="12" max="12" width="11.140625" style="24" bestFit="1" customWidth="1"/>
    <col min="13" max="16384" width="11.42578125" style="24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25" t="s">
        <v>44</v>
      </c>
      <c r="C5" s="25"/>
      <c r="D5" s="25"/>
      <c r="E5" s="25"/>
      <c r="F5" s="25"/>
      <c r="G5" s="25"/>
    </row>
    <row r="6" spans="2:8" ht="18" customHeight="1">
      <c r="B6" s="25" t="s">
        <v>45</v>
      </c>
      <c r="C6" s="25"/>
      <c r="D6" s="25"/>
      <c r="E6" s="25"/>
      <c r="F6" s="25"/>
      <c r="G6" s="25"/>
    </row>
    <row r="7" spans="2:8" ht="30" customHeight="1">
      <c r="B7" s="26" t="s">
        <v>46</v>
      </c>
      <c r="C7" s="26" t="s">
        <v>47</v>
      </c>
      <c r="D7" s="26" t="str">
        <f>actualizaciones!$A$3</f>
        <v>acum. octubre 2010</v>
      </c>
      <c r="E7" s="26" t="str">
        <f>actualizaciones!$A$2</f>
        <v xml:space="preserve">acum. octubre 2011 </v>
      </c>
      <c r="F7" s="27" t="s">
        <v>48</v>
      </c>
      <c r="G7" s="27" t="s">
        <v>49</v>
      </c>
    </row>
    <row r="8" spans="2:8" ht="15" customHeight="1">
      <c r="B8" s="28" t="s">
        <v>50</v>
      </c>
      <c r="C8" s="29" t="s">
        <v>51</v>
      </c>
      <c r="D8" s="30">
        <v>4028671</v>
      </c>
      <c r="E8" s="30">
        <v>4331540</v>
      </c>
      <c r="F8" s="31">
        <f t="shared" ref="F8:F16" si="0">E8/D8-1</f>
        <v>7.5178390094400749E-2</v>
      </c>
      <c r="G8" s="32">
        <f t="shared" ref="G8:G19" si="1">E8-D8</f>
        <v>302869</v>
      </c>
    </row>
    <row r="9" spans="2:8" ht="15" customHeight="1">
      <c r="B9" s="28"/>
      <c r="C9" s="29" t="s">
        <v>52</v>
      </c>
      <c r="D9" s="30">
        <v>2460946</v>
      </c>
      <c r="E9" s="30">
        <v>2683832</v>
      </c>
      <c r="F9" s="31">
        <f t="shared" si="0"/>
        <v>9.0569236383081897E-2</v>
      </c>
      <c r="G9" s="32">
        <f t="shared" si="1"/>
        <v>222886</v>
      </c>
      <c r="H9" s="33"/>
    </row>
    <row r="10" spans="2:8" ht="15" customHeight="1">
      <c r="B10" s="28"/>
      <c r="C10" s="29" t="s">
        <v>53</v>
      </c>
      <c r="D10" s="30">
        <v>1567725</v>
      </c>
      <c r="E10" s="30">
        <v>1647708</v>
      </c>
      <c r="F10" s="31">
        <f t="shared" si="0"/>
        <v>5.1018514088886802E-2</v>
      </c>
      <c r="G10" s="32">
        <f t="shared" si="1"/>
        <v>79983</v>
      </c>
      <c r="H10" s="33"/>
    </row>
    <row r="11" spans="2:8" ht="15" customHeight="1">
      <c r="B11" s="34" t="s">
        <v>54</v>
      </c>
      <c r="C11" s="35" t="s">
        <v>55</v>
      </c>
      <c r="D11" s="36">
        <v>55.611524484373405</v>
      </c>
      <c r="E11" s="36">
        <v>63.464752725178371</v>
      </c>
      <c r="F11" s="37">
        <f>E11/D11-1</f>
        <v>0.14121584174538659</v>
      </c>
      <c r="G11" s="36">
        <f t="shared" si="1"/>
        <v>7.8532282408049667</v>
      </c>
    </row>
    <row r="12" spans="2:8" ht="15" customHeight="1">
      <c r="B12" s="34"/>
      <c r="C12" s="35" t="s">
        <v>56</v>
      </c>
      <c r="D12" s="36">
        <v>65.218719023713192</v>
      </c>
      <c r="E12" s="36">
        <v>74.270860411494567</v>
      </c>
      <c r="F12" s="37">
        <f t="shared" si="0"/>
        <v>0.13879667560612563</v>
      </c>
      <c r="G12" s="36">
        <f t="shared" si="1"/>
        <v>9.0521413877813757</v>
      </c>
    </row>
    <row r="13" spans="2:8" ht="15" customHeight="1">
      <c r="B13" s="34"/>
      <c r="C13" s="35" t="s">
        <v>57</v>
      </c>
      <c r="D13" s="36">
        <v>46.494300848054529</v>
      </c>
      <c r="E13" s="36">
        <v>52.572442773794556</v>
      </c>
      <c r="F13" s="37">
        <f t="shared" si="0"/>
        <v>0.13072875201637446</v>
      </c>
      <c r="G13" s="36">
        <f t="shared" si="1"/>
        <v>6.0781419257400273</v>
      </c>
    </row>
    <row r="14" spans="2:8" ht="15" customHeight="1">
      <c r="B14" s="28" t="s">
        <v>58</v>
      </c>
      <c r="C14" s="29" t="s">
        <v>59</v>
      </c>
      <c r="D14" s="30">
        <v>29968951</v>
      </c>
      <c r="E14" s="30">
        <v>33495028</v>
      </c>
      <c r="F14" s="31">
        <f t="shared" si="0"/>
        <v>0.11765767176835795</v>
      </c>
      <c r="G14" s="32">
        <f t="shared" si="1"/>
        <v>3526077</v>
      </c>
    </row>
    <row r="15" spans="2:8" ht="15" customHeight="1">
      <c r="B15" s="28"/>
      <c r="C15" s="29" t="s">
        <v>60</v>
      </c>
      <c r="D15" s="30">
        <v>17113281</v>
      </c>
      <c r="E15" s="30">
        <v>19676966</v>
      </c>
      <c r="F15" s="31">
        <f t="shared" si="0"/>
        <v>0.14980674950642126</v>
      </c>
      <c r="G15" s="32">
        <f t="shared" si="1"/>
        <v>2563685</v>
      </c>
    </row>
    <row r="16" spans="2:8" ht="15" customHeight="1">
      <c r="B16" s="28"/>
      <c r="C16" s="29" t="s">
        <v>61</v>
      </c>
      <c r="D16" s="30">
        <v>12855670</v>
      </c>
      <c r="E16" s="30">
        <v>13818062</v>
      </c>
      <c r="F16" s="31">
        <f t="shared" si="0"/>
        <v>7.4861286887420109E-2</v>
      </c>
      <c r="G16" s="32">
        <f t="shared" si="1"/>
        <v>962392</v>
      </c>
    </row>
    <row r="17" spans="2:7" ht="15" customHeight="1">
      <c r="B17" s="34" t="s">
        <v>62</v>
      </c>
      <c r="C17" s="35" t="s">
        <v>63</v>
      </c>
      <c r="D17" s="38">
        <v>7.4389174494516928</v>
      </c>
      <c r="E17" s="38">
        <v>7.7328220448154701</v>
      </c>
      <c r="F17" s="39" t="s">
        <v>64</v>
      </c>
      <c r="G17" s="40">
        <f t="shared" si="1"/>
        <v>0.29390459536377733</v>
      </c>
    </row>
    <row r="18" spans="2:7" ht="15" customHeight="1">
      <c r="B18" s="34"/>
      <c r="C18" s="35" t="s">
        <v>65</v>
      </c>
      <c r="D18" s="38">
        <v>6.9539441336786751</v>
      </c>
      <c r="E18" s="38">
        <v>7.3316683011455259</v>
      </c>
      <c r="F18" s="39" t="s">
        <v>64</v>
      </c>
      <c r="G18" s="40">
        <f t="shared" si="1"/>
        <v>0.37772416746685078</v>
      </c>
    </row>
    <row r="19" spans="2:7" ht="15" customHeight="1">
      <c r="B19" s="34"/>
      <c r="C19" s="35" t="s">
        <v>66</v>
      </c>
      <c r="D19" s="38">
        <v>8.200207306766174</v>
      </c>
      <c r="E19" s="38">
        <v>8.3862322693098541</v>
      </c>
      <c r="F19" s="39" t="s">
        <v>64</v>
      </c>
      <c r="G19" s="40">
        <f t="shared" si="1"/>
        <v>0.18602496254368006</v>
      </c>
    </row>
    <row r="20" spans="2:7" ht="15" customHeight="1">
      <c r="B20" s="41" t="s">
        <v>67</v>
      </c>
      <c r="C20" s="41"/>
      <c r="D20" s="41"/>
      <c r="E20" s="41"/>
      <c r="F20" s="41"/>
      <c r="G20" s="41"/>
    </row>
    <row r="21" spans="2:7">
      <c r="B21" s="42"/>
      <c r="C21" s="42"/>
      <c r="D21" s="42"/>
      <c r="E21" s="42"/>
      <c r="F21" s="42"/>
      <c r="G21" s="42"/>
    </row>
    <row r="22" spans="2:7" ht="18" customHeight="1">
      <c r="B22" s="25" t="s">
        <v>68</v>
      </c>
      <c r="C22" s="25"/>
      <c r="D22" s="25"/>
      <c r="E22" s="25"/>
      <c r="F22" s="25"/>
      <c r="G22" s="25"/>
    </row>
    <row r="23" spans="2:7" ht="30" customHeight="1">
      <c r="B23" s="26" t="s">
        <v>46</v>
      </c>
      <c r="C23" s="26" t="s">
        <v>69</v>
      </c>
      <c r="D23" s="26" t="str">
        <f>actualizaciones!$A$3</f>
        <v>acum. octubre 2010</v>
      </c>
      <c r="E23" s="26" t="str">
        <f>actualizaciones!$A$2</f>
        <v xml:space="preserve">acum. octubre 2011 </v>
      </c>
      <c r="F23" s="27" t="s">
        <v>48</v>
      </c>
      <c r="G23" s="27" t="s">
        <v>49</v>
      </c>
    </row>
    <row r="24" spans="2:7">
      <c r="B24" s="28" t="s">
        <v>50</v>
      </c>
      <c r="C24" s="29" t="s">
        <v>51</v>
      </c>
      <c r="D24" s="30">
        <v>3203019</v>
      </c>
      <c r="E24" s="30">
        <v>3487330</v>
      </c>
      <c r="F24" s="31">
        <f t="shared" ref="F24:F32" si="2">E24/D24-1</f>
        <v>8.8763444737605335E-2</v>
      </c>
      <c r="G24" s="32">
        <f t="shared" ref="G24:G35" si="3">E24-D24</f>
        <v>284311</v>
      </c>
    </row>
    <row r="25" spans="2:7">
      <c r="B25" s="28"/>
      <c r="C25" s="29" t="s">
        <v>52</v>
      </c>
      <c r="D25" s="30">
        <v>1848102</v>
      </c>
      <c r="E25" s="30">
        <v>2034455</v>
      </c>
      <c r="F25" s="31">
        <f t="shared" si="2"/>
        <v>0.10083480240809228</v>
      </c>
      <c r="G25" s="32">
        <f t="shared" si="3"/>
        <v>186353</v>
      </c>
    </row>
    <row r="26" spans="2:7">
      <c r="B26" s="28"/>
      <c r="C26" s="29" t="s">
        <v>53</v>
      </c>
      <c r="D26" s="30">
        <v>1354917</v>
      </c>
      <c r="E26" s="30">
        <v>1452875</v>
      </c>
      <c r="F26" s="31">
        <f t="shared" si="2"/>
        <v>7.2298155532774411E-2</v>
      </c>
      <c r="G26" s="32">
        <f t="shared" si="3"/>
        <v>97958</v>
      </c>
    </row>
    <row r="27" spans="2:7">
      <c r="B27" s="34" t="s">
        <v>54</v>
      </c>
      <c r="C27" s="35" t="s">
        <v>55</v>
      </c>
      <c r="D27" s="36">
        <v>57.300512020841708</v>
      </c>
      <c r="E27" s="36">
        <v>65.488504581323383</v>
      </c>
      <c r="F27" s="37">
        <f t="shared" si="2"/>
        <v>0.1428956264387915</v>
      </c>
      <c r="G27" s="36">
        <f t="shared" si="3"/>
        <v>8.1879925604816748</v>
      </c>
    </row>
    <row r="28" spans="2:7">
      <c r="B28" s="34"/>
      <c r="C28" s="35" t="s">
        <v>56</v>
      </c>
      <c r="D28" s="36">
        <v>69.143784436048378</v>
      </c>
      <c r="E28" s="36">
        <v>78.864735677305504</v>
      </c>
      <c r="F28" s="37">
        <f t="shared" si="2"/>
        <v>0.14059038452325545</v>
      </c>
      <c r="G28" s="36">
        <f t="shared" si="3"/>
        <v>9.7209512412571257</v>
      </c>
    </row>
    <row r="29" spans="2:7">
      <c r="B29" s="34"/>
      <c r="C29" s="35" t="s">
        <v>57</v>
      </c>
      <c r="D29" s="36">
        <v>47.481290305871816</v>
      </c>
      <c r="E29" s="36">
        <v>53.783050099700681</v>
      </c>
      <c r="F29" s="37">
        <f t="shared" si="2"/>
        <v>0.13272090444959006</v>
      </c>
      <c r="G29" s="36">
        <f t="shared" si="3"/>
        <v>6.3017597938288645</v>
      </c>
    </row>
    <row r="30" spans="2:7">
      <c r="B30" s="28" t="s">
        <v>58</v>
      </c>
      <c r="C30" s="29" t="s">
        <v>59</v>
      </c>
      <c r="D30" s="30">
        <v>24928625</v>
      </c>
      <c r="E30" s="30">
        <v>28168004</v>
      </c>
      <c r="F30" s="31">
        <f t="shared" si="2"/>
        <v>0.12994615627616857</v>
      </c>
      <c r="G30" s="32">
        <f t="shared" si="3"/>
        <v>3239379</v>
      </c>
    </row>
    <row r="31" spans="2:7">
      <c r="B31" s="28"/>
      <c r="C31" s="29" t="s">
        <v>60</v>
      </c>
      <c r="D31" s="30">
        <v>13635202</v>
      </c>
      <c r="E31" s="30">
        <v>15830893</v>
      </c>
      <c r="F31" s="31">
        <f t="shared" si="2"/>
        <v>0.16103105769903525</v>
      </c>
      <c r="G31" s="32">
        <f t="shared" si="3"/>
        <v>2195691</v>
      </c>
    </row>
    <row r="32" spans="2:7" ht="15" customHeight="1">
      <c r="B32" s="28"/>
      <c r="C32" s="29" t="s">
        <v>61</v>
      </c>
      <c r="D32" s="30">
        <v>11293423</v>
      </c>
      <c r="E32" s="30">
        <v>12337111</v>
      </c>
      <c r="F32" s="31">
        <f t="shared" si="2"/>
        <v>9.2415559038211859E-2</v>
      </c>
      <c r="G32" s="32">
        <f t="shared" si="3"/>
        <v>1043688</v>
      </c>
    </row>
    <row r="33" spans="2:9">
      <c r="B33" s="34" t="s">
        <v>62</v>
      </c>
      <c r="C33" s="35" t="s">
        <v>63</v>
      </c>
      <c r="D33" s="38">
        <v>7.7828526774271403</v>
      </c>
      <c r="E33" s="38">
        <v>8.0772407543880274</v>
      </c>
      <c r="F33" s="39" t="s">
        <v>64</v>
      </c>
      <c r="G33" s="40">
        <f t="shared" si="3"/>
        <v>0.29438807696088709</v>
      </c>
    </row>
    <row r="34" spans="2:9" ht="18" customHeight="1">
      <c r="B34" s="34"/>
      <c r="C34" s="35" t="s">
        <v>65</v>
      </c>
      <c r="D34" s="38">
        <v>7.3779488361573113</v>
      </c>
      <c r="E34" s="38">
        <v>7.781392559678145</v>
      </c>
      <c r="F34" s="39" t="s">
        <v>64</v>
      </c>
      <c r="G34" s="40">
        <f t="shared" si="3"/>
        <v>0.40344372352083369</v>
      </c>
    </row>
    <row r="35" spans="2:9" ht="15" customHeight="1">
      <c r="B35" s="34"/>
      <c r="C35" s="35" t="s">
        <v>66</v>
      </c>
      <c r="D35" s="38">
        <v>8.3351400860716929</v>
      </c>
      <c r="E35" s="38">
        <v>8.4915157876623937</v>
      </c>
      <c r="F35" s="39" t="s">
        <v>64</v>
      </c>
      <c r="G35" s="40">
        <f t="shared" si="3"/>
        <v>0.1563757015907008</v>
      </c>
    </row>
    <row r="36" spans="2:9">
      <c r="B36" s="41" t="s">
        <v>67</v>
      </c>
      <c r="C36" s="41"/>
      <c r="D36" s="41"/>
      <c r="E36" s="41"/>
      <c r="F36" s="41"/>
      <c r="G36" s="41"/>
    </row>
    <row r="38" spans="2:9" ht="15.75">
      <c r="B38" s="25" t="s">
        <v>70</v>
      </c>
      <c r="C38" s="25"/>
      <c r="D38" s="25"/>
      <c r="E38" s="25"/>
      <c r="F38" s="25"/>
      <c r="G38" s="25"/>
    </row>
    <row r="39" spans="2:9" ht="25.5">
      <c r="B39" s="26" t="s">
        <v>46</v>
      </c>
      <c r="C39" s="26" t="s">
        <v>71</v>
      </c>
      <c r="D39" s="26" t="str">
        <f>actualizaciones!$A$3</f>
        <v>acum. octubre 2010</v>
      </c>
      <c r="E39" s="26" t="str">
        <f>actualizaciones!$A$2</f>
        <v xml:space="preserve">acum. octubre 2011 </v>
      </c>
      <c r="F39" s="27" t="s">
        <v>48</v>
      </c>
      <c r="G39" s="27" t="s">
        <v>49</v>
      </c>
    </row>
    <row r="40" spans="2:9">
      <c r="B40" s="28" t="s">
        <v>50</v>
      </c>
      <c r="C40" s="29" t="s">
        <v>51</v>
      </c>
      <c r="D40" s="30">
        <v>1431619</v>
      </c>
      <c r="E40" s="30">
        <v>1551235</v>
      </c>
      <c r="F40" s="31">
        <f t="shared" ref="F40:F48" si="4">E40/D40-1</f>
        <v>8.3552956477945584E-2</v>
      </c>
      <c r="G40" s="32">
        <f t="shared" ref="G40:G51" si="5">E40-D40</f>
        <v>119616</v>
      </c>
    </row>
    <row r="41" spans="2:9">
      <c r="B41" s="28"/>
      <c r="C41" s="29" t="s">
        <v>52</v>
      </c>
      <c r="D41" s="30">
        <v>945835</v>
      </c>
      <c r="E41" s="30">
        <v>1042502</v>
      </c>
      <c r="F41" s="31">
        <f t="shared" si="4"/>
        <v>0.10220281550164678</v>
      </c>
      <c r="G41" s="32">
        <f t="shared" si="5"/>
        <v>96667</v>
      </c>
    </row>
    <row r="42" spans="2:9">
      <c r="B42" s="28"/>
      <c r="C42" s="29" t="s">
        <v>53</v>
      </c>
      <c r="D42" s="30">
        <v>485784</v>
      </c>
      <c r="E42" s="30">
        <v>508733</v>
      </c>
      <c r="F42" s="31">
        <f t="shared" si="4"/>
        <v>4.724116068046702E-2</v>
      </c>
      <c r="G42" s="32">
        <f t="shared" si="5"/>
        <v>22949</v>
      </c>
    </row>
    <row r="43" spans="2:9">
      <c r="B43" s="34" t="s">
        <v>54</v>
      </c>
      <c r="C43" s="35" t="s">
        <v>55</v>
      </c>
      <c r="D43" s="36">
        <v>59.056542363419446</v>
      </c>
      <c r="E43" s="36">
        <v>67.623779860908769</v>
      </c>
      <c r="F43" s="37">
        <f t="shared" si="4"/>
        <v>0.14506838962512658</v>
      </c>
      <c r="G43" s="36">
        <f t="shared" si="5"/>
        <v>8.5672374974893231</v>
      </c>
    </row>
    <row r="44" spans="2:9">
      <c r="B44" s="34"/>
      <c r="C44" s="35" t="s">
        <v>56</v>
      </c>
      <c r="D44" s="36">
        <v>71.824433916170733</v>
      </c>
      <c r="E44" s="36">
        <v>82.574093533838195</v>
      </c>
      <c r="F44" s="37">
        <f t="shared" si="4"/>
        <v>0.14966577571935802</v>
      </c>
      <c r="G44" s="36">
        <f t="shared" si="5"/>
        <v>10.749659617667461</v>
      </c>
    </row>
    <row r="45" spans="2:9">
      <c r="B45" s="34"/>
      <c r="C45" s="35" t="s">
        <v>57</v>
      </c>
      <c r="D45" s="36">
        <v>45.21750218397478</v>
      </c>
      <c r="E45" s="36">
        <v>50.66017839047192</v>
      </c>
      <c r="F45" s="37">
        <f t="shared" si="4"/>
        <v>0.12036658248730148</v>
      </c>
      <c r="G45" s="36">
        <f t="shared" si="5"/>
        <v>5.4426762064971399</v>
      </c>
      <c r="I45" s="43"/>
    </row>
    <row r="46" spans="2:9">
      <c r="B46" s="28" t="s">
        <v>58</v>
      </c>
      <c r="C46" s="29" t="s">
        <v>59</v>
      </c>
      <c r="D46" s="30">
        <v>11340492</v>
      </c>
      <c r="E46" s="30">
        <v>12832020</v>
      </c>
      <c r="F46" s="31">
        <f t="shared" si="4"/>
        <v>0.13152233606795893</v>
      </c>
      <c r="G46" s="32">
        <f t="shared" si="5"/>
        <v>1491528</v>
      </c>
      <c r="I46" s="43"/>
    </row>
    <row r="47" spans="2:9">
      <c r="B47" s="28"/>
      <c r="C47" s="29" t="s">
        <v>60</v>
      </c>
      <c r="D47" s="30">
        <v>7173767</v>
      </c>
      <c r="E47" s="30">
        <v>8328703</v>
      </c>
      <c r="F47" s="31">
        <f t="shared" si="4"/>
        <v>0.16099435624268255</v>
      </c>
      <c r="G47" s="32">
        <f t="shared" si="5"/>
        <v>1154936</v>
      </c>
    </row>
    <row r="48" spans="2:9" ht="15" customHeight="1">
      <c r="B48" s="28"/>
      <c r="C48" s="29" t="s">
        <v>61</v>
      </c>
      <c r="D48" s="30">
        <v>4166725</v>
      </c>
      <c r="E48" s="30">
        <v>4503317</v>
      </c>
      <c r="F48" s="31">
        <f t="shared" si="4"/>
        <v>8.078094906671307E-2</v>
      </c>
      <c r="G48" s="32">
        <f t="shared" si="5"/>
        <v>336592</v>
      </c>
    </row>
    <row r="49" spans="2:7">
      <c r="B49" s="34" t="s">
        <v>62</v>
      </c>
      <c r="C49" s="35" t="s">
        <v>63</v>
      </c>
      <c r="D49" s="38">
        <v>7.921445580143879</v>
      </c>
      <c r="E49" s="38">
        <v>8.2721315596927614</v>
      </c>
      <c r="F49" s="39" t="s">
        <v>64</v>
      </c>
      <c r="G49" s="40">
        <f t="shared" si="5"/>
        <v>0.35068597954888237</v>
      </c>
    </row>
    <row r="50" spans="2:7" ht="18" customHeight="1">
      <c r="B50" s="34"/>
      <c r="C50" s="35" t="s">
        <v>65</v>
      </c>
      <c r="D50" s="38">
        <v>7.5845861064562001</v>
      </c>
      <c r="E50" s="38">
        <v>7.9891482222576071</v>
      </c>
      <c r="F50" s="39" t="s">
        <v>64</v>
      </c>
      <c r="G50" s="40">
        <f t="shared" si="5"/>
        <v>0.404562115801407</v>
      </c>
    </row>
    <row r="51" spans="2:7" ht="15" customHeight="1">
      <c r="B51" s="34"/>
      <c r="C51" s="35" t="s">
        <v>66</v>
      </c>
      <c r="D51" s="38">
        <v>8.5773203728406049</v>
      </c>
      <c r="E51" s="38">
        <v>8.8520245393949288</v>
      </c>
      <c r="F51" s="39" t="s">
        <v>64</v>
      </c>
      <c r="G51" s="40">
        <f t="shared" si="5"/>
        <v>0.27470416655432395</v>
      </c>
    </row>
    <row r="52" spans="2:7">
      <c r="B52" s="41" t="s">
        <v>67</v>
      </c>
      <c r="C52" s="41"/>
      <c r="D52" s="41"/>
      <c r="E52" s="41"/>
      <c r="F52" s="41"/>
      <c r="G52" s="41"/>
    </row>
    <row r="64" spans="2:7" ht="15" customHeight="1"/>
    <row r="66" ht="18" customHeight="1"/>
    <row r="67" ht="15" customHeight="1"/>
  </sheetData>
  <mergeCells count="19">
    <mergeCell ref="B52:G52"/>
    <mergeCell ref="B36:G36"/>
    <mergeCell ref="B38:G38"/>
    <mergeCell ref="B40:B42"/>
    <mergeCell ref="B43:B45"/>
    <mergeCell ref="B46:B48"/>
    <mergeCell ref="B49:B51"/>
    <mergeCell ref="B20:G20"/>
    <mergeCell ref="B22:G22"/>
    <mergeCell ref="B24:B26"/>
    <mergeCell ref="B27:B29"/>
    <mergeCell ref="B30:B32"/>
    <mergeCell ref="B33:B35"/>
    <mergeCell ref="B5:G5"/>
    <mergeCell ref="B6:G6"/>
    <mergeCell ref="B8:B10"/>
    <mergeCell ref="B11:B13"/>
    <mergeCell ref="B14:B16"/>
    <mergeCell ref="B17:B1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6" fitToWidth="2" fitToHeight="2" orientation="landscape" r:id="rId1"/>
  <headerFooter scaleWithDoc="0">
    <oddHeader>&amp;L&amp;G&amp;RTurismo en Cifras (acumulado octubre 2011)</oddHeader>
    <oddFooter>&amp;CTurismo de Tenerife</oddFooter>
  </headerFooter>
  <rowBreaks count="1" manualBreakCount="1">
    <brk id="36" min="1" max="6" man="1"/>
  </row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28">
    <tabColor rgb="FF000099"/>
    <pageSetUpPr fitToPage="1"/>
  </sheetPr>
  <dimension ref="K2:K24"/>
  <sheetViews>
    <sheetView showGridLines="0" showRowColHeaders="0" zoomScaleNormal="100" workbookViewId="0"/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83" t="s">
        <v>100</v>
      </c>
    </row>
  </sheetData>
  <hyperlinks>
    <hyperlink ref="K24" location="'tablas turistas por categorías 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29">
    <tabColor rgb="FF000099"/>
    <pageSetUpPr fitToPage="1"/>
  </sheetPr>
  <dimension ref="K2:K24"/>
  <sheetViews>
    <sheetView showGridLines="0" showRowColHeaders="0" zoomScaleNormal="100" workbookViewId="0"/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83" t="s">
        <v>100</v>
      </c>
    </row>
  </sheetData>
  <hyperlinks>
    <hyperlink ref="K24" location="'tab,Evolución mensual categoría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0">
    <tabColor rgb="FF000099"/>
    <pageSetUpPr fitToPage="1"/>
  </sheetPr>
  <dimension ref="B1:I70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18" t="s">
        <v>170</v>
      </c>
      <c r="C5" s="118"/>
      <c r="D5" s="118"/>
      <c r="E5" s="118"/>
      <c r="F5" s="118"/>
      <c r="G5" s="118"/>
      <c r="H5" s="118"/>
      <c r="I5" s="118"/>
    </row>
    <row r="6" spans="2:9">
      <c r="B6" s="166"/>
      <c r="C6" s="141" t="s">
        <v>167</v>
      </c>
      <c r="D6" s="141" t="s">
        <v>171</v>
      </c>
      <c r="E6" s="141" t="s">
        <v>172</v>
      </c>
      <c r="F6" s="141" t="s">
        <v>173</v>
      </c>
      <c r="G6" s="170" t="s">
        <v>81</v>
      </c>
      <c r="H6" s="171" t="s">
        <v>174</v>
      </c>
      <c r="I6" s="170" t="s">
        <v>83</v>
      </c>
    </row>
    <row r="7" spans="2:9">
      <c r="B7" s="66" t="s">
        <v>88</v>
      </c>
      <c r="C7" s="167">
        <f>IFERROR('tablas turistas por categorías '!C7/'tablas turistas por categorías '!C20-1,"-")</f>
        <v>0.78794901506373116</v>
      </c>
      <c r="D7" s="167">
        <f>IFERROR('tablas turistas por categorías '!E7/'tablas turistas por categorías '!E20-1,"-")</f>
        <v>0.23695897628904783</v>
      </c>
      <c r="E7" s="167">
        <f>IFERROR('tablas turistas por categorías '!G7/'tablas turistas por categorías '!G20-1,"-")</f>
        <v>6.9449108714049634E-2</v>
      </c>
      <c r="F7" s="167">
        <f>IFERROR('tablas turistas por categorías '!I7/'tablas turistas por categorías '!I20-1,"-")</f>
        <v>3.1055162995071495E-2</v>
      </c>
      <c r="G7" s="126">
        <f>IFERROR('tablas turistas por categorías '!K7/'tablas turistas por categorías '!K20-1,"-")</f>
        <v>9.0304651339251807E-2</v>
      </c>
      <c r="H7" s="167">
        <f>IFERROR('tablas turistas por categorías '!M7/'tablas turistas por categorías '!M20-1,"-")</f>
        <v>0.10183421870301701</v>
      </c>
      <c r="I7" s="126">
        <f>IFERROR('tablas turistas por categorías '!O7/'tablas turistas por categorías '!O20-1,"-")</f>
        <v>9.4007739011183533E-2</v>
      </c>
    </row>
    <row r="8" spans="2:9">
      <c r="B8" s="66" t="s">
        <v>89</v>
      </c>
      <c r="C8" s="167">
        <f>IFERROR('tablas turistas por categorías '!C8/'tablas turistas por categorías '!C21-1,"-")</f>
        <v>1.5147679324894514</v>
      </c>
      <c r="D8" s="167">
        <f>IFERROR('tablas turistas por categorías '!E8/'tablas turistas por categorías '!E21-1,"-")</f>
        <v>0.32763924870466332</v>
      </c>
      <c r="E8" s="167">
        <f>IFERROR('tablas turistas por categorías '!G8/'tablas turistas por categorías '!G21-1,"-")</f>
        <v>0.13643641539033813</v>
      </c>
      <c r="F8" s="167">
        <f>IFERROR('tablas turistas por categorías '!I8/'tablas turistas por categorías '!I21-1,"-")</f>
        <v>0.15142522452167118</v>
      </c>
      <c r="G8" s="126">
        <f>IFERROR('tablas turistas por categorías '!K8/'tablas turistas por categorías '!K21-1,"-")</f>
        <v>0.17672949520519055</v>
      </c>
      <c r="H8" s="167">
        <f>IFERROR('tablas turistas por categorías '!M8/'tablas turistas por categorías '!M21-1,"-")</f>
        <v>6.9254185692541936E-2</v>
      </c>
      <c r="I8" s="126">
        <f>IFERROR('tablas turistas por categorías '!O8/'tablas turistas por categorías '!O21-1,"-")</f>
        <v>0.14045703493862138</v>
      </c>
    </row>
    <row r="9" spans="2:9">
      <c r="B9" s="66" t="s">
        <v>90</v>
      </c>
      <c r="C9" s="167">
        <f>IFERROR('tablas turistas por categorías '!C9/'tablas turistas por categorías '!C22-1,"-")</f>
        <v>0.17552850736707248</v>
      </c>
      <c r="D9" s="167">
        <f>IFERROR('tablas turistas por categorías '!E9/'tablas turistas por categorías '!E22-1,"-")</f>
        <v>0.16291539005420685</v>
      </c>
      <c r="E9" s="167">
        <f>IFERROR('tablas turistas por categorías '!G9/'tablas turistas por categorías '!G22-1,"-")</f>
        <v>2.6282836715183944E-2</v>
      </c>
      <c r="F9" s="167">
        <f>IFERROR('tablas turistas por categorías '!I9/'tablas turistas por categorías '!I22-1,"-")</f>
        <v>-9.6330565942075452E-3</v>
      </c>
      <c r="G9" s="126">
        <f>IFERROR('tablas turistas por categorías '!K9/'tablas turistas por categorías '!K22-1,"-")</f>
        <v>4.456580801429344E-2</v>
      </c>
      <c r="H9" s="167">
        <f>IFERROR('tablas turistas por categorías '!M9/'tablas turistas por categorías '!M22-1,"-")</f>
        <v>-1.9765984857843755E-2</v>
      </c>
      <c r="I9" s="126">
        <f>IFERROR('tablas turistas por categorías '!O9/'tablas turistas por categorías '!O22-1,"-")</f>
        <v>2.250611217351306E-2</v>
      </c>
    </row>
    <row r="10" spans="2:9">
      <c r="B10" s="66" t="s">
        <v>91</v>
      </c>
      <c r="C10" s="167">
        <f>IFERROR('tablas turistas por categorías '!C10/'tablas turistas por categorías '!C23-1,"-")</f>
        <v>0.17660420215786488</v>
      </c>
      <c r="D10" s="167">
        <f>IFERROR('tablas turistas por categorías '!E10/'tablas turistas por categorías '!E23-1,"-")</f>
        <v>0.245250069851914</v>
      </c>
      <c r="E10" s="167">
        <f>IFERROR('tablas turistas por categorías '!G10/'tablas turistas por categorías '!G23-1,"-")</f>
        <v>0.10447050500653021</v>
      </c>
      <c r="F10" s="167">
        <f>IFERROR('tablas turistas por categorías '!I10/'tablas turistas por categorías '!I23-1,"-")</f>
        <v>5.8051186350306594E-2</v>
      </c>
      <c r="G10" s="126">
        <f>IFERROR('tablas turistas por categorías '!K10/'tablas turistas por categorías '!K23-1,"-")</f>
        <v>0.11829612277095181</v>
      </c>
      <c r="H10" s="167">
        <f>IFERROR('tablas turistas por categorías '!M10/'tablas turistas por categorías '!M23-1,"-")</f>
        <v>4.6303541659578729E-2</v>
      </c>
      <c r="I10" s="126">
        <f>IFERROR('tablas turistas por categorías '!O10/'tablas turistas por categorías '!O23-1,"-")</f>
        <v>9.2390938416242685E-2</v>
      </c>
    </row>
    <row r="11" spans="2:9">
      <c r="B11" s="66" t="s">
        <v>92</v>
      </c>
      <c r="C11" s="167">
        <f>IFERROR('tablas turistas por categorías '!C11/'tablas turistas por categorías '!C24-1,"-")</f>
        <v>0.28530050687907305</v>
      </c>
      <c r="D11" s="167">
        <f>IFERROR('tablas turistas por categorías '!E11/'tablas turistas por categorías '!E24-1,"-")</f>
        <v>-2.404231447347327E-2</v>
      </c>
      <c r="E11" s="167">
        <f>IFERROR('tablas turistas por categorías '!G11/'tablas turistas por categorías '!G24-1,"-")</f>
        <v>9.384711000621504E-2</v>
      </c>
      <c r="F11" s="167">
        <f>IFERROR('tablas turistas por categorías '!I11/'tablas turistas por categorías '!I24-1,"-")</f>
        <v>0.13426710678918719</v>
      </c>
      <c r="G11" s="126">
        <f>IFERROR('tablas turistas por categorías '!K11/'tablas turistas por categorías '!K24-1,"-")</f>
        <v>8.5106136179097458E-2</v>
      </c>
      <c r="H11" s="167">
        <f>IFERROR('tablas turistas por categorías '!M11/'tablas turistas por categorías '!M24-1,"-")</f>
        <v>9.0706772553704962E-2</v>
      </c>
      <c r="I11" s="126">
        <f>IFERROR('tablas turistas por categorías '!O11/'tablas turistas por categorías '!O24-1,"-")</f>
        <v>8.6960906770522151E-2</v>
      </c>
    </row>
    <row r="12" spans="2:9">
      <c r="B12" s="66" t="s">
        <v>93</v>
      </c>
      <c r="C12" s="167">
        <f>IFERROR('tablas turistas por categorías '!C12/'tablas turistas por categorías '!C25-1,"-")</f>
        <v>-0.36165237724084176</v>
      </c>
      <c r="D12" s="167">
        <f>IFERROR('tablas turistas por categorías '!E12/'tablas turistas por categorías '!E25-1,"-")</f>
        <v>-4.1822255414488474E-2</v>
      </c>
      <c r="E12" s="167">
        <f>IFERROR('tablas turistas por categorías '!G12/'tablas turistas por categorías '!G25-1,"-")</f>
        <v>-7.7618628470832451E-3</v>
      </c>
      <c r="F12" s="167">
        <f>IFERROR('tablas turistas por categorías '!I12/'tablas turistas por categorías '!I25-1,"-")</f>
        <v>-4.7656084281976985E-2</v>
      </c>
      <c r="G12" s="126">
        <f>IFERROR('tablas turistas por categorías '!K12/'tablas turistas por categorías '!K25-1,"-")</f>
        <v>-2.4168825561312612E-2</v>
      </c>
      <c r="H12" s="167">
        <f>IFERROR('tablas turistas por categorías '!M12/'tablas turistas por categorías '!M25-1,"-")</f>
        <v>-2.0186062840091279E-2</v>
      </c>
      <c r="I12" s="126">
        <f>IFERROR('tablas turistas por categorías '!O12/'tablas turistas por categorías '!O25-1,"-")</f>
        <v>-2.2970291052603731E-2</v>
      </c>
    </row>
    <row r="13" spans="2:9">
      <c r="B13" s="66" t="s">
        <v>94</v>
      </c>
      <c r="C13" s="167">
        <f>IFERROR('tablas turistas por categorías '!C13/'tablas turistas por categorías '!C26-1,"-")</f>
        <v>-0.14747191011235961</v>
      </c>
      <c r="D13" s="167">
        <f>IFERROR('tablas turistas por categorías '!E13/'tablas turistas por categorías '!E26-1,"-")</f>
        <v>7.3346178548490792E-2</v>
      </c>
      <c r="E13" s="167">
        <f>IFERROR('tablas turistas por categorías '!G13/'tablas turistas por categorías '!G26-1,"-")</f>
        <v>0.12686890725744426</v>
      </c>
      <c r="F13" s="167">
        <f>IFERROR('tablas turistas por categorías '!I13/'tablas turistas por categorías '!I26-1,"-")</f>
        <v>0.22990823136818683</v>
      </c>
      <c r="G13" s="126">
        <f>IFERROR('tablas turistas por categorías '!K13/'tablas turistas por categorías '!K26-1,"-")</f>
        <v>0.12937780067459204</v>
      </c>
      <c r="H13" s="167">
        <f>IFERROR('tablas turistas por categorías '!M13/'tablas turistas por categorías '!M26-1,"-")</f>
        <v>5.0135854393866142E-2</v>
      </c>
      <c r="I13" s="126">
        <f>IFERROR('tablas turistas por categorías '!O13/'tablas turistas por categorías '!O26-1,"-")</f>
        <v>0.10218950137602079</v>
      </c>
    </row>
    <row r="14" spans="2:9">
      <c r="B14" s="66" t="s">
        <v>95</v>
      </c>
      <c r="C14" s="167">
        <f>IFERROR('tablas turistas por categorías '!C14/'tablas turistas por categorías '!C27-1,"-")</f>
        <v>-0.19177018633540377</v>
      </c>
      <c r="D14" s="167">
        <f>IFERROR('tablas turistas por categorías '!E14/'tablas turistas por categorías '!E27-1,"-")</f>
        <v>0.14931423552462664</v>
      </c>
      <c r="E14" s="167">
        <f>IFERROR('tablas turistas por categorías '!G14/'tablas turistas por categorías '!G27-1,"-")</f>
        <v>0.20096642506040152</v>
      </c>
      <c r="F14" s="167">
        <f>IFERROR('tablas turistas por categorías '!I14/'tablas turistas por categorías '!I27-1,"-")</f>
        <v>0.10659021829234594</v>
      </c>
      <c r="G14" s="126">
        <f>IFERROR('tablas turistas por categorías '!K14/'tablas turistas por categorías '!K27-1,"-")</f>
        <v>0.1718591300507839</v>
      </c>
      <c r="H14" s="167">
        <f>IFERROR('tablas turistas por categorías '!M14/'tablas turistas por categorías '!M27-1,"-")</f>
        <v>8.7579649842207896E-2</v>
      </c>
      <c r="I14" s="126">
        <f>IFERROR('tablas turistas por categorías '!O14/'tablas turistas por categorías '!O27-1,"-")</f>
        <v>0.14198063123089311</v>
      </c>
    </row>
    <row r="15" spans="2:9">
      <c r="B15" s="66" t="s">
        <v>96</v>
      </c>
      <c r="C15" s="167">
        <f>IFERROR('tablas turistas por categorías '!C15/'tablas turistas por categorías '!C28-1,"-")</f>
        <v>-0.28915662650602414</v>
      </c>
      <c r="D15" s="167">
        <f>IFERROR('tablas turistas por categorías '!E15/'tablas turistas por categorías '!E28-1,"-")</f>
        <v>0.12454700096146731</v>
      </c>
      <c r="E15" s="167">
        <f>IFERROR('tablas turistas por categorías '!G15/'tablas turistas por categorías '!G28-1,"-")</f>
        <v>0.20230173448238253</v>
      </c>
      <c r="F15" s="167">
        <f>IFERROR('tablas turistas por categorías '!I15/'tablas turistas por categorías '!I28-1,"-")</f>
        <v>0.15275963422599603</v>
      </c>
      <c r="G15" s="126">
        <f>IFERROR('tablas turistas por categorías '!K15/'tablas turistas por categorías '!K28-1,"-")</f>
        <v>0.17462446351931327</v>
      </c>
      <c r="H15" s="167">
        <f>IFERROR('tablas turistas por categorías '!M15/'tablas turistas por categorías '!M28-1,"-")</f>
        <v>0.13370043545377053</v>
      </c>
      <c r="I15" s="126">
        <f>IFERROR('tablas turistas por categorías '!O15/'tablas turistas por categorías '!O28-1,"-")</f>
        <v>0.16046213093709882</v>
      </c>
    </row>
    <row r="16" spans="2:9">
      <c r="B16" s="66" t="s">
        <v>97</v>
      </c>
      <c r="C16" s="167">
        <f>IFERROR('tablas turistas por categorías '!C16/'tablas turistas por categorías '!C29-1,"-")</f>
        <v>-0.39719029374201786</v>
      </c>
      <c r="D16" s="167">
        <f>IFERROR('tablas turistas por categorías '!E16/'tablas turistas por categorías '!E29-1,"-")</f>
        <v>1.207159705841554E-2</v>
      </c>
      <c r="E16" s="167">
        <f>IFERROR('tablas turistas por categorías '!G16/'tablas turistas por categorías '!G29-1,"-")</f>
        <v>8.8678886719762318E-2</v>
      </c>
      <c r="F16" s="167">
        <f>IFERROR('tablas turistas por categorías '!I16/'tablas turistas por categorías '!I29-1,"-")</f>
        <v>0.12808315715292462</v>
      </c>
      <c r="G16" s="126">
        <f>IFERROR('tablas turistas por categorías '!K16/'tablas turistas por categorías '!K29-1,"-")</f>
        <v>7.2041307281581979E-2</v>
      </c>
      <c r="H16" s="167">
        <f>IFERROR('tablas turistas por categorías '!M16/'tablas turistas por categorías '!M29-1,"-")</f>
        <v>-5.9323863391045339E-2</v>
      </c>
      <c r="I16" s="126">
        <f>IFERROR('tablas turistas por categorías '!O16/'tablas turistas por categorías '!O29-1,"-")</f>
        <v>2.5779818606171734E-2</v>
      </c>
    </row>
    <row r="17" spans="2:9" ht="30" customHeight="1">
      <c r="B17" s="128" t="str">
        <f>actualizaciones!$A$2</f>
        <v xml:space="preserve">acum. octubre 2011 </v>
      </c>
      <c r="C17" s="130">
        <v>6.367041198501866E-2</v>
      </c>
      <c r="D17" s="130">
        <v>0.12472093121217642</v>
      </c>
      <c r="E17" s="130">
        <v>0.10103470010259596</v>
      </c>
      <c r="F17" s="130">
        <v>8.8157637748569551E-2</v>
      </c>
      <c r="G17" s="130">
        <v>0.10220281550164678</v>
      </c>
      <c r="H17" s="130">
        <v>4.724116068046702E-2</v>
      </c>
      <c r="I17" s="130">
        <v>8.3552956477945584E-2</v>
      </c>
    </row>
    <row r="18" spans="2:9" outlineLevel="1">
      <c r="B18" s="66" t="s">
        <v>86</v>
      </c>
      <c r="C18" s="167">
        <f>IFERROR('tablas turistas por categorías '!C18/'tablas turistas por categorías '!C31-1,"-")</f>
        <v>-0.41612200435729851</v>
      </c>
      <c r="D18" s="167">
        <f>IFERROR('tablas turistas por categorías '!E18/'tablas turistas por categorías '!E31-1,"-")</f>
        <v>3.0508227755934092E-2</v>
      </c>
      <c r="E18" s="167">
        <f>IFERROR('tablas turistas por categorías '!G18/'tablas turistas por categorías '!G31-1,"-")</f>
        <v>4.8739034146509042E-2</v>
      </c>
      <c r="F18" s="167">
        <f>IFERROR('tablas turistas por categorías '!I18/'tablas turistas por categorías '!I31-1,"-")</f>
        <v>0.15952177625960728</v>
      </c>
      <c r="G18" s="126">
        <f>IFERROR('tablas turistas por categorías '!K18/'tablas turistas por categorías '!K31-1,"-")</f>
        <v>5.7423298460091754E-2</v>
      </c>
      <c r="H18" s="167">
        <f>IFERROR('tablas turistas por categorías '!M18/'tablas turistas por categorías '!M31-1,"-")</f>
        <v>0.10480182116035142</v>
      </c>
      <c r="I18" s="126">
        <f>IFERROR('tablas turistas por categorías '!O18/'tablas turistas por categorías '!O31-1,"-")</f>
        <v>7.4284675898934616E-2</v>
      </c>
    </row>
    <row r="19" spans="2:9" outlineLevel="1">
      <c r="B19" s="66" t="s">
        <v>87</v>
      </c>
      <c r="C19" s="167">
        <f>IFERROR('tablas turistas por categorías '!C19/'tablas turistas por categorías '!C32-1,"-")</f>
        <v>-0.52752670501232535</v>
      </c>
      <c r="D19" s="167">
        <f>IFERROR('tablas turistas por categorías '!E19/'tablas turistas por categorías '!E32-1,"-")</f>
        <v>-0.12880202774813232</v>
      </c>
      <c r="E19" s="167">
        <f>IFERROR('tablas turistas por categorías '!G19/'tablas turistas por categorías '!G32-1,"-")</f>
        <v>6.9434028080578969E-2</v>
      </c>
      <c r="F19" s="167">
        <f>IFERROR('tablas turistas por categorías '!I19/'tablas turistas por categorías '!I32-1,"-")</f>
        <v>2.5173538513004967E-2</v>
      </c>
      <c r="G19" s="126">
        <f>IFERROR('tablas turistas por categorías '!K19/'tablas turistas por categorías '!K32-1,"-")</f>
        <v>1.9988070314967077E-2</v>
      </c>
      <c r="H19" s="167">
        <f>IFERROR('tablas turistas por categorías '!M19/'tablas turistas por categorías '!M32-1,"-")</f>
        <v>0.11725322644584413</v>
      </c>
      <c r="I19" s="126">
        <f>IFERROR('tablas turistas por categorías '!O19/'tablas turistas por categorías '!O32-1,"-")</f>
        <v>5.3725163665808484E-2</v>
      </c>
    </row>
    <row r="20" spans="2:9" outlineLevel="1">
      <c r="B20" s="66" t="s">
        <v>88</v>
      </c>
      <c r="C20" s="167">
        <f>IFERROR('tablas turistas por categorías '!C20/'tablas turistas por categorías '!C33-1,"-")</f>
        <v>-0.31125299281723862</v>
      </c>
      <c r="D20" s="167">
        <f>IFERROR('tablas turistas por categorías '!E20/'tablas turistas por categorías '!E33-1,"-")</f>
        <v>6.2120243044451628E-2</v>
      </c>
      <c r="E20" s="167">
        <f>IFERROR('tablas turistas por categorías '!G20/'tablas turistas por categorías '!G33-1,"-")</f>
        <v>0.11642171565686854</v>
      </c>
      <c r="F20" s="167">
        <f>IFERROR('tablas turistas por categorías '!I20/'tablas turistas por categorías '!I33-1,"-")</f>
        <v>0.24077212112281732</v>
      </c>
      <c r="G20" s="126">
        <f>IFERROR('tablas turistas por categorías '!K20/'tablas turistas por categorías '!K33-1,"-")</f>
        <v>0.12144999680898594</v>
      </c>
      <c r="H20" s="167">
        <f>IFERROR('tablas turistas por categorías '!M20/'tablas turistas por categorías '!M33-1,"-")</f>
        <v>-2.841617326269863E-2</v>
      </c>
      <c r="I20" s="126">
        <f>IFERROR('tablas turistas por categorías '!O20/'tablas turistas por categorías '!O33-1,"-")</f>
        <v>6.8513600902599059E-2</v>
      </c>
    </row>
    <row r="21" spans="2:9" outlineLevel="1">
      <c r="B21" s="66" t="s">
        <v>89</v>
      </c>
      <c r="C21" s="167">
        <f>IFERROR('tablas turistas por categorías '!C21/'tablas turistas por categorías '!C34-1,"-")</f>
        <v>-0.45054095826893359</v>
      </c>
      <c r="D21" s="167">
        <f>IFERROR('tablas turistas por categorías '!E21/'tablas turistas por categorías '!E34-1,"-")</f>
        <v>0.24016064257028114</v>
      </c>
      <c r="E21" s="167">
        <f>IFERROR('tablas turistas por categorías '!G21/'tablas turistas por categorías '!G34-1,"-")</f>
        <v>8.6660808435852443E-2</v>
      </c>
      <c r="F21" s="167">
        <f>IFERROR('tablas turistas por categorías '!I21/'tablas turistas por categorías '!I34-1,"-")</f>
        <v>0.13238415281216831</v>
      </c>
      <c r="G21" s="126">
        <f>IFERROR('tablas turistas por categorías '!K21/'tablas turistas por categorías '!K34-1,"-")</f>
        <v>0.10365961088318953</v>
      </c>
      <c r="H21" s="167">
        <f>IFERROR('tablas turistas por categorías '!M21/'tablas turistas por categorías '!M34-1,"-")</f>
        <v>-1.0125628697405409E-2</v>
      </c>
      <c r="I21" s="126">
        <f>IFERROR('tablas turistas por categorías '!O21/'tablas turistas por categorías '!O34-1,"-")</f>
        <v>6.244231309442605E-2</v>
      </c>
    </row>
    <row r="22" spans="2:9" outlineLevel="1">
      <c r="B22" s="66" t="s">
        <v>90</v>
      </c>
      <c r="C22" s="167">
        <f>IFERROR('tablas turistas por categorías '!C22/'tablas turistas por categorías '!C35-1,"-")</f>
        <v>0.12140804597701149</v>
      </c>
      <c r="D22" s="167">
        <f>IFERROR('tablas turistas por categorías '!E22/'tablas turistas por categorías '!E35-1,"-")</f>
        <v>0.11342911500360819</v>
      </c>
      <c r="E22" s="167">
        <f>IFERROR('tablas turistas por categorías '!G22/'tablas turistas por categorías '!G35-1,"-")</f>
        <v>2.6566409111642431E-2</v>
      </c>
      <c r="F22" s="167">
        <f>IFERROR('tablas turistas por categorías '!I22/'tablas turistas por categorías '!I35-1,"-")</f>
        <v>0.12602583315492755</v>
      </c>
      <c r="G22" s="126">
        <f>IFERROR('tablas turistas por categorías '!K22/'tablas turistas por categorías '!K35-1,"-")</f>
        <v>5.4235642506917703E-2</v>
      </c>
      <c r="H22" s="167">
        <f>IFERROR('tablas turistas por categorías '!M22/'tablas turistas por categorías '!M35-1,"-")</f>
        <v>-0.15761540176912214</v>
      </c>
      <c r="I22" s="126">
        <f>IFERROR('tablas turistas por categorías '!O22/'tablas turistas por categorías '!O35-1,"-")</f>
        <v>-2.9460824621167614E-2</v>
      </c>
    </row>
    <row r="23" spans="2:9" outlineLevel="1">
      <c r="B23" s="66" t="s">
        <v>91</v>
      </c>
      <c r="C23" s="167">
        <f>IFERROR('tablas turistas por categorías '!C23/'tablas turistas por categorías '!C36-1,"-")</f>
        <v>9.1754494730316161E-2</v>
      </c>
      <c r="D23" s="167">
        <f>IFERROR('tablas turistas por categorías '!E23/'tablas turistas por categorías '!E36-1,"-")</f>
        <v>-7.4236937403000525E-2</v>
      </c>
      <c r="E23" s="167">
        <f>IFERROR('tablas turistas por categorías '!G23/'tablas turistas por categorías '!G36-1,"-")</f>
        <v>7.745529170331289E-2</v>
      </c>
      <c r="F23" s="167">
        <f>IFERROR('tablas turistas por categorías '!I23/'tablas turistas por categorías '!I36-1,"-")</f>
        <v>0.18834151750356409</v>
      </c>
      <c r="G23" s="126">
        <f>IFERROR('tablas turistas por categorías '!K23/'tablas turistas por categorías '!K36-1,"-")</f>
        <v>6.8033046373170647E-2</v>
      </c>
      <c r="H23" s="167">
        <f>IFERROR('tablas turistas por categorías '!M23/'tablas turistas por categorías '!M36-1,"-")</f>
        <v>8.044624970133607E-2</v>
      </c>
      <c r="I23" s="126">
        <f>IFERROR('tablas turistas por categorías '!O23/'tablas turistas por categorías '!O36-1,"-")</f>
        <v>7.2466717432975392E-2</v>
      </c>
    </row>
    <row r="24" spans="2:9" outlineLevel="1">
      <c r="B24" s="66" t="s">
        <v>92</v>
      </c>
      <c r="C24" s="167">
        <f>IFERROR('tablas turistas por categorías '!C24/'tablas turistas por categorías '!C37-1,"-")</f>
        <v>0.22646536412078144</v>
      </c>
      <c r="D24" s="167">
        <f>IFERROR('tablas turistas por categorías '!E24/'tablas turistas por categorías '!E37-1,"-")</f>
        <v>-9.4944512946979032E-2</v>
      </c>
      <c r="E24" s="167">
        <f>IFERROR('tablas turistas por categorías '!G24/'tablas turistas por categorías '!G37-1,"-")</f>
        <v>0.12606589682671232</v>
      </c>
      <c r="F24" s="167">
        <f>IFERROR('tablas turistas por categorías '!I24/'tablas turistas por categorías '!I37-1,"-")</f>
        <v>5.4270127915726052E-2</v>
      </c>
      <c r="G24" s="126">
        <f>IFERROR('tablas turistas por categorías '!K24/'tablas turistas por categorías '!K37-1,"-")</f>
        <v>7.9757521104180773E-2</v>
      </c>
      <c r="H24" s="167">
        <f>IFERROR('tablas turistas por categorías '!M24/'tablas turistas por categorías '!M37-1,"-")</f>
        <v>2.748826573594898E-2</v>
      </c>
      <c r="I24" s="126">
        <f>IFERROR('tablas turistas por categorías '!O24/'tablas turistas por categorías '!O37-1,"-")</f>
        <v>6.1868239597320906E-2</v>
      </c>
    </row>
    <row r="25" spans="2:9" outlineLevel="1">
      <c r="B25" s="66" t="s">
        <v>93</v>
      </c>
      <c r="C25" s="167">
        <f>IFERROR('tablas turistas por categorías '!C25/'tablas turistas por categorías '!C38-1,"-")</f>
        <v>-3.8819875776398005E-3</v>
      </c>
      <c r="D25" s="167">
        <f>IFERROR('tablas turistas por categorías '!E25/'tablas turistas por categorías '!E38-1,"-")</f>
        <v>9.4523296425652159E-2</v>
      </c>
      <c r="E25" s="167">
        <f>IFERROR('tablas turistas por categorías '!G25/'tablas turistas por categorías '!G38-1,"-")</f>
        <v>8.1672927449928157E-2</v>
      </c>
      <c r="F25" s="167">
        <f>IFERROR('tablas turistas por categorías '!I25/'tablas turistas por categorías '!I38-1,"-")</f>
        <v>0.19622769178719435</v>
      </c>
      <c r="G25" s="126">
        <f>IFERROR('tablas turistas por categorías '!K25/'tablas turistas por categorías '!K38-1,"-")</f>
        <v>9.8476314697337974E-2</v>
      </c>
      <c r="H25" s="167">
        <f>IFERROR('tablas turistas por categorías '!M25/'tablas turistas por categorías '!M38-1,"-")</f>
        <v>8.318584070796442E-3</v>
      </c>
      <c r="I25" s="126">
        <f>IFERROR('tablas turistas por categorías '!O25/'tablas turistas por categorías '!O38-1,"-")</f>
        <v>6.9693667514227009E-2</v>
      </c>
    </row>
    <row r="26" spans="2:9" outlineLevel="1">
      <c r="B26" s="66" t="s">
        <v>94</v>
      </c>
      <c r="C26" s="167">
        <f>IFERROR('tablas turistas por categorías '!C26/'tablas turistas por categorías '!C39-1,"-")</f>
        <v>4.8600883652430094E-2</v>
      </c>
      <c r="D26" s="167">
        <f>IFERROR('tablas turistas por categorías '!E26/'tablas turistas por categorías '!E39-1,"-")</f>
        <v>-4.3787999754344997E-2</v>
      </c>
      <c r="E26" s="167">
        <f>IFERROR('tablas turistas por categorías '!G26/'tablas turistas por categorías '!G39-1,"-")</f>
        <v>0.18369948512491097</v>
      </c>
      <c r="F26" s="167">
        <f>IFERROR('tablas turistas por categorías '!I26/'tablas turistas por categorías '!I39-1,"-")</f>
        <v>9.8015267175572518E-2</v>
      </c>
      <c r="G26" s="126">
        <f>IFERROR('tablas turistas por categorías '!K26/'tablas turistas por categorías '!K39-1,"-")</f>
        <v>0.12873036074782762</v>
      </c>
      <c r="H26" s="167">
        <f>IFERROR('tablas turistas por categorías '!M26/'tablas turistas por categorías '!M39-1,"-")</f>
        <v>3.5676425804213263E-2</v>
      </c>
      <c r="I26" s="126">
        <f>IFERROR('tablas turistas por categorías '!O26/'tablas turistas por categorías '!O39-1,"-")</f>
        <v>9.4975074636257428E-2</v>
      </c>
    </row>
    <row r="27" spans="2:9" outlineLevel="1">
      <c r="B27" s="66" t="s">
        <v>95</v>
      </c>
      <c r="C27" s="167">
        <f>IFERROR('tablas turistas por categorías '!C27/'tablas turistas por categorías '!C40-1,"-")</f>
        <v>-0.26818181818181819</v>
      </c>
      <c r="D27" s="167">
        <f>IFERROR('tablas turistas por categorías '!E27/'tablas turistas por categorías '!E40-1,"-")</f>
        <v>-0.19747329610150188</v>
      </c>
      <c r="E27" s="167">
        <f>IFERROR('tablas turistas por categorías '!G27/'tablas turistas por categorías '!G40-1,"-")</f>
        <v>0.12507732973398578</v>
      </c>
      <c r="F27" s="167">
        <f>IFERROR('tablas turistas por categorías '!I27/'tablas turistas por categorías '!I40-1,"-")</f>
        <v>0.24954682779456183</v>
      </c>
      <c r="G27" s="126">
        <f>IFERROR('tablas turistas por categorías '!K27/'tablas turistas por categorías '!K40-1,"-")</f>
        <v>6.4007235907013849E-2</v>
      </c>
      <c r="H27" s="167">
        <f>IFERROR('tablas turistas por categorías '!M27/'tablas turistas por categorías '!M40-1,"-")</f>
        <v>-3.8245895074089375E-3</v>
      </c>
      <c r="I27" s="126">
        <f>IFERROR('tablas turistas por categorías '!O27/'tablas turistas por categorías '!O40-1,"-")</f>
        <v>3.8927675074590384E-2</v>
      </c>
    </row>
    <row r="28" spans="2:9" outlineLevel="1">
      <c r="B28" s="66" t="s">
        <v>96</v>
      </c>
      <c r="C28" s="167">
        <f>IFERROR('tablas turistas por categorías '!C28/'tablas turistas por categorías '!C41-1,"-")</f>
        <v>2.4154589371980784E-3</v>
      </c>
      <c r="D28" s="167">
        <f>IFERROR('tablas turistas por categorías '!E28/'tablas turistas por categorías '!E41-1,"-")</f>
        <v>-0.20516136617482805</v>
      </c>
      <c r="E28" s="167">
        <f>IFERROR('tablas turistas por categorías '!G28/'tablas turistas por categorías '!G41-1,"-")</f>
        <v>3.4591727329157607E-2</v>
      </c>
      <c r="F28" s="167">
        <f>IFERROR('tablas turistas por categorías '!I28/'tablas turistas por categorías '!I41-1,"-")</f>
        <v>-9.4621916700363684E-3</v>
      </c>
      <c r="G28" s="126">
        <f>IFERROR('tablas turistas por categorías '!K28/'tablas turistas por categorías '!K41-1,"-")</f>
        <v>-2.1066828994640741E-2</v>
      </c>
      <c r="H28" s="167">
        <f>IFERROR('tablas turistas por categorías '!M28/'tablas turistas por categorías '!M41-1,"-")</f>
        <v>-0.13213093119513708</v>
      </c>
      <c r="I28" s="126">
        <f>IFERROR('tablas turistas por categorías '!O28/'tablas turistas por categorías '!O41-1,"-")</f>
        <v>-6.2582217172925114E-2</v>
      </c>
    </row>
    <row r="29" spans="2:9" outlineLevel="1">
      <c r="B29" s="66" t="s">
        <v>97</v>
      </c>
      <c r="C29" s="167">
        <f>IFERROR('tablas turistas por categorías '!C29/'tablas turistas por categorías '!C42-1,"-")</f>
        <v>0.22152886115444614</v>
      </c>
      <c r="D29" s="167">
        <f>IFERROR('tablas turistas por categorías '!E29/'tablas turistas por categorías '!E42-1,"-")</f>
        <v>-0.15405833675685188</v>
      </c>
      <c r="E29" s="167">
        <f>IFERROR('tablas turistas por categorías '!G29/'tablas turistas por categorías '!G42-1,"-")</f>
        <v>6.6240536408348261E-2</v>
      </c>
      <c r="F29" s="167">
        <f>IFERROR('tablas turistas por categorías '!I29/'tablas turistas por categorías '!I42-1,"-")</f>
        <v>6.7519277788226528E-2</v>
      </c>
      <c r="G29" s="126">
        <f>IFERROR('tablas turistas por categorías '!K29/'tablas turistas por categorías '!K42-1,"-")</f>
        <v>2.3701977367194482E-2</v>
      </c>
      <c r="H29" s="167">
        <f>IFERROR('tablas turistas por categorías '!M29/'tablas turistas por categorías '!M42-1,"-")</f>
        <v>-0.12767880682460175</v>
      </c>
      <c r="I29" s="126">
        <f>IFERROR('tablas turistas por categorías '!O29/'tablas turistas por categorías '!O42-1,"-")</f>
        <v>-3.5256410256410242E-2</v>
      </c>
    </row>
    <row r="30" spans="2:9" ht="15" customHeight="1">
      <c r="B30" s="168">
        <v>2010</v>
      </c>
      <c r="C30" s="134">
        <f>IFERROR('tablas turistas por categorías '!C30/'tablas turistas por categorías '!C43-1,"-")</f>
        <v>-0.1073941488705098</v>
      </c>
      <c r="D30" s="134">
        <f>IFERROR('tablas turistas por categorías '!E30/'tablas turistas por categorías '!E43-1,"-")</f>
        <v>-4.6475683027860648E-2</v>
      </c>
      <c r="E30" s="134">
        <f>IFERROR('tablas turistas por categorías '!G30/'tablas turistas por categorías '!G43-1,"-")</f>
        <v>8.6236712665377357E-2</v>
      </c>
      <c r="F30" s="134">
        <f>IFERROR('tablas turistas por categorías '!I30/'tablas turistas por categorías '!I43-1,"-")</f>
        <v>0.12902715274623944</v>
      </c>
      <c r="G30" s="134">
        <f>IFERROR('tablas turistas por categorías '!K30/'tablas turistas por categorías '!K43-1,"-")</f>
        <v>6.7044202044772128E-2</v>
      </c>
      <c r="H30" s="134">
        <f>IFERROR('tablas turistas por categorías '!M30/'tablas turistas por categorías '!M43-1,"-")</f>
        <v>-1.3657597918842246E-2</v>
      </c>
      <c r="I30" s="134">
        <f>IFERROR('tablas turistas por categorías '!O30/'tablas turistas por categorías '!O43-1,"-")</f>
        <v>3.7847681456564475E-2</v>
      </c>
    </row>
    <row r="31" spans="2:9" hidden="1" outlineLevel="1">
      <c r="B31" s="66" t="s">
        <v>86</v>
      </c>
      <c r="C31" s="167">
        <f>IFERROR('tablas turistas por categorías '!C31/'tablas turistas por categorías '!C44-1,"-")</f>
        <v>-0.28910686628807436</v>
      </c>
      <c r="D31" s="167">
        <f>IFERROR('tablas turistas por categorías '!E31/'tablas turistas por categorías '!E44-1,"-")</f>
        <v>-0.25878352852285602</v>
      </c>
      <c r="E31" s="167">
        <f>IFERROR('tablas turistas por categorías '!G31/'tablas turistas por categorías '!G44-1,"-")</f>
        <v>4.7380156075808255E-2</v>
      </c>
      <c r="F31" s="167">
        <f>IFERROR('tablas turistas por categorías '!I31/'tablas turistas por categorías '!I44-1,"-")</f>
        <v>5.1450121217563094E-2</v>
      </c>
      <c r="G31" s="126">
        <f>IFERROR('tablas turistas por categorías '!K31/'tablas turistas por categorías '!K44-1,"-")</f>
        <v>-2.4616760493940348E-2</v>
      </c>
      <c r="H31" s="167">
        <f>IFERROR('tablas turistas por categorías '!M31/'tablas turistas por categorías '!M44-1,"-")</f>
        <v>-0.13937562940584092</v>
      </c>
      <c r="I31" s="126">
        <f>IFERROR('tablas turistas por categorías '!O31/'tablas turistas por categorías '!O44-1,"-")</f>
        <v>-6.8806757290315268E-2</v>
      </c>
    </row>
    <row r="32" spans="2:9" hidden="1" outlineLevel="1">
      <c r="B32" s="66" t="s">
        <v>87</v>
      </c>
      <c r="C32" s="167">
        <f>IFERROR('tablas turistas por categorías '!C32/'tablas turistas por categorías '!C45-1,"-")</f>
        <v>-0.34954569748797437</v>
      </c>
      <c r="D32" s="167">
        <f>IFERROR('tablas turistas por categorías '!E32/'tablas turistas por categorías '!E45-1,"-")</f>
        <v>-0.22693755478781008</v>
      </c>
      <c r="E32" s="167">
        <f>IFERROR('tablas turistas por categorías '!G32/'tablas turistas por categorías '!G45-1,"-")</f>
        <v>-4.7654640887648703E-2</v>
      </c>
      <c r="F32" s="167">
        <f>IFERROR('tablas turistas por categorías '!I32/'tablas turistas por categorías '!I45-1,"-")</f>
        <v>-4.4958787777870102E-3</v>
      </c>
      <c r="G32" s="126">
        <f>IFERROR('tablas turistas por categorías '!K32/'tablas turistas por categorías '!K45-1,"-")</f>
        <v>-8.5345371687758798E-2</v>
      </c>
      <c r="H32" s="167">
        <f>IFERROR('tablas turistas por categorías '!M32/'tablas turistas por categorías '!M45-1,"-")</f>
        <v>-0.18353622354485466</v>
      </c>
      <c r="I32" s="126">
        <f>IFERROR('tablas turistas por categorías '!O32/'tablas turistas por categorías '!O45-1,"-")</f>
        <v>-0.12197166849998664</v>
      </c>
    </row>
    <row r="33" spans="2:9" hidden="1" outlineLevel="1">
      <c r="B33" s="66" t="s">
        <v>88</v>
      </c>
      <c r="C33" s="167">
        <f>IFERROR('tablas turistas por categorías '!C33/'tablas turistas por categorías '!C46-1,"-")</f>
        <v>-0.40047846889952154</v>
      </c>
      <c r="D33" s="167">
        <f>IFERROR('tablas turistas por categorías '!E33/'tablas turistas por categorías '!E46-1,"-")</f>
        <v>-0.38192419825072887</v>
      </c>
      <c r="E33" s="167">
        <f>IFERROR('tablas turistas por categorías '!G33/'tablas turistas por categorías '!G46-1,"-")</f>
        <v>2.6398830139305884E-2</v>
      </c>
      <c r="F33" s="167">
        <f>IFERROR('tablas turistas por categorías '!I33/'tablas turistas por categorías '!I46-1,"-")</f>
        <v>-4.4558637195551198E-2</v>
      </c>
      <c r="G33" s="126">
        <f>IFERROR('tablas turistas por categorías '!K33/'tablas turistas por categorías '!K46-1,"-")</f>
        <v>-7.3735443062917461E-2</v>
      </c>
      <c r="H33" s="167">
        <f>IFERROR('tablas turistas por categorías '!M33/'tablas turistas por categorías '!M46-1,"-")</f>
        <v>-0.12895071676987024</v>
      </c>
      <c r="I33" s="126">
        <f>IFERROR('tablas turistas por categorías '!O33/'tablas turistas por categorías '!O46-1,"-")</f>
        <v>-9.402092955130481E-2</v>
      </c>
    </row>
    <row r="34" spans="2:9" hidden="1" outlineLevel="1">
      <c r="B34" s="66" t="s">
        <v>89</v>
      </c>
      <c r="C34" s="167">
        <f>IFERROR('tablas turistas por categorías '!C34/'tablas turistas por categorías '!C47-1,"-")</f>
        <v>-0.25460829493087556</v>
      </c>
      <c r="D34" s="167">
        <f>IFERROR('tablas turistas por categorías '!E34/'tablas turistas por categorías '!E47-1,"-")</f>
        <v>-0.3024721619161006</v>
      </c>
      <c r="E34" s="167">
        <f>IFERROR('tablas turistas por categorías '!G34/'tablas turistas por categorías '!G47-1,"-")</f>
        <v>-5.0083472454090172E-2</v>
      </c>
      <c r="F34" s="167">
        <f>IFERROR('tablas turistas por categorías '!I34/'tablas turistas por categorías '!I47-1,"-")</f>
        <v>-7.8928076891748744E-2</v>
      </c>
      <c r="G34" s="126">
        <f>IFERROR('tablas turistas por categorías '!K34/'tablas turistas por categorías '!K47-1,"-")</f>
        <v>-9.8988570391872255E-2</v>
      </c>
      <c r="H34" s="167">
        <f>IFERROR('tablas turistas por categorías '!M34/'tablas turistas por categorías '!M47-1,"-")</f>
        <v>-8.355669265756982E-2</v>
      </c>
      <c r="I34" s="126">
        <f>IFERROR('tablas turistas por categorías '!O34/'tablas turistas por categorías '!O47-1,"-")</f>
        <v>-9.3458963911525084E-2</v>
      </c>
    </row>
    <row r="35" spans="2:9" hidden="1" outlineLevel="1">
      <c r="B35" s="66" t="s">
        <v>90</v>
      </c>
      <c r="C35" s="167">
        <f>IFERROR('tablas turistas por categorías '!C35/'tablas turistas por categorías '!C48-1,"-")</f>
        <v>-0.35763728657129668</v>
      </c>
      <c r="D35" s="167">
        <f>IFERROR('tablas turistas por categorías '!E35/'tablas turistas por categorías '!E48-1,"-")</f>
        <v>-0.31844399731723672</v>
      </c>
      <c r="E35" s="167">
        <f>IFERROR('tablas turistas por categorías '!G35/'tablas turistas por categorías '!G48-1,"-")</f>
        <v>-5.1771367157293247E-2</v>
      </c>
      <c r="F35" s="167">
        <f>IFERROR('tablas turistas por categorías '!I35/'tablas turistas por categorías '!I48-1,"-")</f>
        <v>-2.0754716981132071E-2</v>
      </c>
      <c r="G35" s="126">
        <f>IFERROR('tablas turistas por categorías '!K35/'tablas turistas por categorías '!K48-1,"-")</f>
        <v>-0.10547251582869399</v>
      </c>
      <c r="H35" s="167">
        <f>IFERROR('tablas turistas por categorías '!M35/'tablas turistas por categorías '!M48-1,"-")</f>
        <v>-7.677843505949844E-2</v>
      </c>
      <c r="I35" s="126">
        <f>IFERROR('tablas turistas por categorías '!O35/'tablas turistas por categorías '!O48-1,"-")</f>
        <v>-9.4352067575186993E-2</v>
      </c>
    </row>
    <row r="36" spans="2:9" hidden="1" outlineLevel="1">
      <c r="B36" s="66" t="s">
        <v>91</v>
      </c>
      <c r="C36" s="167">
        <f>IFERROR('tablas turistas por categorías '!C36/'tablas turistas por categorías '!C49-1,"-")</f>
        <v>-2.5966183574879231E-2</v>
      </c>
      <c r="D36" s="167">
        <f>IFERROR('tablas turistas por categorías '!E36/'tablas turistas por categorías '!E49-1,"-")</f>
        <v>-0.1474722972600474</v>
      </c>
      <c r="E36" s="167">
        <f>IFERROR('tablas turistas por categorías '!G36/'tablas turistas por categorías '!G49-1,"-")</f>
        <v>1.2902555270151828E-2</v>
      </c>
      <c r="F36" s="167">
        <f>IFERROR('tablas turistas por categorías '!I36/'tablas turistas por categorías '!I49-1,"-")</f>
        <v>-0.18908156711624924</v>
      </c>
      <c r="G36" s="126">
        <f>IFERROR('tablas turistas por categorías '!K36/'tablas turistas por categorías '!K49-1,"-")</f>
        <v>-4.6662642626270512E-2</v>
      </c>
      <c r="H36" s="167">
        <f>IFERROR('tablas turistas por categorías '!M36/'tablas turistas por categorías '!M49-1,"-")</f>
        <v>-7.0836962276072835E-2</v>
      </c>
      <c r="I36" s="126">
        <f>IFERROR('tablas turistas por categorías '!O36/'tablas turistas por categorías '!O49-1,"-")</f>
        <v>-5.5440154272568876E-2</v>
      </c>
    </row>
    <row r="37" spans="2:9" hidden="1" outlineLevel="1">
      <c r="B37" s="66" t="s">
        <v>92</v>
      </c>
      <c r="C37" s="167">
        <f>IFERROR('tablas turistas por categorías '!C37/'tablas turistas por categorías '!C50-1,"-")</f>
        <v>-0.26018396846254932</v>
      </c>
      <c r="D37" s="167">
        <f>IFERROR('tablas turistas por categorías '!E37/'tablas turistas por categorías '!E50-1,"-")</f>
        <v>-0.25636461704422875</v>
      </c>
      <c r="E37" s="167">
        <f>IFERROR('tablas turistas por categorías '!G37/'tablas turistas por categorías '!G50-1,"-")</f>
        <v>-0.15041464559536843</v>
      </c>
      <c r="F37" s="167">
        <f>IFERROR('tablas turistas por categorías '!I37/'tablas turistas por categorías '!I50-1,"-")</f>
        <v>-0.28011375177737152</v>
      </c>
      <c r="G37" s="126">
        <f>IFERROR('tablas turistas por categorías '!K37/'tablas turistas por categorías '!K50-1,"-")</f>
        <v>-0.19139972250635506</v>
      </c>
      <c r="H37" s="167">
        <f>IFERROR('tablas turistas por categorías '!M37/'tablas turistas por categorías '!M50-1,"-")</f>
        <v>-0.12760908823652939</v>
      </c>
      <c r="I37" s="126">
        <f>IFERROR('tablas turistas por categorías '!O37/'tablas turistas por categorías '!O50-1,"-")</f>
        <v>-0.17064422019226166</v>
      </c>
    </row>
    <row r="38" spans="2:9" hidden="1" outlineLevel="1">
      <c r="B38" s="66" t="s">
        <v>93</v>
      </c>
      <c r="C38" s="167">
        <f>IFERROR('tablas turistas por categorías '!C38/'tablas turistas por categorías '!C51-1,"-")</f>
        <v>-0.32565445026178008</v>
      </c>
      <c r="D38" s="167">
        <f>IFERROR('tablas turistas por categorías '!E38/'tablas turistas por categorías '!E51-1,"-")</f>
        <v>-0.31404832296870222</v>
      </c>
      <c r="E38" s="167">
        <f>IFERROR('tablas turistas por categorías '!G38/'tablas turistas por categorías '!G51-1,"-")</f>
        <v>-0.10534467004289982</v>
      </c>
      <c r="F38" s="167">
        <f>IFERROR('tablas turistas por categorías '!I38/'tablas turistas por categorías '!I51-1,"-")</f>
        <v>-0.33040720394177947</v>
      </c>
      <c r="G38" s="126">
        <f>IFERROR('tablas turistas por categorías '!K38/'tablas turistas por categorías '!K51-1,"-")</f>
        <v>-0.18716386838097809</v>
      </c>
      <c r="H38" s="167">
        <f>IFERROR('tablas turistas por categorías '!M38/'tablas turistas por categorías '!M51-1,"-")</f>
        <v>-0.20504110470141301</v>
      </c>
      <c r="I38" s="126">
        <f>IFERROR('tablas turistas por categorías '!O38/'tablas turistas por categorías '!O51-1,"-")</f>
        <v>-0.19295788410800951</v>
      </c>
    </row>
    <row r="39" spans="2:9" hidden="1" outlineLevel="1">
      <c r="B39" s="66" t="s">
        <v>94</v>
      </c>
      <c r="C39" s="167">
        <f>IFERROR('tablas turistas por categorías '!C39/'tablas turistas por categorías '!C52-1,"-")</f>
        <v>-0.18973747016706444</v>
      </c>
      <c r="D39" s="167">
        <f>IFERROR('tablas turistas por categorías '!E39/'tablas turistas por categorías '!E52-1,"-")</f>
        <v>-0.24668054591718713</v>
      </c>
      <c r="E39" s="167">
        <f>IFERROR('tablas turistas por categorías '!G39/'tablas turistas por categorías '!G52-1,"-")</f>
        <v>-3.9697933227344939E-2</v>
      </c>
      <c r="F39" s="167">
        <f>IFERROR('tablas turistas por categorías '!I39/'tablas turistas por categorías '!I52-1,"-")</f>
        <v>-0.19960896926742833</v>
      </c>
      <c r="G39" s="126">
        <f>IFERROR('tablas turistas por categorías '!K39/'tablas turistas por categorías '!K52-1,"-")</f>
        <v>-0.11129312194075547</v>
      </c>
      <c r="H39" s="167">
        <f>IFERROR('tablas turistas por categorías '!M39/'tablas turistas por categorías '!M52-1,"-")</f>
        <v>8.1416135551064528E-3</v>
      </c>
      <c r="I39" s="126">
        <f>IFERROR('tablas turistas por categorías '!O39/'tablas turistas por categorías '!O52-1,"-")</f>
        <v>-7.1385905909545411E-2</v>
      </c>
    </row>
    <row r="40" spans="2:9" hidden="1" outlineLevel="1">
      <c r="B40" s="66" t="s">
        <v>95</v>
      </c>
      <c r="C40" s="167">
        <f>IFERROR('tablas turistas por categorías '!C40/'tablas turistas por categorías '!C53-1,"-")</f>
        <v>-0.16941953751769701</v>
      </c>
      <c r="D40" s="167">
        <f>IFERROR('tablas turistas por categorías '!E40/'tablas turistas por categorías '!E53-1,"-")</f>
        <v>-0.25997110986277183</v>
      </c>
      <c r="E40" s="167">
        <f>IFERROR('tablas turistas por categorías '!G40/'tablas turistas por categorías '!G53-1,"-")</f>
        <v>-0.27166848716548331</v>
      </c>
      <c r="F40" s="167">
        <f>IFERROR('tablas turistas por categorías '!I40/'tablas turistas por categorías '!I53-1,"-")</f>
        <v>-0.33392744207439773</v>
      </c>
      <c r="G40" s="126">
        <f>IFERROR('tablas turistas por categorías '!K40/'tablas turistas por categorías '!K53-1,"-")</f>
        <v>-0.2765521695531723</v>
      </c>
      <c r="H40" s="167">
        <f>IFERROR('tablas turistas por categorías '!M40/'tablas turistas por categorías '!M53-1,"-")</f>
        <v>-0.24072187675794021</v>
      </c>
      <c r="I40" s="126">
        <f>IFERROR('tablas turistas por categorías '!O40/'tablas turistas por categorías '!O53-1,"-")</f>
        <v>-0.2637055934411574</v>
      </c>
    </row>
    <row r="41" spans="2:9" hidden="1" outlineLevel="1">
      <c r="B41" s="66" t="s">
        <v>96</v>
      </c>
      <c r="C41" s="167">
        <f>IFERROR('tablas turistas por categorías '!C41/'tablas turistas por categorías '!C54-1,"-")</f>
        <v>-0.43442622950819676</v>
      </c>
      <c r="D41" s="167">
        <f>IFERROR('tablas turistas por categorías '!E41/'tablas turistas por categorías '!E54-1,"-")</f>
        <v>-0.24361938639395286</v>
      </c>
      <c r="E41" s="167">
        <f>IFERROR('tablas turistas por categorías '!G41/'tablas turistas por categorías '!G54-1,"-")</f>
        <v>-0.1687436478774138</v>
      </c>
      <c r="F41" s="167">
        <f>IFERROR('tablas turistas por categorías '!I41/'tablas turistas por categorías '!I54-1,"-")</f>
        <v>-0.22134760705289669</v>
      </c>
      <c r="G41" s="126">
        <f>IFERROR('tablas turistas por categorías '!K41/'tablas turistas por categorías '!K54-1,"-")</f>
        <v>-0.19842902383253125</v>
      </c>
      <c r="H41" s="167">
        <f>IFERROR('tablas turistas por categorías '!M41/'tablas turistas por categorías '!M54-1,"-")</f>
        <v>-0.215304473349756</v>
      </c>
      <c r="I41" s="126">
        <f>IFERROR('tablas turistas por categorías '!O41/'tablas turistas por categorías '!O54-1,"-")</f>
        <v>-0.20482128210919204</v>
      </c>
    </row>
    <row r="42" spans="2:9" hidden="1" outlineLevel="1">
      <c r="B42" s="66" t="s">
        <v>97</v>
      </c>
      <c r="C42" s="167">
        <f>IFERROR('tablas turistas por categorías '!C42/'tablas turistas por categorías '!C55-1,"-")</f>
        <v>-0.29714912280701755</v>
      </c>
      <c r="D42" s="167">
        <f>IFERROR('tablas turistas por categorías '!E42/'tablas turistas por categorías '!E55-1,"-")</f>
        <v>-0.19880566135327038</v>
      </c>
      <c r="E42" s="167">
        <f>IFERROR('tablas turistas por categorías '!G42/'tablas turistas por categorías '!G55-1,"-")</f>
        <v>-3.9406164844109415E-2</v>
      </c>
      <c r="F42" s="167">
        <f>IFERROR('tablas turistas por categorías '!I42/'tablas turistas por categorías '!I55-1,"-")</f>
        <v>-0.18457173529637294</v>
      </c>
      <c r="G42" s="126">
        <f>IFERROR('tablas turistas por categorías '!K42/'tablas turistas por categorías '!K55-1,"-")</f>
        <v>-0.10150465211665916</v>
      </c>
      <c r="H42" s="167">
        <f>IFERROR('tablas turistas por categorías '!M42/'tablas turistas por categorías '!M55-1,"-")</f>
        <v>-2.5383132972377709E-2</v>
      </c>
      <c r="I42" s="126">
        <f>IFERROR('tablas turistas por categorías '!O42/'tablas turistas por categorías '!O55-1,"-")</f>
        <v>-7.3315616695325936E-2</v>
      </c>
    </row>
    <row r="43" spans="2:9" collapsed="1">
      <c r="B43" s="169">
        <v>2009</v>
      </c>
      <c r="C43" s="136">
        <f>IFERROR('tablas turistas por categorías '!C43/'tablas turistas por categorías '!C56-1,"-")</f>
        <v>-0.28638125440451023</v>
      </c>
      <c r="D43" s="136">
        <f>IFERROR('tablas turistas por categorías '!E43/'tablas turistas por categorías '!E56-1,"-")</f>
        <v>-0.26294356943420305</v>
      </c>
      <c r="E43" s="136">
        <f>IFERROR('tablas turistas por categorías '!G43/'tablas turistas por categorías '!G56-1,"-")</f>
        <v>-7.3338454080286608E-2</v>
      </c>
      <c r="F43" s="136">
        <f>IFERROR('tablas turistas por categorías '!I43/'tablas turistas por categorías '!I56-1,"-")</f>
        <v>-0.16774902930969315</v>
      </c>
      <c r="G43" s="136">
        <f>IFERROR('tablas turistas por categorías '!K43/'tablas turistas por categorías '!K56-1,"-")</f>
        <v>-0.12887218729694938</v>
      </c>
      <c r="H43" s="136">
        <f>IFERROR('tablas turistas por categorías '!M43/'tablas turistas por categorías '!M56-1,"-")</f>
        <v>-0.12608526876286319</v>
      </c>
      <c r="I43" s="136">
        <f>IFERROR('tablas turistas por categorías '!O43/'tablas turistas por categorías '!O56-1,"-")</f>
        <v>-0.12786598265284532</v>
      </c>
    </row>
    <row r="44" spans="2:9" hidden="1" outlineLevel="1">
      <c r="B44" s="66" t="s">
        <v>86</v>
      </c>
      <c r="C44" s="167">
        <f>IFERROR('tablas turistas por categorías '!C44/'tablas turistas por categorías '!C57-1,"-")</f>
        <v>-6.10761027629666E-2</v>
      </c>
      <c r="D44" s="167">
        <f>IFERROR('tablas turistas por categorías '!E44/'tablas turistas por categorías '!E57-1,"-")</f>
        <v>-8.2359350237717899E-2</v>
      </c>
      <c r="E44" s="167">
        <f>IFERROR('tablas turistas por categorías '!G44/'tablas turistas por categorías '!G57-1,"-")</f>
        <v>-2.8915662650602414E-2</v>
      </c>
      <c r="F44" s="167">
        <f>IFERROR('tablas turistas por categorías '!I44/'tablas turistas por categorías '!I57-1,"-")</f>
        <v>-0.25748383225548366</v>
      </c>
      <c r="G44" s="126">
        <f>IFERROR('tablas turistas por categorías '!K44/'tablas turistas por categorías '!K57-1,"-")</f>
        <v>-7.730311878464724E-2</v>
      </c>
      <c r="H44" s="167">
        <f>IFERROR('tablas turistas por categorías '!M44/'tablas turistas por categorías '!M57-1,"-")</f>
        <v>-8.2622117305247711E-3</v>
      </c>
      <c r="I44" s="126">
        <f>IFERROR('tablas turistas por categorías '!O44/'tablas turistas por categorías '!O57-1,"-")</f>
        <v>-5.1887107771702023E-2</v>
      </c>
    </row>
    <row r="45" spans="2:9" hidden="1" outlineLevel="1">
      <c r="B45" s="66" t="s">
        <v>87</v>
      </c>
      <c r="C45" s="167">
        <f>IFERROR('tablas turistas por categorías '!C45/'tablas turistas por categorías '!C58-1,"-")</f>
        <v>-0.17028824833702882</v>
      </c>
      <c r="D45" s="167">
        <f>IFERROR('tablas turistas por categorías '!E45/'tablas turistas por categorías '!E58-1,"-")</f>
        <v>-0.1014687485521012</v>
      </c>
      <c r="E45" s="167">
        <f>IFERROR('tablas turistas por categorías '!G45/'tablas turistas por categorías '!G58-1,"-")</f>
        <v>-4.7781731909845804E-2</v>
      </c>
      <c r="F45" s="167">
        <f>IFERROR('tablas turistas por categorías '!I45/'tablas turistas por categorías '!I58-1,"-")</f>
        <v>-0.24459119496855342</v>
      </c>
      <c r="G45" s="126">
        <f>IFERROR('tablas turistas por categorías '!K45/'tablas turistas por categorías '!K58-1,"-")</f>
        <v>-9.2110758233540202E-2</v>
      </c>
      <c r="H45" s="167">
        <f>IFERROR('tablas turistas por categorías '!M45/'tablas turistas por categorías '!M58-1,"-")</f>
        <v>-0.11462595322624303</v>
      </c>
      <c r="I45" s="126">
        <f>IFERROR('tablas turistas por categorías '!O45/'tablas turistas por categorías '!O58-1,"-")</f>
        <v>-0.10064182993919502</v>
      </c>
    </row>
    <row r="46" spans="2:9" hidden="1" outlineLevel="1">
      <c r="B46" s="66" t="s">
        <v>88</v>
      </c>
      <c r="C46" s="167">
        <f>IFERROR('tablas turistas por categorías '!C46/'tablas turistas por categorías '!C59-1,"-")</f>
        <v>0.11526147278548549</v>
      </c>
      <c r="D46" s="167">
        <f>IFERROR('tablas turistas por categorías '!E46/'tablas turistas por categorías '!E59-1,"-")</f>
        <v>1.8812812515471844E-3</v>
      </c>
      <c r="E46" s="167">
        <f>IFERROR('tablas turistas por categorías '!G46/'tablas turistas por categorías '!G59-1,"-")</f>
        <v>-8.8364064999579051E-2</v>
      </c>
      <c r="F46" s="167">
        <f>IFERROR('tablas turistas por categorías '!I46/'tablas turistas por categorías '!I59-1,"-")</f>
        <v>-0.1934824571363688</v>
      </c>
      <c r="G46" s="126">
        <f>IFERROR('tablas turistas por categorías '!K46/'tablas turistas por categorías '!K59-1,"-")</f>
        <v>-8.5183282409034833E-2</v>
      </c>
      <c r="H46" s="167">
        <f>IFERROR('tablas turistas por categorías '!M46/'tablas turistas por categorías '!M59-1,"-")</f>
        <v>-1.591038098100106E-2</v>
      </c>
      <c r="I46" s="126">
        <f>IFERROR('tablas turistas por categorías '!O46/'tablas turistas por categorías '!O59-1,"-")</f>
        <v>-6.0896591687299217E-2</v>
      </c>
    </row>
    <row r="47" spans="2:9" hidden="1" outlineLevel="1">
      <c r="B47" s="66" t="s">
        <v>89</v>
      </c>
      <c r="C47" s="167">
        <f>IFERROR('tablas turistas por categorías '!C47/'tablas turistas por categorías '!C60-1,"-")</f>
        <v>9.302325581395321E-3</v>
      </c>
      <c r="D47" s="167">
        <f>IFERROR('tablas turistas por categorías '!E47/'tablas turistas por categorías '!E60-1,"-")</f>
        <v>-0.16711385907606158</v>
      </c>
      <c r="E47" s="167">
        <f>IFERROR('tablas turistas por categorías '!G47/'tablas turistas por categorías '!G60-1,"-")</f>
        <v>-3.8084784380248982E-3</v>
      </c>
      <c r="F47" s="167">
        <f>IFERROR('tablas turistas por categorías '!I47/'tablas turistas por categorías '!I60-1,"-")</f>
        <v>-0.21792585042680601</v>
      </c>
      <c r="G47" s="126">
        <f>IFERROR('tablas turistas por categorías '!K47/'tablas turistas por categorías '!K60-1,"-")</f>
        <v>-6.8633766672651086E-2</v>
      </c>
      <c r="H47" s="167">
        <f>IFERROR('tablas turistas por categorías '!M47/'tablas turistas por categorías '!M60-1,"-")</f>
        <v>3.2842582106455298E-2</v>
      </c>
      <c r="I47" s="126">
        <f>IFERROR('tablas turistas por categorías '!O47/'tablas turistas por categorías '!O60-1,"-")</f>
        <v>-3.4648423507266157E-2</v>
      </c>
    </row>
    <row r="48" spans="2:9" hidden="1" outlineLevel="1">
      <c r="B48" s="66" t="s">
        <v>90</v>
      </c>
      <c r="C48" s="167">
        <f>IFERROR('tablas turistas por categorías '!C48/'tablas turistas por categorías '!C61-1,"-")</f>
        <v>0.5185704274702172</v>
      </c>
      <c r="D48" s="167">
        <f>IFERROR('tablas turistas por categorías '!E48/'tablas turistas por categorías '!E61-1,"-")</f>
        <v>-0.11186561829878483</v>
      </c>
      <c r="E48" s="167">
        <f>IFERROR('tablas turistas por categorías '!G48/'tablas turistas por categorías '!G61-1,"-")</f>
        <v>8.3287188879896723E-2</v>
      </c>
      <c r="F48" s="167">
        <f>IFERROR('tablas turistas por categorías '!I48/'tablas turistas por categorías '!I61-1,"-")</f>
        <v>-0.1417776178481468</v>
      </c>
      <c r="G48" s="126">
        <f>IFERROR('tablas turistas por categorías '!K48/'tablas turistas por categorías '!K61-1,"-")</f>
        <v>1.2531438521202309E-2</v>
      </c>
      <c r="H48" s="167">
        <f>IFERROR('tablas turistas por categorías '!M48/'tablas turistas por categorías '!M61-1,"-")</f>
        <v>1.294349905461023E-2</v>
      </c>
      <c r="I48" s="126">
        <f>IFERROR('tablas turistas por categorías '!O48/'tablas turistas por categorías '!O61-1,"-")</f>
        <v>1.26910936102822E-2</v>
      </c>
    </row>
    <row r="49" spans="2:9" hidden="1" outlineLevel="1">
      <c r="B49" s="66" t="s">
        <v>91</v>
      </c>
      <c r="C49" s="167">
        <f>IFERROR('tablas turistas por categorías '!C49/'tablas turistas por categorías '!C62-1,"-")</f>
        <v>0.43005181347150256</v>
      </c>
      <c r="D49" s="167">
        <f>IFERROR('tablas turistas por categorías '!E49/'tablas turistas por categorías '!E62-1,"-")</f>
        <v>-6.8265872200534261E-2</v>
      </c>
      <c r="E49" s="167">
        <f>IFERROR('tablas turistas por categorías '!G49/'tablas turistas por categorías '!G62-1,"-")</f>
        <v>-3.7320259569480596E-2</v>
      </c>
      <c r="F49" s="167">
        <f>IFERROR('tablas turistas por categorías '!I49/'tablas turistas por categorías '!I62-1,"-")</f>
        <v>6.3379319765059394E-2</v>
      </c>
      <c r="G49" s="126">
        <f>IFERROR('tablas turistas por categorías '!K49/'tablas turistas por categorías '!K62-1,"-")</f>
        <v>-2.3890525515537386E-2</v>
      </c>
      <c r="H49" s="167">
        <f>IFERROR('tablas turistas por categorías '!M49/'tablas turistas por categorías '!M62-1,"-")</f>
        <v>6.2952676577901157E-2</v>
      </c>
      <c r="I49" s="126">
        <f>IFERROR('tablas turistas por categorías '!O49/'tablas turistas por categorías '!O62-1,"-")</f>
        <v>5.9506359196352943E-3</v>
      </c>
    </row>
    <row r="50" spans="2:9" hidden="1" outlineLevel="1">
      <c r="B50" s="66" t="s">
        <v>92</v>
      </c>
      <c r="C50" s="167">
        <f>IFERROR('tablas turistas por categorías '!C50/'tablas turistas por categorías '!C63-1,"-")</f>
        <v>0.1053013798111837</v>
      </c>
      <c r="D50" s="167">
        <f>IFERROR('tablas turistas por categorías '!E50/'tablas turistas por categorías '!E63-1,"-")</f>
        <v>4.3918918918918859E-2</v>
      </c>
      <c r="E50" s="167">
        <f>IFERROR('tablas turistas por categorías '!G50/'tablas turistas por categorías '!G63-1,"-")</f>
        <v>6.6152149944873617E-3</v>
      </c>
      <c r="F50" s="167">
        <f>IFERROR('tablas turistas por categorías '!I50/'tablas turistas por categorías '!I63-1,"-")</f>
        <v>0.10019368295589981</v>
      </c>
      <c r="G50" s="126">
        <f>IFERROR('tablas turistas por categorías '!K50/'tablas turistas por categorías '!K63-1,"-")</f>
        <v>2.8005955169649432E-2</v>
      </c>
      <c r="H50" s="167">
        <f>IFERROR('tablas turistas por categorías '!M50/'tablas turistas por categorías '!M63-1,"-")</f>
        <v>-1.7191208337632879E-2</v>
      </c>
      <c r="I50" s="126">
        <f>IFERROR('tablas turistas por categorías '!O50/'tablas turistas por categorías '!O63-1,"-")</f>
        <v>1.2850677480519934E-2</v>
      </c>
    </row>
    <row r="51" spans="2:9" hidden="1" outlineLevel="1">
      <c r="B51" s="66" t="s">
        <v>93</v>
      </c>
      <c r="C51" s="167">
        <f>IFERROR('tablas turistas por categorías '!C51/'tablas turistas por categorías '!C64-1,"-")</f>
        <v>0.71917191719171925</v>
      </c>
      <c r="D51" s="167">
        <f>IFERROR('tablas turistas por categorías '!E51/'tablas turistas por categorías '!E64-1,"-")</f>
        <v>0.59677681914374081</v>
      </c>
      <c r="E51" s="167">
        <f>IFERROR('tablas turistas por categorías '!G51/'tablas turistas por categorías '!G64-1,"-")</f>
        <v>0.21153954404728403</v>
      </c>
      <c r="F51" s="167">
        <f>IFERROR('tablas turistas por categorías '!I51/'tablas turistas por categorías '!I64-1,"-")</f>
        <v>0.33846270466949657</v>
      </c>
      <c r="G51" s="126">
        <f>IFERROR('tablas turistas por categorías '!K51/'tablas turistas por categorías '!K64-1,"-")</f>
        <v>0.29880827199439186</v>
      </c>
      <c r="H51" s="167">
        <f>IFERROR('tablas turistas por categorías '!M51/'tablas turistas por categorías '!M64-1,"-")</f>
        <v>0.37266857962697264</v>
      </c>
      <c r="I51" s="126">
        <f>IFERROR('tablas turistas por categorías '!O51/'tablas turistas por categorías '!O64-1,"-")</f>
        <v>0.32186036098098647</v>
      </c>
    </row>
    <row r="52" spans="2:9" hidden="1" outlineLevel="1">
      <c r="B52" s="66" t="s">
        <v>94</v>
      </c>
      <c r="C52" s="167">
        <f>IFERROR('tablas turistas por categorías '!C52/'tablas turistas por categorías '!C65-1,"-")</f>
        <v>0.46120313862249351</v>
      </c>
      <c r="D52" s="167">
        <f>IFERROR('tablas turistas por categorías '!E52/'tablas turistas por categorías '!E65-1,"-")</f>
        <v>0.11079706048615034</v>
      </c>
      <c r="E52" s="167">
        <f>IFERROR('tablas turistas por categorías '!G52/'tablas turistas por categorías '!G65-1,"-")</f>
        <v>-7.9480762757752732E-2</v>
      </c>
      <c r="F52" s="167">
        <f>IFERROR('tablas turistas por categorías '!I52/'tablas turistas por categorías '!I65-1,"-")</f>
        <v>-4.8319572043260872E-2</v>
      </c>
      <c r="G52" s="126">
        <f>IFERROR('tablas turistas por categorías '!K52/'tablas turistas por categorías '!K65-1,"-")</f>
        <v>-3.3702360201629977E-2</v>
      </c>
      <c r="H52" s="167">
        <f>IFERROR('tablas turistas por categorías '!M52/'tablas turistas por categorías '!M65-1,"-")</f>
        <v>-6.1834621554615721E-2</v>
      </c>
      <c r="I52" s="126">
        <f>IFERROR('tablas turistas por categorías '!O52/'tablas turistas por categorías '!O65-1,"-")</f>
        <v>-4.3288134119298549E-2</v>
      </c>
    </row>
    <row r="53" spans="2:9" hidden="1" outlineLevel="1">
      <c r="B53" s="66" t="s">
        <v>95</v>
      </c>
      <c r="C53" s="167">
        <f>IFERROR('tablas turistas por categorías '!C53/'tablas turistas por categorías '!C66-1,"-")</f>
        <v>-7.8294910830795983E-2</v>
      </c>
      <c r="D53" s="167">
        <f>IFERROR('tablas turistas por categorías '!E53/'tablas turistas por categorías '!E66-1,"-")</f>
        <v>0.11308619919606966</v>
      </c>
      <c r="E53" s="167">
        <f>IFERROR('tablas turistas por categorías '!G53/'tablas turistas por categorías '!G66-1,"-")</f>
        <v>9.4997458361989029E-2</v>
      </c>
      <c r="F53" s="167">
        <f>IFERROR('tablas turistas por categorías '!I53/'tablas turistas por categorías '!I66-1,"-")</f>
        <v>0.19081199507051894</v>
      </c>
      <c r="G53" s="126">
        <f>IFERROR('tablas turistas por categorías '!K53/'tablas turistas por categorías '!K66-1,"-")</f>
        <v>0.10823970390182791</v>
      </c>
      <c r="H53" s="167">
        <f>IFERROR('tablas turistas por categorías '!M53/'tablas turistas por categorías '!M66-1,"-")</f>
        <v>-3.5162094763092289E-2</v>
      </c>
      <c r="I53" s="126">
        <f>IFERROR('tablas turistas por categorías '!O53/'tablas turistas por categorías '!O66-1,"-")</f>
        <v>5.2170621332828571E-2</v>
      </c>
    </row>
    <row r="54" spans="2:9" hidden="1" outlineLevel="1">
      <c r="B54" s="66" t="s">
        <v>96</v>
      </c>
      <c r="C54" s="167">
        <f>IFERROR('tablas turistas por categorías '!C54/'tablas turistas por categorías '!C67-1,"-")</f>
        <v>4.1251778093883251E-2</v>
      </c>
      <c r="D54" s="167">
        <f>IFERROR('tablas turistas por categorías '!E54/'tablas turistas por categorías '!E67-1,"-")</f>
        <v>0.13020754811799584</v>
      </c>
      <c r="E54" s="167">
        <f>IFERROR('tablas turistas por categorías '!G54/'tablas turistas por categorías '!G67-1,"-")</f>
        <v>0.12900947976062271</v>
      </c>
      <c r="F54" s="167">
        <f>IFERROR('tablas turistas por categorías '!I54/'tablas turistas por categorías '!I67-1,"-")</f>
        <v>3.3719567764614045E-2</v>
      </c>
      <c r="G54" s="126">
        <f>IFERROR('tablas turistas por categorías '!K54/'tablas turistas por categorías '!K67-1,"-")</f>
        <v>0.11172447536083907</v>
      </c>
      <c r="H54" s="167">
        <f>IFERROR('tablas turistas por categorías '!M54/'tablas turistas por categorías '!M67-1,"-")</f>
        <v>0.1104470850611563</v>
      </c>
      <c r="I54" s="126">
        <f>IFERROR('tablas turistas por categorías '!O54/'tablas turistas por categorías '!O67-1,"-")</f>
        <v>0.11124026655923291</v>
      </c>
    </row>
    <row r="55" spans="2:9" hidden="1" outlineLevel="1">
      <c r="B55" s="66" t="s">
        <v>97</v>
      </c>
      <c r="C55" s="167">
        <f>IFERROR('tablas turistas por categorías '!C55/'tablas turistas por categorías '!C68-1,"-")</f>
        <v>-6.7961165048543659E-2</v>
      </c>
      <c r="D55" s="167">
        <f>IFERROR('tablas turistas por categorías '!E55/'tablas turistas por categorías '!E68-1,"-")</f>
        <v>0.14628361989974659</v>
      </c>
      <c r="E55" s="167">
        <f>IFERROR('tablas turistas por categorías '!G55/'tablas turistas por categorías '!G68-1,"-")</f>
        <v>-9.7077171094133163E-3</v>
      </c>
      <c r="F55" s="167">
        <f>IFERROR('tablas turistas por categorías '!I55/'tablas turistas por categorías '!I68-1,"-")</f>
        <v>-4.4825313117996091E-2</v>
      </c>
      <c r="G55" s="126">
        <f>IFERROR('tablas turistas por categorías '!K55/'tablas turistas por categorías '!K68-1,"-")</f>
        <v>1.5510078810930583E-2</v>
      </c>
      <c r="H55" s="167">
        <f>IFERROR('tablas turistas por categorías '!M55/'tablas turistas por categorías '!M68-1,"-")</f>
        <v>-9.5977314452947438E-3</v>
      </c>
      <c r="I55" s="126">
        <f>IFERROR('tablas turistas por categorías '!O55/'tablas turistas por categorías '!O68-1,"-")</f>
        <v>6.0652060939252461E-3</v>
      </c>
    </row>
    <row r="56" spans="2:9" collapsed="1">
      <c r="B56" s="169">
        <v>2008</v>
      </c>
      <c r="C56" s="136">
        <f>IFERROR('tablas turistas por categorías '!C56/'tablas turistas por categorías '!C69-1,"-")</f>
        <v>0.10767429379909266</v>
      </c>
      <c r="D56" s="136">
        <f>IFERROR('tablas turistas por categorías '!E56/'tablas turistas por categorías '!E69-1,"-")</f>
        <v>3.1091557567861861E-2</v>
      </c>
      <c r="E56" s="136">
        <f>IFERROR('tablas turistas por categorías '!G56/'tablas turistas por categorías '!G69-1,"-")</f>
        <v>1.5070000369395098E-2</v>
      </c>
      <c r="F56" s="136">
        <f>IFERROR('tablas turistas por categorías '!I56/'tablas turistas por categorías '!I69-1,"-")</f>
        <v>-4.560509832642845E-2</v>
      </c>
      <c r="G56" s="136">
        <f>IFERROR('tablas turistas por categorías '!K56/'tablas turistas por categorías '!K69-1,"-")</f>
        <v>1.0509631389211904E-2</v>
      </c>
      <c r="H56" s="136">
        <f>IFERROR('tablas turistas por categorías '!M56/'tablas turistas por categorías '!M69-1,"-")</f>
        <v>1.4946209701878654E-2</v>
      </c>
      <c r="I56" s="136">
        <f>IFERROR('tablas turistas por categorías '!O56/'tablas turistas por categorías '!O69-1,"-")</f>
        <v>1.2106957459176781E-2</v>
      </c>
    </row>
    <row r="57" spans="2:9" hidden="1" outlineLevel="1">
      <c r="B57" s="66" t="s">
        <v>86</v>
      </c>
      <c r="C57" s="167">
        <f>IFERROR('tablas turistas por categorías '!C57/'tablas turistas por categorías '!C70-1,"-")</f>
        <v>-0.15554645927138766</v>
      </c>
      <c r="D57" s="167">
        <f>IFERROR('tablas turistas por categorías '!E57/'tablas turistas por categorías '!E70-1,"-")</f>
        <v>2.3260528049460216E-2</v>
      </c>
      <c r="E57" s="167">
        <f>IFERROR('tablas turistas por categorías '!G57/'tablas turistas por categorías '!G70-1,"-")</f>
        <v>-7.2415412772711796E-2</v>
      </c>
      <c r="F57" s="167">
        <f>IFERROR('tablas turistas por categorías '!I57/'tablas turistas por categorías '!I70-1,"-")</f>
        <v>-2.6734150931153056E-2</v>
      </c>
      <c r="G57" s="126">
        <f>IFERROR('tablas turistas por categorías '!K57/'tablas turistas por categorías '!K70-1,"-")</f>
        <v>-4.8365012886597891E-2</v>
      </c>
      <c r="H57" s="167">
        <f>IFERROR('tablas turistas por categorías '!M57/'tablas turistas por categorías '!M70-1,"-")</f>
        <v>-9.0067910312123023E-2</v>
      </c>
      <c r="I57" s="126">
        <f>IFERROR('tablas turistas por categorías '!O57/'tablas turistas por categorías '!O70-1,"-")</f>
        <v>-6.4154295616488111E-2</v>
      </c>
    </row>
    <row r="58" spans="2:9" hidden="1" outlineLevel="1">
      <c r="B58" s="66" t="s">
        <v>87</v>
      </c>
      <c r="C58" s="167">
        <f>IFERROR('tablas turistas por categorías '!C58/'tablas turistas por categorías '!C71-1,"-")</f>
        <v>0.12468827930174564</v>
      </c>
      <c r="D58" s="167">
        <f>IFERROR('tablas turistas por categorías '!E58/'tablas turistas por categorías '!E71-1,"-")</f>
        <v>0.10841207888249804</v>
      </c>
      <c r="E58" s="167">
        <f>IFERROR('tablas turistas por categorías '!G58/'tablas turistas por categorías '!G71-1,"-")</f>
        <v>4.5628948499983446E-2</v>
      </c>
      <c r="F58" s="167">
        <f>IFERROR('tablas turistas por categorías '!I58/'tablas turistas por categorías '!I71-1,"-")</f>
        <v>-0.15109450080085429</v>
      </c>
      <c r="G58" s="126">
        <f>IFERROR('tablas turistas por categorías '!K58/'tablas turistas por categorías '!K71-1,"-")</f>
        <v>2.2746913273668179E-2</v>
      </c>
      <c r="H58" s="167">
        <f>IFERROR('tablas turistas por categorías '!M58/'tablas turistas por categorías '!M71-1,"-")</f>
        <v>0.21723543204852436</v>
      </c>
      <c r="I58" s="126">
        <f>IFERROR('tablas turistas por categorías '!O58/'tablas turistas por categorías '!O71-1,"-")</f>
        <v>8.8654811001076972E-2</v>
      </c>
    </row>
    <row r="59" spans="2:9" hidden="1" outlineLevel="1">
      <c r="B59" s="66" t="s">
        <v>88</v>
      </c>
      <c r="C59" s="167">
        <f>IFERROR('tablas turistas por categorías '!C59/'tablas turistas por categorías '!C72-1,"-")</f>
        <v>-8.807785888077857E-2</v>
      </c>
      <c r="D59" s="167">
        <f>IFERROR('tablas turistas por categorías '!E59/'tablas turistas por categorías '!E72-1,"-")</f>
        <v>8.7898916246316183E-3</v>
      </c>
      <c r="E59" s="167">
        <f>IFERROR('tablas turistas por categorías '!G59/'tablas turistas por categorías '!G72-1,"-")</f>
        <v>-7.7970538275180523E-3</v>
      </c>
      <c r="F59" s="167">
        <f>IFERROR('tablas turistas por categorías '!I59/'tablas turistas por categorías '!I72-1,"-")</f>
        <v>-7.7559570568211611E-2</v>
      </c>
      <c r="G59" s="126">
        <f>IFERROR('tablas turistas por categorías '!K59/'tablas turistas por categorías '!K72-1,"-")</f>
        <v>-1.8106995884773713E-2</v>
      </c>
      <c r="H59" s="167">
        <f>IFERROR('tablas turistas por categorías '!M59/'tablas turistas por categorías '!M72-1,"-")</f>
        <v>-6.2130084865186452E-2</v>
      </c>
      <c r="I59" s="126">
        <f>IFERROR('tablas turistas por categorías '!O59/'tablas turistas por categorías '!O72-1,"-")</f>
        <v>-3.4004104918551881E-2</v>
      </c>
    </row>
    <row r="60" spans="2:9" hidden="1" outlineLevel="1">
      <c r="B60" s="66" t="s">
        <v>89</v>
      </c>
      <c r="C60" s="167">
        <f>IFERROR('tablas turistas por categorías '!C60/'tablas turistas por categorías '!C73-1,"-")</f>
        <v>-7.675791733762749E-2</v>
      </c>
      <c r="D60" s="167">
        <f>IFERROR('tablas turistas por categorías '!E60/'tablas turistas por categorías '!E73-1,"-")</f>
        <v>-5.0246523738297078E-2</v>
      </c>
      <c r="E60" s="167">
        <f>IFERROR('tablas turistas por categorías '!G60/'tablas turistas por categorías '!G73-1,"-")</f>
        <v>-0.12110094425117668</v>
      </c>
      <c r="F60" s="167">
        <f>IFERROR('tablas turistas por categorías '!I60/'tablas turistas por categorías '!I73-1,"-")</f>
        <v>4.5905789859417734E-2</v>
      </c>
      <c r="G60" s="126">
        <f>IFERROR('tablas turistas por categorías '!K60/'tablas turistas por categorías '!K73-1,"-")</f>
        <v>-8.3667998877459238E-2</v>
      </c>
      <c r="H60" s="167">
        <f>IFERROR('tablas turistas por categorías '!M60/'tablas turistas por categorías '!M73-1,"-")</f>
        <v>-0.20929306999651753</v>
      </c>
      <c r="I60" s="126">
        <f>IFERROR('tablas turistas por categorías '!O60/'tablas turistas por categorías '!O73-1,"-")</f>
        <v>-0.12996211195306773</v>
      </c>
    </row>
    <row r="61" spans="2:9" hidden="1" outlineLevel="1">
      <c r="B61" s="66" t="s">
        <v>90</v>
      </c>
      <c r="C61" s="167">
        <f>IFERROR('tablas turistas por categorías '!C61/'tablas turistas por categorías '!C74-1,"-")</f>
        <v>-0.18223495702005732</v>
      </c>
      <c r="D61" s="167">
        <f>IFERROR('tablas turistas por categorías '!E61/'tablas turistas por categorías '!E74-1,"-")</f>
        <v>2.5826951279126709E-2</v>
      </c>
      <c r="E61" s="167">
        <f>IFERROR('tablas turistas por categorías '!G61/'tablas turistas por categorías '!G74-1,"-")</f>
        <v>1.503141753617343E-2</v>
      </c>
      <c r="F61" s="167">
        <f>IFERROR('tablas turistas por categorías '!I61/'tablas turistas por categorías '!I74-1,"-")</f>
        <v>-3.568330345266324E-2</v>
      </c>
      <c r="G61" s="126">
        <f>IFERROR('tablas turistas por categorías '!K61/'tablas turistas por categorías '!K74-1,"-")</f>
        <v>6.5679991502318735E-3</v>
      </c>
      <c r="H61" s="167">
        <f>IFERROR('tablas turistas por categorías '!M61/'tablas turistas por categorías '!M74-1,"-")</f>
        <v>3.8476531481454801E-2</v>
      </c>
      <c r="I61" s="126">
        <f>IFERROR('tablas turistas por categorías '!O61/'tablas turistas por categorías '!O74-1,"-")</f>
        <v>1.8695640244738909E-2</v>
      </c>
    </row>
    <row r="62" spans="2:9" hidden="1" outlineLevel="1">
      <c r="B62" s="66" t="s">
        <v>91</v>
      </c>
      <c r="C62" s="167">
        <f>IFERROR('tablas turistas por categorías '!C62/'tablas turistas por categorías '!C75-1,"-")</f>
        <v>-0.13193403298350825</v>
      </c>
      <c r="D62" s="167">
        <f>IFERROR('tablas turistas por categorías '!E62/'tablas turistas por categorías '!E75-1,"-")</f>
        <v>-8.9131146773967163E-2</v>
      </c>
      <c r="E62" s="167">
        <f>IFERROR('tablas turistas por categorías '!G62/'tablas turistas por categorías '!G75-1,"-")</f>
        <v>3.6643008490272466E-2</v>
      </c>
      <c r="F62" s="167">
        <f>IFERROR('tablas turistas por categorías '!I62/'tablas turistas por categorías '!I75-1,"-")</f>
        <v>4.503604310898579E-2</v>
      </c>
      <c r="G62" s="126">
        <f>IFERROR('tablas turistas por categorías '!K62/'tablas turistas por categorías '!K75-1,"-")</f>
        <v>9.816998858042103E-3</v>
      </c>
      <c r="H62" s="167">
        <f>IFERROR('tablas turistas por categorías '!M62/'tablas turistas por categorías '!M75-1,"-")</f>
        <v>-0.13636007336918177</v>
      </c>
      <c r="I62" s="126">
        <f>IFERROR('tablas turistas por categorías '!O62/'tablas turistas por categorías '!O75-1,"-")</f>
        <v>-4.5686155457932975E-2</v>
      </c>
    </row>
    <row r="63" spans="2:9" hidden="1" outlineLevel="1">
      <c r="B63" s="66" t="s">
        <v>92</v>
      </c>
      <c r="C63" s="167">
        <f>IFERROR('tablas turistas por categorías '!C63/'tablas turistas por categorías '!C76-1,"-")</f>
        <v>5.8436815193572134E-3</v>
      </c>
      <c r="D63" s="167">
        <f>IFERROR('tablas turistas por categorías '!E63/'tablas turistas por categorías '!E76-1,"-")</f>
        <v>-3.0514766089852041E-2</v>
      </c>
      <c r="E63" s="167">
        <f>IFERROR('tablas turistas por categorías '!G63/'tablas turistas por categorías '!G76-1,"-")</f>
        <v>9.6367915527002523E-3</v>
      </c>
      <c r="F63" s="167">
        <f>IFERROR('tablas turistas por categorías '!I63/'tablas turistas por categorías '!I76-1,"-")</f>
        <v>4.1346675975486802E-2</v>
      </c>
      <c r="G63" s="126">
        <f>IFERROR('tablas turistas por categorías '!K63/'tablas turistas por categorías '!K76-1,"-")</f>
        <v>6.159454448320334E-3</v>
      </c>
      <c r="H63" s="167">
        <f>IFERROR('tablas turistas por categorías '!M63/'tablas turistas por categorías '!M76-1,"-")</f>
        <v>-0.12817790892243475</v>
      </c>
      <c r="I63" s="126">
        <f>IFERROR('tablas turistas por categorías '!O63/'tablas turistas por categorías '!O76-1,"-")</f>
        <v>-4.3272732087763721E-2</v>
      </c>
    </row>
    <row r="64" spans="2:9" hidden="1" outlineLevel="1">
      <c r="B64" s="66" t="s">
        <v>93</v>
      </c>
      <c r="C64" s="167">
        <f>IFERROR('tablas turistas por categorías '!C64/'tablas turistas por categorías '!C77-1,"-")</f>
        <v>-0.1758160237388724</v>
      </c>
      <c r="D64" s="167">
        <f>IFERROR('tablas turistas por categorías '!E64/'tablas turistas por categorías '!E77-1,"-")</f>
        <v>-0.28743765224451923</v>
      </c>
      <c r="E64" s="167">
        <f>IFERROR('tablas turistas por categorías '!G64/'tablas turistas por categorías '!G77-1,"-")</f>
        <v>-8.3396395156851932E-2</v>
      </c>
      <c r="F64" s="167">
        <f>IFERROR('tablas turistas por categorías '!I64/'tablas turistas por categorías '!I77-1,"-")</f>
        <v>5.874799357945415E-2</v>
      </c>
      <c r="G64" s="126">
        <f>IFERROR('tablas turistas por categorías '!K64/'tablas turistas por categorías '!K77-1,"-")</f>
        <v>-0.10437921833307173</v>
      </c>
      <c r="H64" s="167">
        <f>IFERROR('tablas turistas por categorías '!M64/'tablas turistas por categorías '!M77-1,"-")</f>
        <v>-0.15953993136072719</v>
      </c>
      <c r="I64" s="126">
        <f>IFERROR('tablas turistas por categorías '!O64/'tablas turistas por categorías '!O77-1,"-")</f>
        <v>-0.12235674662555363</v>
      </c>
    </row>
    <row r="65" spans="2:9" hidden="1" outlineLevel="1">
      <c r="B65" s="66" t="s">
        <v>94</v>
      </c>
      <c r="C65" s="167">
        <f>IFERROR('tablas turistas por categorías '!C65/'tablas turistas por categorías '!C78-1,"-")</f>
        <v>-0.25032679738562091</v>
      </c>
      <c r="D65" s="167">
        <f>IFERROR('tablas turistas por categorías '!E65/'tablas turistas por categorías '!E78-1,"-")</f>
        <v>-0.14341682440463088</v>
      </c>
      <c r="E65" s="167">
        <f>IFERROR('tablas turistas por categorías '!G65/'tablas turistas por categorías '!G78-1,"-")</f>
        <v>-5.2248328663763166E-2</v>
      </c>
      <c r="F65" s="167">
        <f>IFERROR('tablas turistas por categorías '!I65/'tablas turistas por categorías '!I78-1,"-")</f>
        <v>2.0531687633515316E-2</v>
      </c>
      <c r="G65" s="126">
        <f>IFERROR('tablas turistas por categorías '!K65/'tablas turistas por categorías '!K78-1,"-")</f>
        <v>-6.2386812371352574E-2</v>
      </c>
      <c r="H65" s="167">
        <f>IFERROR('tablas turistas por categorías '!M65/'tablas turistas por categorías '!M78-1,"-")</f>
        <v>-9.8430437998192177E-2</v>
      </c>
      <c r="I65" s="126">
        <f>IFERROR('tablas turistas por categorías '!O65/'tablas turistas por categorías '!O78-1,"-")</f>
        <v>-7.4987646660001572E-2</v>
      </c>
    </row>
    <row r="66" spans="2:9" hidden="1" outlineLevel="1">
      <c r="B66" s="66" t="s">
        <v>95</v>
      </c>
      <c r="C66" s="167">
        <f>IFERROR('tablas turistas por categorías '!C66/'tablas turistas por categorías '!C79-1,"-")</f>
        <v>0.28795518207282922</v>
      </c>
      <c r="D66" s="167">
        <f>IFERROR('tablas turistas por categorías '!E66/'tablas turistas por categorías '!E79-1,"-")</f>
        <v>9.6957522904316251E-2</v>
      </c>
      <c r="E66" s="167">
        <f>IFERROR('tablas turistas por categorías '!G66/'tablas turistas por categorías '!G79-1,"-")</f>
        <v>2.5607212953876246E-2</v>
      </c>
      <c r="F66" s="167">
        <f>IFERROR('tablas turistas por categorías '!I66/'tablas turistas por categorías '!I79-1,"-")</f>
        <v>-7.1691877462819353E-2</v>
      </c>
      <c r="G66" s="126">
        <f>IFERROR('tablas turistas por categorías '!K66/'tablas turistas por categorías '!K79-1,"-")</f>
        <v>2.9424311170573647E-2</v>
      </c>
      <c r="H66" s="167">
        <f>IFERROR('tablas turistas por categorías '!M66/'tablas turistas por categorías '!M79-1,"-")</f>
        <v>5.521415414144859E-2</v>
      </c>
      <c r="I66" s="126">
        <f>IFERROR('tablas turistas por categorías '!O66/'tablas turistas por categorías '!O79-1,"-")</f>
        <v>3.9356419412336363E-2</v>
      </c>
    </row>
    <row r="67" spans="2:9" hidden="1" outlineLevel="1">
      <c r="B67" s="66" t="s">
        <v>96</v>
      </c>
      <c r="C67" s="167">
        <f>IFERROR('tablas turistas por categorías '!C67/'tablas turistas por categorías '!C80-1,"-")</f>
        <v>0.20376712328767121</v>
      </c>
      <c r="D67" s="167">
        <f>IFERROR('tablas turistas por categorías '!E67/'tablas turistas por categorías '!E80-1,"-")</f>
        <v>7.3402855117949972E-3</v>
      </c>
      <c r="E67" s="167">
        <f>IFERROR('tablas turistas por categorías '!G67/'tablas turistas por categorías '!G80-1,"-")</f>
        <v>3.9878061748963578E-3</v>
      </c>
      <c r="F67" s="167">
        <f>IFERROR('tablas turistas por categorías '!I67/'tablas turistas por categorías '!I80-1,"-")</f>
        <v>6.8512206997287439E-2</v>
      </c>
      <c r="G67" s="126">
        <f>IFERROR('tablas turistas por categorías '!K67/'tablas turistas por categorías '!K80-1,"-")</f>
        <v>1.8547207626889106E-2</v>
      </c>
      <c r="H67" s="167">
        <f>IFERROR('tablas turistas por categorías '!M67/'tablas turistas por categorías '!M80-1,"-")</f>
        <v>-1.7898699520876082E-2</v>
      </c>
      <c r="I67" s="126">
        <f>IFERROR('tablas turistas por categorías '!O67/'tablas turistas por categorías '!O80-1,"-")</f>
        <v>4.4180569836478334E-3</v>
      </c>
    </row>
    <row r="68" spans="2:9" hidden="1" outlineLevel="1">
      <c r="B68" s="66" t="s">
        <v>97</v>
      </c>
      <c r="C68" s="167">
        <f>IFERROR('tablas turistas por categorías '!C68/'tablas turistas por categorías '!C81-1,"-")</f>
        <v>-5.107252298263143E-4</v>
      </c>
      <c r="D68" s="167">
        <f>IFERROR('tablas turistas por categorías '!E68/'tablas turistas por categorías '!E81-1,"-")</f>
        <v>-9.643013685287094E-2</v>
      </c>
      <c r="E68" s="167">
        <f>IFERROR('tablas turistas por categorías '!G68/'tablas turistas por categorías '!G81-1,"-")</f>
        <v>-7.4082486939027192E-2</v>
      </c>
      <c r="F68" s="167">
        <f>IFERROR('tablas turistas por categorías '!I68/'tablas turistas por categorías '!I81-1,"-")</f>
        <v>0.18218027534851511</v>
      </c>
      <c r="G68" s="126">
        <f>IFERROR('tablas turistas por categorías '!K68/'tablas turistas por categorías '!K81-1,"-")</f>
        <v>-4.6438948930743962E-2</v>
      </c>
      <c r="H68" s="167">
        <f>IFERROR('tablas turistas por categorías '!M68/'tablas turistas por categorías '!M81-1,"-")</f>
        <v>-3.4758044706460378E-2</v>
      </c>
      <c r="I68" s="126">
        <f>IFERROR('tablas turistas por categorías '!O68/'tablas turistas por categorías '!O81-1,"-")</f>
        <v>-4.2078235124584085E-2</v>
      </c>
    </row>
    <row r="69" spans="2:9" collapsed="1">
      <c r="B69" s="169">
        <v>2007</v>
      </c>
      <c r="C69" s="136">
        <f>IFERROR('tablas turistas por categorías '!C69/'tablas turistas por categorías '!C82-1,"-")</f>
        <v>-3.2567140227497959E-2</v>
      </c>
      <c r="D69" s="136">
        <f>IFERROR('tablas turistas por categorías '!E69/'tablas turistas por categorías '!E82-1,"-")</f>
        <v>-3.3285709566596156E-2</v>
      </c>
      <c r="E69" s="136">
        <f>IFERROR('tablas turistas por categorías '!G69/'tablas turistas por categorías '!G82-1,"-")</f>
        <v>-2.2845931124454988E-2</v>
      </c>
      <c r="F69" s="136">
        <f>IFERROR('tablas turistas por categorías '!I69/'tablas turistas por categorías '!I82-1,"-")</f>
        <v>-2.4426149064936675E-3</v>
      </c>
      <c r="G69" s="136">
        <f>IFERROR('tablas turistas por categorías '!K69/'tablas turistas por categorías '!K82-1,"-")</f>
        <v>-2.2021430014617649E-2</v>
      </c>
      <c r="H69" s="136">
        <f>IFERROR('tablas turistas por categorías '!M69/'tablas turistas por categorías '!M82-1,"-")</f>
        <v>-5.1226640787216726E-2</v>
      </c>
      <c r="I69" s="136">
        <f>IFERROR('tablas turistas por categorías '!O69/'tablas turistas por categorías '!O82-1,"-")</f>
        <v>-3.2741212548908383E-2</v>
      </c>
    </row>
    <row r="70" spans="2:9" ht="15" customHeight="1">
      <c r="B70" s="172" t="s">
        <v>79</v>
      </c>
      <c r="C70" s="172"/>
      <c r="D70" s="172"/>
      <c r="E70" s="172"/>
      <c r="F70" s="172"/>
      <c r="G70" s="172"/>
      <c r="H70" s="172"/>
      <c r="I70" s="172"/>
    </row>
  </sheetData>
  <mergeCells count="2">
    <mergeCell ref="B5:I5"/>
    <mergeCell ref="B70:I7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32">
    <tabColor rgb="FF000099"/>
  </sheetPr>
  <dimension ref="B1:K41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18" customHeight="1">
      <c r="B5" s="118" t="s">
        <v>175</v>
      </c>
      <c r="C5" s="118"/>
      <c r="D5" s="118"/>
      <c r="E5" s="118"/>
      <c r="F5" s="118"/>
      <c r="G5" s="118"/>
      <c r="H5" s="118"/>
      <c r="I5" s="118"/>
    </row>
    <row r="6" spans="2:9" ht="18" customHeight="1">
      <c r="B6" s="173">
        <v>2010</v>
      </c>
      <c r="C6" s="173"/>
      <c r="D6" s="173"/>
      <c r="E6" s="173"/>
      <c r="F6" s="173"/>
      <c r="G6" s="173"/>
      <c r="H6" s="173"/>
      <c r="I6" s="173"/>
    </row>
    <row r="7" spans="2:9" ht="15" customHeight="1">
      <c r="B7" s="174" t="s">
        <v>176</v>
      </c>
      <c r="C7" s="141" t="s">
        <v>177</v>
      </c>
      <c r="D7" s="141" t="s">
        <v>171</v>
      </c>
      <c r="E7" s="141" t="s">
        <v>172</v>
      </c>
      <c r="F7" s="141" t="s">
        <v>173</v>
      </c>
      <c r="G7" s="170" t="s">
        <v>81</v>
      </c>
      <c r="H7" s="171" t="s">
        <v>82</v>
      </c>
      <c r="I7" s="170" t="s">
        <v>83</v>
      </c>
    </row>
    <row r="8" spans="2:9" ht="15" customHeight="1">
      <c r="B8" s="175" t="s">
        <v>105</v>
      </c>
      <c r="C8" s="125">
        <v>1566</v>
      </c>
      <c r="D8" s="125">
        <v>14414</v>
      </c>
      <c r="E8" s="125">
        <v>57883</v>
      </c>
      <c r="F8" s="125">
        <v>11352</v>
      </c>
      <c r="G8" s="137">
        <v>85215</v>
      </c>
      <c r="H8" s="125">
        <v>46322</v>
      </c>
      <c r="I8" s="137">
        <v>131537</v>
      </c>
    </row>
    <row r="9" spans="2:9" ht="15" customHeight="1">
      <c r="B9" s="175" t="s">
        <v>106</v>
      </c>
      <c r="C9" s="125">
        <v>1245</v>
      </c>
      <c r="D9" s="125">
        <v>13521</v>
      </c>
      <c r="E9" s="125">
        <v>55002</v>
      </c>
      <c r="F9" s="125">
        <v>12248</v>
      </c>
      <c r="G9" s="137">
        <v>82016</v>
      </c>
      <c r="H9" s="125">
        <v>43403</v>
      </c>
      <c r="I9" s="137">
        <v>125419</v>
      </c>
    </row>
    <row r="10" spans="2:9" ht="15" customHeight="1">
      <c r="B10" s="175" t="s">
        <v>107</v>
      </c>
      <c r="C10" s="125">
        <v>1288</v>
      </c>
      <c r="D10" s="125">
        <v>14801</v>
      </c>
      <c r="E10" s="125">
        <v>60015</v>
      </c>
      <c r="F10" s="125">
        <v>14476</v>
      </c>
      <c r="G10" s="137">
        <v>90580</v>
      </c>
      <c r="H10" s="125">
        <v>49749</v>
      </c>
      <c r="I10" s="137">
        <v>140329</v>
      </c>
    </row>
    <row r="11" spans="2:9" ht="15" customHeight="1">
      <c r="B11" s="175" t="s">
        <v>108</v>
      </c>
      <c r="C11" s="125">
        <v>1424</v>
      </c>
      <c r="D11" s="125">
        <v>15570</v>
      </c>
      <c r="E11" s="125">
        <v>71499</v>
      </c>
      <c r="F11" s="125">
        <v>14384</v>
      </c>
      <c r="G11" s="137">
        <v>102877</v>
      </c>
      <c r="H11" s="125">
        <v>53734</v>
      </c>
      <c r="I11" s="137">
        <v>156611</v>
      </c>
    </row>
    <row r="12" spans="2:9" ht="15" customHeight="1">
      <c r="B12" s="175" t="s">
        <v>109</v>
      </c>
      <c r="C12" s="125">
        <v>1283</v>
      </c>
      <c r="D12" s="125">
        <v>14729</v>
      </c>
      <c r="E12" s="125">
        <v>62485</v>
      </c>
      <c r="F12" s="125">
        <v>14143</v>
      </c>
      <c r="G12" s="137">
        <v>92640</v>
      </c>
      <c r="H12" s="125">
        <v>39879</v>
      </c>
      <c r="I12" s="137">
        <v>132519</v>
      </c>
    </row>
    <row r="13" spans="2:9" ht="15" customHeight="1">
      <c r="B13" s="175" t="s">
        <v>110</v>
      </c>
      <c r="C13" s="125">
        <v>1381</v>
      </c>
      <c r="D13" s="125">
        <v>12478</v>
      </c>
      <c r="E13" s="125">
        <v>61142</v>
      </c>
      <c r="F13" s="125">
        <v>11209</v>
      </c>
      <c r="G13" s="137">
        <v>86210</v>
      </c>
      <c r="H13" s="125">
        <v>42687</v>
      </c>
      <c r="I13" s="137">
        <v>128897</v>
      </c>
    </row>
    <row r="14" spans="2:9" ht="15" customHeight="1">
      <c r="B14" s="175" t="s">
        <v>111</v>
      </c>
      <c r="C14" s="125">
        <v>1761</v>
      </c>
      <c r="D14" s="125">
        <v>14316</v>
      </c>
      <c r="E14" s="125">
        <v>73504</v>
      </c>
      <c r="F14" s="125">
        <v>15004</v>
      </c>
      <c r="G14" s="137">
        <v>104585</v>
      </c>
      <c r="H14" s="125">
        <v>58786</v>
      </c>
      <c r="I14" s="137">
        <v>163371</v>
      </c>
    </row>
    <row r="15" spans="2:9" ht="15" customHeight="1">
      <c r="B15" s="175" t="s">
        <v>112</v>
      </c>
      <c r="C15" s="125">
        <v>1561</v>
      </c>
      <c r="D15" s="125">
        <v>16972</v>
      </c>
      <c r="E15" s="125">
        <v>74269</v>
      </c>
      <c r="F15" s="125">
        <v>15779</v>
      </c>
      <c r="G15" s="137">
        <v>108581</v>
      </c>
      <c r="H15" s="125">
        <v>56663</v>
      </c>
      <c r="I15" s="137">
        <v>165244</v>
      </c>
    </row>
    <row r="16" spans="2:9" ht="15" customHeight="1">
      <c r="B16" s="175" t="s">
        <v>113</v>
      </c>
      <c r="C16" s="125">
        <v>711</v>
      </c>
      <c r="D16" s="125">
        <v>12352</v>
      </c>
      <c r="E16" s="125">
        <v>61831</v>
      </c>
      <c r="F16" s="125">
        <v>12805</v>
      </c>
      <c r="G16" s="137">
        <v>87699</v>
      </c>
      <c r="H16" s="125">
        <v>44676</v>
      </c>
      <c r="I16" s="137">
        <v>132375</v>
      </c>
    </row>
    <row r="17" spans="2:11" ht="15" customHeight="1">
      <c r="B17" s="175" t="s">
        <v>114</v>
      </c>
      <c r="C17" s="125">
        <v>863</v>
      </c>
      <c r="D17" s="125">
        <v>13285</v>
      </c>
      <c r="E17" s="125">
        <v>74443</v>
      </c>
      <c r="F17" s="125">
        <v>16841</v>
      </c>
      <c r="G17" s="137">
        <v>105432</v>
      </c>
      <c r="H17" s="125">
        <v>49885</v>
      </c>
      <c r="I17" s="137">
        <v>155317</v>
      </c>
    </row>
    <row r="18" spans="2:11" ht="15" customHeight="1">
      <c r="B18" s="175" t="s">
        <v>115</v>
      </c>
      <c r="C18" s="125">
        <v>575</v>
      </c>
      <c r="D18" s="125">
        <v>13061</v>
      </c>
      <c r="E18" s="125">
        <v>61316</v>
      </c>
      <c r="F18" s="125">
        <v>12258</v>
      </c>
      <c r="G18" s="137">
        <v>87210</v>
      </c>
      <c r="H18" s="125">
        <v>50730</v>
      </c>
      <c r="I18" s="137">
        <v>137940</v>
      </c>
    </row>
    <row r="19" spans="2:11" ht="15" customHeight="1">
      <c r="B19" s="175" t="s">
        <v>116</v>
      </c>
      <c r="C19" s="125">
        <v>804</v>
      </c>
      <c r="D19" s="125">
        <v>14153</v>
      </c>
      <c r="E19" s="125">
        <v>61088</v>
      </c>
      <c r="F19" s="125">
        <v>13578</v>
      </c>
      <c r="G19" s="137">
        <v>89955</v>
      </c>
      <c r="H19" s="125">
        <v>51929</v>
      </c>
      <c r="I19" s="137">
        <v>141884</v>
      </c>
    </row>
    <row r="20" spans="2:11" ht="15" customHeight="1" thickBot="1">
      <c r="B20" s="176" t="s">
        <v>146</v>
      </c>
      <c r="C20" s="129">
        <v>14462</v>
      </c>
      <c r="D20" s="129">
        <v>169652</v>
      </c>
      <c r="E20" s="129">
        <v>774477</v>
      </c>
      <c r="F20" s="129">
        <v>164077</v>
      </c>
      <c r="G20" s="129">
        <v>1123000</v>
      </c>
      <c r="H20" s="129">
        <v>588443</v>
      </c>
      <c r="I20" s="129">
        <v>1711443</v>
      </c>
    </row>
    <row r="21" spans="2:11" ht="15" customHeight="1" thickBot="1">
      <c r="B21" s="138" t="s">
        <v>79</v>
      </c>
      <c r="C21" s="138"/>
      <c r="D21" s="138"/>
      <c r="E21" s="138"/>
      <c r="F21" s="138"/>
      <c r="G21" s="138"/>
      <c r="H21" s="138"/>
      <c r="I21" s="138"/>
      <c r="K21" s="83" t="s">
        <v>98</v>
      </c>
    </row>
    <row r="25" spans="2:11" ht="18" customHeight="1">
      <c r="B25" s="118" t="s">
        <v>175</v>
      </c>
      <c r="C25" s="118"/>
      <c r="D25" s="118"/>
      <c r="E25" s="118"/>
      <c r="F25" s="118"/>
      <c r="G25" s="118"/>
      <c r="H25" s="118"/>
      <c r="I25" s="118"/>
    </row>
    <row r="26" spans="2:11" ht="18" customHeight="1">
      <c r="B26" s="173">
        <v>2011</v>
      </c>
      <c r="C26" s="173"/>
      <c r="D26" s="173"/>
      <c r="E26" s="173"/>
      <c r="F26" s="173"/>
      <c r="G26" s="173"/>
      <c r="H26" s="173"/>
      <c r="I26" s="173"/>
    </row>
    <row r="27" spans="2:11" ht="15" customHeight="1">
      <c r="B27" s="174" t="s">
        <v>176</v>
      </c>
      <c r="C27" s="141" t="s">
        <v>177</v>
      </c>
      <c r="D27" s="141" t="s">
        <v>171</v>
      </c>
      <c r="E27" s="141" t="s">
        <v>172</v>
      </c>
      <c r="F27" s="141" t="s">
        <v>173</v>
      </c>
      <c r="G27" s="170" t="s">
        <v>81</v>
      </c>
      <c r="H27" s="171" t="s">
        <v>82</v>
      </c>
      <c r="I27" s="170" t="s">
        <v>83</v>
      </c>
    </row>
    <row r="28" spans="2:11" ht="15" customHeight="1">
      <c r="B28" s="175" t="s">
        <v>105</v>
      </c>
      <c r="C28" s="125">
        <v>944</v>
      </c>
      <c r="D28" s="125">
        <v>14588</v>
      </c>
      <c r="E28" s="125">
        <v>63016</v>
      </c>
      <c r="F28" s="125">
        <v>12806</v>
      </c>
      <c r="G28" s="137">
        <v>91354</v>
      </c>
      <c r="H28" s="125">
        <v>43574</v>
      </c>
      <c r="I28" s="137">
        <v>134928</v>
      </c>
    </row>
    <row r="29" spans="2:11" ht="15" customHeight="1">
      <c r="B29" s="175" t="s">
        <v>106</v>
      </c>
      <c r="C29" s="125">
        <v>885</v>
      </c>
      <c r="D29" s="125">
        <v>15205</v>
      </c>
      <c r="E29" s="125">
        <v>66129</v>
      </c>
      <c r="F29" s="125">
        <v>14119</v>
      </c>
      <c r="G29" s="137">
        <v>96338</v>
      </c>
      <c r="H29" s="125">
        <v>49206</v>
      </c>
      <c r="I29" s="137">
        <v>145544</v>
      </c>
    </row>
    <row r="30" spans="2:11" ht="15" customHeight="1">
      <c r="B30" s="175" t="s">
        <v>107</v>
      </c>
      <c r="C30" s="125">
        <v>1041</v>
      </c>
      <c r="D30" s="125">
        <v>17011</v>
      </c>
      <c r="E30" s="125">
        <v>72076</v>
      </c>
      <c r="F30" s="125">
        <v>16019</v>
      </c>
      <c r="G30" s="137">
        <v>106147</v>
      </c>
      <c r="H30" s="125">
        <v>54106</v>
      </c>
      <c r="I30" s="137">
        <v>160253</v>
      </c>
    </row>
    <row r="31" spans="2:11" ht="15" customHeight="1">
      <c r="B31" s="175" t="s">
        <v>108</v>
      </c>
      <c r="C31" s="125">
        <v>1214</v>
      </c>
      <c r="D31" s="125">
        <v>16712</v>
      </c>
      <c r="E31" s="125">
        <v>80570</v>
      </c>
      <c r="F31" s="125">
        <v>17691</v>
      </c>
      <c r="G31" s="137">
        <v>116187</v>
      </c>
      <c r="H31" s="125">
        <v>56428</v>
      </c>
      <c r="I31" s="137">
        <v>172615</v>
      </c>
    </row>
    <row r="32" spans="2:11" ht="15" customHeight="1">
      <c r="B32" s="175" t="s">
        <v>109</v>
      </c>
      <c r="C32" s="125">
        <v>819</v>
      </c>
      <c r="D32" s="125">
        <v>14113</v>
      </c>
      <c r="E32" s="125">
        <v>62000</v>
      </c>
      <c r="F32" s="125">
        <v>13469</v>
      </c>
      <c r="G32" s="137">
        <v>90401</v>
      </c>
      <c r="H32" s="125">
        <v>39074</v>
      </c>
      <c r="I32" s="137">
        <v>129475</v>
      </c>
    </row>
    <row r="33" spans="2:9" ht="15" customHeight="1">
      <c r="B33" s="175" t="s">
        <v>110</v>
      </c>
      <c r="C33" s="125">
        <v>1775</v>
      </c>
      <c r="D33" s="125">
        <v>12178</v>
      </c>
      <c r="E33" s="125">
        <v>66880</v>
      </c>
      <c r="F33" s="125">
        <v>12714</v>
      </c>
      <c r="G33" s="137">
        <v>93547</v>
      </c>
      <c r="H33" s="125">
        <v>46559</v>
      </c>
      <c r="I33" s="137">
        <v>140106</v>
      </c>
    </row>
    <row r="34" spans="2:9" ht="15" customHeight="1">
      <c r="B34" s="175" t="s">
        <v>111</v>
      </c>
      <c r="C34" s="125">
        <v>2072</v>
      </c>
      <c r="D34" s="125">
        <v>17827</v>
      </c>
      <c r="E34" s="125">
        <v>81183</v>
      </c>
      <c r="F34" s="125">
        <v>15875</v>
      </c>
      <c r="G34" s="137">
        <v>116957</v>
      </c>
      <c r="H34" s="125">
        <v>61508</v>
      </c>
      <c r="I34" s="137">
        <v>178465</v>
      </c>
    </row>
    <row r="35" spans="2:9" ht="15" customHeight="1">
      <c r="B35" s="175" t="s">
        <v>112</v>
      </c>
      <c r="C35" s="125">
        <v>1835</v>
      </c>
      <c r="D35" s="125">
        <v>19737</v>
      </c>
      <c r="E35" s="125">
        <v>76221</v>
      </c>
      <c r="F35" s="125">
        <v>15627</v>
      </c>
      <c r="G35" s="137">
        <v>113420</v>
      </c>
      <c r="H35" s="125">
        <v>55543</v>
      </c>
      <c r="I35" s="137">
        <v>168963</v>
      </c>
    </row>
    <row r="36" spans="2:9" ht="15" customHeight="1">
      <c r="B36" s="175" t="s">
        <v>113</v>
      </c>
      <c r="C36" s="125">
        <v>1788</v>
      </c>
      <c r="D36" s="125">
        <v>16399</v>
      </c>
      <c r="E36" s="125">
        <v>70267</v>
      </c>
      <c r="F36" s="125">
        <v>14744</v>
      </c>
      <c r="G36" s="137">
        <v>103198</v>
      </c>
      <c r="H36" s="125">
        <v>47770</v>
      </c>
      <c r="I36" s="137">
        <v>150968</v>
      </c>
    </row>
    <row r="37" spans="2:9" ht="15" customHeight="1">
      <c r="B37" s="175" t="s">
        <v>114</v>
      </c>
      <c r="C37" s="125">
        <v>1543</v>
      </c>
      <c r="D37" s="125">
        <v>16433</v>
      </c>
      <c r="E37" s="125">
        <v>79613</v>
      </c>
      <c r="F37" s="125">
        <v>17364</v>
      </c>
      <c r="G37" s="137">
        <v>114953</v>
      </c>
      <c r="H37" s="125">
        <v>54965</v>
      </c>
      <c r="I37" s="137">
        <v>169918</v>
      </c>
    </row>
    <row r="38" spans="2:9" ht="15" customHeight="1">
      <c r="B38" s="175" t="s">
        <v>115</v>
      </c>
      <c r="C38" s="125"/>
      <c r="D38" s="125"/>
      <c r="E38" s="125"/>
      <c r="F38" s="125"/>
      <c r="G38" s="137"/>
      <c r="H38" s="125"/>
      <c r="I38" s="137"/>
    </row>
    <row r="39" spans="2:9" ht="15" customHeight="1">
      <c r="B39" s="175" t="s">
        <v>116</v>
      </c>
      <c r="C39" s="125"/>
      <c r="D39" s="125"/>
      <c r="E39" s="125"/>
      <c r="F39" s="125"/>
      <c r="G39" s="137"/>
      <c r="H39" s="125"/>
      <c r="I39" s="137"/>
    </row>
    <row r="40" spans="2:9" ht="15" customHeight="1">
      <c r="B40" s="176" t="s">
        <v>146</v>
      </c>
      <c r="C40" s="129">
        <v>13916</v>
      </c>
      <c r="D40" s="129">
        <v>160203</v>
      </c>
      <c r="E40" s="129">
        <v>717955</v>
      </c>
      <c r="F40" s="129">
        <v>150428</v>
      </c>
      <c r="G40" s="129">
        <v>1042502</v>
      </c>
      <c r="H40" s="129">
        <v>508733</v>
      </c>
      <c r="I40" s="129">
        <v>1551235</v>
      </c>
    </row>
    <row r="41" spans="2:9" ht="15" customHeight="1">
      <c r="B41" s="138" t="s">
        <v>79</v>
      </c>
      <c r="C41" s="138"/>
      <c r="D41" s="138"/>
      <c r="E41" s="138"/>
      <c r="F41" s="138"/>
      <c r="G41" s="138"/>
      <c r="H41" s="138"/>
      <c r="I41" s="138"/>
    </row>
  </sheetData>
  <mergeCells count="6">
    <mergeCell ref="B5:I5"/>
    <mergeCell ref="B6:I6"/>
    <mergeCell ref="B21:I21"/>
    <mergeCell ref="B25:I25"/>
    <mergeCell ref="B26:I26"/>
    <mergeCell ref="B41:I41"/>
  </mergeCells>
  <hyperlinks>
    <hyperlink ref="K21" location="'graf. dist cate periodo act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8" fitToWidth="2" fitToHeight="2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37">
    <tabColor rgb="FF000099"/>
  </sheetPr>
  <dimension ref="B1:N292"/>
  <sheetViews>
    <sheetView showGridLines="0" showRowColHeaders="0" zoomScaleNormal="100" workbookViewId="0"/>
  </sheetViews>
  <sheetFormatPr baseColWidth="10" defaultRowHeight="15"/>
  <cols>
    <col min="1" max="1" width="15.7109375" style="177" customWidth="1"/>
    <col min="2" max="2" width="10.7109375" style="177" customWidth="1"/>
    <col min="3" max="7" width="10.5703125" style="177" customWidth="1"/>
    <col min="8" max="13" width="11.42578125" style="177"/>
    <col min="14" max="14" width="17.42578125" style="177" customWidth="1"/>
    <col min="15" max="16384" width="11.42578125" style="177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23.25">
      <c r="B5" s="178" t="s">
        <v>178</v>
      </c>
      <c r="C5" s="178"/>
      <c r="D5" s="178"/>
      <c r="E5" s="178"/>
      <c r="F5" s="178"/>
      <c r="G5" s="178"/>
      <c r="H5" s="178"/>
      <c r="I5" s="178"/>
      <c r="J5" s="178"/>
      <c r="K5" s="178"/>
      <c r="L5" s="178"/>
      <c r="M5" s="178"/>
      <c r="N5" s="178"/>
    </row>
    <row r="7" spans="2:14" ht="36" customHeight="1">
      <c r="B7" s="179" t="s">
        <v>179</v>
      </c>
      <c r="C7" s="179"/>
      <c r="D7" s="179"/>
      <c r="E7" s="179"/>
      <c r="F7" s="179"/>
      <c r="G7" s="179"/>
    </row>
    <row r="8" spans="2:14">
      <c r="B8" s="180"/>
      <c r="C8" s="181">
        <v>2009</v>
      </c>
      <c r="D8" s="181">
        <v>2010</v>
      </c>
      <c r="E8" s="181">
        <v>2011</v>
      </c>
      <c r="F8" s="182" t="s">
        <v>180</v>
      </c>
      <c r="G8" s="182" t="s">
        <v>181</v>
      </c>
    </row>
    <row r="9" spans="2:14">
      <c r="B9" s="183" t="s">
        <v>97</v>
      </c>
      <c r="C9" s="184">
        <v>136344</v>
      </c>
      <c r="D9" s="184">
        <v>131537</v>
      </c>
      <c r="E9" s="184">
        <v>134928</v>
      </c>
      <c r="F9" s="185">
        <v>-3.5256410256410242E-2</v>
      </c>
      <c r="G9" s="185">
        <v>2.5779818606171734E-2</v>
      </c>
    </row>
    <row r="10" spans="2:14">
      <c r="B10" s="183" t="s">
        <v>96</v>
      </c>
      <c r="C10" s="184">
        <v>133792</v>
      </c>
      <c r="D10" s="184">
        <v>125419</v>
      </c>
      <c r="E10" s="184">
        <v>145544</v>
      </c>
      <c r="F10" s="185">
        <v>-6.2582217172925114E-2</v>
      </c>
      <c r="G10" s="185">
        <v>0.16046213093709882</v>
      </c>
    </row>
    <row r="11" spans="2:14">
      <c r="B11" s="183" t="s">
        <v>95</v>
      </c>
      <c r="C11" s="184">
        <v>135071</v>
      </c>
      <c r="D11" s="184">
        <v>140329</v>
      </c>
      <c r="E11" s="184">
        <v>160253</v>
      </c>
      <c r="F11" s="185">
        <v>3.8927675074590384E-2</v>
      </c>
      <c r="G11" s="185">
        <v>0.14198063123089311</v>
      </c>
    </row>
    <row r="12" spans="2:14">
      <c r="B12" s="183" t="s">
        <v>94</v>
      </c>
      <c r="C12" s="184">
        <v>143027</v>
      </c>
      <c r="D12" s="184">
        <v>156611</v>
      </c>
      <c r="E12" s="184">
        <v>172615</v>
      </c>
      <c r="F12" s="185">
        <v>9.4975074636257428E-2</v>
      </c>
      <c r="G12" s="185">
        <v>0.10218950137602079</v>
      </c>
    </row>
    <row r="13" spans="2:14">
      <c r="B13" s="183" t="s">
        <v>93</v>
      </c>
      <c r="C13" s="184">
        <v>123885</v>
      </c>
      <c r="D13" s="184">
        <v>132519</v>
      </c>
      <c r="E13" s="184">
        <v>129475</v>
      </c>
      <c r="F13" s="185">
        <v>6.9693667514227009E-2</v>
      </c>
      <c r="G13" s="185">
        <v>-2.2970291052603731E-2</v>
      </c>
    </row>
    <row r="14" spans="2:14">
      <c r="B14" s="183" t="s">
        <v>92</v>
      </c>
      <c r="C14" s="184">
        <v>121387</v>
      </c>
      <c r="D14" s="184">
        <v>128897</v>
      </c>
      <c r="E14" s="184">
        <v>140106</v>
      </c>
      <c r="F14" s="185">
        <v>6.1868239597320906E-2</v>
      </c>
      <c r="G14" s="185">
        <v>8.6960906770522151E-2</v>
      </c>
    </row>
    <row r="15" spans="2:14">
      <c r="B15" s="183" t="s">
        <v>91</v>
      </c>
      <c r="C15" s="184">
        <v>152332</v>
      </c>
      <c r="D15" s="184">
        <v>163371</v>
      </c>
      <c r="E15" s="184">
        <v>178465</v>
      </c>
      <c r="F15" s="185">
        <v>7.2466717432975392E-2</v>
      </c>
      <c r="G15" s="185">
        <v>9.2390938416242685E-2</v>
      </c>
    </row>
    <row r="16" spans="2:14">
      <c r="B16" s="183" t="s">
        <v>90</v>
      </c>
      <c r="C16" s="184">
        <v>170260</v>
      </c>
      <c r="D16" s="184">
        <v>165244</v>
      </c>
      <c r="E16" s="184">
        <v>168963</v>
      </c>
      <c r="F16" s="185">
        <v>-2.9460824621167614E-2</v>
      </c>
      <c r="G16" s="185">
        <v>2.250611217351306E-2</v>
      </c>
    </row>
    <row r="17" spans="2:7">
      <c r="B17" s="183" t="s">
        <v>89</v>
      </c>
      <c r="C17" s="184">
        <v>124595</v>
      </c>
      <c r="D17" s="184">
        <v>132375</v>
      </c>
      <c r="E17" s="184">
        <v>150968</v>
      </c>
      <c r="F17" s="185">
        <v>6.244231309442605E-2</v>
      </c>
      <c r="G17" s="185">
        <v>0.14045703493862138</v>
      </c>
    </row>
    <row r="18" spans="2:7">
      <c r="B18" s="183" t="s">
        <v>88</v>
      </c>
      <c r="C18" s="184">
        <v>145358</v>
      </c>
      <c r="D18" s="184">
        <v>155317</v>
      </c>
      <c r="E18" s="184">
        <v>169918</v>
      </c>
      <c r="F18" s="185">
        <v>6.8513600902599059E-2</v>
      </c>
      <c r="G18" s="185">
        <v>9.4007739011183533E-2</v>
      </c>
    </row>
    <row r="19" spans="2:7">
      <c r="B19" s="183" t="s">
        <v>87</v>
      </c>
      <c r="C19" s="184">
        <v>130907</v>
      </c>
      <c r="D19" s="184">
        <v>137940</v>
      </c>
      <c r="E19" s="184"/>
      <c r="F19" s="185">
        <v>5.3725163665808484E-2</v>
      </c>
      <c r="G19" s="185"/>
    </row>
    <row r="20" spans="2:7">
      <c r="B20" s="183" t="s">
        <v>86</v>
      </c>
      <c r="C20" s="184">
        <v>132073</v>
      </c>
      <c r="D20" s="184">
        <v>141884</v>
      </c>
      <c r="E20" s="184"/>
      <c r="F20" s="185">
        <v>7.4284675898934616E-2</v>
      </c>
      <c r="G20" s="185"/>
    </row>
    <row r="21" spans="2:7">
      <c r="B21" s="186" t="s">
        <v>47</v>
      </c>
      <c r="C21" s="75">
        <v>1649031</v>
      </c>
      <c r="D21" s="75">
        <v>1711443</v>
      </c>
      <c r="E21" s="75">
        <v>1551235</v>
      </c>
      <c r="F21" s="187">
        <v>3.7847681456564475E-2</v>
      </c>
      <c r="G21" s="187"/>
    </row>
    <row r="22" spans="2:7" ht="15" customHeight="1">
      <c r="B22" s="188" t="s">
        <v>182</v>
      </c>
      <c r="C22" s="188"/>
      <c r="D22" s="188"/>
      <c r="E22" s="188"/>
      <c r="F22" s="188"/>
      <c r="G22" s="188"/>
    </row>
    <row r="23" spans="2:7" ht="7.5" customHeight="1">
      <c r="B23" s="189"/>
      <c r="C23" s="189"/>
      <c r="D23" s="189"/>
      <c r="E23" s="189"/>
      <c r="F23" s="189"/>
      <c r="G23" s="189"/>
    </row>
    <row r="24" spans="2:7" ht="7.5" customHeight="1">
      <c r="B24" s="189"/>
      <c r="C24" s="189"/>
      <c r="D24" s="189"/>
      <c r="E24" s="189"/>
      <c r="F24" s="189"/>
      <c r="G24" s="189"/>
    </row>
    <row r="25" spans="2:7" ht="36" customHeight="1">
      <c r="B25" s="179" t="s">
        <v>183</v>
      </c>
      <c r="C25" s="179"/>
      <c r="D25" s="179"/>
      <c r="E25" s="179"/>
      <c r="F25" s="179"/>
      <c r="G25" s="179"/>
    </row>
    <row r="26" spans="2:7">
      <c r="B26" s="180"/>
      <c r="C26" s="180">
        <v>2009</v>
      </c>
      <c r="D26" s="180">
        <v>2010</v>
      </c>
      <c r="E26" s="180">
        <v>2011</v>
      </c>
      <c r="F26" s="182" t="s">
        <v>180</v>
      </c>
      <c r="G26" s="182" t="s">
        <v>181</v>
      </c>
    </row>
    <row r="27" spans="2:7">
      <c r="B27" s="183" t="s">
        <v>97</v>
      </c>
      <c r="C27" s="184">
        <v>43919</v>
      </c>
      <c r="D27" s="184">
        <v>41811</v>
      </c>
      <c r="E27" s="184">
        <v>39125</v>
      </c>
      <c r="F27" s="185">
        <v>-4.7997449850861851E-2</v>
      </c>
      <c r="G27" s="185">
        <v>-6.4241467556384713E-2</v>
      </c>
    </row>
    <row r="28" spans="2:7">
      <c r="B28" s="183" t="s">
        <v>96</v>
      </c>
      <c r="C28" s="184">
        <v>47411</v>
      </c>
      <c r="D28" s="184">
        <v>42160</v>
      </c>
      <c r="E28" s="184">
        <v>48003</v>
      </c>
      <c r="F28" s="185">
        <v>-0.11075488810613565</v>
      </c>
      <c r="G28" s="185">
        <v>0.13859108159392797</v>
      </c>
    </row>
    <row r="29" spans="2:7">
      <c r="B29" s="183" t="s">
        <v>95</v>
      </c>
      <c r="C29" s="184">
        <v>47234</v>
      </c>
      <c r="D29" s="184">
        <v>46291</v>
      </c>
      <c r="E29" s="184">
        <v>53151</v>
      </c>
      <c r="F29" s="185">
        <v>-1.9964432400389587E-2</v>
      </c>
      <c r="G29" s="185">
        <v>0.14819295327385462</v>
      </c>
    </row>
    <row r="30" spans="2:7">
      <c r="B30" s="183" t="s">
        <v>94</v>
      </c>
      <c r="C30" s="184">
        <v>47192</v>
      </c>
      <c r="D30" s="184">
        <v>56191</v>
      </c>
      <c r="E30" s="184">
        <v>56783</v>
      </c>
      <c r="F30" s="185">
        <v>0.19068909984743176</v>
      </c>
      <c r="G30" s="185">
        <v>1.0535495008097362E-2</v>
      </c>
    </row>
    <row r="31" spans="2:7">
      <c r="B31" s="183" t="s">
        <v>93</v>
      </c>
      <c r="C31" s="184">
        <v>44145</v>
      </c>
      <c r="D31" s="184">
        <v>42998</v>
      </c>
      <c r="E31" s="184">
        <v>49026</v>
      </c>
      <c r="F31" s="185">
        <v>-2.5982557481028401E-2</v>
      </c>
      <c r="G31" s="185">
        <v>0.14019256709614392</v>
      </c>
    </row>
    <row r="32" spans="2:7">
      <c r="B32" s="183" t="s">
        <v>92</v>
      </c>
      <c r="C32" s="184">
        <v>40765</v>
      </c>
      <c r="D32" s="184">
        <v>45854</v>
      </c>
      <c r="E32" s="184">
        <v>53510</v>
      </c>
      <c r="F32" s="185">
        <v>0.12483748313504228</v>
      </c>
      <c r="G32" s="185">
        <v>0.16696471409255453</v>
      </c>
    </row>
    <row r="33" spans="2:7">
      <c r="B33" s="183" t="s">
        <v>91</v>
      </c>
      <c r="C33" s="184">
        <v>45475</v>
      </c>
      <c r="D33" s="184">
        <v>49876</v>
      </c>
      <c r="E33" s="184">
        <v>59244</v>
      </c>
      <c r="F33" s="185">
        <v>9.6778449697636049E-2</v>
      </c>
      <c r="G33" s="185">
        <v>0.18782580800384951</v>
      </c>
    </row>
    <row r="34" spans="2:7">
      <c r="B34" s="183" t="s">
        <v>90</v>
      </c>
      <c r="C34" s="184">
        <v>42289</v>
      </c>
      <c r="D34" s="184">
        <v>45472</v>
      </c>
      <c r="E34" s="184">
        <v>55561</v>
      </c>
      <c r="F34" s="185">
        <v>7.5267800137151397E-2</v>
      </c>
      <c r="G34" s="185">
        <v>0.22187280084447569</v>
      </c>
    </row>
    <row r="35" spans="2:7">
      <c r="B35" s="183" t="s">
        <v>89</v>
      </c>
      <c r="C35" s="184">
        <v>41479</v>
      </c>
      <c r="D35" s="184">
        <v>42093</v>
      </c>
      <c r="E35" s="184">
        <v>56763</v>
      </c>
      <c r="F35" s="185">
        <v>1.4802671231225473E-2</v>
      </c>
      <c r="G35" s="185">
        <v>0.34851400470386995</v>
      </c>
    </row>
    <row r="36" spans="2:7">
      <c r="B36" s="183" t="s">
        <v>88</v>
      </c>
      <c r="C36" s="184">
        <v>54449</v>
      </c>
      <c r="D36" s="184">
        <v>58303</v>
      </c>
      <c r="E36" s="184">
        <v>62092</v>
      </c>
      <c r="F36" s="185">
        <v>7.0781832540542489E-2</v>
      </c>
      <c r="G36" s="185">
        <v>6.4988079515633901E-2</v>
      </c>
    </row>
    <row r="37" spans="2:7">
      <c r="B37" s="183" t="s">
        <v>87</v>
      </c>
      <c r="C37" s="184">
        <v>44733</v>
      </c>
      <c r="D37" s="184">
        <v>47860</v>
      </c>
      <c r="E37" s="184"/>
      <c r="F37" s="185">
        <v>6.9903650548811758E-2</v>
      </c>
      <c r="G37" s="185"/>
    </row>
    <row r="38" spans="2:7">
      <c r="B38" s="183" t="s">
        <v>86</v>
      </c>
      <c r="C38" s="184">
        <v>45804</v>
      </c>
      <c r="D38" s="184">
        <v>50030</v>
      </c>
      <c r="E38" s="184"/>
      <c r="F38" s="185">
        <v>9.2262684481704715E-2</v>
      </c>
      <c r="G38" s="185"/>
    </row>
    <row r="39" spans="2:7">
      <c r="B39" s="186" t="s">
        <v>47</v>
      </c>
      <c r="C39" s="75">
        <v>544895</v>
      </c>
      <c r="D39" s="75">
        <v>568939</v>
      </c>
      <c r="E39" s="75">
        <v>533258</v>
      </c>
      <c r="F39" s="187">
        <v>4.4125932519109234E-2</v>
      </c>
      <c r="G39" s="187"/>
    </row>
    <row r="40" spans="2:7" ht="15" customHeight="1">
      <c r="B40" s="188" t="s">
        <v>182</v>
      </c>
      <c r="C40" s="188"/>
      <c r="D40" s="188"/>
      <c r="E40" s="188"/>
      <c r="F40" s="188"/>
      <c r="G40" s="188"/>
    </row>
    <row r="41" spans="2:7" ht="7.5" customHeight="1">
      <c r="B41" s="190"/>
      <c r="C41" s="190"/>
      <c r="D41" s="190"/>
      <c r="E41" s="190"/>
      <c r="F41" s="190"/>
      <c r="G41" s="189"/>
    </row>
    <row r="42" spans="2:7" ht="8.25" customHeight="1">
      <c r="B42" s="189"/>
      <c r="C42" s="189"/>
      <c r="D42" s="189"/>
      <c r="E42" s="189"/>
      <c r="F42" s="189"/>
      <c r="G42" s="189"/>
    </row>
    <row r="43" spans="2:7" ht="36" customHeight="1">
      <c r="B43" s="179" t="s">
        <v>184</v>
      </c>
      <c r="C43" s="179"/>
      <c r="D43" s="179"/>
      <c r="E43" s="179"/>
      <c r="F43" s="179"/>
      <c r="G43" s="179"/>
    </row>
    <row r="44" spans="2:7">
      <c r="B44" s="180"/>
      <c r="C44" s="180">
        <v>2009</v>
      </c>
      <c r="D44" s="180">
        <v>2010</v>
      </c>
      <c r="E44" s="180">
        <v>2011</v>
      </c>
      <c r="F44" s="182" t="s">
        <v>180</v>
      </c>
      <c r="G44" s="182" t="s">
        <v>181</v>
      </c>
    </row>
    <row r="45" spans="2:7">
      <c r="B45" s="183" t="s">
        <v>97</v>
      </c>
      <c r="C45" s="184">
        <v>17017</v>
      </c>
      <c r="D45" s="184">
        <v>17949</v>
      </c>
      <c r="E45" s="184">
        <v>15360</v>
      </c>
      <c r="F45" s="185">
        <v>5.4768760651113579E-2</v>
      </c>
      <c r="G45" s="185">
        <v>-0.14424201905398626</v>
      </c>
    </row>
    <row r="46" spans="2:7">
      <c r="B46" s="183" t="s">
        <v>96</v>
      </c>
      <c r="C46" s="184">
        <v>15268</v>
      </c>
      <c r="D46" s="184">
        <v>17537</v>
      </c>
      <c r="E46" s="184">
        <v>14501</v>
      </c>
      <c r="F46" s="185">
        <v>0.1486114749803511</v>
      </c>
      <c r="G46" s="185">
        <v>-0.17311968979871128</v>
      </c>
    </row>
    <row r="47" spans="2:7">
      <c r="B47" s="183" t="s">
        <v>95</v>
      </c>
      <c r="C47" s="184">
        <v>15506</v>
      </c>
      <c r="D47" s="184">
        <v>25081</v>
      </c>
      <c r="E47" s="184">
        <v>16925</v>
      </c>
      <c r="F47" s="185">
        <v>0.61750290210241188</v>
      </c>
      <c r="G47" s="185">
        <v>-0.3251863960767114</v>
      </c>
    </row>
    <row r="48" spans="2:7">
      <c r="B48" s="183" t="s">
        <v>94</v>
      </c>
      <c r="C48" s="184">
        <v>28804</v>
      </c>
      <c r="D48" s="184">
        <v>35773</v>
      </c>
      <c r="E48" s="184">
        <v>30185</v>
      </c>
      <c r="F48" s="185">
        <v>0.24194556311623394</v>
      </c>
      <c r="G48" s="185">
        <v>-0.1562071953708104</v>
      </c>
    </row>
    <row r="49" spans="2:7">
      <c r="B49" s="183" t="s">
        <v>93</v>
      </c>
      <c r="C49" s="184">
        <v>35470</v>
      </c>
      <c r="D49" s="184">
        <v>40612</v>
      </c>
      <c r="E49" s="184">
        <v>29358</v>
      </c>
      <c r="F49" s="185">
        <v>0.14496757823512829</v>
      </c>
      <c r="G49" s="185">
        <v>-0.27711021372993205</v>
      </c>
    </row>
    <row r="50" spans="2:7">
      <c r="B50" s="183" t="s">
        <v>92</v>
      </c>
      <c r="C50" s="184">
        <v>33141</v>
      </c>
      <c r="D50" s="184">
        <v>33192</v>
      </c>
      <c r="E50" s="184">
        <v>32328</v>
      </c>
      <c r="F50" s="185">
        <v>1.5388793337558493E-3</v>
      </c>
      <c r="G50" s="185">
        <v>-2.6030368763557465E-2</v>
      </c>
    </row>
    <row r="51" spans="2:7">
      <c r="B51" s="183" t="s">
        <v>91</v>
      </c>
      <c r="C51" s="184">
        <v>47821</v>
      </c>
      <c r="D51" s="184">
        <v>47374</v>
      </c>
      <c r="E51" s="184">
        <v>48129</v>
      </c>
      <c r="F51" s="185">
        <v>-9.3473578553354697E-3</v>
      </c>
      <c r="G51" s="185">
        <v>1.5937011863047301E-2</v>
      </c>
    </row>
    <row r="52" spans="2:7">
      <c r="B52" s="183" t="s">
        <v>90</v>
      </c>
      <c r="C52" s="184">
        <v>68499</v>
      </c>
      <c r="D52" s="184">
        <v>58085</v>
      </c>
      <c r="E52" s="184">
        <v>49658</v>
      </c>
      <c r="F52" s="185">
        <v>-0.15203141651702945</v>
      </c>
      <c r="G52" s="185">
        <v>-0.14508048549539465</v>
      </c>
    </row>
    <row r="53" spans="2:7">
      <c r="B53" s="183" t="s">
        <v>89</v>
      </c>
      <c r="C53" s="184">
        <v>35046</v>
      </c>
      <c r="D53" s="184">
        <v>35870</v>
      </c>
      <c r="E53" s="184">
        <v>33108</v>
      </c>
      <c r="F53" s="185">
        <v>2.3511955715345589E-2</v>
      </c>
      <c r="G53" s="185">
        <v>-7.7000278784499554E-2</v>
      </c>
    </row>
    <row r="54" spans="2:7">
      <c r="B54" s="183" t="s">
        <v>88</v>
      </c>
      <c r="C54" s="184">
        <v>27996</v>
      </c>
      <c r="D54" s="184">
        <v>27475</v>
      </c>
      <c r="E54" s="184">
        <v>23579</v>
      </c>
      <c r="F54" s="185">
        <v>-1.8609801400200077E-2</v>
      </c>
      <c r="G54" s="185">
        <v>-0.14180163785259325</v>
      </c>
    </row>
    <row r="55" spans="2:7">
      <c r="B55" s="183" t="s">
        <v>87</v>
      </c>
      <c r="C55" s="184">
        <v>18367</v>
      </c>
      <c r="D55" s="184">
        <v>13285</v>
      </c>
      <c r="E55" s="184"/>
      <c r="F55" s="185">
        <v>-0.27669189306909125</v>
      </c>
      <c r="G55" s="185"/>
    </row>
    <row r="56" spans="2:7">
      <c r="B56" s="183" t="s">
        <v>86</v>
      </c>
      <c r="C56" s="184">
        <v>24038</v>
      </c>
      <c r="D56" s="184">
        <v>22875</v>
      </c>
      <c r="E56" s="184"/>
      <c r="F56" s="185">
        <v>-4.8381728929195456E-2</v>
      </c>
      <c r="G56" s="185"/>
    </row>
    <row r="57" spans="2:7">
      <c r="B57" s="186" t="s">
        <v>47</v>
      </c>
      <c r="C57" s="75">
        <v>366973</v>
      </c>
      <c r="D57" s="75">
        <v>375108</v>
      </c>
      <c r="E57" s="75">
        <v>293131</v>
      </c>
      <c r="F57" s="187">
        <v>2.2167843410823229E-2</v>
      </c>
      <c r="G57" s="187"/>
    </row>
    <row r="58" spans="2:7" ht="15" customHeight="1">
      <c r="B58" s="188" t="s">
        <v>182</v>
      </c>
      <c r="C58" s="188"/>
      <c r="D58" s="188"/>
      <c r="E58" s="188"/>
      <c r="F58" s="188"/>
      <c r="G58" s="188"/>
    </row>
    <row r="59" spans="2:7" ht="8.25" customHeight="1">
      <c r="B59" s="189"/>
      <c r="C59" s="189"/>
      <c r="D59" s="189"/>
      <c r="E59" s="189"/>
      <c r="F59" s="189"/>
      <c r="G59" s="189"/>
    </row>
    <row r="60" spans="2:7" ht="7.5" customHeight="1">
      <c r="B60" s="189"/>
      <c r="C60" s="189"/>
      <c r="D60" s="189"/>
      <c r="E60" s="189"/>
      <c r="F60" s="189"/>
      <c r="G60" s="189"/>
    </row>
    <row r="61" spans="2:7" ht="36" customHeight="1">
      <c r="B61" s="179" t="s">
        <v>185</v>
      </c>
      <c r="C61" s="179"/>
      <c r="D61" s="179"/>
      <c r="E61" s="179"/>
      <c r="F61" s="179"/>
      <c r="G61" s="179"/>
    </row>
    <row r="62" spans="2:7">
      <c r="B62" s="180"/>
      <c r="C62" s="180">
        <v>2009</v>
      </c>
      <c r="D62" s="180">
        <v>2010</v>
      </c>
      <c r="E62" s="180">
        <v>2011</v>
      </c>
      <c r="F62" s="182" t="s">
        <v>180</v>
      </c>
      <c r="G62" s="182" t="s">
        <v>181</v>
      </c>
    </row>
    <row r="63" spans="2:7">
      <c r="B63" s="183" t="s">
        <v>97</v>
      </c>
      <c r="C63" s="184">
        <v>19733</v>
      </c>
      <c r="D63" s="184">
        <v>20047</v>
      </c>
      <c r="E63" s="184">
        <v>20822</v>
      </c>
      <c r="F63" s="185">
        <v>1.5912430953225476E-2</v>
      </c>
      <c r="G63" s="185">
        <v>3.8659150995161262E-2</v>
      </c>
    </row>
    <row r="64" spans="2:7">
      <c r="B64" s="183" t="s">
        <v>96</v>
      </c>
      <c r="C64" s="184">
        <v>17740</v>
      </c>
      <c r="D64" s="184">
        <v>17950</v>
      </c>
      <c r="E64" s="184">
        <v>19143</v>
      </c>
      <c r="F64" s="185">
        <v>1.1837655016911031E-2</v>
      </c>
      <c r="G64" s="185">
        <v>6.6462395543175568E-2</v>
      </c>
    </row>
    <row r="65" spans="2:7">
      <c r="B65" s="183" t="s">
        <v>95</v>
      </c>
      <c r="C65" s="184">
        <v>18939</v>
      </c>
      <c r="D65" s="184">
        <v>20964</v>
      </c>
      <c r="E65" s="184">
        <v>21162</v>
      </c>
      <c r="F65" s="185">
        <v>0.10692222398225892</v>
      </c>
      <c r="G65" s="185">
        <v>9.4447624499141014E-3</v>
      </c>
    </row>
    <row r="66" spans="2:7">
      <c r="B66" s="183" t="s">
        <v>94</v>
      </c>
      <c r="C66" s="184">
        <v>20387</v>
      </c>
      <c r="D66" s="184">
        <v>19534</v>
      </c>
      <c r="E66" s="184">
        <v>22529</v>
      </c>
      <c r="F66" s="185">
        <v>-4.1840388482856761E-2</v>
      </c>
      <c r="G66" s="185">
        <v>0.15332241220436171</v>
      </c>
    </row>
    <row r="67" spans="2:7">
      <c r="B67" s="183" t="s">
        <v>93</v>
      </c>
      <c r="C67" s="184">
        <v>15211</v>
      </c>
      <c r="D67" s="184">
        <v>17833</v>
      </c>
      <c r="E67" s="184">
        <v>16916</v>
      </c>
      <c r="F67" s="185">
        <v>0.17237525474985205</v>
      </c>
      <c r="G67" s="185">
        <v>-5.1421521897605516E-2</v>
      </c>
    </row>
    <row r="68" spans="2:7">
      <c r="B68" s="183" t="s">
        <v>92</v>
      </c>
      <c r="C68" s="184">
        <v>15773</v>
      </c>
      <c r="D68" s="184">
        <v>17576</v>
      </c>
      <c r="E68" s="184">
        <v>20197</v>
      </c>
      <c r="F68" s="185">
        <v>0.11430926266404606</v>
      </c>
      <c r="G68" s="185">
        <v>0.1491238051888939</v>
      </c>
    </row>
    <row r="69" spans="2:7">
      <c r="B69" s="183" t="s">
        <v>91</v>
      </c>
      <c r="C69" s="184">
        <v>17699</v>
      </c>
      <c r="D69" s="184">
        <v>18520</v>
      </c>
      <c r="E69" s="184">
        <v>20162</v>
      </c>
      <c r="F69" s="185">
        <v>4.638680151420993E-2</v>
      </c>
      <c r="G69" s="185">
        <v>8.86609071274298E-2</v>
      </c>
    </row>
    <row r="70" spans="2:7">
      <c r="B70" s="183" t="s">
        <v>90</v>
      </c>
      <c r="C70" s="184">
        <v>16542</v>
      </c>
      <c r="D70" s="184">
        <v>17198</v>
      </c>
      <c r="E70" s="184">
        <v>20088</v>
      </c>
      <c r="F70" s="185">
        <v>3.9656631604400916E-2</v>
      </c>
      <c r="G70" s="185">
        <v>0.16804279567391567</v>
      </c>
    </row>
    <row r="71" spans="2:7">
      <c r="B71" s="183" t="s">
        <v>89</v>
      </c>
      <c r="C71" s="184">
        <v>17237</v>
      </c>
      <c r="D71" s="184">
        <v>19371</v>
      </c>
      <c r="E71" s="184">
        <v>20161</v>
      </c>
      <c r="F71" s="185">
        <v>0.12380344607530303</v>
      </c>
      <c r="G71" s="185">
        <v>4.0782613184657368E-2</v>
      </c>
    </row>
    <row r="72" spans="2:7">
      <c r="B72" s="183" t="s">
        <v>88</v>
      </c>
      <c r="C72" s="184">
        <v>20125</v>
      </c>
      <c r="D72" s="184">
        <v>21439</v>
      </c>
      <c r="E72" s="184">
        <v>25586</v>
      </c>
      <c r="F72" s="185">
        <v>6.5291925465838618E-2</v>
      </c>
      <c r="G72" s="185">
        <v>0.19343252950230894</v>
      </c>
    </row>
    <row r="73" spans="2:7">
      <c r="B73" s="183" t="s">
        <v>87</v>
      </c>
      <c r="C73" s="184">
        <v>21499</v>
      </c>
      <c r="D73" s="184">
        <v>23061</v>
      </c>
      <c r="E73" s="184"/>
      <c r="F73" s="185">
        <v>7.2654542071724171E-2</v>
      </c>
      <c r="G73" s="185"/>
    </row>
    <row r="74" spans="2:7">
      <c r="B74" s="183" t="s">
        <v>86</v>
      </c>
      <c r="C74" s="184">
        <v>18167</v>
      </c>
      <c r="D74" s="184">
        <v>20086</v>
      </c>
      <c r="E74" s="184"/>
      <c r="F74" s="185">
        <v>0.10563108933781029</v>
      </c>
      <c r="G74" s="185"/>
    </row>
    <row r="75" spans="2:7">
      <c r="B75" s="186" t="s">
        <v>47</v>
      </c>
      <c r="C75" s="75">
        <v>219052</v>
      </c>
      <c r="D75" s="75">
        <v>233579</v>
      </c>
      <c r="E75" s="75">
        <v>206766</v>
      </c>
      <c r="F75" s="187">
        <v>6.6317586691744479E-2</v>
      </c>
      <c r="G75" s="187"/>
    </row>
    <row r="76" spans="2:7" ht="15" customHeight="1">
      <c r="B76" s="188" t="s">
        <v>182</v>
      </c>
      <c r="C76" s="188"/>
      <c r="D76" s="188"/>
      <c r="E76" s="188"/>
      <c r="F76" s="188"/>
      <c r="G76" s="188"/>
    </row>
    <row r="77" spans="2:7" ht="9" customHeight="1">
      <c r="B77" s="189"/>
      <c r="C77" s="189"/>
      <c r="D77" s="189"/>
      <c r="E77" s="189"/>
      <c r="F77" s="189"/>
      <c r="G77" s="189"/>
    </row>
    <row r="78" spans="2:7" ht="9.75" customHeight="1">
      <c r="B78" s="189"/>
      <c r="C78" s="189"/>
      <c r="D78" s="189"/>
      <c r="E78" s="189"/>
      <c r="F78" s="189"/>
      <c r="G78" s="189"/>
    </row>
    <row r="79" spans="2:7" ht="36" customHeight="1">
      <c r="B79" s="179" t="s">
        <v>186</v>
      </c>
      <c r="C79" s="179"/>
      <c r="D79" s="179"/>
      <c r="E79" s="179"/>
      <c r="F79" s="179"/>
      <c r="G79" s="179"/>
    </row>
    <row r="80" spans="2:7">
      <c r="B80" s="180"/>
      <c r="C80" s="180">
        <v>2009</v>
      </c>
      <c r="D80" s="180">
        <v>2010</v>
      </c>
      <c r="E80" s="180">
        <v>2011</v>
      </c>
      <c r="F80" s="182" t="s">
        <v>180</v>
      </c>
      <c r="G80" s="182" t="s">
        <v>181</v>
      </c>
    </row>
    <row r="81" spans="2:7">
      <c r="B81" s="183" t="s">
        <v>97</v>
      </c>
      <c r="C81" s="184">
        <v>6032</v>
      </c>
      <c r="D81" s="184">
        <v>4660</v>
      </c>
      <c r="E81" s="184">
        <v>4277</v>
      </c>
      <c r="F81" s="185">
        <v>-0.22745358090185674</v>
      </c>
      <c r="G81" s="185">
        <v>-8.2188841201716767E-2</v>
      </c>
    </row>
    <row r="82" spans="2:7">
      <c r="B82" s="183" t="s">
        <v>96</v>
      </c>
      <c r="C82" s="184">
        <v>6212</v>
      </c>
      <c r="D82" s="184">
        <v>4613</v>
      </c>
      <c r="E82" s="184">
        <v>5102</v>
      </c>
      <c r="F82" s="185">
        <v>-0.25740502253702513</v>
      </c>
      <c r="G82" s="185">
        <v>0.10600476913071755</v>
      </c>
    </row>
    <row r="83" spans="2:7">
      <c r="B83" s="183" t="s">
        <v>95</v>
      </c>
      <c r="C83" s="184">
        <v>6400</v>
      </c>
      <c r="D83" s="184">
        <v>4525</v>
      </c>
      <c r="E83" s="184">
        <v>5495</v>
      </c>
      <c r="F83" s="185">
        <v>-0.29296875</v>
      </c>
      <c r="G83" s="185">
        <v>0.21436464088397789</v>
      </c>
    </row>
    <row r="84" spans="2:7">
      <c r="B84" s="183" t="s">
        <v>94</v>
      </c>
      <c r="C84" s="184">
        <v>2309</v>
      </c>
      <c r="D84" s="184">
        <v>2032</v>
      </c>
      <c r="E84" s="184">
        <v>3817</v>
      </c>
      <c r="F84" s="185">
        <v>-0.11996535296665223</v>
      </c>
      <c r="G84" s="185">
        <v>0.87844488188976388</v>
      </c>
    </row>
    <row r="85" spans="2:7">
      <c r="B85" s="183" t="s">
        <v>93</v>
      </c>
      <c r="C85" s="184">
        <v>841</v>
      </c>
      <c r="D85" s="184">
        <v>553</v>
      </c>
      <c r="E85" s="184">
        <v>787</v>
      </c>
      <c r="F85" s="185">
        <v>-0.34244946492271111</v>
      </c>
      <c r="G85" s="185">
        <v>0.42314647377938508</v>
      </c>
    </row>
    <row r="86" spans="2:7">
      <c r="B86" s="183" t="s">
        <v>92</v>
      </c>
      <c r="C86" s="184">
        <v>988</v>
      </c>
      <c r="D86" s="184">
        <v>700</v>
      </c>
      <c r="E86" s="184">
        <v>491</v>
      </c>
      <c r="F86" s="185">
        <v>-0.291497975708502</v>
      </c>
      <c r="G86" s="185">
        <v>-0.2985714285714286</v>
      </c>
    </row>
    <row r="87" spans="2:7">
      <c r="B87" s="183" t="s">
        <v>91</v>
      </c>
      <c r="C87" s="184">
        <v>915</v>
      </c>
      <c r="D87" s="184">
        <v>720</v>
      </c>
      <c r="E87" s="184">
        <v>1089</v>
      </c>
      <c r="F87" s="185">
        <v>-0.21311475409836067</v>
      </c>
      <c r="G87" s="185">
        <v>0.51249999999999996</v>
      </c>
    </row>
    <row r="88" spans="2:7">
      <c r="B88" s="183" t="s">
        <v>90</v>
      </c>
      <c r="C88" s="184">
        <v>680</v>
      </c>
      <c r="D88" s="184">
        <v>532</v>
      </c>
      <c r="E88" s="184">
        <v>929</v>
      </c>
      <c r="F88" s="185">
        <v>-0.21764705882352942</v>
      </c>
      <c r="G88" s="185">
        <v>0.74624060150375948</v>
      </c>
    </row>
    <row r="89" spans="2:7">
      <c r="B89" s="183" t="s">
        <v>89</v>
      </c>
      <c r="C89" s="184">
        <v>1033</v>
      </c>
      <c r="D89" s="184">
        <v>505</v>
      </c>
      <c r="E89" s="184">
        <v>893</v>
      </c>
      <c r="F89" s="185">
        <v>-0.5111326234269119</v>
      </c>
      <c r="G89" s="185">
        <v>0.76831683168316833</v>
      </c>
    </row>
    <row r="90" spans="2:7">
      <c r="B90" s="183" t="s">
        <v>88</v>
      </c>
      <c r="C90" s="184">
        <v>2250</v>
      </c>
      <c r="D90" s="184">
        <v>2901</v>
      </c>
      <c r="E90" s="184">
        <v>2619</v>
      </c>
      <c r="F90" s="185">
        <v>0.28933333333333344</v>
      </c>
      <c r="G90" s="185">
        <v>-9.7207859358841797E-2</v>
      </c>
    </row>
    <row r="91" spans="2:7">
      <c r="B91" s="183" t="s">
        <v>87</v>
      </c>
      <c r="C91" s="184">
        <v>3635</v>
      </c>
      <c r="D91" s="184">
        <v>3403</v>
      </c>
      <c r="E91" s="184"/>
      <c r="F91" s="185">
        <v>-6.3823933975240665E-2</v>
      </c>
      <c r="G91" s="185"/>
    </row>
    <row r="92" spans="2:7">
      <c r="B92" s="183" t="s">
        <v>86</v>
      </c>
      <c r="C92" s="184">
        <v>3202</v>
      </c>
      <c r="D92" s="184">
        <v>2867</v>
      </c>
      <c r="E92" s="184"/>
      <c r="F92" s="185">
        <v>-0.10462211118051223</v>
      </c>
      <c r="G92" s="185"/>
    </row>
    <row r="93" spans="2:7">
      <c r="B93" s="186" t="s">
        <v>47</v>
      </c>
      <c r="C93" s="75">
        <v>34497</v>
      </c>
      <c r="D93" s="75">
        <v>28011</v>
      </c>
      <c r="E93" s="75">
        <v>25499</v>
      </c>
      <c r="F93" s="187">
        <v>-0.18801634924776067</v>
      </c>
      <c r="G93" s="187"/>
    </row>
    <row r="94" spans="2:7" ht="15" customHeight="1">
      <c r="B94" s="188" t="s">
        <v>182</v>
      </c>
      <c r="C94" s="188"/>
      <c r="D94" s="188"/>
      <c r="E94" s="188"/>
      <c r="F94" s="188"/>
      <c r="G94" s="188"/>
    </row>
    <row r="95" spans="2:7" ht="6" customHeight="1">
      <c r="B95" s="189"/>
      <c r="C95" s="189"/>
      <c r="D95" s="189"/>
      <c r="E95" s="189"/>
      <c r="F95" s="189"/>
      <c r="G95" s="189"/>
    </row>
    <row r="96" spans="2:7" ht="7.5" customHeight="1">
      <c r="B96" s="189"/>
      <c r="C96" s="189"/>
      <c r="D96" s="189"/>
      <c r="E96" s="189"/>
      <c r="F96" s="189"/>
      <c r="G96" s="189"/>
    </row>
    <row r="97" spans="2:7" ht="36" customHeight="1">
      <c r="B97" s="179" t="s">
        <v>187</v>
      </c>
      <c r="C97" s="179"/>
      <c r="D97" s="179"/>
      <c r="E97" s="179"/>
      <c r="F97" s="179"/>
      <c r="G97" s="179"/>
    </row>
    <row r="98" spans="2:7">
      <c r="B98" s="191"/>
      <c r="C98" s="180">
        <v>2009</v>
      </c>
      <c r="D98" s="180">
        <v>2010</v>
      </c>
      <c r="E98" s="180">
        <v>2011</v>
      </c>
      <c r="F98" s="182" t="s">
        <v>180</v>
      </c>
      <c r="G98" s="182" t="s">
        <v>181</v>
      </c>
    </row>
    <row r="99" spans="2:7">
      <c r="B99" s="183" t="s">
        <v>97</v>
      </c>
      <c r="C99" s="184">
        <v>3203</v>
      </c>
      <c r="D99" s="184">
        <v>3556</v>
      </c>
      <c r="E99" s="184">
        <v>5606</v>
      </c>
      <c r="F99" s="185">
        <v>0.1102091788947861</v>
      </c>
      <c r="G99" s="185">
        <v>0.57649043869516303</v>
      </c>
    </row>
    <row r="100" spans="2:7">
      <c r="B100" s="183" t="s">
        <v>96</v>
      </c>
      <c r="C100" s="184">
        <v>3313</v>
      </c>
      <c r="D100" s="184">
        <v>3260</v>
      </c>
      <c r="E100" s="184">
        <v>5978</v>
      </c>
      <c r="F100" s="185">
        <v>-1.599758527014794E-2</v>
      </c>
      <c r="G100" s="185">
        <v>0.83374233128834363</v>
      </c>
    </row>
    <row r="101" spans="2:7">
      <c r="B101" s="183" t="s">
        <v>95</v>
      </c>
      <c r="C101" s="184">
        <v>3631</v>
      </c>
      <c r="D101" s="184">
        <v>3844</v>
      </c>
      <c r="E101" s="184">
        <v>6009</v>
      </c>
      <c r="F101" s="185">
        <v>5.8661525750481891E-2</v>
      </c>
      <c r="G101" s="185">
        <v>0.56321540062434972</v>
      </c>
    </row>
    <row r="102" spans="2:7">
      <c r="B102" s="183" t="s">
        <v>94</v>
      </c>
      <c r="C102" s="184">
        <v>1586</v>
      </c>
      <c r="D102" s="184">
        <v>1328</v>
      </c>
      <c r="E102" s="184">
        <v>2284</v>
      </c>
      <c r="F102" s="185">
        <v>-0.16267339218158894</v>
      </c>
      <c r="G102" s="185">
        <v>0.71987951807228923</v>
      </c>
    </row>
    <row r="103" spans="2:7">
      <c r="B103" s="183" t="s">
        <v>93</v>
      </c>
      <c r="C103" s="184">
        <v>158</v>
      </c>
      <c r="D103" s="184">
        <v>66</v>
      </c>
      <c r="E103" s="184">
        <v>133</v>
      </c>
      <c r="F103" s="185">
        <v>-0.58227848101265822</v>
      </c>
      <c r="G103" s="185">
        <v>1.0151515151515151</v>
      </c>
    </row>
    <row r="104" spans="2:7">
      <c r="B104" s="183" t="s">
        <v>92</v>
      </c>
      <c r="C104" s="184">
        <v>57</v>
      </c>
      <c r="D104" s="184">
        <v>103</v>
      </c>
      <c r="E104" s="184">
        <v>35</v>
      </c>
      <c r="F104" s="185">
        <v>0.80701754385964919</v>
      </c>
      <c r="G104" s="185">
        <v>-0.66019417475728148</v>
      </c>
    </row>
    <row r="105" spans="2:7">
      <c r="B105" s="183" t="s">
        <v>91</v>
      </c>
      <c r="C105" s="184">
        <v>202</v>
      </c>
      <c r="D105" s="184">
        <v>121</v>
      </c>
      <c r="E105" s="184">
        <v>12</v>
      </c>
      <c r="F105" s="185">
        <v>-0.40099009900990101</v>
      </c>
      <c r="G105" s="185">
        <v>-0.90082644628099173</v>
      </c>
    </row>
    <row r="106" spans="2:7">
      <c r="B106" s="183" t="s">
        <v>90</v>
      </c>
      <c r="C106" s="184">
        <v>26</v>
      </c>
      <c r="D106" s="184">
        <v>247</v>
      </c>
      <c r="E106" s="184">
        <v>6</v>
      </c>
      <c r="F106" s="185">
        <v>8.5</v>
      </c>
      <c r="G106" s="185">
        <v>-0.97570850202429149</v>
      </c>
    </row>
    <row r="107" spans="2:7">
      <c r="B107" s="183" t="s">
        <v>89</v>
      </c>
      <c r="C107" s="184">
        <v>157</v>
      </c>
      <c r="D107" s="184">
        <v>75</v>
      </c>
      <c r="E107" s="184">
        <v>208</v>
      </c>
      <c r="F107" s="185">
        <v>-0.52229299363057324</v>
      </c>
      <c r="G107" s="185">
        <v>1.7733333333333334</v>
      </c>
    </row>
    <row r="108" spans="2:7">
      <c r="B108" s="183" t="s">
        <v>88</v>
      </c>
      <c r="C108" s="184">
        <v>2442</v>
      </c>
      <c r="D108" s="184">
        <v>3323</v>
      </c>
      <c r="E108" s="184">
        <v>3958</v>
      </c>
      <c r="F108" s="185">
        <v>0.36076986076986084</v>
      </c>
      <c r="G108" s="185">
        <v>0.19109238639783332</v>
      </c>
    </row>
    <row r="109" spans="2:7">
      <c r="B109" s="183" t="s">
        <v>87</v>
      </c>
      <c r="C109" s="184">
        <v>4145</v>
      </c>
      <c r="D109" s="184">
        <v>4786</v>
      </c>
      <c r="E109" s="184"/>
      <c r="F109" s="185">
        <v>0.15464414957780459</v>
      </c>
      <c r="G109" s="185"/>
    </row>
    <row r="110" spans="2:7">
      <c r="B110" s="183" t="s">
        <v>86</v>
      </c>
      <c r="C110" s="184">
        <v>3519</v>
      </c>
      <c r="D110" s="184">
        <v>4192</v>
      </c>
      <c r="E110" s="184"/>
      <c r="F110" s="185">
        <v>0.19124751349815283</v>
      </c>
      <c r="G110" s="185"/>
    </row>
    <row r="111" spans="2:7">
      <c r="B111" s="186" t="s">
        <v>47</v>
      </c>
      <c r="C111" s="75">
        <v>22439</v>
      </c>
      <c r="D111" s="75">
        <v>24901</v>
      </c>
      <c r="E111" s="75">
        <v>24229</v>
      </c>
      <c r="F111" s="187">
        <v>0.1097196844779178</v>
      </c>
      <c r="G111" s="187"/>
    </row>
    <row r="112" spans="2:7" ht="15" customHeight="1">
      <c r="B112" s="188" t="s">
        <v>182</v>
      </c>
      <c r="C112" s="188"/>
      <c r="D112" s="188"/>
      <c r="E112" s="188"/>
      <c r="F112" s="188"/>
      <c r="G112" s="188"/>
    </row>
    <row r="113" spans="2:7" ht="7.5" customHeight="1">
      <c r="B113" s="189"/>
      <c r="C113" s="189"/>
      <c r="D113" s="189"/>
      <c r="E113" s="189"/>
      <c r="F113" s="189"/>
      <c r="G113" s="189"/>
    </row>
    <row r="114" spans="2:7" ht="9" customHeight="1">
      <c r="B114" s="189"/>
      <c r="C114" s="189"/>
      <c r="D114" s="189"/>
      <c r="E114" s="189"/>
      <c r="F114" s="189"/>
      <c r="G114" s="189"/>
    </row>
    <row r="115" spans="2:7" ht="36" customHeight="1">
      <c r="B115" s="179" t="s">
        <v>188</v>
      </c>
      <c r="C115" s="179"/>
      <c r="D115" s="179"/>
      <c r="E115" s="179"/>
      <c r="F115" s="179"/>
      <c r="G115" s="179"/>
    </row>
    <row r="116" spans="2:7">
      <c r="B116" s="191"/>
      <c r="C116" s="180">
        <v>2009</v>
      </c>
      <c r="D116" s="180">
        <v>2010</v>
      </c>
      <c r="E116" s="180">
        <v>2011</v>
      </c>
      <c r="F116" s="182" t="s">
        <v>180</v>
      </c>
      <c r="G116" s="182" t="s">
        <v>181</v>
      </c>
    </row>
    <row r="117" spans="2:7">
      <c r="B117" s="183" t="s">
        <v>97</v>
      </c>
      <c r="C117" s="184">
        <v>3080</v>
      </c>
      <c r="D117" s="184">
        <v>3035</v>
      </c>
      <c r="E117" s="184">
        <v>3461</v>
      </c>
      <c r="F117" s="185">
        <v>-1.4610389610389629E-2</v>
      </c>
      <c r="G117" s="185">
        <v>0.14036243822075778</v>
      </c>
    </row>
    <row r="118" spans="2:7">
      <c r="B118" s="183" t="s">
        <v>96</v>
      </c>
      <c r="C118" s="184">
        <v>3805</v>
      </c>
      <c r="D118" s="184">
        <v>2921</v>
      </c>
      <c r="E118" s="184">
        <v>3941</v>
      </c>
      <c r="F118" s="185">
        <v>-0.23232588699080159</v>
      </c>
      <c r="G118" s="185">
        <v>0.34919548099965758</v>
      </c>
    </row>
    <row r="119" spans="2:7">
      <c r="B119" s="183" t="s">
        <v>95</v>
      </c>
      <c r="C119" s="184">
        <v>4192</v>
      </c>
      <c r="D119" s="184">
        <v>2920</v>
      </c>
      <c r="E119" s="184">
        <v>4303</v>
      </c>
      <c r="F119" s="185">
        <v>-0.30343511450381677</v>
      </c>
      <c r="G119" s="185">
        <v>0.47363013698630141</v>
      </c>
    </row>
    <row r="120" spans="2:7">
      <c r="B120" s="183" t="s">
        <v>94</v>
      </c>
      <c r="C120" s="184">
        <v>1386</v>
      </c>
      <c r="D120" s="184">
        <v>796</v>
      </c>
      <c r="E120" s="184">
        <v>2417</v>
      </c>
      <c r="F120" s="185">
        <v>-0.42568542568542567</v>
      </c>
      <c r="G120" s="185">
        <v>2.0364321608040199</v>
      </c>
    </row>
    <row r="121" spans="2:7">
      <c r="B121" s="183" t="s">
        <v>93</v>
      </c>
      <c r="C121" s="184">
        <v>65</v>
      </c>
      <c r="D121" s="184">
        <v>550</v>
      </c>
      <c r="E121" s="184">
        <v>452</v>
      </c>
      <c r="F121" s="185">
        <v>7.4615384615384617</v>
      </c>
      <c r="G121" s="185">
        <v>-0.17818181818181822</v>
      </c>
    </row>
    <row r="122" spans="2:7">
      <c r="B122" s="183" t="s">
        <v>92</v>
      </c>
      <c r="C122" s="184">
        <v>409</v>
      </c>
      <c r="D122" s="184">
        <v>692</v>
      </c>
      <c r="E122" s="184">
        <v>456</v>
      </c>
      <c r="F122" s="185">
        <v>0.69193154034229831</v>
      </c>
      <c r="G122" s="185">
        <v>-0.34104046242774566</v>
      </c>
    </row>
    <row r="123" spans="2:7">
      <c r="B123" s="183" t="s">
        <v>91</v>
      </c>
      <c r="C123" s="184">
        <v>736</v>
      </c>
      <c r="D123" s="184">
        <v>960</v>
      </c>
      <c r="E123" s="184">
        <v>594</v>
      </c>
      <c r="F123" s="185">
        <v>0.30434782608695654</v>
      </c>
      <c r="G123" s="185">
        <v>-0.38124999999999998</v>
      </c>
    </row>
    <row r="124" spans="2:7">
      <c r="B124" s="183" t="s">
        <v>90</v>
      </c>
      <c r="C124" s="184">
        <v>187</v>
      </c>
      <c r="D124" s="184">
        <v>760</v>
      </c>
      <c r="E124" s="184">
        <v>684</v>
      </c>
      <c r="F124" s="185">
        <v>3.0641711229946527</v>
      </c>
      <c r="G124" s="185">
        <v>-9.9999999999999978E-2</v>
      </c>
    </row>
    <row r="125" spans="2:7">
      <c r="B125" s="183" t="s">
        <v>89</v>
      </c>
      <c r="C125" s="184">
        <v>500</v>
      </c>
      <c r="D125" s="184">
        <v>491</v>
      </c>
      <c r="E125" s="184">
        <v>716</v>
      </c>
      <c r="F125" s="185">
        <v>-1.8000000000000016E-2</v>
      </c>
      <c r="G125" s="185">
        <v>0.45824847250509171</v>
      </c>
    </row>
    <row r="126" spans="2:7">
      <c r="B126" s="183" t="s">
        <v>88</v>
      </c>
      <c r="C126" s="184">
        <v>1605</v>
      </c>
      <c r="D126" s="184">
        <v>2344</v>
      </c>
      <c r="E126" s="184">
        <v>3744</v>
      </c>
      <c r="F126" s="185">
        <v>0.46043613707165099</v>
      </c>
      <c r="G126" s="185">
        <v>0.59726962457337884</v>
      </c>
    </row>
    <row r="127" spans="2:7">
      <c r="B127" s="183" t="s">
        <v>87</v>
      </c>
      <c r="C127" s="184">
        <v>4044</v>
      </c>
      <c r="D127" s="184">
        <v>3985</v>
      </c>
      <c r="E127" s="184"/>
      <c r="F127" s="185">
        <v>-1.4589515331355107E-2</v>
      </c>
      <c r="G127" s="185"/>
    </row>
    <row r="128" spans="2:7">
      <c r="B128" s="183" t="s">
        <v>86</v>
      </c>
      <c r="C128" s="184">
        <v>2556</v>
      </c>
      <c r="D128" s="184">
        <v>2702</v>
      </c>
      <c r="E128" s="184"/>
      <c r="F128" s="185">
        <v>5.7120500782472661E-2</v>
      </c>
      <c r="G128" s="185"/>
    </row>
    <row r="129" spans="2:7">
      <c r="B129" s="186" t="s">
        <v>47</v>
      </c>
      <c r="C129" s="75">
        <v>22565</v>
      </c>
      <c r="D129" s="75">
        <v>22156</v>
      </c>
      <c r="E129" s="75">
        <v>20768</v>
      </c>
      <c r="F129" s="187">
        <v>-1.8125415466430317E-2</v>
      </c>
      <c r="G129" s="187"/>
    </row>
    <row r="130" spans="2:7" ht="15" customHeight="1">
      <c r="B130" s="188" t="s">
        <v>182</v>
      </c>
      <c r="C130" s="188"/>
      <c r="D130" s="188"/>
      <c r="E130" s="188"/>
      <c r="F130" s="188"/>
      <c r="G130" s="188"/>
    </row>
    <row r="131" spans="2:7" ht="7.5" customHeight="1">
      <c r="B131" s="189"/>
      <c r="C131" s="189"/>
      <c r="D131" s="189"/>
      <c r="E131" s="189"/>
      <c r="F131" s="189"/>
      <c r="G131" s="189"/>
    </row>
    <row r="132" spans="2:7" ht="7.5" customHeight="1">
      <c r="B132" s="189"/>
      <c r="C132" s="189"/>
      <c r="D132" s="189"/>
      <c r="E132" s="189"/>
      <c r="F132" s="189"/>
      <c r="G132" s="189"/>
    </row>
    <row r="133" spans="2:7" ht="36" customHeight="1">
      <c r="B133" s="179" t="s">
        <v>189</v>
      </c>
      <c r="C133" s="179"/>
      <c r="D133" s="179"/>
      <c r="E133" s="179"/>
      <c r="F133" s="179"/>
      <c r="G133" s="179"/>
    </row>
    <row r="134" spans="2:7">
      <c r="B134" s="191"/>
      <c r="C134" s="180">
        <v>2009</v>
      </c>
      <c r="D134" s="180">
        <v>2010</v>
      </c>
      <c r="E134" s="180">
        <v>2011</v>
      </c>
      <c r="F134" s="182" t="s">
        <v>180</v>
      </c>
      <c r="G134" s="182" t="s">
        <v>181</v>
      </c>
    </row>
    <row r="135" spans="2:7">
      <c r="B135" s="183" t="s">
        <v>97</v>
      </c>
      <c r="C135" s="184">
        <v>6139</v>
      </c>
      <c r="D135" s="184">
        <v>6000</v>
      </c>
      <c r="E135" s="184">
        <v>8034</v>
      </c>
      <c r="F135" s="185">
        <v>-2.2642124124450214E-2</v>
      </c>
      <c r="G135" s="185">
        <v>0.33899999999999997</v>
      </c>
    </row>
    <row r="136" spans="2:7">
      <c r="B136" s="183" t="s">
        <v>96</v>
      </c>
      <c r="C136" s="184">
        <v>5776</v>
      </c>
      <c r="D136" s="184">
        <v>4567</v>
      </c>
      <c r="E136" s="184">
        <v>7482</v>
      </c>
      <c r="F136" s="185">
        <v>-0.20931440443213301</v>
      </c>
      <c r="G136" s="185">
        <v>0.6382745784979198</v>
      </c>
    </row>
    <row r="137" spans="2:7">
      <c r="B137" s="183" t="s">
        <v>95</v>
      </c>
      <c r="C137" s="184">
        <v>6455</v>
      </c>
      <c r="D137" s="184">
        <v>5005</v>
      </c>
      <c r="E137" s="184">
        <v>9062</v>
      </c>
      <c r="F137" s="185">
        <v>-0.22463206816421377</v>
      </c>
      <c r="G137" s="185">
        <v>0.8105894105894107</v>
      </c>
    </row>
    <row r="138" spans="2:7">
      <c r="B138" s="183" t="s">
        <v>94</v>
      </c>
      <c r="C138" s="184">
        <v>3337</v>
      </c>
      <c r="D138" s="184">
        <v>2920</v>
      </c>
      <c r="E138" s="184">
        <v>4883</v>
      </c>
      <c r="F138" s="185">
        <v>-0.12496254120467487</v>
      </c>
      <c r="G138" s="185">
        <v>0.67226027397260268</v>
      </c>
    </row>
    <row r="139" spans="2:7">
      <c r="B139" s="183" t="s">
        <v>93</v>
      </c>
      <c r="C139" s="184">
        <v>805</v>
      </c>
      <c r="D139" s="184">
        <v>760</v>
      </c>
      <c r="E139" s="184">
        <v>227</v>
      </c>
      <c r="F139" s="185">
        <v>-5.5900621118012417E-2</v>
      </c>
      <c r="G139" s="185">
        <v>-0.70131578947368423</v>
      </c>
    </row>
    <row r="140" spans="2:7">
      <c r="B140" s="183" t="s">
        <v>92</v>
      </c>
      <c r="C140" s="184">
        <v>1046</v>
      </c>
      <c r="D140" s="184">
        <v>1113</v>
      </c>
      <c r="E140" s="184">
        <v>148</v>
      </c>
      <c r="F140" s="185">
        <v>6.4053537284894935E-2</v>
      </c>
      <c r="G140" s="185">
        <v>-0.867026055705301</v>
      </c>
    </row>
    <row r="141" spans="2:7">
      <c r="B141" s="183" t="s">
        <v>91</v>
      </c>
      <c r="C141" s="184">
        <v>1241</v>
      </c>
      <c r="D141" s="184">
        <v>1259</v>
      </c>
      <c r="E141" s="184">
        <v>485</v>
      </c>
      <c r="F141" s="185">
        <v>1.4504431909750259E-2</v>
      </c>
      <c r="G141" s="185">
        <v>-0.61477362986497219</v>
      </c>
    </row>
    <row r="142" spans="2:7">
      <c r="B142" s="183" t="s">
        <v>90</v>
      </c>
      <c r="C142" s="184">
        <v>418</v>
      </c>
      <c r="D142" s="184">
        <v>1102</v>
      </c>
      <c r="E142" s="184">
        <v>507</v>
      </c>
      <c r="F142" s="185">
        <v>1.6363636363636362</v>
      </c>
      <c r="G142" s="185">
        <v>-0.53992740471869327</v>
      </c>
    </row>
    <row r="143" spans="2:7">
      <c r="B143" s="183" t="s">
        <v>89</v>
      </c>
      <c r="C143" s="184">
        <v>1514</v>
      </c>
      <c r="D143" s="184">
        <v>1286</v>
      </c>
      <c r="E143" s="184">
        <v>509</v>
      </c>
      <c r="F143" s="185">
        <v>-0.1505944517833554</v>
      </c>
      <c r="G143" s="185">
        <v>-0.60419906687402802</v>
      </c>
    </row>
    <row r="144" spans="2:7">
      <c r="B144" s="183" t="s">
        <v>88</v>
      </c>
      <c r="C144" s="184">
        <v>4521</v>
      </c>
      <c r="D144" s="184">
        <v>4431</v>
      </c>
      <c r="E144" s="184">
        <v>4276</v>
      </c>
      <c r="F144" s="185">
        <v>-1.9907100199071048E-2</v>
      </c>
      <c r="G144" s="185">
        <v>-3.4980816971338258E-2</v>
      </c>
    </row>
    <row r="145" spans="2:7">
      <c r="B145" s="183" t="s">
        <v>87</v>
      </c>
      <c r="C145" s="184">
        <v>5413</v>
      </c>
      <c r="D145" s="184">
        <v>7448</v>
      </c>
      <c r="E145" s="184"/>
      <c r="F145" s="185">
        <v>0.37594679475337145</v>
      </c>
      <c r="G145" s="185"/>
    </row>
    <row r="146" spans="2:7">
      <c r="B146" s="183" t="s">
        <v>86</v>
      </c>
      <c r="C146" s="184">
        <v>5340</v>
      </c>
      <c r="D146" s="184">
        <v>5646</v>
      </c>
      <c r="E146" s="184"/>
      <c r="F146" s="185">
        <v>5.7303370786516927E-2</v>
      </c>
      <c r="G146" s="185"/>
    </row>
    <row r="147" spans="2:7">
      <c r="B147" s="186" t="s">
        <v>47</v>
      </c>
      <c r="C147" s="75">
        <v>42005</v>
      </c>
      <c r="D147" s="75">
        <v>41537</v>
      </c>
      <c r="E147" s="75">
        <v>35613</v>
      </c>
      <c r="F147" s="187">
        <v>-1.1141530770146457E-2</v>
      </c>
      <c r="G147" s="187"/>
    </row>
    <row r="148" spans="2:7" ht="15" customHeight="1">
      <c r="B148" s="188" t="s">
        <v>182</v>
      </c>
      <c r="C148" s="188"/>
      <c r="D148" s="188"/>
      <c r="E148" s="188"/>
      <c r="F148" s="188"/>
      <c r="G148" s="188"/>
    </row>
    <row r="149" spans="2:7" ht="8.25" customHeight="1">
      <c r="B149" s="189"/>
      <c r="C149" s="189"/>
      <c r="D149" s="189"/>
      <c r="E149" s="189"/>
      <c r="F149" s="189"/>
      <c r="G149" s="189"/>
    </row>
    <row r="150" spans="2:7" ht="9.75" customHeight="1">
      <c r="B150" s="189"/>
      <c r="C150" s="189"/>
      <c r="D150" s="189"/>
      <c r="E150" s="189"/>
      <c r="F150" s="189"/>
      <c r="G150" s="189"/>
    </row>
    <row r="151" spans="2:7" ht="36" customHeight="1">
      <c r="B151" s="179" t="s">
        <v>190</v>
      </c>
      <c r="C151" s="179"/>
      <c r="D151" s="179"/>
      <c r="E151" s="179"/>
      <c r="F151" s="179"/>
      <c r="G151" s="179"/>
    </row>
    <row r="152" spans="2:7">
      <c r="B152" s="191"/>
      <c r="C152" s="180">
        <v>2009</v>
      </c>
      <c r="D152" s="180">
        <v>2010</v>
      </c>
      <c r="E152" s="180">
        <v>2011</v>
      </c>
      <c r="F152" s="182" t="s">
        <v>180</v>
      </c>
      <c r="G152" s="182" t="s">
        <v>181</v>
      </c>
    </row>
    <row r="153" spans="2:7">
      <c r="B153" s="183" t="s">
        <v>97</v>
      </c>
      <c r="C153" s="184">
        <v>3641</v>
      </c>
      <c r="D153" s="184">
        <v>3761</v>
      </c>
      <c r="E153" s="184">
        <v>4808</v>
      </c>
      <c r="F153" s="185">
        <v>3.2957978577313973E-2</v>
      </c>
      <c r="G153" s="185">
        <v>0.27838340866790756</v>
      </c>
    </row>
    <row r="154" spans="2:7">
      <c r="B154" s="183" t="s">
        <v>96</v>
      </c>
      <c r="C154" s="184">
        <v>4571</v>
      </c>
      <c r="D154" s="184">
        <v>4360</v>
      </c>
      <c r="E154" s="184">
        <v>7511</v>
      </c>
      <c r="F154" s="185">
        <v>-4.616057755414571E-2</v>
      </c>
      <c r="G154" s="185">
        <v>0.72270642201834856</v>
      </c>
    </row>
    <row r="155" spans="2:7">
      <c r="B155" s="183" t="s">
        <v>95</v>
      </c>
      <c r="C155" s="184">
        <v>3855</v>
      </c>
      <c r="D155" s="184">
        <v>3219</v>
      </c>
      <c r="E155" s="184">
        <v>6593</v>
      </c>
      <c r="F155" s="185">
        <v>-0.16498054474708168</v>
      </c>
      <c r="G155" s="185">
        <v>1.0481515998757378</v>
      </c>
    </row>
    <row r="156" spans="2:7">
      <c r="B156" s="183" t="s">
        <v>94</v>
      </c>
      <c r="C156" s="184">
        <v>5416</v>
      </c>
      <c r="D156" s="184">
        <v>5152</v>
      </c>
      <c r="E156" s="184">
        <v>8639</v>
      </c>
      <c r="F156" s="185">
        <v>-4.8744460856720795E-2</v>
      </c>
      <c r="G156" s="185">
        <v>0.67682453416149069</v>
      </c>
    </row>
    <row r="157" spans="2:7">
      <c r="B157" s="183" t="s">
        <v>93</v>
      </c>
      <c r="C157" s="184">
        <v>2479</v>
      </c>
      <c r="D157" s="184">
        <v>2337</v>
      </c>
      <c r="E157" s="184">
        <v>3848</v>
      </c>
      <c r="F157" s="185">
        <v>-5.7281161758773735E-2</v>
      </c>
      <c r="G157" s="185">
        <v>0.64655541292255037</v>
      </c>
    </row>
    <row r="158" spans="2:7">
      <c r="B158" s="183" t="s">
        <v>92</v>
      </c>
      <c r="C158" s="184">
        <v>1838</v>
      </c>
      <c r="D158" s="184">
        <v>1911</v>
      </c>
      <c r="E158" s="184">
        <v>2423</v>
      </c>
      <c r="F158" s="185">
        <v>3.9717083786724672E-2</v>
      </c>
      <c r="G158" s="185">
        <v>0.26792255363683926</v>
      </c>
    </row>
    <row r="159" spans="2:7">
      <c r="B159" s="183" t="s">
        <v>91</v>
      </c>
      <c r="C159" s="184">
        <v>2986</v>
      </c>
      <c r="D159" s="184">
        <v>3998</v>
      </c>
      <c r="E159" s="184">
        <v>4354</v>
      </c>
      <c r="F159" s="185">
        <v>0.33891493636972547</v>
      </c>
      <c r="G159" s="185">
        <v>8.9044522261130465E-2</v>
      </c>
    </row>
    <row r="160" spans="2:7">
      <c r="B160" s="183" t="s">
        <v>90</v>
      </c>
      <c r="C160" s="184">
        <v>4721</v>
      </c>
      <c r="D160" s="184">
        <v>3681</v>
      </c>
      <c r="E160" s="184">
        <v>4058</v>
      </c>
      <c r="F160" s="185">
        <v>-0.22029231095106971</v>
      </c>
      <c r="G160" s="185">
        <v>0.10241782124422705</v>
      </c>
    </row>
    <row r="161" spans="2:7">
      <c r="B161" s="183" t="s">
        <v>89</v>
      </c>
      <c r="C161" s="184">
        <v>1922</v>
      </c>
      <c r="D161" s="184">
        <v>2078</v>
      </c>
      <c r="E161" s="184">
        <v>2780</v>
      </c>
      <c r="F161" s="185">
        <v>8.1165452653485959E-2</v>
      </c>
      <c r="G161" s="185">
        <v>0.33782483156881615</v>
      </c>
    </row>
    <row r="162" spans="2:7">
      <c r="B162" s="183" t="s">
        <v>88</v>
      </c>
      <c r="C162" s="184">
        <v>3398</v>
      </c>
      <c r="D162" s="184">
        <v>4105</v>
      </c>
      <c r="E162" s="184">
        <v>4502</v>
      </c>
      <c r="F162" s="185">
        <v>0.20806356680400229</v>
      </c>
      <c r="G162" s="185">
        <v>9.6711327649208201E-2</v>
      </c>
    </row>
    <row r="163" spans="2:7">
      <c r="B163" s="183" t="s">
        <v>87</v>
      </c>
      <c r="C163" s="184">
        <v>2795</v>
      </c>
      <c r="D163" s="184">
        <v>3157</v>
      </c>
      <c r="E163" s="184"/>
      <c r="F163" s="185">
        <v>0.12951699463327371</v>
      </c>
      <c r="G163" s="185"/>
    </row>
    <row r="164" spans="2:7">
      <c r="B164" s="183" t="s">
        <v>86</v>
      </c>
      <c r="C164" s="184">
        <v>2885</v>
      </c>
      <c r="D164" s="184">
        <v>3865</v>
      </c>
      <c r="E164" s="184"/>
      <c r="F164" s="185">
        <v>0.33968804159445409</v>
      </c>
      <c r="G164" s="185"/>
    </row>
    <row r="165" spans="2:7">
      <c r="B165" s="186" t="s">
        <v>47</v>
      </c>
      <c r="C165" s="75">
        <v>40507</v>
      </c>
      <c r="D165" s="75">
        <v>41624</v>
      </c>
      <c r="E165" s="75">
        <v>49516</v>
      </c>
      <c r="F165" s="187">
        <v>2.7575480781099504E-2</v>
      </c>
      <c r="G165" s="187"/>
    </row>
    <row r="166" spans="2:7" ht="15" customHeight="1">
      <c r="B166" s="188" t="s">
        <v>182</v>
      </c>
      <c r="C166" s="188"/>
      <c r="D166" s="188"/>
      <c r="E166" s="188"/>
      <c r="F166" s="188"/>
      <c r="G166" s="188"/>
    </row>
    <row r="167" spans="2:7" ht="10.5" customHeight="1">
      <c r="B167" s="189"/>
      <c r="C167" s="189"/>
      <c r="D167" s="189"/>
      <c r="E167" s="189"/>
      <c r="F167" s="189"/>
      <c r="G167" s="189"/>
    </row>
    <row r="168" spans="2:7" ht="7.5" customHeight="1">
      <c r="B168" s="189"/>
      <c r="C168" s="189"/>
      <c r="D168" s="189"/>
      <c r="E168" s="189"/>
      <c r="F168" s="189"/>
      <c r="G168" s="189"/>
    </row>
    <row r="169" spans="2:7" ht="36" customHeight="1">
      <c r="B169" s="179" t="s">
        <v>191</v>
      </c>
      <c r="C169" s="179"/>
      <c r="D169" s="179"/>
      <c r="E169" s="179"/>
      <c r="F169" s="179"/>
      <c r="G169" s="179"/>
    </row>
    <row r="170" spans="2:7">
      <c r="B170" s="191"/>
      <c r="C170" s="180">
        <v>2009</v>
      </c>
      <c r="D170" s="180">
        <v>2010</v>
      </c>
      <c r="E170" s="180">
        <v>2011</v>
      </c>
      <c r="F170" s="182" t="s">
        <v>180</v>
      </c>
      <c r="G170" s="182" t="s">
        <v>181</v>
      </c>
    </row>
    <row r="171" spans="2:7">
      <c r="B171" s="183" t="s">
        <v>97</v>
      </c>
      <c r="C171" s="184">
        <v>4571</v>
      </c>
      <c r="D171" s="184">
        <v>4177</v>
      </c>
      <c r="E171" s="184">
        <v>4677</v>
      </c>
      <c r="F171" s="185">
        <v>-8.6195580835703334E-2</v>
      </c>
      <c r="G171" s="185">
        <v>0.11970313622216899</v>
      </c>
    </row>
    <row r="172" spans="2:7">
      <c r="B172" s="183" t="s">
        <v>96</v>
      </c>
      <c r="C172" s="184">
        <v>5803</v>
      </c>
      <c r="D172" s="184">
        <v>5435</v>
      </c>
      <c r="E172" s="184">
        <v>7381</v>
      </c>
      <c r="F172" s="185">
        <v>-6.3415474754437318E-2</v>
      </c>
      <c r="G172" s="185">
        <v>0.35804967801287946</v>
      </c>
    </row>
    <row r="173" spans="2:7">
      <c r="B173" s="183" t="s">
        <v>95</v>
      </c>
      <c r="C173" s="184">
        <v>4978</v>
      </c>
      <c r="D173" s="184">
        <v>4994</v>
      </c>
      <c r="E173" s="184">
        <v>7906</v>
      </c>
      <c r="F173" s="185">
        <v>3.2141422257934149E-3</v>
      </c>
      <c r="G173" s="185">
        <v>0.58309971966359631</v>
      </c>
    </row>
    <row r="174" spans="2:7">
      <c r="B174" s="183" t="s">
        <v>94</v>
      </c>
      <c r="C174" s="184">
        <v>6271</v>
      </c>
      <c r="D174" s="184">
        <v>5201</v>
      </c>
      <c r="E174" s="184">
        <v>6587</v>
      </c>
      <c r="F174" s="185">
        <v>-0.17062669430712807</v>
      </c>
      <c r="G174" s="185">
        <v>0.26648721399730824</v>
      </c>
    </row>
    <row r="175" spans="2:7">
      <c r="B175" s="183" t="s">
        <v>93</v>
      </c>
      <c r="C175" s="184">
        <v>4040</v>
      </c>
      <c r="D175" s="184">
        <v>5808</v>
      </c>
      <c r="E175" s="184">
        <v>4592</v>
      </c>
      <c r="F175" s="185">
        <v>0.43762376237623757</v>
      </c>
      <c r="G175" s="185">
        <v>-0.20936639118457301</v>
      </c>
    </row>
    <row r="176" spans="2:7">
      <c r="B176" s="183" t="s">
        <v>92</v>
      </c>
      <c r="C176" s="184">
        <v>3104</v>
      </c>
      <c r="D176" s="184">
        <v>2532</v>
      </c>
      <c r="E176" s="184">
        <v>3334</v>
      </c>
      <c r="F176" s="185">
        <v>-0.18427835051546393</v>
      </c>
      <c r="G176" s="185">
        <v>0.31674565560821488</v>
      </c>
    </row>
    <row r="177" spans="2:7">
      <c r="B177" s="183" t="s">
        <v>91</v>
      </c>
      <c r="C177" s="184">
        <v>6939</v>
      </c>
      <c r="D177" s="184">
        <v>5746</v>
      </c>
      <c r="E177" s="184">
        <v>6974</v>
      </c>
      <c r="F177" s="185">
        <v>-0.17192679060383342</v>
      </c>
      <c r="G177" s="185">
        <v>0.21371388792203261</v>
      </c>
    </row>
    <row r="178" spans="2:7">
      <c r="B178" s="183" t="s">
        <v>90</v>
      </c>
      <c r="C178" s="184">
        <v>5915</v>
      </c>
      <c r="D178" s="184">
        <v>5648</v>
      </c>
      <c r="E178" s="184">
        <v>5542</v>
      </c>
      <c r="F178" s="185">
        <v>-4.5139475908706705E-2</v>
      </c>
      <c r="G178" s="185">
        <v>-1.8767705382436217E-2</v>
      </c>
    </row>
    <row r="179" spans="2:7">
      <c r="B179" s="183" t="s">
        <v>89</v>
      </c>
      <c r="C179" s="184">
        <v>3937</v>
      </c>
      <c r="D179" s="184">
        <v>3720</v>
      </c>
      <c r="E179" s="184">
        <v>4665</v>
      </c>
      <c r="F179" s="185">
        <v>-5.5118110236220486E-2</v>
      </c>
      <c r="G179" s="185">
        <v>0.25403225806451624</v>
      </c>
    </row>
    <row r="180" spans="2:7">
      <c r="B180" s="183" t="s">
        <v>88</v>
      </c>
      <c r="C180" s="184">
        <v>5676</v>
      </c>
      <c r="D180" s="184">
        <v>5657</v>
      </c>
      <c r="E180" s="184">
        <v>7174</v>
      </c>
      <c r="F180" s="185">
        <v>-3.3474277660323626E-3</v>
      </c>
      <c r="G180" s="185">
        <v>0.26816333745801657</v>
      </c>
    </row>
    <row r="181" spans="2:7">
      <c r="B181" s="183" t="s">
        <v>87</v>
      </c>
      <c r="C181" s="184">
        <v>3947</v>
      </c>
      <c r="D181" s="184">
        <v>4912</v>
      </c>
      <c r="E181" s="184"/>
      <c r="F181" s="185">
        <v>0.24448948568533058</v>
      </c>
      <c r="G181" s="185"/>
    </row>
    <row r="182" spans="2:7">
      <c r="B182" s="183" t="s">
        <v>86</v>
      </c>
      <c r="C182" s="184">
        <v>4010</v>
      </c>
      <c r="D182" s="184">
        <v>5220</v>
      </c>
      <c r="E182" s="184"/>
      <c r="F182" s="185">
        <v>0.30174563591022441</v>
      </c>
      <c r="G182" s="185"/>
    </row>
    <row r="183" spans="2:7">
      <c r="B183" s="186" t="s">
        <v>47</v>
      </c>
      <c r="C183" s="75">
        <v>59191</v>
      </c>
      <c r="D183" s="75">
        <v>59050</v>
      </c>
      <c r="E183" s="75">
        <v>58832</v>
      </c>
      <c r="F183" s="187">
        <v>-2.3821189032116052E-3</v>
      </c>
      <c r="G183" s="187"/>
    </row>
    <row r="184" spans="2:7" ht="15" customHeight="1">
      <c r="B184" s="188" t="s">
        <v>182</v>
      </c>
      <c r="C184" s="188"/>
      <c r="D184" s="188"/>
      <c r="E184" s="188"/>
      <c r="F184" s="188"/>
      <c r="G184" s="188"/>
    </row>
    <row r="185" spans="2:7" ht="9.75" customHeight="1">
      <c r="B185" s="189"/>
      <c r="C185" s="189"/>
      <c r="D185" s="189"/>
      <c r="E185" s="189"/>
      <c r="F185" s="189"/>
      <c r="G185" s="189"/>
    </row>
    <row r="186" spans="2:7" ht="7.5" customHeight="1">
      <c r="B186" s="189"/>
      <c r="C186" s="189"/>
      <c r="D186" s="189"/>
      <c r="E186" s="189"/>
      <c r="F186" s="189"/>
      <c r="G186" s="189"/>
    </row>
    <row r="187" spans="2:7" ht="36" customHeight="1">
      <c r="B187" s="179" t="s">
        <v>192</v>
      </c>
      <c r="C187" s="179"/>
      <c r="D187" s="179"/>
      <c r="E187" s="179"/>
      <c r="F187" s="179"/>
      <c r="G187" s="179"/>
    </row>
    <row r="188" spans="2:7">
      <c r="B188" s="191"/>
      <c r="C188" s="180">
        <v>2009</v>
      </c>
      <c r="D188" s="180">
        <v>2010</v>
      </c>
      <c r="E188" s="180">
        <v>2011</v>
      </c>
      <c r="F188" s="182" t="s">
        <v>180</v>
      </c>
      <c r="G188" s="182" t="s">
        <v>181</v>
      </c>
    </row>
    <row r="189" spans="2:7">
      <c r="B189" s="183" t="s">
        <v>97</v>
      </c>
      <c r="C189" s="184">
        <v>6210</v>
      </c>
      <c r="D189" s="184">
        <v>6177</v>
      </c>
      <c r="E189" s="184">
        <v>6793</v>
      </c>
      <c r="F189" s="185">
        <v>-5.3140096618357058E-3</v>
      </c>
      <c r="G189" s="185">
        <v>9.972478549457664E-2</v>
      </c>
    </row>
    <row r="190" spans="2:7">
      <c r="B190" s="183" t="s">
        <v>96</v>
      </c>
      <c r="C190" s="184">
        <v>4738</v>
      </c>
      <c r="D190" s="184">
        <v>5258</v>
      </c>
      <c r="E190" s="184">
        <v>6190</v>
      </c>
      <c r="F190" s="185">
        <v>0.10975094976783462</v>
      </c>
      <c r="G190" s="185">
        <v>0.17725370863446188</v>
      </c>
    </row>
    <row r="191" spans="2:7">
      <c r="B191" s="183" t="s">
        <v>95</v>
      </c>
      <c r="C191" s="184">
        <v>4487</v>
      </c>
      <c r="D191" s="184">
        <v>4699</v>
      </c>
      <c r="E191" s="184">
        <v>6788</v>
      </c>
      <c r="F191" s="185">
        <v>4.7247604189881942E-2</v>
      </c>
      <c r="G191" s="185">
        <v>0.44456267290912965</v>
      </c>
    </row>
    <row r="192" spans="2:7">
      <c r="B192" s="183" t="s">
        <v>94</v>
      </c>
      <c r="C192" s="184">
        <v>6813</v>
      </c>
      <c r="D192" s="184">
        <v>7452</v>
      </c>
      <c r="E192" s="184">
        <v>7183</v>
      </c>
      <c r="F192" s="185">
        <v>9.3791281373844182E-2</v>
      </c>
      <c r="G192" s="185">
        <v>-3.6097691894793393E-2</v>
      </c>
    </row>
    <row r="193" spans="2:7">
      <c r="B193" s="183" t="s">
        <v>93</v>
      </c>
      <c r="C193" s="184">
        <v>3425</v>
      </c>
      <c r="D193" s="184">
        <v>4176</v>
      </c>
      <c r="E193" s="184">
        <v>3928</v>
      </c>
      <c r="F193" s="185">
        <v>0.21927007299270063</v>
      </c>
      <c r="G193" s="185">
        <v>-5.9386973180076574E-2</v>
      </c>
    </row>
    <row r="194" spans="2:7">
      <c r="B194" s="183" t="s">
        <v>92</v>
      </c>
      <c r="C194" s="184">
        <v>3336</v>
      </c>
      <c r="D194" s="184">
        <v>4162</v>
      </c>
      <c r="E194" s="184">
        <v>4391</v>
      </c>
      <c r="F194" s="185">
        <v>0.24760191846522783</v>
      </c>
      <c r="G194" s="185">
        <v>5.5021624219125487E-2</v>
      </c>
    </row>
    <row r="195" spans="2:7">
      <c r="B195" s="183" t="s">
        <v>91</v>
      </c>
      <c r="C195" s="184">
        <v>5674</v>
      </c>
      <c r="D195" s="184">
        <v>6241</v>
      </c>
      <c r="E195" s="184">
        <v>7194</v>
      </c>
      <c r="F195" s="185">
        <v>9.9929502996122688E-2</v>
      </c>
      <c r="G195" s="185">
        <v>0.15269988783848731</v>
      </c>
    </row>
    <row r="196" spans="2:7">
      <c r="B196" s="183" t="s">
        <v>90</v>
      </c>
      <c r="C196" s="184">
        <v>5707</v>
      </c>
      <c r="D196" s="184">
        <v>5323</v>
      </c>
      <c r="E196" s="184">
        <v>5450</v>
      </c>
      <c r="F196" s="185">
        <v>-6.7285789381461347E-2</v>
      </c>
      <c r="G196" s="185">
        <v>2.3858726282171672E-2</v>
      </c>
    </row>
    <row r="197" spans="2:7">
      <c r="B197" s="183" t="s">
        <v>89</v>
      </c>
      <c r="C197" s="184">
        <v>4010</v>
      </c>
      <c r="D197" s="184">
        <v>4745</v>
      </c>
      <c r="E197" s="184">
        <v>5428</v>
      </c>
      <c r="F197" s="185">
        <v>0.18329177057356616</v>
      </c>
      <c r="G197" s="185">
        <v>0.14394099051633291</v>
      </c>
    </row>
    <row r="198" spans="2:7">
      <c r="B198" s="183" t="s">
        <v>88</v>
      </c>
      <c r="C198" s="184">
        <v>4533</v>
      </c>
      <c r="D198" s="184">
        <v>4848</v>
      </c>
      <c r="E198" s="184">
        <v>5845</v>
      </c>
      <c r="F198" s="185">
        <v>6.949040370615478E-2</v>
      </c>
      <c r="G198" s="185">
        <v>0.20565181518151809</v>
      </c>
    </row>
    <row r="199" spans="2:7">
      <c r="B199" s="183" t="s">
        <v>87</v>
      </c>
      <c r="C199" s="184">
        <v>6045</v>
      </c>
      <c r="D199" s="184">
        <v>5938</v>
      </c>
      <c r="E199" s="184"/>
      <c r="F199" s="185">
        <v>-1.7700578990901605E-2</v>
      </c>
      <c r="G199" s="185"/>
    </row>
    <row r="200" spans="2:7">
      <c r="B200" s="183" t="s">
        <v>86</v>
      </c>
      <c r="C200" s="184">
        <v>6014</v>
      </c>
      <c r="D200" s="184">
        <v>5487</v>
      </c>
      <c r="E200" s="184"/>
      <c r="F200" s="185">
        <v>-8.7628865979381465E-2</v>
      </c>
      <c r="G200" s="185"/>
    </row>
    <row r="201" spans="2:7">
      <c r="B201" s="186" t="s">
        <v>47</v>
      </c>
      <c r="C201" s="75">
        <v>60992</v>
      </c>
      <c r="D201" s="75">
        <v>64506</v>
      </c>
      <c r="E201" s="75">
        <v>59190</v>
      </c>
      <c r="F201" s="187">
        <v>5.7614113326337923E-2</v>
      </c>
      <c r="G201" s="187"/>
    </row>
    <row r="202" spans="2:7" ht="15" customHeight="1">
      <c r="B202" s="188" t="s">
        <v>182</v>
      </c>
      <c r="C202" s="188"/>
      <c r="D202" s="188"/>
      <c r="E202" s="188"/>
      <c r="F202" s="188"/>
      <c r="G202" s="188"/>
    </row>
    <row r="203" spans="2:7" ht="7.5" customHeight="1">
      <c r="B203" s="189"/>
      <c r="C203" s="189"/>
      <c r="D203" s="189"/>
      <c r="E203" s="189"/>
      <c r="F203" s="189"/>
      <c r="G203" s="189"/>
    </row>
    <row r="204" spans="2:7" ht="7.5" customHeight="1">
      <c r="B204" s="189"/>
      <c r="C204" s="189"/>
      <c r="D204" s="189"/>
      <c r="E204" s="189"/>
      <c r="F204" s="189"/>
      <c r="G204" s="189"/>
    </row>
    <row r="205" spans="2:7" ht="36" customHeight="1">
      <c r="B205" s="179" t="s">
        <v>193</v>
      </c>
      <c r="C205" s="179"/>
      <c r="D205" s="179"/>
      <c r="E205" s="179"/>
      <c r="F205" s="179"/>
      <c r="G205" s="179"/>
    </row>
    <row r="206" spans="2:7">
      <c r="B206" s="191"/>
      <c r="C206" s="180">
        <v>2009</v>
      </c>
      <c r="D206" s="180">
        <v>2010</v>
      </c>
      <c r="E206" s="180">
        <v>2011</v>
      </c>
      <c r="F206" s="182" t="s">
        <v>180</v>
      </c>
      <c r="G206" s="182" t="s">
        <v>181</v>
      </c>
    </row>
    <row r="207" spans="2:7">
      <c r="B207" s="183" t="s">
        <v>97</v>
      </c>
      <c r="C207" s="184">
        <v>4907</v>
      </c>
      <c r="D207" s="184">
        <v>5105</v>
      </c>
      <c r="E207" s="184">
        <v>6145</v>
      </c>
      <c r="F207" s="185">
        <v>4.0350519665783624E-2</v>
      </c>
      <c r="G207" s="185">
        <v>0.20372184133202742</v>
      </c>
    </row>
    <row r="208" spans="2:7">
      <c r="B208" s="183" t="s">
        <v>96</v>
      </c>
      <c r="C208" s="184">
        <v>4002</v>
      </c>
      <c r="D208" s="184">
        <v>3897</v>
      </c>
      <c r="E208" s="184">
        <v>5925</v>
      </c>
      <c r="F208" s="185">
        <v>-2.6236881559220437E-2</v>
      </c>
      <c r="G208" s="185">
        <v>0.52040030792917635</v>
      </c>
    </row>
    <row r="209" spans="2:7">
      <c r="B209" s="183" t="s">
        <v>95</v>
      </c>
      <c r="C209" s="184">
        <v>3281</v>
      </c>
      <c r="D209" s="184">
        <v>3266</v>
      </c>
      <c r="E209" s="184">
        <v>4792</v>
      </c>
      <c r="F209" s="185">
        <v>-4.5717768972873829E-3</v>
      </c>
      <c r="G209" s="185">
        <v>0.46723821187997561</v>
      </c>
    </row>
    <row r="210" spans="2:7">
      <c r="B210" s="183" t="s">
        <v>94</v>
      </c>
      <c r="C210" s="184">
        <v>2814</v>
      </c>
      <c r="D210" s="184">
        <v>2538</v>
      </c>
      <c r="E210" s="184">
        <v>4984</v>
      </c>
      <c r="F210" s="185">
        <v>-9.8081023454157812E-2</v>
      </c>
      <c r="G210" s="185">
        <v>0.96375098502758072</v>
      </c>
    </row>
    <row r="211" spans="2:7">
      <c r="B211" s="183" t="s">
        <v>93</v>
      </c>
      <c r="C211" s="184">
        <v>2040</v>
      </c>
      <c r="D211" s="184">
        <v>2290</v>
      </c>
      <c r="E211" s="184">
        <v>3536</v>
      </c>
      <c r="F211" s="185">
        <v>0.12254901960784315</v>
      </c>
      <c r="G211" s="185">
        <v>0.5441048034934497</v>
      </c>
    </row>
    <row r="212" spans="2:7">
      <c r="B212" s="183" t="s">
        <v>92</v>
      </c>
      <c r="C212" s="184">
        <v>2516</v>
      </c>
      <c r="D212" s="184">
        <v>2727</v>
      </c>
      <c r="E212" s="184">
        <v>3057</v>
      </c>
      <c r="F212" s="185">
        <v>8.3863275039745666E-2</v>
      </c>
      <c r="G212" s="185">
        <v>0.12101210121012107</v>
      </c>
    </row>
    <row r="213" spans="2:7">
      <c r="B213" s="183" t="s">
        <v>91</v>
      </c>
      <c r="C213" s="184">
        <v>2931</v>
      </c>
      <c r="D213" s="184">
        <v>3797</v>
      </c>
      <c r="E213" s="184">
        <v>4316</v>
      </c>
      <c r="F213" s="185">
        <v>0.2954622995564653</v>
      </c>
      <c r="G213" s="185">
        <v>0.13668685804582559</v>
      </c>
    </row>
    <row r="214" spans="2:7">
      <c r="B214" s="183" t="s">
        <v>90</v>
      </c>
      <c r="C214" s="184">
        <v>7030</v>
      </c>
      <c r="D214" s="184">
        <v>5884</v>
      </c>
      <c r="E214" s="184">
        <v>5929</v>
      </c>
      <c r="F214" s="185">
        <v>-0.16301564722617357</v>
      </c>
      <c r="G214" s="185">
        <v>7.6478585995920501E-3</v>
      </c>
    </row>
    <row r="215" spans="2:7">
      <c r="B215" s="183" t="s">
        <v>89</v>
      </c>
      <c r="C215" s="184">
        <v>2390</v>
      </c>
      <c r="D215" s="184">
        <v>2910</v>
      </c>
      <c r="E215" s="184">
        <v>3948</v>
      </c>
      <c r="F215" s="185">
        <v>0.21757322175732208</v>
      </c>
      <c r="G215" s="185">
        <v>0.35670103092783512</v>
      </c>
    </row>
    <row r="216" spans="2:7">
      <c r="B216" s="183" t="s">
        <v>88</v>
      </c>
      <c r="C216" s="184">
        <v>2420</v>
      </c>
      <c r="D216" s="184">
        <v>1861</v>
      </c>
      <c r="E216" s="184">
        <v>2849</v>
      </c>
      <c r="F216" s="185">
        <v>-0.2309917355371901</v>
      </c>
      <c r="G216" s="185">
        <v>0.53089736700698542</v>
      </c>
    </row>
    <row r="217" spans="2:7">
      <c r="B217" s="183" t="s">
        <v>87</v>
      </c>
      <c r="C217" s="184">
        <v>2167</v>
      </c>
      <c r="D217" s="184">
        <v>2476</v>
      </c>
      <c r="E217" s="184"/>
      <c r="F217" s="185">
        <v>0.14259344716197497</v>
      </c>
      <c r="G217" s="185"/>
    </row>
    <row r="218" spans="2:7">
      <c r="B218" s="183" t="s">
        <v>86</v>
      </c>
      <c r="C218" s="184">
        <v>3032</v>
      </c>
      <c r="D218" s="184">
        <v>3583</v>
      </c>
      <c r="E218" s="184"/>
      <c r="F218" s="185">
        <v>0.18172823218997358</v>
      </c>
      <c r="G218" s="185"/>
    </row>
    <row r="219" spans="2:7">
      <c r="B219" s="186" t="s">
        <v>47</v>
      </c>
      <c r="C219" s="75">
        <v>39530</v>
      </c>
      <c r="D219" s="75">
        <v>40334</v>
      </c>
      <c r="E219" s="75">
        <v>45481</v>
      </c>
      <c r="F219" s="187">
        <v>2.0338983050847359E-2</v>
      </c>
      <c r="G219" s="187"/>
    </row>
    <row r="220" spans="2:7" ht="15" customHeight="1">
      <c r="B220" s="188" t="s">
        <v>182</v>
      </c>
      <c r="C220" s="188"/>
      <c r="D220" s="188"/>
      <c r="E220" s="188"/>
      <c r="F220" s="188"/>
      <c r="G220" s="188"/>
    </row>
    <row r="221" spans="2:7" ht="8.25" customHeight="1">
      <c r="B221" s="189"/>
      <c r="C221" s="189"/>
      <c r="D221" s="189"/>
      <c r="E221" s="189"/>
      <c r="F221" s="189"/>
      <c r="G221" s="189"/>
    </row>
    <row r="222" spans="2:7" ht="6.75" customHeight="1">
      <c r="B222" s="189"/>
      <c r="C222" s="189"/>
      <c r="D222" s="189"/>
      <c r="E222" s="189"/>
      <c r="F222" s="189"/>
      <c r="G222" s="189"/>
    </row>
    <row r="223" spans="2:7" ht="36" customHeight="1">
      <c r="B223" s="179" t="s">
        <v>194</v>
      </c>
      <c r="C223" s="179"/>
      <c r="D223" s="179"/>
      <c r="E223" s="179"/>
      <c r="F223" s="179"/>
      <c r="G223" s="179"/>
    </row>
    <row r="224" spans="2:7">
      <c r="B224" s="191"/>
      <c r="C224" s="180">
        <v>2009</v>
      </c>
      <c r="D224" s="180">
        <v>2010</v>
      </c>
      <c r="E224" s="180">
        <v>2011</v>
      </c>
      <c r="F224" s="182" t="s">
        <v>180</v>
      </c>
      <c r="G224" s="182" t="s">
        <v>181</v>
      </c>
    </row>
    <row r="225" spans="2:7">
      <c r="B225" s="183" t="s">
        <v>97</v>
      </c>
      <c r="C225" s="184">
        <v>3874</v>
      </c>
      <c r="D225" s="184">
        <v>3623</v>
      </c>
      <c r="E225" s="184">
        <v>4547</v>
      </c>
      <c r="F225" s="185">
        <v>-6.479091378420232E-2</v>
      </c>
      <c r="G225" s="185">
        <v>0.25503726193762066</v>
      </c>
    </row>
    <row r="226" spans="2:7">
      <c r="B226" s="183" t="s">
        <v>96</v>
      </c>
      <c r="C226" s="184">
        <v>1864</v>
      </c>
      <c r="D226" s="184">
        <v>2290</v>
      </c>
      <c r="E226" s="184">
        <v>2283</v>
      </c>
      <c r="F226" s="185">
        <v>0.22854077253218885</v>
      </c>
      <c r="G226" s="185">
        <v>-3.0567685589519833E-3</v>
      </c>
    </row>
    <row r="227" spans="2:7">
      <c r="B227" s="183" t="s">
        <v>95</v>
      </c>
      <c r="C227" s="184">
        <v>2810</v>
      </c>
      <c r="D227" s="184">
        <v>3017</v>
      </c>
      <c r="E227" s="184">
        <v>4289</v>
      </c>
      <c r="F227" s="185">
        <v>7.3665480427046237E-2</v>
      </c>
      <c r="G227" s="185">
        <v>0.42161087172688094</v>
      </c>
    </row>
    <row r="228" spans="2:7">
      <c r="B228" s="183" t="s">
        <v>94</v>
      </c>
      <c r="C228" s="184">
        <v>2964</v>
      </c>
      <c r="D228" s="184">
        <v>4601</v>
      </c>
      <c r="E228" s="184">
        <v>5247</v>
      </c>
      <c r="F228" s="185">
        <v>0.5522941970310391</v>
      </c>
      <c r="G228" s="185">
        <v>0.14040425994349048</v>
      </c>
    </row>
    <row r="229" spans="2:7">
      <c r="B229" s="183" t="s">
        <v>93</v>
      </c>
      <c r="C229" s="184">
        <v>4491</v>
      </c>
      <c r="D229" s="184">
        <v>3546</v>
      </c>
      <c r="E229" s="184">
        <v>4707</v>
      </c>
      <c r="F229" s="185">
        <v>-0.21042084168336672</v>
      </c>
      <c r="G229" s="185">
        <v>0.32741116751269028</v>
      </c>
    </row>
    <row r="230" spans="2:7">
      <c r="B230" s="183" t="s">
        <v>92</v>
      </c>
      <c r="C230" s="184">
        <v>3620</v>
      </c>
      <c r="D230" s="184">
        <v>4158</v>
      </c>
      <c r="E230" s="184">
        <v>5511</v>
      </c>
      <c r="F230" s="185">
        <v>0.14861878453038679</v>
      </c>
      <c r="G230" s="185">
        <v>0.32539682539682535</v>
      </c>
    </row>
    <row r="231" spans="2:7">
      <c r="B231" s="183" t="s">
        <v>91</v>
      </c>
      <c r="C231" s="184">
        <v>4201</v>
      </c>
      <c r="D231" s="184">
        <v>6396</v>
      </c>
      <c r="E231" s="184">
        <v>6874</v>
      </c>
      <c r="F231" s="185">
        <v>0.52249464413234947</v>
      </c>
      <c r="G231" s="185">
        <v>7.4734208880550268E-2</v>
      </c>
    </row>
    <row r="232" spans="2:7">
      <c r="B232" s="183" t="s">
        <v>90</v>
      </c>
      <c r="C232" s="184">
        <v>3668</v>
      </c>
      <c r="D232" s="184">
        <v>5428</v>
      </c>
      <c r="E232" s="184">
        <v>5317</v>
      </c>
      <c r="F232" s="185">
        <v>0.47982551799345696</v>
      </c>
      <c r="G232" s="185">
        <v>-2.0449521002210758E-2</v>
      </c>
    </row>
    <row r="233" spans="2:7">
      <c r="B233" s="183" t="s">
        <v>89</v>
      </c>
      <c r="C233" s="184">
        <v>2957</v>
      </c>
      <c r="D233" s="184">
        <v>4711</v>
      </c>
      <c r="E233" s="184">
        <v>5566</v>
      </c>
      <c r="F233" s="185">
        <v>0.59316875211362863</v>
      </c>
      <c r="G233" s="185">
        <v>0.18149012948418597</v>
      </c>
    </row>
    <row r="234" spans="2:7">
      <c r="B234" s="183" t="s">
        <v>88</v>
      </c>
      <c r="C234" s="184">
        <v>3864</v>
      </c>
      <c r="D234" s="184">
        <v>5241</v>
      </c>
      <c r="E234" s="184">
        <v>5428</v>
      </c>
      <c r="F234" s="185">
        <v>0.35636645962732927</v>
      </c>
      <c r="G234" s="185">
        <v>3.5680213699675667E-2</v>
      </c>
    </row>
    <row r="235" spans="2:7">
      <c r="B235" s="183" t="s">
        <v>87</v>
      </c>
      <c r="C235" s="184">
        <v>2776</v>
      </c>
      <c r="D235" s="184">
        <v>4605</v>
      </c>
      <c r="E235" s="184"/>
      <c r="F235" s="185">
        <v>0.65886167146974062</v>
      </c>
      <c r="G235" s="185"/>
    </row>
    <row r="236" spans="2:7">
      <c r="B236" s="183" t="s">
        <v>86</v>
      </c>
      <c r="C236" s="184">
        <v>2697</v>
      </c>
      <c r="D236" s="184">
        <v>4036</v>
      </c>
      <c r="E236" s="184"/>
      <c r="F236" s="185">
        <v>0.49647756766777906</v>
      </c>
      <c r="G236" s="185"/>
    </row>
    <row r="237" spans="2:7">
      <c r="B237" s="186" t="s">
        <v>47</v>
      </c>
      <c r="C237" s="75">
        <v>39786</v>
      </c>
      <c r="D237" s="75">
        <v>51652</v>
      </c>
      <c r="E237" s="75">
        <v>49769</v>
      </c>
      <c r="F237" s="187">
        <v>0.29824561403508776</v>
      </c>
      <c r="G237" s="187"/>
    </row>
    <row r="238" spans="2:7" ht="15" customHeight="1">
      <c r="B238" s="188" t="s">
        <v>182</v>
      </c>
      <c r="C238" s="188"/>
      <c r="D238" s="188"/>
      <c r="E238" s="188"/>
      <c r="F238" s="188"/>
      <c r="G238" s="188"/>
    </row>
    <row r="239" spans="2:7" ht="7.5" customHeight="1">
      <c r="B239" s="189"/>
      <c r="C239" s="189"/>
      <c r="D239" s="189"/>
      <c r="E239" s="189"/>
      <c r="F239" s="189"/>
      <c r="G239" s="189"/>
    </row>
    <row r="240" spans="2:7" ht="7.5" customHeight="1">
      <c r="B240" s="189"/>
      <c r="C240" s="189"/>
      <c r="D240" s="189"/>
      <c r="E240" s="189"/>
      <c r="F240" s="189"/>
      <c r="G240" s="189"/>
    </row>
    <row r="241" spans="2:7" ht="36" customHeight="1">
      <c r="B241" s="179" t="s">
        <v>195</v>
      </c>
      <c r="C241" s="179"/>
      <c r="D241" s="179"/>
      <c r="E241" s="179"/>
      <c r="F241" s="179"/>
      <c r="G241" s="179"/>
    </row>
    <row r="242" spans="2:7">
      <c r="B242" s="191"/>
      <c r="C242" s="180">
        <v>2009</v>
      </c>
      <c r="D242" s="180">
        <v>2010</v>
      </c>
      <c r="E242" s="180">
        <v>2011</v>
      </c>
      <c r="F242" s="182" t="s">
        <v>180</v>
      </c>
      <c r="G242" s="182" t="s">
        <v>181</v>
      </c>
    </row>
    <row r="243" spans="2:7">
      <c r="B243" s="183" t="s">
        <v>97</v>
      </c>
      <c r="C243" s="184">
        <v>4025</v>
      </c>
      <c r="D243" s="184">
        <v>3312</v>
      </c>
      <c r="E243" s="184">
        <v>3641</v>
      </c>
      <c r="F243" s="185">
        <v>-0.17714285714285716</v>
      </c>
      <c r="G243" s="185">
        <v>9.9335748792270584E-2</v>
      </c>
    </row>
    <row r="244" spans="2:7">
      <c r="B244" s="183" t="s">
        <v>96</v>
      </c>
      <c r="C244" s="184">
        <v>3598</v>
      </c>
      <c r="D244" s="184">
        <v>3257</v>
      </c>
      <c r="E244" s="184">
        <v>2807</v>
      </c>
      <c r="F244" s="185">
        <v>-9.477487493051695E-2</v>
      </c>
      <c r="G244" s="185">
        <v>-0.13816395455941055</v>
      </c>
    </row>
    <row r="245" spans="2:7">
      <c r="B245" s="183" t="s">
        <v>95</v>
      </c>
      <c r="C245" s="184">
        <v>4077</v>
      </c>
      <c r="D245" s="184">
        <v>3511</v>
      </c>
      <c r="E245" s="184">
        <v>4094</v>
      </c>
      <c r="F245" s="185">
        <v>-0.13882756929114548</v>
      </c>
      <c r="G245" s="185">
        <v>0.16604955853033321</v>
      </c>
    </row>
    <row r="246" spans="2:7">
      <c r="B246" s="183" t="s">
        <v>94</v>
      </c>
      <c r="C246" s="184">
        <v>3829</v>
      </c>
      <c r="D246" s="184">
        <v>3486</v>
      </c>
      <c r="E246" s="184">
        <v>6730</v>
      </c>
      <c r="F246" s="185">
        <v>-8.957952468007313E-2</v>
      </c>
      <c r="G246" s="185">
        <v>0.93057946069994268</v>
      </c>
    </row>
    <row r="247" spans="2:7">
      <c r="B247" s="183" t="s">
        <v>93</v>
      </c>
      <c r="C247" s="184">
        <v>3323</v>
      </c>
      <c r="D247" s="184">
        <v>2644</v>
      </c>
      <c r="E247" s="184">
        <v>3492</v>
      </c>
      <c r="F247" s="185">
        <v>-0.20433343364429735</v>
      </c>
      <c r="G247" s="185">
        <v>0.32072617246596069</v>
      </c>
    </row>
    <row r="248" spans="2:7">
      <c r="B248" s="183" t="s">
        <v>92</v>
      </c>
      <c r="C248" s="184">
        <v>5799</v>
      </c>
      <c r="D248" s="184">
        <v>4831</v>
      </c>
      <c r="E248" s="184">
        <v>4361</v>
      </c>
      <c r="F248" s="185">
        <v>-0.16692533195378512</v>
      </c>
      <c r="G248" s="185">
        <v>-9.7288346098116318E-2</v>
      </c>
    </row>
    <row r="249" spans="2:7">
      <c r="B249" s="183" t="s">
        <v>91</v>
      </c>
      <c r="C249" s="184">
        <v>5031</v>
      </c>
      <c r="D249" s="184">
        <v>5723</v>
      </c>
      <c r="E249" s="184">
        <v>5432</v>
      </c>
      <c r="F249" s="185">
        <v>0.13754720731464909</v>
      </c>
      <c r="G249" s="185">
        <v>-5.084745762711862E-2</v>
      </c>
    </row>
    <row r="250" spans="2:7">
      <c r="B250" s="183" t="s">
        <v>90</v>
      </c>
      <c r="C250" s="184">
        <v>3594</v>
      </c>
      <c r="D250" s="184">
        <v>3884</v>
      </c>
      <c r="E250" s="184">
        <v>3946</v>
      </c>
      <c r="F250" s="185">
        <v>8.0690038953811882E-2</v>
      </c>
      <c r="G250" s="185">
        <v>1.5962924819773461E-2</v>
      </c>
    </row>
    <row r="251" spans="2:7">
      <c r="B251" s="183" t="s">
        <v>89</v>
      </c>
      <c r="C251" s="184">
        <v>4480</v>
      </c>
      <c r="D251" s="184">
        <v>4734</v>
      </c>
      <c r="E251" s="184">
        <v>5445</v>
      </c>
      <c r="F251" s="185">
        <v>5.6696428571428648E-2</v>
      </c>
      <c r="G251" s="185">
        <v>0.15019011406844096</v>
      </c>
    </row>
    <row r="252" spans="2:7">
      <c r="B252" s="183" t="s">
        <v>88</v>
      </c>
      <c r="C252" s="184">
        <v>4071</v>
      </c>
      <c r="D252" s="184">
        <v>3500</v>
      </c>
      <c r="E252" s="184">
        <v>6215</v>
      </c>
      <c r="F252" s="185">
        <v>-0.14026037828543358</v>
      </c>
      <c r="G252" s="185">
        <v>0.7757142857142858</v>
      </c>
    </row>
    <row r="253" spans="2:7">
      <c r="B253" s="183" t="s">
        <v>87</v>
      </c>
      <c r="C253" s="184">
        <v>2865</v>
      </c>
      <c r="D253" s="184">
        <v>3622</v>
      </c>
      <c r="E253" s="184"/>
      <c r="F253" s="185">
        <v>0.26422338568935433</v>
      </c>
      <c r="G253" s="185"/>
    </row>
    <row r="254" spans="2:7">
      <c r="B254" s="183" t="s">
        <v>86</v>
      </c>
      <c r="C254" s="184">
        <v>3498</v>
      </c>
      <c r="D254" s="184">
        <v>3005</v>
      </c>
      <c r="E254" s="184"/>
      <c r="F254" s="185">
        <v>-0.14093767867352769</v>
      </c>
      <c r="G254" s="185"/>
    </row>
    <row r="255" spans="2:7">
      <c r="B255" s="186" t="s">
        <v>47</v>
      </c>
      <c r="C255" s="75">
        <v>48190</v>
      </c>
      <c r="D255" s="75">
        <v>45509</v>
      </c>
      <c r="E255" s="75">
        <v>46163</v>
      </c>
      <c r="F255" s="187">
        <v>-5.5633948952064749E-2</v>
      </c>
      <c r="G255" s="187"/>
    </row>
    <row r="256" spans="2:7" ht="15" customHeight="1">
      <c r="B256" s="188" t="s">
        <v>182</v>
      </c>
      <c r="C256" s="188"/>
      <c r="D256" s="188"/>
      <c r="E256" s="188"/>
      <c r="F256" s="188"/>
      <c r="G256" s="188"/>
    </row>
    <row r="257" spans="2:7" ht="6.75" customHeight="1">
      <c r="B257" s="189"/>
      <c r="C257" s="189"/>
      <c r="D257" s="189"/>
      <c r="E257" s="189"/>
      <c r="F257" s="189"/>
      <c r="G257" s="189"/>
    </row>
    <row r="258" spans="2:7" ht="7.5" customHeight="1">
      <c r="B258" s="189"/>
      <c r="C258" s="189"/>
      <c r="D258" s="189"/>
      <c r="E258" s="189"/>
      <c r="F258" s="189"/>
      <c r="G258" s="189"/>
    </row>
    <row r="259" spans="2:7" ht="36" customHeight="1">
      <c r="B259" s="179" t="s">
        <v>196</v>
      </c>
      <c r="C259" s="179"/>
      <c r="D259" s="179"/>
      <c r="E259" s="179"/>
      <c r="F259" s="179"/>
      <c r="G259" s="179"/>
    </row>
    <row r="260" spans="2:7">
      <c r="B260" s="191"/>
      <c r="C260" s="180">
        <v>2009</v>
      </c>
      <c r="D260" s="180">
        <v>2010</v>
      </c>
      <c r="E260" s="180">
        <v>2011</v>
      </c>
      <c r="F260" s="182" t="s">
        <v>180</v>
      </c>
      <c r="G260" s="182" t="s">
        <v>181</v>
      </c>
    </row>
    <row r="261" spans="2:7">
      <c r="B261" s="183" t="s">
        <v>97</v>
      </c>
      <c r="C261" s="184">
        <v>3886</v>
      </c>
      <c r="D261" s="184">
        <v>2494</v>
      </c>
      <c r="E261" s="184">
        <v>1883</v>
      </c>
      <c r="F261" s="185">
        <v>-0.35820895522388063</v>
      </c>
      <c r="G261" s="185">
        <v>-0.24498797113071369</v>
      </c>
    </row>
    <row r="262" spans="2:7">
      <c r="B262" s="183" t="s">
        <v>96</v>
      </c>
      <c r="C262" s="184">
        <v>3808</v>
      </c>
      <c r="D262" s="184">
        <v>2203</v>
      </c>
      <c r="E262" s="184">
        <v>1952</v>
      </c>
      <c r="F262" s="185">
        <v>-0.42148109243697474</v>
      </c>
      <c r="G262" s="185">
        <v>-0.11393554244212434</v>
      </c>
    </row>
    <row r="263" spans="2:7">
      <c r="B263" s="183" t="s">
        <v>95</v>
      </c>
      <c r="C263" s="184">
        <v>3595</v>
      </c>
      <c r="D263" s="184">
        <v>2462</v>
      </c>
      <c r="E263" s="184">
        <v>1800</v>
      </c>
      <c r="F263" s="185">
        <v>-0.31515994436717665</v>
      </c>
      <c r="G263" s="185">
        <v>-0.26888708367181158</v>
      </c>
    </row>
    <row r="264" spans="2:7">
      <c r="B264" s="183" t="s">
        <v>94</v>
      </c>
      <c r="C264" s="184">
        <v>3057</v>
      </c>
      <c r="D264" s="184">
        <v>2322</v>
      </c>
      <c r="E264" s="184">
        <v>1771</v>
      </c>
      <c r="F264" s="185">
        <v>-0.24043179587831209</v>
      </c>
      <c r="G264" s="185">
        <v>-0.23729543496985361</v>
      </c>
    </row>
    <row r="265" spans="2:7">
      <c r="B265" s="183" t="s">
        <v>93</v>
      </c>
      <c r="C265" s="184">
        <v>2860</v>
      </c>
      <c r="D265" s="184">
        <v>2071</v>
      </c>
      <c r="E265" s="184">
        <v>2118</v>
      </c>
      <c r="F265" s="185">
        <v>-0.27587412587412585</v>
      </c>
      <c r="G265" s="185">
        <v>2.2694350555287235E-2</v>
      </c>
    </row>
    <row r="266" spans="2:7">
      <c r="B266" s="183" t="s">
        <v>92</v>
      </c>
      <c r="C266" s="184">
        <v>2225</v>
      </c>
      <c r="D266" s="184">
        <v>1965</v>
      </c>
      <c r="E266" s="184">
        <v>2328</v>
      </c>
      <c r="F266" s="185">
        <v>-0.11685393258426968</v>
      </c>
      <c r="G266" s="185">
        <v>0.18473282442748085</v>
      </c>
    </row>
    <row r="267" spans="2:7">
      <c r="B267" s="183" t="s">
        <v>91</v>
      </c>
      <c r="C267" s="184">
        <v>2273</v>
      </c>
      <c r="D267" s="184">
        <v>2146</v>
      </c>
      <c r="E267" s="184">
        <v>2541</v>
      </c>
      <c r="F267" s="185">
        <v>-5.5873295204575402E-2</v>
      </c>
      <c r="G267" s="185">
        <v>0.1840633737185462</v>
      </c>
    </row>
    <row r="268" spans="2:7">
      <c r="B268" s="183" t="s">
        <v>90</v>
      </c>
      <c r="C268" s="184">
        <v>2501</v>
      </c>
      <c r="D268" s="184">
        <v>1886</v>
      </c>
      <c r="E268" s="184">
        <v>2118</v>
      </c>
      <c r="F268" s="185">
        <v>-0.24590163934426235</v>
      </c>
      <c r="G268" s="185">
        <v>0.12301166489925763</v>
      </c>
    </row>
    <row r="269" spans="2:7">
      <c r="B269" s="183" t="s">
        <v>89</v>
      </c>
      <c r="C269" s="184">
        <v>1822</v>
      </c>
      <c r="D269" s="184">
        <v>1680</v>
      </c>
      <c r="E269" s="184">
        <v>1848</v>
      </c>
      <c r="F269" s="185">
        <v>-7.7936333699231586E-2</v>
      </c>
      <c r="G269" s="185">
        <v>0.10000000000000009</v>
      </c>
    </row>
    <row r="270" spans="2:7">
      <c r="B270" s="183" t="s">
        <v>88</v>
      </c>
      <c r="C270" s="184">
        <v>1989</v>
      </c>
      <c r="D270" s="184">
        <v>2024</v>
      </c>
      <c r="E270" s="184">
        <v>2289</v>
      </c>
      <c r="F270" s="185">
        <v>1.7596782302664593E-2</v>
      </c>
      <c r="G270" s="185">
        <v>0.13092885375494068</v>
      </c>
    </row>
    <row r="271" spans="2:7">
      <c r="B271" s="183" t="s">
        <v>87</v>
      </c>
      <c r="C271" s="184">
        <v>2361</v>
      </c>
      <c r="D271" s="184">
        <v>1918</v>
      </c>
      <c r="E271" s="184"/>
      <c r="F271" s="185">
        <v>-0.18763235916984333</v>
      </c>
      <c r="G271" s="185"/>
    </row>
    <row r="272" spans="2:7">
      <c r="B272" s="183" t="s">
        <v>86</v>
      </c>
      <c r="C272" s="184">
        <v>1884</v>
      </c>
      <c r="D272" s="184">
        <v>1526</v>
      </c>
      <c r="E272" s="184"/>
      <c r="F272" s="185">
        <v>-0.19002123142250527</v>
      </c>
      <c r="G272" s="185"/>
    </row>
    <row r="273" spans="2:7">
      <c r="B273" s="186" t="s">
        <v>47</v>
      </c>
      <c r="C273" s="75">
        <v>32261</v>
      </c>
      <c r="D273" s="75">
        <v>24697</v>
      </c>
      <c r="E273" s="75">
        <v>20648</v>
      </c>
      <c r="F273" s="187">
        <v>-0.2344626638975853</v>
      </c>
      <c r="G273" s="187"/>
    </row>
    <row r="274" spans="2:7" ht="15" customHeight="1">
      <c r="B274" s="188" t="s">
        <v>182</v>
      </c>
      <c r="C274" s="188"/>
      <c r="D274" s="188"/>
      <c r="E274" s="188"/>
      <c r="F274" s="188"/>
      <c r="G274" s="188"/>
    </row>
    <row r="275" spans="2:7" ht="4.5" customHeight="1">
      <c r="B275" s="189"/>
      <c r="C275" s="189"/>
      <c r="D275" s="189"/>
      <c r="E275" s="189"/>
      <c r="F275" s="189"/>
      <c r="G275" s="189"/>
    </row>
    <row r="276" spans="2:7" ht="7.5" customHeight="1">
      <c r="B276" s="189"/>
      <c r="C276" s="189"/>
      <c r="D276" s="189"/>
      <c r="E276" s="189"/>
      <c r="F276" s="189"/>
      <c r="G276" s="189"/>
    </row>
    <row r="277" spans="2:7" ht="36" customHeight="1">
      <c r="B277" s="179" t="s">
        <v>197</v>
      </c>
      <c r="C277" s="179"/>
      <c r="D277" s="179"/>
      <c r="E277" s="179"/>
      <c r="F277" s="179"/>
      <c r="G277" s="179"/>
    </row>
    <row r="278" spans="2:7">
      <c r="B278" s="191"/>
      <c r="C278" s="180">
        <v>2009</v>
      </c>
      <c r="D278" s="180">
        <v>2010</v>
      </c>
      <c r="E278" s="180">
        <v>2011</v>
      </c>
      <c r="F278" s="182" t="s">
        <v>180</v>
      </c>
      <c r="G278" s="182" t="s">
        <v>181</v>
      </c>
    </row>
    <row r="279" spans="2:7">
      <c r="B279" s="183" t="s">
        <v>97</v>
      </c>
      <c r="C279" s="184">
        <v>848</v>
      </c>
      <c r="D279" s="184">
        <v>945</v>
      </c>
      <c r="E279" s="184">
        <v>1068</v>
      </c>
      <c r="F279" s="185">
        <v>0.11438679245283012</v>
      </c>
      <c r="G279" s="185">
        <v>0.13015873015873014</v>
      </c>
    </row>
    <row r="280" spans="2:7">
      <c r="B280" s="183" t="s">
        <v>96</v>
      </c>
      <c r="C280" s="184">
        <v>986</v>
      </c>
      <c r="D280" s="184">
        <v>955</v>
      </c>
      <c r="E280" s="184">
        <v>1103</v>
      </c>
      <c r="F280" s="185">
        <v>-3.1440162271805239E-2</v>
      </c>
      <c r="G280" s="185">
        <v>0.15497382198952869</v>
      </c>
    </row>
    <row r="281" spans="2:7">
      <c r="B281" s="183" t="s">
        <v>95</v>
      </c>
      <c r="C281" s="184">
        <v>1061</v>
      </c>
      <c r="D281" s="184">
        <v>1118</v>
      </c>
      <c r="E281" s="184">
        <v>1329</v>
      </c>
      <c r="F281" s="185">
        <v>5.3722902921771842E-2</v>
      </c>
      <c r="G281" s="185">
        <v>0.18872987477638636</v>
      </c>
    </row>
    <row r="282" spans="2:7">
      <c r="B282" s="183" t="s">
        <v>94</v>
      </c>
      <c r="C282" s="184">
        <v>1061</v>
      </c>
      <c r="D282" s="184">
        <v>1166</v>
      </c>
      <c r="E282" s="184">
        <v>1809</v>
      </c>
      <c r="F282" s="185">
        <v>9.8963242224316739E-2</v>
      </c>
      <c r="G282" s="185">
        <v>0.55145797598627788</v>
      </c>
    </row>
    <row r="283" spans="2:7">
      <c r="B283" s="183" t="s">
        <v>93</v>
      </c>
      <c r="C283" s="184">
        <v>917</v>
      </c>
      <c r="D283" s="184">
        <v>930</v>
      </c>
      <c r="E283" s="184">
        <v>1659</v>
      </c>
      <c r="F283" s="185">
        <v>1.4176663031624903E-2</v>
      </c>
      <c r="G283" s="185">
        <v>0.78387096774193554</v>
      </c>
    </row>
    <row r="284" spans="2:7">
      <c r="B284" s="183" t="s">
        <v>92</v>
      </c>
      <c r="C284" s="184">
        <v>1063</v>
      </c>
      <c r="D284" s="184">
        <v>806</v>
      </c>
      <c r="E284" s="184">
        <v>1224</v>
      </c>
      <c r="F284" s="185">
        <v>-0.24176857949200381</v>
      </c>
      <c r="G284" s="185">
        <v>0.51861042183622819</v>
      </c>
    </row>
    <row r="285" spans="2:7">
      <c r="B285" s="183" t="s">
        <v>91</v>
      </c>
      <c r="C285" s="184">
        <v>1453</v>
      </c>
      <c r="D285" s="184">
        <v>1418</v>
      </c>
      <c r="E285" s="184">
        <v>2342</v>
      </c>
      <c r="F285" s="185">
        <v>-2.4088093599449412E-2</v>
      </c>
      <c r="G285" s="185">
        <v>0.65162200282087457</v>
      </c>
    </row>
    <row r="286" spans="2:7">
      <c r="B286" s="183" t="s">
        <v>90</v>
      </c>
      <c r="C286" s="184">
        <v>942</v>
      </c>
      <c r="D286" s="184">
        <v>806</v>
      </c>
      <c r="E286" s="184">
        <v>1506</v>
      </c>
      <c r="F286" s="185">
        <v>-0.14437367303609339</v>
      </c>
      <c r="G286" s="185">
        <v>0.86848635235732008</v>
      </c>
    </row>
    <row r="287" spans="2:7">
      <c r="B287" s="183" t="s">
        <v>89</v>
      </c>
      <c r="C287" s="184">
        <v>1069</v>
      </c>
      <c r="D287" s="184">
        <v>1139</v>
      </c>
      <c r="E287" s="184">
        <v>1539</v>
      </c>
      <c r="F287" s="185">
        <v>6.5481758652946587E-2</v>
      </c>
      <c r="G287" s="185">
        <v>0.35118525021949076</v>
      </c>
    </row>
    <row r="288" spans="2:7">
      <c r="B288" s="183" t="s">
        <v>88</v>
      </c>
      <c r="C288" s="184">
        <v>1634</v>
      </c>
      <c r="D288" s="184">
        <v>1673</v>
      </c>
      <c r="E288" s="184">
        <v>3230</v>
      </c>
      <c r="F288" s="185">
        <v>2.38678090575275E-2</v>
      </c>
      <c r="G288" s="185">
        <v>0.9306634787806336</v>
      </c>
    </row>
    <row r="289" spans="2:7">
      <c r="B289" s="183" t="s">
        <v>87</v>
      </c>
      <c r="C289" s="184">
        <v>1209</v>
      </c>
      <c r="D289" s="184">
        <v>1489</v>
      </c>
      <c r="E289" s="184"/>
      <c r="F289" s="185">
        <v>0.23159636062861866</v>
      </c>
      <c r="G289" s="185"/>
    </row>
    <row r="290" spans="2:7">
      <c r="B290" s="183" t="s">
        <v>86</v>
      </c>
      <c r="C290" s="184">
        <v>877</v>
      </c>
      <c r="D290" s="184">
        <v>790</v>
      </c>
      <c r="E290" s="184"/>
      <c r="F290" s="185">
        <v>-9.9201824401368266E-2</v>
      </c>
      <c r="G290" s="185"/>
    </row>
    <row r="291" spans="2:7">
      <c r="B291" s="186" t="s">
        <v>47</v>
      </c>
      <c r="C291" s="75">
        <v>13120</v>
      </c>
      <c r="D291" s="75">
        <v>13235</v>
      </c>
      <c r="E291" s="75">
        <v>16809</v>
      </c>
      <c r="F291" s="187">
        <v>8.7652439024390461E-3</v>
      </c>
      <c r="G291" s="187"/>
    </row>
    <row r="292" spans="2:7" ht="15" customHeight="1">
      <c r="B292" s="188" t="s">
        <v>182</v>
      </c>
      <c r="C292" s="188"/>
      <c r="D292" s="188"/>
      <c r="E292" s="188"/>
      <c r="F292" s="188"/>
      <c r="G292" s="188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166:G166"/>
    <mergeCell ref="B169:G169"/>
    <mergeCell ref="B184:G184"/>
    <mergeCell ref="B187:G187"/>
    <mergeCell ref="B202:G202"/>
    <mergeCell ref="B205:G205"/>
    <mergeCell ref="B112:G112"/>
    <mergeCell ref="B115:G115"/>
    <mergeCell ref="B130:G130"/>
    <mergeCell ref="B133:G133"/>
    <mergeCell ref="B148:G148"/>
    <mergeCell ref="B151:G151"/>
    <mergeCell ref="B58:G58"/>
    <mergeCell ref="B61:G61"/>
    <mergeCell ref="B76:G76"/>
    <mergeCell ref="B79:G79"/>
    <mergeCell ref="B94:G94"/>
    <mergeCell ref="B97:G97"/>
    <mergeCell ref="B5:N5"/>
    <mergeCell ref="B7:G7"/>
    <mergeCell ref="B22:G22"/>
    <mergeCell ref="B25:G25"/>
    <mergeCell ref="B40:G40"/>
    <mergeCell ref="B43:G4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6" fitToWidth="2" fitToHeight="7" orientation="portrait" r:id="rId1"/>
  <headerFooter scaleWithDoc="0">
    <oddHeader>&amp;L&amp;G&amp;RTurismo en Cifras (acumulado octubre 2011)</oddHeader>
    <oddFooter>&amp;CTurismo de Tenerife</oddFooter>
  </headerFooter>
  <rowBreaks count="3" manualBreakCount="3">
    <brk id="76" min="1" max="13" man="1"/>
    <brk id="148" min="1" max="13" man="1"/>
    <brk id="220" min="1" max="13" man="1"/>
  </row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8">
    <tabColor rgb="FF000099"/>
    <pageSetUpPr fitToPage="1"/>
  </sheetPr>
  <dimension ref="B5:AW82"/>
  <sheetViews>
    <sheetView showGridLines="0" showRowColHeaders="0" zoomScaleNormal="100" workbookViewId="0">
      <pane xSplit="2" ySplit="6" topLeftCell="C7" activePane="bottomRight" state="frozen"/>
      <selection pane="topRight"/>
      <selection pane="bottomLeft"/>
      <selection pane="bottomRight" activeCell="C7" sqref="C7"/>
    </sheetView>
  </sheetViews>
  <sheetFormatPr baseColWidth="10" defaultRowHeight="15" outlineLevelRow="1"/>
  <cols>
    <col min="1" max="1" width="15.7109375" style="2" customWidth="1"/>
    <col min="2" max="2" width="13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>
      <c r="B5" s="192" t="s">
        <v>198</v>
      </c>
      <c r="C5" s="193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  <c r="S5" s="193"/>
      <c r="T5" s="193"/>
      <c r="U5" s="193"/>
      <c r="V5" s="193"/>
      <c r="W5" s="193"/>
      <c r="X5" s="193"/>
      <c r="Y5" s="193"/>
      <c r="Z5" s="193"/>
      <c r="AA5" s="193"/>
      <c r="AB5" s="193"/>
      <c r="AC5" s="193"/>
      <c r="AD5" s="193"/>
      <c r="AE5" s="193"/>
      <c r="AF5" s="193"/>
      <c r="AG5" s="193"/>
      <c r="AH5" s="193"/>
      <c r="AI5" s="193"/>
      <c r="AJ5" s="193"/>
      <c r="AK5" s="193"/>
      <c r="AL5" s="193"/>
      <c r="AM5" s="193"/>
      <c r="AN5" s="193"/>
      <c r="AO5" s="193"/>
      <c r="AP5" s="193"/>
      <c r="AQ5" s="193"/>
      <c r="AR5" s="193"/>
      <c r="AS5" s="193"/>
      <c r="AT5" s="193"/>
      <c r="AU5" s="193"/>
      <c r="AV5" s="193"/>
    </row>
    <row r="6" spans="2:49" s="196" customFormat="1" ht="25.5">
      <c r="B6" s="123" t="s">
        <v>199</v>
      </c>
      <c r="C6" s="123" t="s">
        <v>200</v>
      </c>
      <c r="D6" s="124" t="s">
        <v>201</v>
      </c>
      <c r="E6" s="123" t="s">
        <v>202</v>
      </c>
      <c r="F6" s="124" t="s">
        <v>201</v>
      </c>
      <c r="G6" s="123" t="s">
        <v>203</v>
      </c>
      <c r="H6" s="124" t="s">
        <v>201</v>
      </c>
      <c r="I6" s="123" t="s">
        <v>204</v>
      </c>
      <c r="J6" s="124" t="s">
        <v>201</v>
      </c>
      <c r="K6" s="194" t="s">
        <v>205</v>
      </c>
      <c r="L6" s="124" t="s">
        <v>201</v>
      </c>
      <c r="M6" s="194" t="s">
        <v>206</v>
      </c>
      <c r="N6" s="124" t="s">
        <v>201</v>
      </c>
      <c r="O6" s="194" t="s">
        <v>207</v>
      </c>
      <c r="P6" s="124" t="s">
        <v>201</v>
      </c>
      <c r="Q6" s="194" t="s">
        <v>208</v>
      </c>
      <c r="R6" s="124" t="s">
        <v>201</v>
      </c>
      <c r="S6" s="194" t="s">
        <v>209</v>
      </c>
      <c r="T6" s="124" t="s">
        <v>201</v>
      </c>
      <c r="U6" s="195" t="s">
        <v>210</v>
      </c>
      <c r="V6" s="124" t="s">
        <v>201</v>
      </c>
      <c r="W6" s="195" t="s">
        <v>211</v>
      </c>
      <c r="X6" s="124" t="s">
        <v>201</v>
      </c>
      <c r="Y6" s="195" t="s">
        <v>212</v>
      </c>
      <c r="Z6" s="124" t="s">
        <v>201</v>
      </c>
      <c r="AA6" s="195" t="s">
        <v>213</v>
      </c>
      <c r="AB6" s="124" t="s">
        <v>201</v>
      </c>
      <c r="AC6" s="123" t="s">
        <v>214</v>
      </c>
      <c r="AD6" s="124" t="s">
        <v>201</v>
      </c>
      <c r="AE6" s="123" t="s">
        <v>215</v>
      </c>
      <c r="AF6" s="124" t="s">
        <v>201</v>
      </c>
      <c r="AG6" s="123" t="s">
        <v>216</v>
      </c>
      <c r="AH6" s="124" t="s">
        <v>201</v>
      </c>
      <c r="AI6" s="123" t="s">
        <v>217</v>
      </c>
      <c r="AJ6" s="124" t="s">
        <v>201</v>
      </c>
      <c r="AK6" s="123" t="s">
        <v>218</v>
      </c>
      <c r="AL6" s="124" t="s">
        <v>201</v>
      </c>
      <c r="AM6" s="123" t="s">
        <v>219</v>
      </c>
      <c r="AN6" s="124" t="s">
        <v>201</v>
      </c>
      <c r="AO6" s="123" t="s">
        <v>220</v>
      </c>
      <c r="AP6" s="124" t="s">
        <v>201</v>
      </c>
      <c r="AQ6" s="123" t="s">
        <v>221</v>
      </c>
      <c r="AR6" s="124" t="s">
        <v>201</v>
      </c>
      <c r="AS6" s="123" t="s">
        <v>222</v>
      </c>
      <c r="AT6" s="124" t="s">
        <v>201</v>
      </c>
      <c r="AU6" s="123" t="s">
        <v>83</v>
      </c>
      <c r="AV6" s="124" t="s">
        <v>201</v>
      </c>
      <c r="AW6"/>
    </row>
    <row r="7" spans="2:49">
      <c r="B7" s="197" t="s">
        <v>88</v>
      </c>
      <c r="C7" s="198">
        <v>23579</v>
      </c>
      <c r="D7" s="199">
        <v>-0.14180163785259325</v>
      </c>
      <c r="E7" s="198">
        <v>7174</v>
      </c>
      <c r="F7" s="199">
        <v>0.26816333745801657</v>
      </c>
      <c r="G7" s="198">
        <v>5845</v>
      </c>
      <c r="H7" s="199">
        <v>0.20565181518151809</v>
      </c>
      <c r="I7" s="198">
        <v>25586</v>
      </c>
      <c r="J7" s="199">
        <v>0.19343252950230894</v>
      </c>
      <c r="K7" s="198">
        <v>4502</v>
      </c>
      <c r="L7" s="199">
        <v>9.6711327649208201E-2</v>
      </c>
      <c r="M7" s="198">
        <v>62092</v>
      </c>
      <c r="N7" s="199">
        <v>6.4988079515633901E-2</v>
      </c>
      <c r="O7" s="198">
        <v>2289</v>
      </c>
      <c r="P7" s="199">
        <v>0.13092885375494068</v>
      </c>
      <c r="Q7" s="198">
        <v>2849</v>
      </c>
      <c r="R7" s="199">
        <v>0.53089736700698542</v>
      </c>
      <c r="S7" s="198">
        <v>14597</v>
      </c>
      <c r="T7" s="199">
        <v>0.1229325332717901</v>
      </c>
      <c r="U7" s="198">
        <v>4276</v>
      </c>
      <c r="V7" s="199">
        <v>-3.4980816971338258E-2</v>
      </c>
      <c r="W7" s="198">
        <v>3744</v>
      </c>
      <c r="X7" s="199">
        <v>0.59726962457337884</v>
      </c>
      <c r="Y7" s="198">
        <v>2619</v>
      </c>
      <c r="Z7" s="199">
        <v>-9.7207859358841797E-2</v>
      </c>
      <c r="AA7" s="198">
        <v>3958</v>
      </c>
      <c r="AB7" s="199">
        <v>0.19109238639783332</v>
      </c>
      <c r="AC7" s="198">
        <v>3230</v>
      </c>
      <c r="AD7" s="199">
        <v>0.9306634787806336</v>
      </c>
      <c r="AE7" s="198">
        <v>1181</v>
      </c>
      <c r="AF7" s="199">
        <v>0.17512437810945269</v>
      </c>
      <c r="AG7" s="198">
        <v>5428</v>
      </c>
      <c r="AH7" s="199">
        <v>3.5680213699675667E-2</v>
      </c>
      <c r="AI7" s="198">
        <v>6215</v>
      </c>
      <c r="AJ7" s="199">
        <v>0.7757142857142858</v>
      </c>
      <c r="AK7" s="198">
        <v>3746</v>
      </c>
      <c r="AL7" s="199">
        <v>9.8533724340176043E-2</v>
      </c>
      <c r="AM7" s="198">
        <v>263</v>
      </c>
      <c r="AN7" s="199">
        <v>6.4777327935222617E-2</v>
      </c>
      <c r="AO7" s="198">
        <v>246</v>
      </c>
      <c r="AP7" s="199">
        <v>0.15492957746478875</v>
      </c>
      <c r="AQ7" s="198">
        <v>1096</v>
      </c>
      <c r="AR7" s="199">
        <v>-0.1678056188306758</v>
      </c>
      <c r="AS7" s="200">
        <v>146339</v>
      </c>
      <c r="AT7" s="201">
        <v>0.14468640978708103</v>
      </c>
      <c r="AU7" s="200">
        <v>169918</v>
      </c>
      <c r="AV7" s="201">
        <v>9.4007739011183533E-2</v>
      </c>
    </row>
    <row r="8" spans="2:49">
      <c r="B8" s="197" t="s">
        <v>89</v>
      </c>
      <c r="C8" s="198">
        <v>33108</v>
      </c>
      <c r="D8" s="199">
        <v>-7.7000278784499554E-2</v>
      </c>
      <c r="E8" s="198">
        <v>4665</v>
      </c>
      <c r="F8" s="199">
        <v>0.25403225806451624</v>
      </c>
      <c r="G8" s="198">
        <v>5428</v>
      </c>
      <c r="H8" s="199">
        <v>0.14394099051633291</v>
      </c>
      <c r="I8" s="198">
        <v>20161</v>
      </c>
      <c r="J8" s="199">
        <v>4.0782613184657368E-2</v>
      </c>
      <c r="K8" s="198">
        <v>2780</v>
      </c>
      <c r="L8" s="199">
        <v>0.33782483156881615</v>
      </c>
      <c r="M8" s="198">
        <v>56763</v>
      </c>
      <c r="N8" s="199">
        <v>0.34851400470386995</v>
      </c>
      <c r="O8" s="198">
        <v>1848</v>
      </c>
      <c r="P8" s="199">
        <v>0.10000000000000009</v>
      </c>
      <c r="Q8" s="198">
        <v>3948</v>
      </c>
      <c r="R8" s="199">
        <v>0.35670103092783512</v>
      </c>
      <c r="S8" s="198">
        <v>2326</v>
      </c>
      <c r="T8" s="199">
        <v>-1.3152312261349164E-2</v>
      </c>
      <c r="U8" s="198">
        <v>509</v>
      </c>
      <c r="V8" s="199">
        <v>-0.60419906687402802</v>
      </c>
      <c r="W8" s="198">
        <v>716</v>
      </c>
      <c r="X8" s="199">
        <v>0.45824847250509171</v>
      </c>
      <c r="Y8" s="198">
        <v>893</v>
      </c>
      <c r="Z8" s="199">
        <v>0.76831683168316833</v>
      </c>
      <c r="AA8" s="198">
        <v>208</v>
      </c>
      <c r="AB8" s="199">
        <v>1.7733333333333334</v>
      </c>
      <c r="AC8" s="198">
        <v>1539</v>
      </c>
      <c r="AD8" s="199">
        <v>0.35118525021949076</v>
      </c>
      <c r="AE8" s="198">
        <v>900</v>
      </c>
      <c r="AF8" s="199">
        <v>-0.14691943127962082</v>
      </c>
      <c r="AG8" s="198">
        <v>5566</v>
      </c>
      <c r="AH8" s="199">
        <v>0.18149012948418597</v>
      </c>
      <c r="AI8" s="198">
        <v>5445</v>
      </c>
      <c r="AJ8" s="199">
        <v>0.15019011406844096</v>
      </c>
      <c r="AK8" s="198">
        <v>4378</v>
      </c>
      <c r="AL8" s="199">
        <v>8.0987654320987756E-2</v>
      </c>
      <c r="AM8" s="198">
        <v>201</v>
      </c>
      <c r="AN8" s="199">
        <v>0</v>
      </c>
      <c r="AO8" s="198">
        <v>278</v>
      </c>
      <c r="AP8" s="199">
        <v>0.13008130081300817</v>
      </c>
      <c r="AQ8" s="198">
        <v>1634</v>
      </c>
      <c r="AR8" s="199">
        <v>0.15477031802120145</v>
      </c>
      <c r="AS8" s="200">
        <v>117860</v>
      </c>
      <c r="AT8" s="201">
        <v>0.22128387130200511</v>
      </c>
      <c r="AU8" s="200">
        <v>150968</v>
      </c>
      <c r="AV8" s="201">
        <v>0.14045703493862138</v>
      </c>
    </row>
    <row r="9" spans="2:49">
      <c r="B9" s="197" t="s">
        <v>90</v>
      </c>
      <c r="C9" s="198">
        <v>49658</v>
      </c>
      <c r="D9" s="199">
        <v>-0.14508048549539465</v>
      </c>
      <c r="E9" s="198">
        <v>5542</v>
      </c>
      <c r="F9" s="199">
        <v>-1.8767705382436217E-2</v>
      </c>
      <c r="G9" s="198">
        <v>5450</v>
      </c>
      <c r="H9" s="199">
        <v>2.3858726282171672E-2</v>
      </c>
      <c r="I9" s="198">
        <v>20088</v>
      </c>
      <c r="J9" s="199">
        <v>0.16804279567391567</v>
      </c>
      <c r="K9" s="198">
        <v>4058</v>
      </c>
      <c r="L9" s="199">
        <v>0.10241782124422705</v>
      </c>
      <c r="M9" s="198">
        <v>55561</v>
      </c>
      <c r="N9" s="199">
        <v>0.22187280084447569</v>
      </c>
      <c r="O9" s="198">
        <v>2118</v>
      </c>
      <c r="P9" s="199">
        <v>0.12301166489925763</v>
      </c>
      <c r="Q9" s="198">
        <v>5929</v>
      </c>
      <c r="R9" s="199">
        <v>7.6478585995920501E-3</v>
      </c>
      <c r="S9" s="198">
        <v>2126</v>
      </c>
      <c r="T9" s="199">
        <v>-0.19500189322226424</v>
      </c>
      <c r="U9" s="198">
        <v>507</v>
      </c>
      <c r="V9" s="199">
        <v>-0.53992740471869327</v>
      </c>
      <c r="W9" s="198">
        <v>684</v>
      </c>
      <c r="X9" s="199">
        <v>-9.9999999999999978E-2</v>
      </c>
      <c r="Y9" s="198">
        <v>929</v>
      </c>
      <c r="Z9" s="199">
        <v>0.74624060150375948</v>
      </c>
      <c r="AA9" s="198">
        <v>6</v>
      </c>
      <c r="AB9" s="199">
        <v>-0.97570850202429149</v>
      </c>
      <c r="AC9" s="198">
        <v>1506</v>
      </c>
      <c r="AD9" s="199">
        <v>0.86848635235732008</v>
      </c>
      <c r="AE9" s="198">
        <v>974</v>
      </c>
      <c r="AF9" s="199">
        <v>0.12471131639722866</v>
      </c>
      <c r="AG9" s="198">
        <v>5317</v>
      </c>
      <c r="AH9" s="199">
        <v>-2.0449521002210758E-2</v>
      </c>
      <c r="AI9" s="198">
        <v>3946</v>
      </c>
      <c r="AJ9" s="199">
        <v>1.5962924819773461E-2</v>
      </c>
      <c r="AK9" s="198">
        <v>4667</v>
      </c>
      <c r="AL9" s="199">
        <v>-0.33820192853091324</v>
      </c>
      <c r="AM9" s="198">
        <v>240</v>
      </c>
      <c r="AN9" s="199">
        <v>0.17647058823529416</v>
      </c>
      <c r="AO9" s="198">
        <v>327</v>
      </c>
      <c r="AP9" s="199">
        <v>-4.1055718475073277E-2</v>
      </c>
      <c r="AQ9" s="198">
        <v>1456</v>
      </c>
      <c r="AR9" s="199">
        <v>0.72307692307692317</v>
      </c>
      <c r="AS9" s="200">
        <v>119305</v>
      </c>
      <c r="AT9" s="201">
        <v>0.11334558926455074</v>
      </c>
      <c r="AU9" s="200">
        <v>168963</v>
      </c>
      <c r="AV9" s="201">
        <v>2.250611217351306E-2</v>
      </c>
    </row>
    <row r="10" spans="2:49">
      <c r="B10" s="197" t="s">
        <v>91</v>
      </c>
      <c r="C10" s="198">
        <v>48129</v>
      </c>
      <c r="D10" s="199">
        <v>1.5937011863047301E-2</v>
      </c>
      <c r="E10" s="198">
        <v>6974</v>
      </c>
      <c r="F10" s="199">
        <v>0.21371388792203261</v>
      </c>
      <c r="G10" s="198">
        <v>7194</v>
      </c>
      <c r="H10" s="199">
        <v>0.15269988783848731</v>
      </c>
      <c r="I10" s="198">
        <v>20162</v>
      </c>
      <c r="J10" s="199">
        <v>8.86609071274298E-2</v>
      </c>
      <c r="K10" s="198">
        <v>4354</v>
      </c>
      <c r="L10" s="199">
        <v>8.9044522261130465E-2</v>
      </c>
      <c r="M10" s="198">
        <v>59244</v>
      </c>
      <c r="N10" s="199">
        <v>0.18782580800384951</v>
      </c>
      <c r="O10" s="198">
        <v>2541</v>
      </c>
      <c r="P10" s="199">
        <v>0.1840633737185462</v>
      </c>
      <c r="Q10" s="198">
        <v>4316</v>
      </c>
      <c r="R10" s="199">
        <v>0.13668685804582559</v>
      </c>
      <c r="S10" s="198">
        <v>2180</v>
      </c>
      <c r="T10" s="199">
        <v>-0.28758169934640521</v>
      </c>
      <c r="U10" s="198">
        <v>485</v>
      </c>
      <c r="V10" s="199">
        <v>-0.61477362986497219</v>
      </c>
      <c r="W10" s="198">
        <v>594</v>
      </c>
      <c r="X10" s="199">
        <v>-0.38124999999999998</v>
      </c>
      <c r="Y10" s="198">
        <v>1089</v>
      </c>
      <c r="Z10" s="199">
        <v>0.51249999999999996</v>
      </c>
      <c r="AA10" s="198">
        <v>12</v>
      </c>
      <c r="AB10" s="199">
        <v>-0.90082644628099173</v>
      </c>
      <c r="AC10" s="198">
        <v>2342</v>
      </c>
      <c r="AD10" s="199">
        <v>0.65162200282087457</v>
      </c>
      <c r="AE10" s="198">
        <v>1485</v>
      </c>
      <c r="AF10" s="199">
        <v>0.10903659447348768</v>
      </c>
      <c r="AG10" s="198">
        <v>6874</v>
      </c>
      <c r="AH10" s="199">
        <v>7.4734208880550268E-2</v>
      </c>
      <c r="AI10" s="198">
        <v>5432</v>
      </c>
      <c r="AJ10" s="199">
        <v>-5.084745762711862E-2</v>
      </c>
      <c r="AK10" s="198">
        <v>4784</v>
      </c>
      <c r="AL10" s="199">
        <v>-0.13817330210772838</v>
      </c>
      <c r="AM10" s="198">
        <v>327</v>
      </c>
      <c r="AN10" s="199">
        <v>1.2383900928792491E-2</v>
      </c>
      <c r="AO10" s="198">
        <v>362</v>
      </c>
      <c r="AP10" s="199">
        <v>0.23129251700680276</v>
      </c>
      <c r="AQ10" s="198">
        <v>1765</v>
      </c>
      <c r="AR10" s="199">
        <v>0.12492033142128744</v>
      </c>
      <c r="AS10" s="200">
        <v>130336</v>
      </c>
      <c r="AT10" s="201">
        <v>0.12361526591204952</v>
      </c>
      <c r="AU10" s="200">
        <v>178465</v>
      </c>
      <c r="AV10" s="201">
        <v>9.2390938416242685E-2</v>
      </c>
    </row>
    <row r="11" spans="2:49">
      <c r="B11" s="197" t="s">
        <v>92</v>
      </c>
      <c r="C11" s="198">
        <v>32328</v>
      </c>
      <c r="D11" s="199">
        <v>-2.6030368763557465E-2</v>
      </c>
      <c r="E11" s="198">
        <v>3334</v>
      </c>
      <c r="F11" s="199">
        <v>0.31674565560821488</v>
      </c>
      <c r="G11" s="198">
        <v>4391</v>
      </c>
      <c r="H11" s="199">
        <v>5.5021624219125487E-2</v>
      </c>
      <c r="I11" s="198">
        <v>20197</v>
      </c>
      <c r="J11" s="199">
        <v>0.1491238051888939</v>
      </c>
      <c r="K11" s="198">
        <v>2423</v>
      </c>
      <c r="L11" s="199">
        <v>0.26792255363683926</v>
      </c>
      <c r="M11" s="198">
        <v>53510</v>
      </c>
      <c r="N11" s="199">
        <v>0.16696471409255453</v>
      </c>
      <c r="O11" s="198">
        <v>2328</v>
      </c>
      <c r="P11" s="199">
        <v>0.18473282442748085</v>
      </c>
      <c r="Q11" s="198">
        <v>3057</v>
      </c>
      <c r="R11" s="199">
        <v>0.12101210121012107</v>
      </c>
      <c r="S11" s="198">
        <v>1130</v>
      </c>
      <c r="T11" s="199">
        <v>-0.56671779141104295</v>
      </c>
      <c r="U11" s="198">
        <v>148</v>
      </c>
      <c r="V11" s="199">
        <v>-0.867026055705301</v>
      </c>
      <c r="W11" s="198">
        <v>456</v>
      </c>
      <c r="X11" s="199">
        <v>-0.34104046242774566</v>
      </c>
      <c r="Y11" s="198">
        <v>491</v>
      </c>
      <c r="Z11" s="199">
        <v>-0.2985714285714286</v>
      </c>
      <c r="AA11" s="198">
        <v>35</v>
      </c>
      <c r="AB11" s="199">
        <v>-0.66019417475728148</v>
      </c>
      <c r="AC11" s="198">
        <v>1224</v>
      </c>
      <c r="AD11" s="199">
        <v>0.51861042183622819</v>
      </c>
      <c r="AE11" s="198">
        <v>753</v>
      </c>
      <c r="AF11" s="199">
        <v>-0.11929824561403513</v>
      </c>
      <c r="AG11" s="198">
        <v>5511</v>
      </c>
      <c r="AH11" s="199">
        <v>0.32539682539682535</v>
      </c>
      <c r="AI11" s="198">
        <v>4361</v>
      </c>
      <c r="AJ11" s="199">
        <v>-9.7288346098116318E-2</v>
      </c>
      <c r="AK11" s="198">
        <v>3839</v>
      </c>
      <c r="AL11" s="199">
        <v>-3.4942182001005517E-2</v>
      </c>
      <c r="AM11" s="198">
        <v>294</v>
      </c>
      <c r="AN11" s="199">
        <v>9.2936802973977661E-2</v>
      </c>
      <c r="AO11" s="198">
        <v>285</v>
      </c>
      <c r="AP11" s="199">
        <v>0.45408163265306123</v>
      </c>
      <c r="AQ11" s="198">
        <v>1141</v>
      </c>
      <c r="AR11" s="199">
        <v>-0.10649960845732187</v>
      </c>
      <c r="AS11" s="200">
        <v>107778</v>
      </c>
      <c r="AT11" s="201">
        <v>0.12614805914006588</v>
      </c>
      <c r="AU11" s="200">
        <v>140106</v>
      </c>
      <c r="AV11" s="201">
        <v>8.6960906770522151E-2</v>
      </c>
    </row>
    <row r="12" spans="2:49">
      <c r="B12" s="197" t="s">
        <v>93</v>
      </c>
      <c r="C12" s="198">
        <v>29358</v>
      </c>
      <c r="D12" s="199">
        <v>-0.27711021372993205</v>
      </c>
      <c r="E12" s="198">
        <v>4592</v>
      </c>
      <c r="F12" s="199">
        <v>-0.20936639118457301</v>
      </c>
      <c r="G12" s="198">
        <v>3928</v>
      </c>
      <c r="H12" s="199">
        <v>-5.9386973180076574E-2</v>
      </c>
      <c r="I12" s="198">
        <v>16916</v>
      </c>
      <c r="J12" s="199">
        <v>-5.1421521897605516E-2</v>
      </c>
      <c r="K12" s="198">
        <v>3848</v>
      </c>
      <c r="L12" s="199">
        <v>0.64655541292255037</v>
      </c>
      <c r="M12" s="198">
        <v>49026</v>
      </c>
      <c r="N12" s="199">
        <v>0.14019256709614392</v>
      </c>
      <c r="O12" s="198">
        <v>2118</v>
      </c>
      <c r="P12" s="199">
        <v>2.2694350555287235E-2</v>
      </c>
      <c r="Q12" s="198">
        <v>3536</v>
      </c>
      <c r="R12" s="199">
        <v>0.5441048034934497</v>
      </c>
      <c r="S12" s="198">
        <v>1599</v>
      </c>
      <c r="T12" s="199">
        <v>-0.1710730948678072</v>
      </c>
      <c r="U12" s="198">
        <v>227</v>
      </c>
      <c r="V12" s="199">
        <v>-0.70131578947368423</v>
      </c>
      <c r="W12" s="198">
        <v>452</v>
      </c>
      <c r="X12" s="199">
        <v>-0.17818181818181822</v>
      </c>
      <c r="Y12" s="198">
        <v>787</v>
      </c>
      <c r="Z12" s="199">
        <v>0.42314647377938508</v>
      </c>
      <c r="AA12" s="198">
        <v>133</v>
      </c>
      <c r="AB12" s="199">
        <v>1.0151515151515151</v>
      </c>
      <c r="AC12" s="198">
        <v>1659</v>
      </c>
      <c r="AD12" s="199">
        <v>0.78387096774193554</v>
      </c>
      <c r="AE12" s="198">
        <v>955</v>
      </c>
      <c r="AF12" s="199">
        <v>0.4491654021244309</v>
      </c>
      <c r="AG12" s="198">
        <v>4707</v>
      </c>
      <c r="AH12" s="199">
        <v>0.32741116751269028</v>
      </c>
      <c r="AI12" s="198">
        <v>3492</v>
      </c>
      <c r="AJ12" s="199">
        <v>0.32072617246596069</v>
      </c>
      <c r="AK12" s="198">
        <v>2195</v>
      </c>
      <c r="AL12" s="199">
        <v>-0.25238419618528607</v>
      </c>
      <c r="AM12" s="198">
        <v>293</v>
      </c>
      <c r="AN12" s="199">
        <v>0.26293103448275867</v>
      </c>
      <c r="AO12" s="198">
        <v>214</v>
      </c>
      <c r="AP12" s="199">
        <v>-0.13709677419354838</v>
      </c>
      <c r="AQ12" s="198">
        <v>1039</v>
      </c>
      <c r="AR12" s="199">
        <v>-0.18188976377952759</v>
      </c>
      <c r="AS12" s="200">
        <v>100117</v>
      </c>
      <c r="AT12" s="201">
        <v>8.9329430837694623E-2</v>
      </c>
      <c r="AU12" s="200">
        <v>129475</v>
      </c>
      <c r="AV12" s="201">
        <v>-2.2970291052603731E-2</v>
      </c>
    </row>
    <row r="13" spans="2:49">
      <c r="B13" s="197" t="s">
        <v>94</v>
      </c>
      <c r="C13" s="198">
        <v>30185</v>
      </c>
      <c r="D13" s="199">
        <v>-0.1562071953708104</v>
      </c>
      <c r="E13" s="198">
        <v>6587</v>
      </c>
      <c r="F13" s="199">
        <v>0.26648721399730824</v>
      </c>
      <c r="G13" s="198">
        <v>7183</v>
      </c>
      <c r="H13" s="199">
        <v>-3.6097691894793393E-2</v>
      </c>
      <c r="I13" s="198">
        <v>22529</v>
      </c>
      <c r="J13" s="199">
        <v>0.15332241220436171</v>
      </c>
      <c r="K13" s="198">
        <v>8639</v>
      </c>
      <c r="L13" s="199">
        <v>0.67682453416149069</v>
      </c>
      <c r="M13" s="198">
        <v>56783</v>
      </c>
      <c r="N13" s="199">
        <v>1.0535495008097362E-2</v>
      </c>
      <c r="O13" s="198">
        <v>1771</v>
      </c>
      <c r="P13" s="199">
        <v>-0.23729543496985361</v>
      </c>
      <c r="Q13" s="198">
        <v>4984</v>
      </c>
      <c r="R13" s="199">
        <v>0.96375098502758072</v>
      </c>
      <c r="S13" s="198">
        <v>13401</v>
      </c>
      <c r="T13" s="199">
        <v>0.89386659129451673</v>
      </c>
      <c r="U13" s="198">
        <v>4883</v>
      </c>
      <c r="V13" s="199">
        <v>0.67226027397260268</v>
      </c>
      <c r="W13" s="198">
        <v>2417</v>
      </c>
      <c r="X13" s="199">
        <v>2.0364321608040199</v>
      </c>
      <c r="Y13" s="198">
        <v>3817</v>
      </c>
      <c r="Z13" s="199">
        <v>0.87844488188976388</v>
      </c>
      <c r="AA13" s="198">
        <v>2284</v>
      </c>
      <c r="AB13" s="199">
        <v>0.71987951807228923</v>
      </c>
      <c r="AC13" s="198">
        <v>1809</v>
      </c>
      <c r="AD13" s="199">
        <v>0.55145797598627788</v>
      </c>
      <c r="AE13" s="198">
        <v>1436</v>
      </c>
      <c r="AF13" s="199">
        <v>0.13787638668779723</v>
      </c>
      <c r="AG13" s="198">
        <v>5247</v>
      </c>
      <c r="AH13" s="199">
        <v>0.14040425994349048</v>
      </c>
      <c r="AI13" s="198">
        <v>6730</v>
      </c>
      <c r="AJ13" s="199">
        <v>0.93057946069994268</v>
      </c>
      <c r="AK13" s="198">
        <v>3674</v>
      </c>
      <c r="AL13" s="199">
        <v>0.10996978851963757</v>
      </c>
      <c r="AM13" s="198">
        <v>546</v>
      </c>
      <c r="AN13" s="199">
        <v>0.4255874673629243</v>
      </c>
      <c r="AO13" s="198">
        <v>262</v>
      </c>
      <c r="AP13" s="199">
        <v>-0.20121951219512191</v>
      </c>
      <c r="AQ13" s="198">
        <v>849</v>
      </c>
      <c r="AR13" s="199">
        <v>1.5550239234449759E-2</v>
      </c>
      <c r="AS13" s="200">
        <v>142430</v>
      </c>
      <c r="AT13" s="201">
        <v>0.17868551283536638</v>
      </c>
      <c r="AU13" s="200">
        <v>172615</v>
      </c>
      <c r="AV13" s="201">
        <v>0.10218950137602079</v>
      </c>
    </row>
    <row r="14" spans="2:49">
      <c r="B14" s="197" t="s">
        <v>95</v>
      </c>
      <c r="C14" s="198">
        <v>16925</v>
      </c>
      <c r="D14" s="199">
        <v>-0.3251863960767114</v>
      </c>
      <c r="E14" s="198">
        <v>7906</v>
      </c>
      <c r="F14" s="199">
        <v>0.58309971966359631</v>
      </c>
      <c r="G14" s="198">
        <v>6788</v>
      </c>
      <c r="H14" s="199">
        <v>0.44456267290912965</v>
      </c>
      <c r="I14" s="198">
        <v>21162</v>
      </c>
      <c r="J14" s="199">
        <v>9.4447624499141014E-3</v>
      </c>
      <c r="K14" s="198">
        <v>6593</v>
      </c>
      <c r="L14" s="199">
        <v>1.0481515998757378</v>
      </c>
      <c r="M14" s="198">
        <v>53151</v>
      </c>
      <c r="N14" s="199">
        <v>0.14819295327385462</v>
      </c>
      <c r="O14" s="198">
        <v>1800</v>
      </c>
      <c r="P14" s="199">
        <v>-0.26888708367181158</v>
      </c>
      <c r="Q14" s="198">
        <v>4792</v>
      </c>
      <c r="R14" s="199">
        <v>0.46723821187997561</v>
      </c>
      <c r="S14" s="198">
        <v>24869</v>
      </c>
      <c r="T14" s="199">
        <v>0.5262673376703082</v>
      </c>
      <c r="U14" s="198">
        <v>9062</v>
      </c>
      <c r="V14" s="199">
        <v>0.8105894105894107</v>
      </c>
      <c r="W14" s="198">
        <v>4303</v>
      </c>
      <c r="X14" s="199">
        <v>0.47363013698630141</v>
      </c>
      <c r="Y14" s="198">
        <v>5495</v>
      </c>
      <c r="Z14" s="199">
        <v>0.21436464088397789</v>
      </c>
      <c r="AA14" s="198">
        <v>6009</v>
      </c>
      <c r="AB14" s="199">
        <v>0.56321540062434972</v>
      </c>
      <c r="AC14" s="198">
        <v>1329</v>
      </c>
      <c r="AD14" s="199">
        <v>0.18872987477638636</v>
      </c>
      <c r="AE14" s="198">
        <v>1095</v>
      </c>
      <c r="AF14" s="199">
        <v>-7.3604060913705638E-2</v>
      </c>
      <c r="AG14" s="198">
        <v>4289</v>
      </c>
      <c r="AH14" s="199">
        <v>0.42161087172688094</v>
      </c>
      <c r="AI14" s="198">
        <v>4094</v>
      </c>
      <c r="AJ14" s="199">
        <v>0.16604955853033321</v>
      </c>
      <c r="AK14" s="198">
        <v>4069</v>
      </c>
      <c r="AL14" s="199">
        <v>0.34735099337748343</v>
      </c>
      <c r="AM14" s="198">
        <v>465</v>
      </c>
      <c r="AN14" s="199">
        <v>0.35568513119533529</v>
      </c>
      <c r="AO14" s="198">
        <v>271</v>
      </c>
      <c r="AP14" s="199">
        <v>0.25462962962962954</v>
      </c>
      <c r="AQ14" s="198">
        <v>655</v>
      </c>
      <c r="AR14" s="199">
        <v>4.6012269938651151E-3</v>
      </c>
      <c r="AS14" s="200">
        <v>143328</v>
      </c>
      <c r="AT14" s="201">
        <v>0.24364847980008331</v>
      </c>
      <c r="AU14" s="200">
        <v>160253</v>
      </c>
      <c r="AV14" s="201">
        <v>0.14198063123089311</v>
      </c>
    </row>
    <row r="15" spans="2:49">
      <c r="B15" s="197" t="s">
        <v>96</v>
      </c>
      <c r="C15" s="198">
        <v>14501</v>
      </c>
      <c r="D15" s="199">
        <v>-0.17311968979871128</v>
      </c>
      <c r="E15" s="198">
        <v>7381</v>
      </c>
      <c r="F15" s="199">
        <v>0.35804967801287946</v>
      </c>
      <c r="G15" s="198">
        <v>6190</v>
      </c>
      <c r="H15" s="199">
        <v>0.17725370863446188</v>
      </c>
      <c r="I15" s="198">
        <v>19143</v>
      </c>
      <c r="J15" s="199">
        <v>6.6462395543175568E-2</v>
      </c>
      <c r="K15" s="198">
        <v>7511</v>
      </c>
      <c r="L15" s="199">
        <v>0.72270642201834856</v>
      </c>
      <c r="M15" s="198">
        <v>48003</v>
      </c>
      <c r="N15" s="199">
        <v>0.13859108159392797</v>
      </c>
      <c r="O15" s="198">
        <v>1952</v>
      </c>
      <c r="P15" s="199">
        <v>-0.11393554244212434</v>
      </c>
      <c r="Q15" s="198">
        <v>5925</v>
      </c>
      <c r="R15" s="199">
        <v>0.52040030792917635</v>
      </c>
      <c r="S15" s="198">
        <v>22503</v>
      </c>
      <c r="T15" s="199">
        <v>0.46494368856194268</v>
      </c>
      <c r="U15" s="198">
        <v>7482</v>
      </c>
      <c r="V15" s="199">
        <v>0.6382745784979198</v>
      </c>
      <c r="W15" s="198">
        <v>3941</v>
      </c>
      <c r="X15" s="199">
        <v>0.34919548099965758</v>
      </c>
      <c r="Y15" s="198">
        <v>5102</v>
      </c>
      <c r="Z15" s="199">
        <v>0.10600476913071755</v>
      </c>
      <c r="AA15" s="198">
        <v>5978</v>
      </c>
      <c r="AB15" s="199">
        <v>0.83374233128834363</v>
      </c>
      <c r="AC15" s="198">
        <v>1103</v>
      </c>
      <c r="AD15" s="199">
        <v>0.15497382198952869</v>
      </c>
      <c r="AE15" s="198">
        <v>1451</v>
      </c>
      <c r="AF15" s="199">
        <v>0.21219715956558072</v>
      </c>
      <c r="AG15" s="198">
        <v>2283</v>
      </c>
      <c r="AH15" s="199">
        <v>-3.0567685589519833E-3</v>
      </c>
      <c r="AI15" s="198">
        <v>2807</v>
      </c>
      <c r="AJ15" s="199">
        <v>-0.13816395455941055</v>
      </c>
      <c r="AK15" s="198">
        <v>3714</v>
      </c>
      <c r="AL15" s="199">
        <v>0.47556615017878423</v>
      </c>
      <c r="AM15" s="198">
        <v>323</v>
      </c>
      <c r="AN15" s="199">
        <v>0.73655913978494625</v>
      </c>
      <c r="AO15" s="198">
        <v>165</v>
      </c>
      <c r="AP15" s="199">
        <v>-2.3668639053254448E-2</v>
      </c>
      <c r="AQ15" s="198">
        <v>589</v>
      </c>
      <c r="AR15" s="199">
        <v>-0.14264919941775833</v>
      </c>
      <c r="AS15" s="200">
        <v>131043</v>
      </c>
      <c r="AT15" s="201">
        <v>0.21468827051778794</v>
      </c>
      <c r="AU15" s="200">
        <v>145544</v>
      </c>
      <c r="AV15" s="201">
        <v>0.16046213093709882</v>
      </c>
    </row>
    <row r="16" spans="2:49">
      <c r="B16" s="197" t="s">
        <v>97</v>
      </c>
      <c r="C16" s="198">
        <v>15360</v>
      </c>
      <c r="D16" s="199">
        <v>-0.14424201905398626</v>
      </c>
      <c r="E16" s="198">
        <v>4677</v>
      </c>
      <c r="F16" s="199">
        <v>0.11970313622216899</v>
      </c>
      <c r="G16" s="198">
        <v>6793</v>
      </c>
      <c r="H16" s="199">
        <v>9.972478549457664E-2</v>
      </c>
      <c r="I16" s="198">
        <v>20822</v>
      </c>
      <c r="J16" s="199">
        <v>3.8659150995161262E-2</v>
      </c>
      <c r="K16" s="198">
        <v>4808</v>
      </c>
      <c r="L16" s="199">
        <v>0.27838340866790756</v>
      </c>
      <c r="M16" s="198">
        <v>39125</v>
      </c>
      <c r="N16" s="199">
        <v>-6.4241467556384713E-2</v>
      </c>
      <c r="O16" s="198">
        <v>1883</v>
      </c>
      <c r="P16" s="199">
        <v>-0.24498797113071369</v>
      </c>
      <c r="Q16" s="198">
        <v>6145</v>
      </c>
      <c r="R16" s="199">
        <v>0.20372184133202742</v>
      </c>
      <c r="S16" s="198">
        <v>21378</v>
      </c>
      <c r="T16" s="199">
        <v>0.23923250826039077</v>
      </c>
      <c r="U16" s="198">
        <v>8034</v>
      </c>
      <c r="V16" s="199">
        <v>0.33899999999999997</v>
      </c>
      <c r="W16" s="198">
        <v>3461</v>
      </c>
      <c r="X16" s="199">
        <v>0.14036243822075778</v>
      </c>
      <c r="Y16" s="198">
        <v>4277</v>
      </c>
      <c r="Z16" s="199">
        <v>-8.2188841201716767E-2</v>
      </c>
      <c r="AA16" s="198">
        <v>5606</v>
      </c>
      <c r="AB16" s="199">
        <v>0.57649043869516303</v>
      </c>
      <c r="AC16" s="198">
        <v>1068</v>
      </c>
      <c r="AD16" s="199">
        <v>0.13015873015873014</v>
      </c>
      <c r="AE16" s="198">
        <v>1479</v>
      </c>
      <c r="AF16" s="199">
        <v>-3.7735849056603765E-2</v>
      </c>
      <c r="AG16" s="198">
        <v>4547</v>
      </c>
      <c r="AH16" s="199">
        <v>0.25503726193762066</v>
      </c>
      <c r="AI16" s="198">
        <v>3641</v>
      </c>
      <c r="AJ16" s="199">
        <v>9.9335748792270584E-2</v>
      </c>
      <c r="AK16" s="198">
        <v>2199</v>
      </c>
      <c r="AL16" s="199">
        <v>-9.8770491803278682E-2</v>
      </c>
      <c r="AM16" s="198">
        <v>284</v>
      </c>
      <c r="AN16" s="199">
        <v>0.54347826086956519</v>
      </c>
      <c r="AO16" s="198">
        <v>171</v>
      </c>
      <c r="AP16" s="199">
        <v>-0.25974025974025972</v>
      </c>
      <c r="AQ16" s="198">
        <v>548</v>
      </c>
      <c r="AR16" s="199">
        <v>0.11156186612576069</v>
      </c>
      <c r="AS16" s="200">
        <v>119568</v>
      </c>
      <c r="AT16" s="201">
        <v>5.2646406310525862E-2</v>
      </c>
      <c r="AU16" s="200">
        <v>134928</v>
      </c>
      <c r="AV16" s="201">
        <v>2.5779818606171734E-2</v>
      </c>
    </row>
    <row r="17" spans="2:48" ht="30" customHeight="1">
      <c r="B17" s="202" t="s">
        <v>325</v>
      </c>
      <c r="C17" s="203">
        <v>293131</v>
      </c>
      <c r="D17" s="130">
        <v>-0.1351741270047323</v>
      </c>
      <c r="E17" s="203">
        <v>58832</v>
      </c>
      <c r="F17" s="130">
        <v>0.20266568543276509</v>
      </c>
      <c r="G17" s="203">
        <v>59190</v>
      </c>
      <c r="H17" s="130">
        <v>0.11508826133644812</v>
      </c>
      <c r="I17" s="203">
        <v>206766</v>
      </c>
      <c r="J17" s="130">
        <v>8.5773399428667352E-2</v>
      </c>
      <c r="K17" s="203">
        <v>49516</v>
      </c>
      <c r="L17" s="130">
        <v>0.43101554823420618</v>
      </c>
      <c r="M17" s="203">
        <v>533258</v>
      </c>
      <c r="N17" s="130">
        <v>0.13206481703601969</v>
      </c>
      <c r="O17" s="203">
        <v>20648</v>
      </c>
      <c r="P17" s="130">
        <v>-2.846656942549286E-2</v>
      </c>
      <c r="Q17" s="203">
        <v>45481</v>
      </c>
      <c r="R17" s="130">
        <v>0.326943836615609</v>
      </c>
      <c r="S17" s="203">
        <v>106109</v>
      </c>
      <c r="T17" s="130">
        <v>0.30073796214572912</v>
      </c>
      <c r="U17" s="203">
        <v>35613</v>
      </c>
      <c r="V17" s="130">
        <v>0.25208311359561231</v>
      </c>
      <c r="W17" s="203">
        <v>20768</v>
      </c>
      <c r="X17" s="130">
        <v>0.34255607990173886</v>
      </c>
      <c r="Y17" s="203">
        <v>25499</v>
      </c>
      <c r="Z17" s="130">
        <v>0.17285313463042185</v>
      </c>
      <c r="AA17" s="203">
        <v>24229</v>
      </c>
      <c r="AB17" s="130">
        <v>0.52163537021917983</v>
      </c>
      <c r="AC17" s="203">
        <v>16809</v>
      </c>
      <c r="AD17" s="130">
        <v>0.53422782037239869</v>
      </c>
      <c r="AE17" s="203">
        <v>11709</v>
      </c>
      <c r="AF17" s="130">
        <v>6.8631924796933363E-2</v>
      </c>
      <c r="AG17" s="203">
        <v>49769</v>
      </c>
      <c r="AH17" s="130">
        <v>0.15712259654506977</v>
      </c>
      <c r="AI17" s="203">
        <v>46163</v>
      </c>
      <c r="AJ17" s="130">
        <v>0.18725888585978079</v>
      </c>
      <c r="AK17" s="203">
        <v>37265</v>
      </c>
      <c r="AL17" s="130">
        <v>-2.6108091156178181E-2</v>
      </c>
      <c r="AM17" s="203">
        <v>3236</v>
      </c>
      <c r="AN17" s="130">
        <v>0.25816485225505437</v>
      </c>
      <c r="AO17" s="203">
        <v>2581</v>
      </c>
      <c r="AP17" s="130">
        <v>3.9887187751812991E-2</v>
      </c>
      <c r="AQ17" s="203">
        <v>10772</v>
      </c>
      <c r="AR17" s="130">
        <v>3.9667985715664544E-2</v>
      </c>
      <c r="AS17" s="203">
        <v>1258104</v>
      </c>
      <c r="AT17" s="130">
        <v>0.15140238919125704</v>
      </c>
      <c r="AU17" s="203">
        <v>1551235</v>
      </c>
      <c r="AV17" s="130">
        <v>8.3552956477945584E-2</v>
      </c>
    </row>
    <row r="18" spans="2:48" outlineLevel="1">
      <c r="B18" s="197" t="s">
        <v>86</v>
      </c>
      <c r="C18" s="198">
        <v>22875</v>
      </c>
      <c r="D18" s="199">
        <v>-4.8381728929195456E-2</v>
      </c>
      <c r="E18" s="198">
        <v>5220</v>
      </c>
      <c r="F18" s="199">
        <v>0.30174563591022441</v>
      </c>
      <c r="G18" s="198">
        <v>5487</v>
      </c>
      <c r="H18" s="199">
        <v>-8.7628865979381465E-2</v>
      </c>
      <c r="I18" s="198">
        <v>20086</v>
      </c>
      <c r="J18" s="199">
        <v>0.10563108933781029</v>
      </c>
      <c r="K18" s="198">
        <v>3865</v>
      </c>
      <c r="L18" s="199">
        <v>0.33968804159445409</v>
      </c>
      <c r="M18" s="198">
        <v>50030</v>
      </c>
      <c r="N18" s="199">
        <v>9.2262684481704715E-2</v>
      </c>
      <c r="O18" s="198">
        <v>1526</v>
      </c>
      <c r="P18" s="199">
        <v>-0.19002123142250527</v>
      </c>
      <c r="Q18" s="198">
        <v>3583</v>
      </c>
      <c r="R18" s="199">
        <v>0.18172823218997358</v>
      </c>
      <c r="S18" s="198">
        <v>15407</v>
      </c>
      <c r="T18" s="199">
        <v>5.4046658000957759E-2</v>
      </c>
      <c r="U18" s="198">
        <v>5646</v>
      </c>
      <c r="V18" s="199">
        <v>5.7303370786516927E-2</v>
      </c>
      <c r="W18" s="198">
        <v>2702</v>
      </c>
      <c r="X18" s="199">
        <v>5.7120500782472661E-2</v>
      </c>
      <c r="Y18" s="198">
        <v>2867</v>
      </c>
      <c r="Z18" s="199">
        <v>-0.10462211118051223</v>
      </c>
      <c r="AA18" s="198">
        <v>4192</v>
      </c>
      <c r="AB18" s="199">
        <v>0.19124751349815283</v>
      </c>
      <c r="AC18" s="198">
        <v>790</v>
      </c>
      <c r="AD18" s="199">
        <v>-9.9201824401368266E-2</v>
      </c>
      <c r="AE18" s="198">
        <v>995</v>
      </c>
      <c r="AF18" s="199">
        <v>-0.14298018949181734</v>
      </c>
      <c r="AG18" s="198">
        <v>4036</v>
      </c>
      <c r="AH18" s="199">
        <v>0.49647756766777906</v>
      </c>
      <c r="AI18" s="198">
        <v>3005</v>
      </c>
      <c r="AJ18" s="199">
        <v>-0.14093767867352769</v>
      </c>
      <c r="AK18" s="198">
        <v>3484</v>
      </c>
      <c r="AL18" s="199">
        <v>0.41856677524429964</v>
      </c>
      <c r="AM18" s="198">
        <v>244</v>
      </c>
      <c r="AN18" s="199">
        <v>-4.6875E-2</v>
      </c>
      <c r="AO18" s="198">
        <v>177</v>
      </c>
      <c r="AP18" s="199">
        <v>-0.14903846153846156</v>
      </c>
      <c r="AQ18" s="198">
        <v>1074</v>
      </c>
      <c r="AR18" s="199">
        <v>1.2899786780383797</v>
      </c>
      <c r="AS18" s="200">
        <v>119009</v>
      </c>
      <c r="AT18" s="201">
        <v>0.10157819225251075</v>
      </c>
      <c r="AU18" s="200">
        <v>141884</v>
      </c>
      <c r="AV18" s="201">
        <v>7.4284675898934616E-2</v>
      </c>
    </row>
    <row r="19" spans="2:48" outlineLevel="1">
      <c r="B19" s="197" t="s">
        <v>87</v>
      </c>
      <c r="C19" s="198">
        <v>13285</v>
      </c>
      <c r="D19" s="199">
        <v>-0.27669189306909125</v>
      </c>
      <c r="E19" s="198">
        <v>4912</v>
      </c>
      <c r="F19" s="199">
        <v>0.24448948568533058</v>
      </c>
      <c r="G19" s="198">
        <v>5938</v>
      </c>
      <c r="H19" s="199">
        <v>-1.7700578990901605E-2</v>
      </c>
      <c r="I19" s="198">
        <v>23061</v>
      </c>
      <c r="J19" s="199">
        <v>7.2654542071724171E-2</v>
      </c>
      <c r="K19" s="198">
        <v>3157</v>
      </c>
      <c r="L19" s="199">
        <v>0.12951699463327371</v>
      </c>
      <c r="M19" s="198">
        <v>47860</v>
      </c>
      <c r="N19" s="199">
        <v>6.9903650548811758E-2</v>
      </c>
      <c r="O19" s="198">
        <v>1918</v>
      </c>
      <c r="P19" s="199">
        <v>-0.18763235916984333</v>
      </c>
      <c r="Q19" s="198">
        <v>2476</v>
      </c>
      <c r="R19" s="199">
        <v>0.14259344716197497</v>
      </c>
      <c r="S19" s="198">
        <v>19622</v>
      </c>
      <c r="T19" s="199">
        <v>0.13836514474676576</v>
      </c>
      <c r="U19" s="198">
        <v>7448</v>
      </c>
      <c r="V19" s="199">
        <v>0.37594679475337145</v>
      </c>
      <c r="W19" s="198">
        <v>3985</v>
      </c>
      <c r="X19" s="199">
        <v>-1.4589515331355107E-2</v>
      </c>
      <c r="Y19" s="198">
        <v>3403</v>
      </c>
      <c r="Z19" s="199">
        <v>-6.3823933975240665E-2</v>
      </c>
      <c r="AA19" s="198">
        <v>4786</v>
      </c>
      <c r="AB19" s="199">
        <v>0.15464414957780459</v>
      </c>
      <c r="AC19" s="198">
        <v>1489</v>
      </c>
      <c r="AD19" s="199">
        <v>0.23159636062861866</v>
      </c>
      <c r="AE19" s="198">
        <v>1629</v>
      </c>
      <c r="AF19" s="199">
        <v>0.17702312138728327</v>
      </c>
      <c r="AG19" s="198">
        <v>4605</v>
      </c>
      <c r="AH19" s="199">
        <v>0.65886167146974062</v>
      </c>
      <c r="AI19" s="198">
        <v>3622</v>
      </c>
      <c r="AJ19" s="199">
        <v>0.26422338568935433</v>
      </c>
      <c r="AK19" s="198">
        <v>3470</v>
      </c>
      <c r="AL19" s="199">
        <v>0.21498599439775901</v>
      </c>
      <c r="AM19" s="198">
        <v>232</v>
      </c>
      <c r="AN19" s="199">
        <v>0.78461538461538471</v>
      </c>
      <c r="AO19" s="198">
        <v>143</v>
      </c>
      <c r="AP19" s="199">
        <v>-0.13855421686746983</v>
      </c>
      <c r="AQ19" s="198">
        <v>521</v>
      </c>
      <c r="AR19" s="199">
        <v>0.40810810810810816</v>
      </c>
      <c r="AS19" s="200">
        <v>124655</v>
      </c>
      <c r="AT19" s="201">
        <v>0.10765061311533675</v>
      </c>
      <c r="AU19" s="200">
        <v>137940</v>
      </c>
      <c r="AV19" s="201">
        <v>5.3725163665808484E-2</v>
      </c>
    </row>
    <row r="20" spans="2:48" outlineLevel="1">
      <c r="B20" s="197" t="s">
        <v>88</v>
      </c>
      <c r="C20" s="198">
        <v>27475</v>
      </c>
      <c r="D20" s="199">
        <v>-1.8609801400200077E-2</v>
      </c>
      <c r="E20" s="198">
        <v>5657</v>
      </c>
      <c r="F20" s="199">
        <v>-3.3474277660323626E-3</v>
      </c>
      <c r="G20" s="198">
        <v>4848</v>
      </c>
      <c r="H20" s="199">
        <v>6.949040370615478E-2</v>
      </c>
      <c r="I20" s="198">
        <v>21439</v>
      </c>
      <c r="J20" s="199">
        <v>6.5291925465838618E-2</v>
      </c>
      <c r="K20" s="198">
        <v>4105</v>
      </c>
      <c r="L20" s="199">
        <v>0.20806356680400229</v>
      </c>
      <c r="M20" s="198">
        <v>58303</v>
      </c>
      <c r="N20" s="199">
        <v>7.0781832540542489E-2</v>
      </c>
      <c r="O20" s="198">
        <v>2024</v>
      </c>
      <c r="P20" s="199">
        <v>1.7596782302664593E-2</v>
      </c>
      <c r="Q20" s="198">
        <v>1861</v>
      </c>
      <c r="R20" s="199">
        <v>-0.2309917355371901</v>
      </c>
      <c r="S20" s="198">
        <v>12999</v>
      </c>
      <c r="T20" s="199">
        <v>0.20160843039378817</v>
      </c>
      <c r="U20" s="198">
        <v>4431</v>
      </c>
      <c r="V20" s="199">
        <v>-1.9907100199071048E-2</v>
      </c>
      <c r="W20" s="198">
        <v>2344</v>
      </c>
      <c r="X20" s="199">
        <v>0.46043613707165099</v>
      </c>
      <c r="Y20" s="198">
        <v>2901</v>
      </c>
      <c r="Z20" s="199">
        <v>0.28933333333333344</v>
      </c>
      <c r="AA20" s="198">
        <v>3323</v>
      </c>
      <c r="AB20" s="199">
        <v>0.36076986076986084</v>
      </c>
      <c r="AC20" s="198">
        <v>1673</v>
      </c>
      <c r="AD20" s="199">
        <v>2.38678090575275E-2</v>
      </c>
      <c r="AE20" s="198">
        <v>1005</v>
      </c>
      <c r="AF20" s="199">
        <v>0.22710622710622719</v>
      </c>
      <c r="AG20" s="198">
        <v>5241</v>
      </c>
      <c r="AH20" s="199">
        <v>0.35636645962732927</v>
      </c>
      <c r="AI20" s="198">
        <v>3500</v>
      </c>
      <c r="AJ20" s="199">
        <v>-0.14026037828543358</v>
      </c>
      <c r="AK20" s="198">
        <v>3410</v>
      </c>
      <c r="AL20" s="199">
        <v>0.24954195676071822</v>
      </c>
      <c r="AM20" s="198">
        <v>247</v>
      </c>
      <c r="AN20" s="199">
        <v>0.1026785714285714</v>
      </c>
      <c r="AO20" s="198">
        <v>213</v>
      </c>
      <c r="AP20" s="199">
        <v>-5.3333333333333344E-2</v>
      </c>
      <c r="AQ20" s="198">
        <v>1317</v>
      </c>
      <c r="AR20" s="199">
        <v>2.3943298969072164</v>
      </c>
      <c r="AS20" s="200">
        <v>127842</v>
      </c>
      <c r="AT20" s="201">
        <v>8.9296365092619512E-2</v>
      </c>
      <c r="AU20" s="200">
        <v>155317</v>
      </c>
      <c r="AV20" s="201">
        <v>6.8513600902599059E-2</v>
      </c>
    </row>
    <row r="21" spans="2:48" outlineLevel="1">
      <c r="B21" s="197" t="s">
        <v>89</v>
      </c>
      <c r="C21" s="198">
        <v>35870</v>
      </c>
      <c r="D21" s="199">
        <v>2.3511955715345589E-2</v>
      </c>
      <c r="E21" s="198">
        <v>3720</v>
      </c>
      <c r="F21" s="199">
        <v>-5.5118110236220486E-2</v>
      </c>
      <c r="G21" s="198">
        <v>4745</v>
      </c>
      <c r="H21" s="199">
        <v>0.18329177057356616</v>
      </c>
      <c r="I21" s="198">
        <v>19371</v>
      </c>
      <c r="J21" s="199">
        <v>0.12380344607530303</v>
      </c>
      <c r="K21" s="198">
        <v>2078</v>
      </c>
      <c r="L21" s="199">
        <v>8.1165452653485959E-2</v>
      </c>
      <c r="M21" s="198">
        <v>42093</v>
      </c>
      <c r="N21" s="199">
        <v>1.4802671231225473E-2</v>
      </c>
      <c r="O21" s="198">
        <v>1680</v>
      </c>
      <c r="P21" s="199">
        <v>-7.7936333699231586E-2</v>
      </c>
      <c r="Q21" s="198">
        <v>2910</v>
      </c>
      <c r="R21" s="199">
        <v>0.21757322175732208</v>
      </c>
      <c r="S21" s="198">
        <v>2357</v>
      </c>
      <c r="T21" s="199">
        <v>-0.26435705368289641</v>
      </c>
      <c r="U21" s="198">
        <v>1286</v>
      </c>
      <c r="V21" s="199">
        <v>-0.1505944517833554</v>
      </c>
      <c r="W21" s="198">
        <v>491</v>
      </c>
      <c r="X21" s="199">
        <v>-1.8000000000000016E-2</v>
      </c>
      <c r="Y21" s="198">
        <v>505</v>
      </c>
      <c r="Z21" s="199">
        <v>-0.5111326234269119</v>
      </c>
      <c r="AA21" s="198">
        <v>75</v>
      </c>
      <c r="AB21" s="199">
        <v>-0.52229299363057324</v>
      </c>
      <c r="AC21" s="198">
        <v>1139</v>
      </c>
      <c r="AD21" s="199">
        <v>6.5481758652946587E-2</v>
      </c>
      <c r="AE21" s="198">
        <v>1055</v>
      </c>
      <c r="AF21" s="199">
        <v>0.80034129692832767</v>
      </c>
      <c r="AG21" s="198">
        <v>4711</v>
      </c>
      <c r="AH21" s="199">
        <v>0.59316875211362863</v>
      </c>
      <c r="AI21" s="198">
        <v>4734</v>
      </c>
      <c r="AJ21" s="199">
        <v>5.6696428571428648E-2</v>
      </c>
      <c r="AK21" s="198">
        <v>4050</v>
      </c>
      <c r="AL21" s="199">
        <v>0.11539520793169933</v>
      </c>
      <c r="AM21" s="198">
        <v>201</v>
      </c>
      <c r="AN21" s="199">
        <v>-5.1886792452830233E-2</v>
      </c>
      <c r="AO21" s="198">
        <v>246</v>
      </c>
      <c r="AP21" s="199">
        <v>0.31550802139037426</v>
      </c>
      <c r="AQ21" s="198">
        <v>1415</v>
      </c>
      <c r="AR21" s="199">
        <v>2.3215962441314555</v>
      </c>
      <c r="AS21" s="200">
        <v>96505</v>
      </c>
      <c r="AT21" s="201">
        <v>7.7678142692827468E-2</v>
      </c>
      <c r="AU21" s="200">
        <v>132375</v>
      </c>
      <c r="AV21" s="201">
        <v>6.244231309442605E-2</v>
      </c>
    </row>
    <row r="22" spans="2:48" outlineLevel="1">
      <c r="B22" s="197" t="s">
        <v>90</v>
      </c>
      <c r="C22" s="198">
        <v>58085</v>
      </c>
      <c r="D22" s="199">
        <v>-0.15203141651702945</v>
      </c>
      <c r="E22" s="198">
        <v>5648</v>
      </c>
      <c r="F22" s="199">
        <v>-4.5139475908706705E-2</v>
      </c>
      <c r="G22" s="198">
        <v>5323</v>
      </c>
      <c r="H22" s="199">
        <v>-6.7285789381461347E-2</v>
      </c>
      <c r="I22" s="198">
        <v>17198</v>
      </c>
      <c r="J22" s="199">
        <v>3.9656631604400916E-2</v>
      </c>
      <c r="K22" s="198">
        <v>3681</v>
      </c>
      <c r="L22" s="199">
        <v>-0.22029231095106971</v>
      </c>
      <c r="M22" s="198">
        <v>45472</v>
      </c>
      <c r="N22" s="199">
        <v>7.5267800137151397E-2</v>
      </c>
      <c r="O22" s="198">
        <v>1886</v>
      </c>
      <c r="P22" s="199">
        <v>-0.24590163934426235</v>
      </c>
      <c r="Q22" s="198">
        <v>5884</v>
      </c>
      <c r="R22" s="199">
        <v>-0.16301564722617357</v>
      </c>
      <c r="S22" s="198">
        <v>2641</v>
      </c>
      <c r="T22" s="199">
        <v>1.0144927536231885</v>
      </c>
      <c r="U22" s="198">
        <v>1102</v>
      </c>
      <c r="V22" s="199">
        <v>1.6363636363636362</v>
      </c>
      <c r="W22" s="198">
        <v>760</v>
      </c>
      <c r="X22" s="199">
        <v>3.0641711229946527</v>
      </c>
      <c r="Y22" s="198">
        <v>532</v>
      </c>
      <c r="Z22" s="199">
        <v>-0.21764705882352942</v>
      </c>
      <c r="AA22" s="198">
        <v>247</v>
      </c>
      <c r="AB22" s="199">
        <v>8.5</v>
      </c>
      <c r="AC22" s="198">
        <v>806</v>
      </c>
      <c r="AD22" s="199">
        <v>-0.14437367303609339</v>
      </c>
      <c r="AE22" s="198">
        <v>866</v>
      </c>
      <c r="AF22" s="199">
        <v>0.50871080139372826</v>
      </c>
      <c r="AG22" s="198">
        <v>5428</v>
      </c>
      <c r="AH22" s="199">
        <v>0.47982551799345696</v>
      </c>
      <c r="AI22" s="198">
        <v>3884</v>
      </c>
      <c r="AJ22" s="199">
        <v>8.0690038953811882E-2</v>
      </c>
      <c r="AK22" s="198">
        <v>7052</v>
      </c>
      <c r="AL22" s="199">
        <v>0.2833484986351229</v>
      </c>
      <c r="AM22" s="198">
        <v>204</v>
      </c>
      <c r="AN22" s="199">
        <v>-0.33980582524271841</v>
      </c>
      <c r="AO22" s="198">
        <v>341</v>
      </c>
      <c r="AP22" s="199">
        <v>-4.748603351955305E-2</v>
      </c>
      <c r="AQ22" s="198">
        <v>845</v>
      </c>
      <c r="AR22" s="199">
        <v>4.9689440993788914E-2</v>
      </c>
      <c r="AS22" s="200">
        <v>107159</v>
      </c>
      <c r="AT22" s="201">
        <v>5.3045862363773955E-2</v>
      </c>
      <c r="AU22" s="200">
        <v>165244</v>
      </c>
      <c r="AV22" s="201">
        <v>-2.9460824621167614E-2</v>
      </c>
    </row>
    <row r="23" spans="2:48" outlineLevel="1">
      <c r="B23" s="197" t="s">
        <v>91</v>
      </c>
      <c r="C23" s="198">
        <v>47374</v>
      </c>
      <c r="D23" s="199">
        <v>-9.3473578553354697E-3</v>
      </c>
      <c r="E23" s="198">
        <v>5746</v>
      </c>
      <c r="F23" s="199">
        <v>-0.17192679060383342</v>
      </c>
      <c r="G23" s="198">
        <v>6241</v>
      </c>
      <c r="H23" s="199">
        <v>9.9929502996122688E-2</v>
      </c>
      <c r="I23" s="198">
        <v>18520</v>
      </c>
      <c r="J23" s="199">
        <v>4.638680151420993E-2</v>
      </c>
      <c r="K23" s="198">
        <v>3998</v>
      </c>
      <c r="L23" s="199">
        <v>0.33891493636972547</v>
      </c>
      <c r="M23" s="198">
        <v>49876</v>
      </c>
      <c r="N23" s="199">
        <v>9.6778449697636049E-2</v>
      </c>
      <c r="O23" s="198">
        <v>2146</v>
      </c>
      <c r="P23" s="199">
        <v>-5.5873295204575402E-2</v>
      </c>
      <c r="Q23" s="198">
        <v>3797</v>
      </c>
      <c r="R23" s="199">
        <v>0.2954622995564653</v>
      </c>
      <c r="S23" s="198">
        <v>3060</v>
      </c>
      <c r="T23" s="199">
        <v>-1.098901098901095E-2</v>
      </c>
      <c r="U23" s="198">
        <v>1259</v>
      </c>
      <c r="V23" s="199">
        <v>1.4504431909750259E-2</v>
      </c>
      <c r="W23" s="198">
        <v>960</v>
      </c>
      <c r="X23" s="199">
        <v>0.30434782608695654</v>
      </c>
      <c r="Y23" s="198">
        <v>720</v>
      </c>
      <c r="Z23" s="199">
        <v>-0.21311475409836067</v>
      </c>
      <c r="AA23" s="198">
        <v>121</v>
      </c>
      <c r="AB23" s="199">
        <v>-0.40099009900990101</v>
      </c>
      <c r="AC23" s="198">
        <v>1418</v>
      </c>
      <c r="AD23" s="199">
        <v>-2.4088093599449412E-2</v>
      </c>
      <c r="AE23" s="198">
        <v>1339</v>
      </c>
      <c r="AF23" s="199">
        <v>0.64294478527607368</v>
      </c>
      <c r="AG23" s="198">
        <v>6396</v>
      </c>
      <c r="AH23" s="199">
        <v>0.52249464413234947</v>
      </c>
      <c r="AI23" s="198">
        <v>5723</v>
      </c>
      <c r="AJ23" s="199">
        <v>0.13754720731464909</v>
      </c>
      <c r="AK23" s="198">
        <v>5551</v>
      </c>
      <c r="AL23" s="199">
        <v>0.14335736354273942</v>
      </c>
      <c r="AM23" s="198">
        <v>323</v>
      </c>
      <c r="AN23" s="199">
        <v>0.34583333333333344</v>
      </c>
      <c r="AO23" s="198">
        <v>294</v>
      </c>
      <c r="AP23" s="199">
        <v>-0.13529411764705879</v>
      </c>
      <c r="AQ23" s="198">
        <v>1569</v>
      </c>
      <c r="AR23" s="199">
        <v>2.106930693069307</v>
      </c>
      <c r="AS23" s="200">
        <v>115997</v>
      </c>
      <c r="AT23" s="201">
        <v>0.10990230693419822</v>
      </c>
      <c r="AU23" s="200">
        <v>163371</v>
      </c>
      <c r="AV23" s="201">
        <v>7.2466717432975392E-2</v>
      </c>
    </row>
    <row r="24" spans="2:48" outlineLevel="1">
      <c r="B24" s="197" t="s">
        <v>92</v>
      </c>
      <c r="C24" s="198">
        <v>33192</v>
      </c>
      <c r="D24" s="199">
        <v>1.5388793337558493E-3</v>
      </c>
      <c r="E24" s="198">
        <v>2532</v>
      </c>
      <c r="F24" s="199">
        <v>-0.18427835051546393</v>
      </c>
      <c r="G24" s="198">
        <v>4162</v>
      </c>
      <c r="H24" s="199">
        <v>0.24760191846522783</v>
      </c>
      <c r="I24" s="198">
        <v>17576</v>
      </c>
      <c r="J24" s="199">
        <v>0.11430926266404606</v>
      </c>
      <c r="K24" s="198">
        <v>1911</v>
      </c>
      <c r="L24" s="199">
        <v>3.9717083786724672E-2</v>
      </c>
      <c r="M24" s="198">
        <v>45854</v>
      </c>
      <c r="N24" s="199">
        <v>0.12483748313504228</v>
      </c>
      <c r="O24" s="198">
        <v>1965</v>
      </c>
      <c r="P24" s="199">
        <v>-0.11685393258426968</v>
      </c>
      <c r="Q24" s="198">
        <v>2727</v>
      </c>
      <c r="R24" s="199">
        <v>8.3863275039745666E-2</v>
      </c>
      <c r="S24" s="198">
        <v>2608</v>
      </c>
      <c r="T24" s="199">
        <v>4.3199999999999905E-2</v>
      </c>
      <c r="U24" s="198">
        <v>1113</v>
      </c>
      <c r="V24" s="199">
        <v>6.4053537284894935E-2</v>
      </c>
      <c r="W24" s="198">
        <v>692</v>
      </c>
      <c r="X24" s="199">
        <v>0.69193154034229831</v>
      </c>
      <c r="Y24" s="198">
        <v>700</v>
      </c>
      <c r="Z24" s="199">
        <v>-0.291497975708502</v>
      </c>
      <c r="AA24" s="198">
        <v>103</v>
      </c>
      <c r="AB24" s="199">
        <v>0.80701754385964919</v>
      </c>
      <c r="AC24" s="198">
        <v>806</v>
      </c>
      <c r="AD24" s="199">
        <v>-0.24176857949200381</v>
      </c>
      <c r="AE24" s="198">
        <v>855</v>
      </c>
      <c r="AF24" s="199">
        <v>0.77754677754677748</v>
      </c>
      <c r="AG24" s="198">
        <v>4158</v>
      </c>
      <c r="AH24" s="199">
        <v>0.14861878453038679</v>
      </c>
      <c r="AI24" s="198">
        <v>4831</v>
      </c>
      <c r="AJ24" s="199">
        <v>-0.16692533195378512</v>
      </c>
      <c r="AK24" s="198">
        <v>3978</v>
      </c>
      <c r="AL24" s="199">
        <v>-8.6776859504132275E-2</v>
      </c>
      <c r="AM24" s="198">
        <v>269</v>
      </c>
      <c r="AN24" s="199">
        <v>-1.46520146520146E-2</v>
      </c>
      <c r="AO24" s="198">
        <v>196</v>
      </c>
      <c r="AP24" s="199">
        <v>9.4972067039106101E-2</v>
      </c>
      <c r="AQ24" s="198">
        <v>1277</v>
      </c>
      <c r="AR24" s="199">
        <v>2.0550239234449759</v>
      </c>
      <c r="AS24" s="200">
        <v>95705</v>
      </c>
      <c r="AT24" s="201">
        <v>8.4525077623915035E-2</v>
      </c>
      <c r="AU24" s="200">
        <v>128897</v>
      </c>
      <c r="AV24" s="201">
        <v>6.1868239597320906E-2</v>
      </c>
    </row>
    <row r="25" spans="2:48" outlineLevel="1">
      <c r="B25" s="197" t="s">
        <v>93</v>
      </c>
      <c r="C25" s="198">
        <v>40612</v>
      </c>
      <c r="D25" s="199">
        <v>0.14496757823512829</v>
      </c>
      <c r="E25" s="198">
        <v>5808</v>
      </c>
      <c r="F25" s="199">
        <v>0.43762376237623757</v>
      </c>
      <c r="G25" s="198">
        <v>4176</v>
      </c>
      <c r="H25" s="199">
        <v>0.21927007299270063</v>
      </c>
      <c r="I25" s="198">
        <v>17833</v>
      </c>
      <c r="J25" s="199">
        <v>0.17237525474985205</v>
      </c>
      <c r="K25" s="198">
        <v>2337</v>
      </c>
      <c r="L25" s="199">
        <v>-5.7281161758773735E-2</v>
      </c>
      <c r="M25" s="198">
        <v>42998</v>
      </c>
      <c r="N25" s="199">
        <v>-2.5982557481028401E-2</v>
      </c>
      <c r="O25" s="198">
        <v>2071</v>
      </c>
      <c r="P25" s="199">
        <v>-0.27587412587412585</v>
      </c>
      <c r="Q25" s="198">
        <v>2290</v>
      </c>
      <c r="R25" s="199">
        <v>0.12254901960784315</v>
      </c>
      <c r="S25" s="198">
        <v>1929</v>
      </c>
      <c r="T25" s="199">
        <v>3.2102728731942198E-2</v>
      </c>
      <c r="U25" s="198">
        <v>760</v>
      </c>
      <c r="V25" s="199">
        <v>-5.5900621118012417E-2</v>
      </c>
      <c r="W25" s="198">
        <v>550</v>
      </c>
      <c r="X25" s="199">
        <v>7.4615384615384617</v>
      </c>
      <c r="Y25" s="198">
        <v>553</v>
      </c>
      <c r="Z25" s="199">
        <v>-0.34244946492271111</v>
      </c>
      <c r="AA25" s="198">
        <v>66</v>
      </c>
      <c r="AB25" s="199">
        <v>-0.58227848101265822</v>
      </c>
      <c r="AC25" s="198">
        <v>930</v>
      </c>
      <c r="AD25" s="199">
        <v>1.4176663031624903E-2</v>
      </c>
      <c r="AE25" s="198">
        <v>659</v>
      </c>
      <c r="AF25" s="199">
        <v>9.1883614088821286E-3</v>
      </c>
      <c r="AG25" s="198">
        <v>3546</v>
      </c>
      <c r="AH25" s="199">
        <v>-0.21042084168336672</v>
      </c>
      <c r="AI25" s="198">
        <v>2644</v>
      </c>
      <c r="AJ25" s="199">
        <v>-0.20433343364429735</v>
      </c>
      <c r="AK25" s="198">
        <v>2936</v>
      </c>
      <c r="AL25" s="199">
        <v>0.46433915211970067</v>
      </c>
      <c r="AM25" s="198">
        <v>232</v>
      </c>
      <c r="AN25" s="199">
        <v>-1.6949152542372836E-2</v>
      </c>
      <c r="AO25" s="198">
        <v>248</v>
      </c>
      <c r="AP25" s="199">
        <v>0.21568627450980382</v>
      </c>
      <c r="AQ25" s="198">
        <v>1270</v>
      </c>
      <c r="AR25" s="199">
        <v>1.4564796905222437</v>
      </c>
      <c r="AS25" s="200">
        <v>91907</v>
      </c>
      <c r="AT25" s="201">
        <v>3.9495560708024735E-2</v>
      </c>
      <c r="AU25" s="200">
        <v>132519</v>
      </c>
      <c r="AV25" s="201">
        <v>6.9693667514227009E-2</v>
      </c>
    </row>
    <row r="26" spans="2:48" outlineLevel="1">
      <c r="B26" s="197" t="s">
        <v>94</v>
      </c>
      <c r="C26" s="198">
        <v>35773</v>
      </c>
      <c r="D26" s="199">
        <v>0.24194556311623394</v>
      </c>
      <c r="E26" s="198">
        <v>5201</v>
      </c>
      <c r="F26" s="199">
        <v>-0.17062669430712807</v>
      </c>
      <c r="G26" s="198">
        <v>7452</v>
      </c>
      <c r="H26" s="199">
        <v>9.3791281373844182E-2</v>
      </c>
      <c r="I26" s="198">
        <v>19534</v>
      </c>
      <c r="J26" s="199">
        <v>-4.1840388482856761E-2</v>
      </c>
      <c r="K26" s="198">
        <v>5152</v>
      </c>
      <c r="L26" s="199">
        <v>-4.8744460856720795E-2</v>
      </c>
      <c r="M26" s="198">
        <v>56191</v>
      </c>
      <c r="N26" s="199">
        <v>0.19068909984743176</v>
      </c>
      <c r="O26" s="198">
        <v>2322</v>
      </c>
      <c r="P26" s="199">
        <v>-0.24043179587831209</v>
      </c>
      <c r="Q26" s="198">
        <v>2538</v>
      </c>
      <c r="R26" s="199">
        <v>-9.8081023454157812E-2</v>
      </c>
      <c r="S26" s="198">
        <v>7076</v>
      </c>
      <c r="T26" s="199">
        <v>-0.17892782548155028</v>
      </c>
      <c r="U26" s="198">
        <v>2920</v>
      </c>
      <c r="V26" s="199">
        <v>-0.12496254120467487</v>
      </c>
      <c r="W26" s="198">
        <v>796</v>
      </c>
      <c r="X26" s="199">
        <v>-0.42568542568542567</v>
      </c>
      <c r="Y26" s="198">
        <v>2032</v>
      </c>
      <c r="Z26" s="199">
        <v>-0.11996535296665223</v>
      </c>
      <c r="AA26" s="198">
        <v>1328</v>
      </c>
      <c r="AB26" s="199">
        <v>-0.16267339218158894</v>
      </c>
      <c r="AC26" s="198">
        <v>1166</v>
      </c>
      <c r="AD26" s="199">
        <v>9.8963242224316739E-2</v>
      </c>
      <c r="AE26" s="198">
        <v>1262</v>
      </c>
      <c r="AF26" s="199">
        <v>0.15462031107044827</v>
      </c>
      <c r="AG26" s="198">
        <v>4601</v>
      </c>
      <c r="AH26" s="199">
        <v>0.5522941970310391</v>
      </c>
      <c r="AI26" s="198">
        <v>3486</v>
      </c>
      <c r="AJ26" s="199">
        <v>-8.957952468007313E-2</v>
      </c>
      <c r="AK26" s="198">
        <v>3310</v>
      </c>
      <c r="AL26" s="199">
        <v>4.8795944233206656E-2</v>
      </c>
      <c r="AM26" s="198">
        <v>383</v>
      </c>
      <c r="AN26" s="199">
        <v>-9.2417061611374418E-2</v>
      </c>
      <c r="AO26" s="198">
        <v>328</v>
      </c>
      <c r="AP26" s="199">
        <v>-0.44027303754266212</v>
      </c>
      <c r="AQ26" s="198">
        <v>836</v>
      </c>
      <c r="AR26" s="199">
        <v>0.53676470588235303</v>
      </c>
      <c r="AS26" s="200">
        <v>120838</v>
      </c>
      <c r="AT26" s="201">
        <v>5.7913029775089164E-2</v>
      </c>
      <c r="AU26" s="200">
        <v>156611</v>
      </c>
      <c r="AV26" s="201">
        <v>9.4975074636257428E-2</v>
      </c>
    </row>
    <row r="27" spans="2:48" outlineLevel="1">
      <c r="B27" s="197" t="s">
        <v>95</v>
      </c>
      <c r="C27" s="198">
        <v>25081</v>
      </c>
      <c r="D27" s="199">
        <v>0.61750290210241188</v>
      </c>
      <c r="E27" s="198">
        <v>4994</v>
      </c>
      <c r="F27" s="199">
        <v>3.2141422257934149E-3</v>
      </c>
      <c r="G27" s="198">
        <v>4699</v>
      </c>
      <c r="H27" s="199">
        <v>4.7247604189881942E-2</v>
      </c>
      <c r="I27" s="198">
        <v>20964</v>
      </c>
      <c r="J27" s="199">
        <v>0.10692222398225892</v>
      </c>
      <c r="K27" s="198">
        <v>3219</v>
      </c>
      <c r="L27" s="199">
        <v>-0.16498054474708168</v>
      </c>
      <c r="M27" s="198">
        <v>46291</v>
      </c>
      <c r="N27" s="199">
        <v>-1.9964432400389587E-2</v>
      </c>
      <c r="O27" s="198">
        <v>2462</v>
      </c>
      <c r="P27" s="199">
        <v>-0.31515994436717665</v>
      </c>
      <c r="Q27" s="198">
        <v>3266</v>
      </c>
      <c r="R27" s="199">
        <v>-4.5717768972873829E-3</v>
      </c>
      <c r="S27" s="198">
        <v>16294</v>
      </c>
      <c r="T27" s="199">
        <v>-0.21201276719218498</v>
      </c>
      <c r="U27" s="198">
        <v>5005</v>
      </c>
      <c r="V27" s="199">
        <v>-0.22463206816421377</v>
      </c>
      <c r="W27" s="198">
        <v>2920</v>
      </c>
      <c r="X27" s="199">
        <v>-0.30343511450381677</v>
      </c>
      <c r="Y27" s="198">
        <v>4525</v>
      </c>
      <c r="Z27" s="199">
        <v>-0.29296875</v>
      </c>
      <c r="AA27" s="198">
        <v>3844</v>
      </c>
      <c r="AB27" s="199">
        <v>5.8661525750481891E-2</v>
      </c>
      <c r="AC27" s="198">
        <v>1118</v>
      </c>
      <c r="AD27" s="199">
        <v>5.3722902921771842E-2</v>
      </c>
      <c r="AE27" s="198">
        <v>1182</v>
      </c>
      <c r="AF27" s="199">
        <v>0.60379918588873815</v>
      </c>
      <c r="AG27" s="198">
        <v>3017</v>
      </c>
      <c r="AH27" s="199">
        <v>7.3665480427046237E-2</v>
      </c>
      <c r="AI27" s="198">
        <v>3511</v>
      </c>
      <c r="AJ27" s="199">
        <v>-0.13882756929114548</v>
      </c>
      <c r="AK27" s="198">
        <v>3020</v>
      </c>
      <c r="AL27" s="199">
        <v>8.8288288288288275E-2</v>
      </c>
      <c r="AM27" s="198">
        <v>343</v>
      </c>
      <c r="AN27" s="199">
        <v>0.55909090909090908</v>
      </c>
      <c r="AO27" s="198">
        <v>216</v>
      </c>
      <c r="AP27" s="199">
        <v>0.34161490683229823</v>
      </c>
      <c r="AQ27" s="198">
        <v>652</v>
      </c>
      <c r="AR27" s="199">
        <v>-3.6927621861152171E-2</v>
      </c>
      <c r="AS27" s="200">
        <v>115248</v>
      </c>
      <c r="AT27" s="201">
        <v>-3.6105883828879692E-2</v>
      </c>
      <c r="AU27" s="200">
        <v>140329</v>
      </c>
      <c r="AV27" s="201">
        <v>3.8927675074590384E-2</v>
      </c>
    </row>
    <row r="28" spans="2:48" outlineLevel="1">
      <c r="B28" s="197" t="s">
        <v>96</v>
      </c>
      <c r="C28" s="198">
        <v>17537</v>
      </c>
      <c r="D28" s="199">
        <v>0.1486114749803511</v>
      </c>
      <c r="E28" s="198">
        <v>5435</v>
      </c>
      <c r="F28" s="199">
        <v>-6.3415474754437318E-2</v>
      </c>
      <c r="G28" s="198">
        <v>5258</v>
      </c>
      <c r="H28" s="199">
        <v>0.10975094976783462</v>
      </c>
      <c r="I28" s="198">
        <v>17950</v>
      </c>
      <c r="J28" s="199">
        <v>1.1837655016911031E-2</v>
      </c>
      <c r="K28" s="198">
        <v>4360</v>
      </c>
      <c r="L28" s="199">
        <v>-4.616057755414571E-2</v>
      </c>
      <c r="M28" s="198">
        <v>42160</v>
      </c>
      <c r="N28" s="199">
        <v>-0.11075488810613565</v>
      </c>
      <c r="O28" s="198">
        <v>2203</v>
      </c>
      <c r="P28" s="199">
        <v>-0.42148109243697474</v>
      </c>
      <c r="Q28" s="198">
        <v>3897</v>
      </c>
      <c r="R28" s="199">
        <v>-2.6236881559220437E-2</v>
      </c>
      <c r="S28" s="198">
        <v>15361</v>
      </c>
      <c r="T28" s="199">
        <v>-0.19601172406573852</v>
      </c>
      <c r="U28" s="198">
        <v>4567</v>
      </c>
      <c r="V28" s="199">
        <v>-0.20931440443213301</v>
      </c>
      <c r="W28" s="198">
        <v>2921</v>
      </c>
      <c r="X28" s="199">
        <v>-0.23232588699080159</v>
      </c>
      <c r="Y28" s="198">
        <v>4613</v>
      </c>
      <c r="Z28" s="199">
        <v>-0.25740502253702513</v>
      </c>
      <c r="AA28" s="198">
        <v>3260</v>
      </c>
      <c r="AB28" s="199">
        <v>-1.599758527014794E-2</v>
      </c>
      <c r="AC28" s="198">
        <v>955</v>
      </c>
      <c r="AD28" s="199">
        <v>-3.1440162271805239E-2</v>
      </c>
      <c r="AE28" s="198">
        <v>1197</v>
      </c>
      <c r="AF28" s="199">
        <v>0.11764705882352944</v>
      </c>
      <c r="AG28" s="198">
        <v>2290</v>
      </c>
      <c r="AH28" s="199">
        <v>0.22854077253218885</v>
      </c>
      <c r="AI28" s="198">
        <v>3257</v>
      </c>
      <c r="AJ28" s="199">
        <v>-9.477487493051695E-2</v>
      </c>
      <c r="AK28" s="198">
        <v>2517</v>
      </c>
      <c r="AL28" s="199">
        <v>-0.12023767913317018</v>
      </c>
      <c r="AM28" s="198">
        <v>186</v>
      </c>
      <c r="AN28" s="199">
        <v>-0.24081632653061225</v>
      </c>
      <c r="AO28" s="198">
        <v>169</v>
      </c>
      <c r="AP28" s="199">
        <v>-0.22831050228310501</v>
      </c>
      <c r="AQ28" s="198">
        <v>687</v>
      </c>
      <c r="AR28" s="199">
        <v>0.37125748502994016</v>
      </c>
      <c r="AS28" s="200">
        <v>107882</v>
      </c>
      <c r="AT28" s="201">
        <v>-8.9787722317842822E-2</v>
      </c>
      <c r="AU28" s="200">
        <v>125419</v>
      </c>
      <c r="AV28" s="201">
        <v>-6.2582217172925114E-2</v>
      </c>
    </row>
    <row r="29" spans="2:48" outlineLevel="1">
      <c r="B29" s="197" t="s">
        <v>97</v>
      </c>
      <c r="C29" s="198">
        <v>17949</v>
      </c>
      <c r="D29" s="199">
        <v>5.4768760651113579E-2</v>
      </c>
      <c r="E29" s="198">
        <v>4177</v>
      </c>
      <c r="F29" s="199">
        <v>-8.6195580835703334E-2</v>
      </c>
      <c r="G29" s="198">
        <v>6177</v>
      </c>
      <c r="H29" s="199">
        <v>-5.3140096618357058E-3</v>
      </c>
      <c r="I29" s="198">
        <v>20047</v>
      </c>
      <c r="J29" s="199">
        <v>1.5912430953225476E-2</v>
      </c>
      <c r="K29" s="198">
        <v>3761</v>
      </c>
      <c r="L29" s="199">
        <v>3.2957978577313973E-2</v>
      </c>
      <c r="M29" s="198">
        <v>41811</v>
      </c>
      <c r="N29" s="199">
        <v>-4.7997449850861851E-2</v>
      </c>
      <c r="O29" s="198">
        <v>2494</v>
      </c>
      <c r="P29" s="199">
        <v>-0.35820895522388063</v>
      </c>
      <c r="Q29" s="198">
        <v>5105</v>
      </c>
      <c r="R29" s="199">
        <v>4.0350519665783624E-2</v>
      </c>
      <c r="S29" s="198">
        <v>17251</v>
      </c>
      <c r="T29" s="199">
        <v>-6.5189118890213504E-2</v>
      </c>
      <c r="U29" s="198">
        <v>6000</v>
      </c>
      <c r="V29" s="199">
        <v>-2.2642124124450214E-2</v>
      </c>
      <c r="W29" s="198">
        <v>3035</v>
      </c>
      <c r="X29" s="199">
        <v>-1.4610389610389629E-2</v>
      </c>
      <c r="Y29" s="198">
        <v>4660</v>
      </c>
      <c r="Z29" s="199">
        <v>-0.22745358090185674</v>
      </c>
      <c r="AA29" s="198">
        <v>3556</v>
      </c>
      <c r="AB29" s="199">
        <v>0.1102091788947861</v>
      </c>
      <c r="AC29" s="198">
        <v>945</v>
      </c>
      <c r="AD29" s="199">
        <v>0.11438679245283012</v>
      </c>
      <c r="AE29" s="198">
        <v>1537</v>
      </c>
      <c r="AF29" s="199">
        <v>0.10974729241877257</v>
      </c>
      <c r="AG29" s="198">
        <v>3623</v>
      </c>
      <c r="AH29" s="199">
        <v>-6.479091378420232E-2</v>
      </c>
      <c r="AI29" s="198">
        <v>3312</v>
      </c>
      <c r="AJ29" s="199">
        <v>-0.17714285714285716</v>
      </c>
      <c r="AK29" s="198">
        <v>2440</v>
      </c>
      <c r="AL29" s="199">
        <v>-7.1537290715372959E-2</v>
      </c>
      <c r="AM29" s="198">
        <v>184</v>
      </c>
      <c r="AN29" s="199">
        <v>-1.6042780748663055E-2</v>
      </c>
      <c r="AO29" s="198">
        <v>231</v>
      </c>
      <c r="AP29" s="199">
        <v>-0.12167300380228141</v>
      </c>
      <c r="AQ29" s="198">
        <v>493</v>
      </c>
      <c r="AR29" s="199">
        <v>-0.3806532663316583</v>
      </c>
      <c r="AS29" s="200">
        <v>113588</v>
      </c>
      <c r="AT29" s="201">
        <v>-4.8094731284621273E-2</v>
      </c>
      <c r="AU29" s="200">
        <v>131537</v>
      </c>
      <c r="AV29" s="201">
        <v>-3.5256410256410242E-2</v>
      </c>
    </row>
    <row r="30" spans="2:48" ht="15" customHeight="1">
      <c r="B30" s="204">
        <v>2010</v>
      </c>
      <c r="C30" s="205">
        <v>375108</v>
      </c>
      <c r="D30" s="206">
        <v>2.2167843410823229E-2</v>
      </c>
      <c r="E30" s="205">
        <v>59050</v>
      </c>
      <c r="F30" s="206">
        <v>-2.3821189032116052E-3</v>
      </c>
      <c r="G30" s="205">
        <v>64506</v>
      </c>
      <c r="H30" s="206">
        <v>5.7614113326337923E-2</v>
      </c>
      <c r="I30" s="205">
        <v>233579</v>
      </c>
      <c r="J30" s="206">
        <v>6.6317586691744479E-2</v>
      </c>
      <c r="K30" s="205">
        <v>41624</v>
      </c>
      <c r="L30" s="206">
        <v>2.7575480781099504E-2</v>
      </c>
      <c r="M30" s="205">
        <v>568939</v>
      </c>
      <c r="N30" s="206">
        <v>4.4125932519109234E-2</v>
      </c>
      <c r="O30" s="205">
        <v>24697</v>
      </c>
      <c r="P30" s="206">
        <v>-0.2344626638975853</v>
      </c>
      <c r="Q30" s="205">
        <v>40334</v>
      </c>
      <c r="R30" s="206">
        <v>2.0338983050847359E-2</v>
      </c>
      <c r="S30" s="205">
        <v>116605</v>
      </c>
      <c r="T30" s="206">
        <v>-4.0335456685266613E-2</v>
      </c>
      <c r="U30" s="205">
        <v>41537</v>
      </c>
      <c r="V30" s="206">
        <v>-1.1141530770146457E-2</v>
      </c>
      <c r="W30" s="205">
        <v>22156</v>
      </c>
      <c r="X30" s="206">
        <v>-1.8125415466430317E-2</v>
      </c>
      <c r="Y30" s="205">
        <v>28011</v>
      </c>
      <c r="Z30" s="206">
        <v>-0.18801634924776067</v>
      </c>
      <c r="AA30" s="205">
        <v>24901</v>
      </c>
      <c r="AB30" s="206">
        <v>0.1097196844779178</v>
      </c>
      <c r="AC30" s="205">
        <v>13235</v>
      </c>
      <c r="AD30" s="206">
        <v>8.7652439024390461E-3</v>
      </c>
      <c r="AE30" s="205">
        <v>13581</v>
      </c>
      <c r="AF30" s="206">
        <v>0.26229203457570405</v>
      </c>
      <c r="AG30" s="205">
        <v>51652</v>
      </c>
      <c r="AH30" s="206">
        <v>0.29824561403508776</v>
      </c>
      <c r="AI30" s="205">
        <v>45509</v>
      </c>
      <c r="AJ30" s="206">
        <v>-5.5633948952064749E-2</v>
      </c>
      <c r="AK30" s="205">
        <v>45218</v>
      </c>
      <c r="AL30" s="206">
        <v>0.13604502173203015</v>
      </c>
      <c r="AM30" s="205">
        <v>3048</v>
      </c>
      <c r="AN30" s="206">
        <v>3.1821259309410932E-2</v>
      </c>
      <c r="AO30" s="205">
        <v>2802</v>
      </c>
      <c r="AP30" s="206">
        <v>-9.4961240310077466E-2</v>
      </c>
      <c r="AQ30" s="205">
        <v>11956</v>
      </c>
      <c r="AR30" s="206">
        <v>0.86346633416458851</v>
      </c>
      <c r="AS30" s="207">
        <v>1336335</v>
      </c>
      <c r="AT30" s="208">
        <v>4.2335838160208139E-2</v>
      </c>
      <c r="AU30" s="207">
        <v>1711443</v>
      </c>
      <c r="AV30" s="208">
        <v>3.7847681456564475E-2</v>
      </c>
    </row>
    <row r="31" spans="2:48" ht="15" hidden="1" customHeight="1" outlineLevel="1">
      <c r="B31" s="197" t="s">
        <v>86</v>
      </c>
      <c r="C31" s="198">
        <v>24038</v>
      </c>
      <c r="D31" s="199">
        <v>9.3978974195603637E-2</v>
      </c>
      <c r="E31" s="198">
        <v>4010</v>
      </c>
      <c r="F31" s="199">
        <v>-0.23165357348150983</v>
      </c>
      <c r="G31" s="198">
        <v>6014</v>
      </c>
      <c r="H31" s="199">
        <v>4.3915986807845808E-2</v>
      </c>
      <c r="I31" s="198">
        <v>18167</v>
      </c>
      <c r="J31" s="199">
        <v>-3.750993377483447E-2</v>
      </c>
      <c r="K31" s="198">
        <v>2885</v>
      </c>
      <c r="L31" s="199">
        <v>6.6543438077633965E-2</v>
      </c>
      <c r="M31" s="198">
        <v>45804</v>
      </c>
      <c r="N31" s="199">
        <v>-0.12669450323171083</v>
      </c>
      <c r="O31" s="198">
        <v>1884</v>
      </c>
      <c r="P31" s="199">
        <v>-0.13059529303184125</v>
      </c>
      <c r="Q31" s="198">
        <v>3032</v>
      </c>
      <c r="R31" s="199">
        <v>-0.12395261485119913</v>
      </c>
      <c r="S31" s="198">
        <v>14617</v>
      </c>
      <c r="T31" s="199">
        <v>-0.13758923830314473</v>
      </c>
      <c r="U31" s="198">
        <v>5340</v>
      </c>
      <c r="V31" s="199">
        <v>-3.3594624860022737E-3</v>
      </c>
      <c r="W31" s="198">
        <v>2556</v>
      </c>
      <c r="X31" s="199">
        <v>-0.10971786833855801</v>
      </c>
      <c r="Y31" s="198">
        <v>3202</v>
      </c>
      <c r="Z31" s="199">
        <v>-0.38221107466718118</v>
      </c>
      <c r="AA31" s="198">
        <v>3519</v>
      </c>
      <c r="AB31" s="199">
        <v>-5.0890585241730735E-3</v>
      </c>
      <c r="AC31" s="198">
        <v>877</v>
      </c>
      <c r="AD31" s="199">
        <v>3.664302600472813E-2</v>
      </c>
      <c r="AE31" s="198">
        <v>1161</v>
      </c>
      <c r="AF31" s="199">
        <v>0.26058631921824094</v>
      </c>
      <c r="AG31" s="198">
        <v>2697</v>
      </c>
      <c r="AH31" s="199">
        <v>-0.19612518628912068</v>
      </c>
      <c r="AI31" s="198">
        <v>3498</v>
      </c>
      <c r="AJ31" s="199">
        <v>0.16135458167330685</v>
      </c>
      <c r="AK31" s="198">
        <v>2456</v>
      </c>
      <c r="AL31" s="199">
        <v>-0.21130378933847138</v>
      </c>
      <c r="AM31" s="198">
        <v>256</v>
      </c>
      <c r="AN31" s="199">
        <v>-0.21712538226299694</v>
      </c>
      <c r="AO31" s="198">
        <v>208</v>
      </c>
      <c r="AP31" s="199">
        <v>9.473684210526323E-2</v>
      </c>
      <c r="AQ31" s="198">
        <v>469</v>
      </c>
      <c r="AR31" s="199">
        <v>-7.6771653543307061E-2</v>
      </c>
      <c r="AS31" s="200">
        <v>108035</v>
      </c>
      <c r="AT31" s="201">
        <v>-9.8649246197615503E-2</v>
      </c>
      <c r="AU31" s="200">
        <v>132073</v>
      </c>
      <c r="AV31" s="201">
        <v>-6.8806757290315268E-2</v>
      </c>
    </row>
    <row r="32" spans="2:48" ht="15" hidden="1" customHeight="1" outlineLevel="1">
      <c r="B32" s="197" t="s">
        <v>87</v>
      </c>
      <c r="C32" s="198">
        <v>18367</v>
      </c>
      <c r="D32" s="199">
        <v>-0.20564830032004155</v>
      </c>
      <c r="E32" s="198">
        <v>3947</v>
      </c>
      <c r="F32" s="199">
        <v>-0.20901803607214431</v>
      </c>
      <c r="G32" s="198">
        <v>6045</v>
      </c>
      <c r="H32" s="199">
        <v>0.19845360824742264</v>
      </c>
      <c r="I32" s="198">
        <v>21499</v>
      </c>
      <c r="J32" s="199">
        <v>-0.13022898292742136</v>
      </c>
      <c r="K32" s="198">
        <v>2795</v>
      </c>
      <c r="L32" s="199">
        <v>-6.1135371179039333E-2</v>
      </c>
      <c r="M32" s="198">
        <v>44733</v>
      </c>
      <c r="N32" s="199">
        <v>-8.2851519252060579E-2</v>
      </c>
      <c r="O32" s="198">
        <v>2361</v>
      </c>
      <c r="P32" s="199">
        <v>-8.3462732919254656E-2</v>
      </c>
      <c r="Q32" s="198">
        <v>2167</v>
      </c>
      <c r="R32" s="199">
        <v>-0.15942591155934838</v>
      </c>
      <c r="S32" s="198">
        <v>17237</v>
      </c>
      <c r="T32" s="199">
        <v>-0.16044030977546153</v>
      </c>
      <c r="U32" s="198">
        <v>5413</v>
      </c>
      <c r="V32" s="199">
        <v>-0.14418972332015811</v>
      </c>
      <c r="W32" s="198">
        <v>4044</v>
      </c>
      <c r="X32" s="199">
        <v>-0.17553516819571868</v>
      </c>
      <c r="Y32" s="198">
        <v>3635</v>
      </c>
      <c r="Z32" s="199">
        <v>-0.45899687453490101</v>
      </c>
      <c r="AA32" s="198">
        <v>4145</v>
      </c>
      <c r="AB32" s="199">
        <v>0.60534469403563129</v>
      </c>
      <c r="AC32" s="198">
        <v>1209</v>
      </c>
      <c r="AD32" s="199">
        <v>-5.7565789473684736E-3</v>
      </c>
      <c r="AE32" s="198">
        <v>1384</v>
      </c>
      <c r="AF32" s="199">
        <v>0.13815789473684204</v>
      </c>
      <c r="AG32" s="198">
        <v>2776</v>
      </c>
      <c r="AH32" s="199">
        <v>-0.29863567458312279</v>
      </c>
      <c r="AI32" s="198">
        <v>2865</v>
      </c>
      <c r="AJ32" s="199">
        <v>-0.11135235732009929</v>
      </c>
      <c r="AK32" s="198">
        <v>2856</v>
      </c>
      <c r="AL32" s="199">
        <v>-0.15602836879432624</v>
      </c>
      <c r="AM32" s="198">
        <v>130</v>
      </c>
      <c r="AN32" s="199">
        <v>-0.59501557632398749</v>
      </c>
      <c r="AO32" s="198">
        <v>166</v>
      </c>
      <c r="AP32" s="199">
        <v>5.7324840764331197E-2</v>
      </c>
      <c r="AQ32" s="198">
        <v>370</v>
      </c>
      <c r="AR32" s="199">
        <v>0.20915032679738554</v>
      </c>
      <c r="AS32" s="200">
        <v>112540</v>
      </c>
      <c r="AT32" s="201">
        <v>-0.10661268556005399</v>
      </c>
      <c r="AU32" s="200">
        <v>130907</v>
      </c>
      <c r="AV32" s="201">
        <v>-0.12197166849998664</v>
      </c>
    </row>
    <row r="33" spans="2:48" ht="15" hidden="1" customHeight="1" outlineLevel="1">
      <c r="B33" s="197" t="s">
        <v>88</v>
      </c>
      <c r="C33" s="198">
        <v>27996</v>
      </c>
      <c r="D33" s="199">
        <v>0.13321190042501518</v>
      </c>
      <c r="E33" s="198">
        <v>5676</v>
      </c>
      <c r="F33" s="199">
        <v>-0.29621822690638566</v>
      </c>
      <c r="G33" s="198">
        <v>4533</v>
      </c>
      <c r="H33" s="199">
        <v>-8.2202875075926274E-2</v>
      </c>
      <c r="I33" s="198">
        <v>20125</v>
      </c>
      <c r="J33" s="199">
        <v>-7.2794287030638061E-2</v>
      </c>
      <c r="K33" s="198">
        <v>3398</v>
      </c>
      <c r="L33" s="199">
        <v>-7.8133478024959291E-2</v>
      </c>
      <c r="M33" s="198">
        <v>54449</v>
      </c>
      <c r="N33" s="199">
        <v>-0.10064087740741967</v>
      </c>
      <c r="O33" s="198">
        <v>1989</v>
      </c>
      <c r="P33" s="199">
        <v>-0.42163419598720553</v>
      </c>
      <c r="Q33" s="198">
        <v>2420</v>
      </c>
      <c r="R33" s="199">
        <v>7.2695035460992985E-2</v>
      </c>
      <c r="S33" s="198">
        <v>10818</v>
      </c>
      <c r="T33" s="199">
        <v>-8.7704503288918878E-2</v>
      </c>
      <c r="U33" s="198">
        <v>4521</v>
      </c>
      <c r="V33" s="199">
        <v>0.21958456973293772</v>
      </c>
      <c r="W33" s="198">
        <v>1605</v>
      </c>
      <c r="X33" s="199">
        <v>-0.4022346368715084</v>
      </c>
      <c r="Y33" s="198">
        <v>2250</v>
      </c>
      <c r="Z33" s="199">
        <v>-0.34094903339191562</v>
      </c>
      <c r="AA33" s="198">
        <v>2442</v>
      </c>
      <c r="AB33" s="199">
        <v>0.19005847953216382</v>
      </c>
      <c r="AC33" s="198">
        <v>1634</v>
      </c>
      <c r="AD33" s="199">
        <v>0.35041322314049594</v>
      </c>
      <c r="AE33" s="198">
        <v>819</v>
      </c>
      <c r="AF33" s="199">
        <v>5.4054054054053946E-2</v>
      </c>
      <c r="AG33" s="198">
        <v>3864</v>
      </c>
      <c r="AH33" s="199">
        <v>-0.6068376068376069</v>
      </c>
      <c r="AI33" s="198">
        <v>4071</v>
      </c>
      <c r="AJ33" s="199">
        <v>0.35835835835835828</v>
      </c>
      <c r="AK33" s="198">
        <v>2729</v>
      </c>
      <c r="AL33" s="199">
        <v>-0.19284235433303754</v>
      </c>
      <c r="AM33" s="198">
        <v>224</v>
      </c>
      <c r="AN33" s="199">
        <v>-0.37777777777777777</v>
      </c>
      <c r="AO33" s="198">
        <v>225</v>
      </c>
      <c r="AP33" s="199">
        <v>8.9686098654708779E-3</v>
      </c>
      <c r="AQ33" s="198">
        <v>388</v>
      </c>
      <c r="AR33" s="199">
        <v>-0.17796610169491522</v>
      </c>
      <c r="AS33" s="200">
        <v>117362</v>
      </c>
      <c r="AT33" s="201">
        <v>-0.13537844966037516</v>
      </c>
      <c r="AU33" s="200">
        <v>145358</v>
      </c>
      <c r="AV33" s="201">
        <v>-9.402092955130481E-2</v>
      </c>
    </row>
    <row r="34" spans="2:48" ht="15" hidden="1" customHeight="1" outlineLevel="1">
      <c r="B34" s="197" t="s">
        <v>89</v>
      </c>
      <c r="C34" s="198">
        <v>35046</v>
      </c>
      <c r="D34" s="199">
        <v>-6.0882148025081739E-2</v>
      </c>
      <c r="E34" s="198">
        <v>3937</v>
      </c>
      <c r="F34" s="199">
        <v>-0.17962075432381741</v>
      </c>
      <c r="G34" s="198">
        <v>4010</v>
      </c>
      <c r="H34" s="199">
        <v>0.10957387935805207</v>
      </c>
      <c r="I34" s="198">
        <v>17237</v>
      </c>
      <c r="J34" s="199">
        <v>-0.10130344108446299</v>
      </c>
      <c r="K34" s="198">
        <v>1922</v>
      </c>
      <c r="L34" s="199">
        <v>-0.21294021294021293</v>
      </c>
      <c r="M34" s="198">
        <v>41479</v>
      </c>
      <c r="N34" s="199">
        <v>-0.1080552210562532</v>
      </c>
      <c r="O34" s="198">
        <v>1822</v>
      </c>
      <c r="P34" s="199">
        <v>-0.44332416743049186</v>
      </c>
      <c r="Q34" s="198">
        <v>2390</v>
      </c>
      <c r="R34" s="199">
        <v>3.3585222502099388E-3</v>
      </c>
      <c r="S34" s="198">
        <v>3204</v>
      </c>
      <c r="T34" s="199">
        <v>0.29979716024340775</v>
      </c>
      <c r="U34" s="198">
        <v>1514</v>
      </c>
      <c r="V34" s="199">
        <v>1.30441400304414</v>
      </c>
      <c r="W34" s="198">
        <v>500</v>
      </c>
      <c r="X34" s="199">
        <v>-0.2503748125937032</v>
      </c>
      <c r="Y34" s="198">
        <v>1033</v>
      </c>
      <c r="Z34" s="199">
        <v>-7.1043165467625902E-2</v>
      </c>
      <c r="AA34" s="198">
        <v>157</v>
      </c>
      <c r="AB34" s="199">
        <v>4.4137931034482758</v>
      </c>
      <c r="AC34" s="198">
        <v>1069</v>
      </c>
      <c r="AD34" s="199">
        <v>3.3849129593810368E-2</v>
      </c>
      <c r="AE34" s="198">
        <v>586</v>
      </c>
      <c r="AF34" s="199">
        <v>-0.1769662921348315</v>
      </c>
      <c r="AG34" s="198">
        <v>2957</v>
      </c>
      <c r="AH34" s="199">
        <v>-0.2700567761046655</v>
      </c>
      <c r="AI34" s="198">
        <v>4480</v>
      </c>
      <c r="AJ34" s="199">
        <v>-1.3433164501211237E-2</v>
      </c>
      <c r="AK34" s="198">
        <v>3631</v>
      </c>
      <c r="AL34" s="199">
        <v>-0.18422826331161535</v>
      </c>
      <c r="AM34" s="198">
        <v>212</v>
      </c>
      <c r="AN34" s="199">
        <v>0.20454545454545459</v>
      </c>
      <c r="AO34" s="198">
        <v>187</v>
      </c>
      <c r="AP34" s="199">
        <v>0.19871794871794868</v>
      </c>
      <c r="AQ34" s="198">
        <v>426</v>
      </c>
      <c r="AR34" s="199">
        <v>0.2456140350877194</v>
      </c>
      <c r="AS34" s="200">
        <v>89549</v>
      </c>
      <c r="AT34" s="201">
        <v>-0.10560116657677632</v>
      </c>
      <c r="AU34" s="200">
        <v>124595</v>
      </c>
      <c r="AV34" s="201">
        <v>-9.3458963911525084E-2</v>
      </c>
    </row>
    <row r="35" spans="2:48" ht="15" hidden="1" customHeight="1" outlineLevel="1">
      <c r="B35" s="197" t="s">
        <v>90</v>
      </c>
      <c r="C35" s="198">
        <v>68499</v>
      </c>
      <c r="D35" s="199">
        <v>7.5742823041648366E-2</v>
      </c>
      <c r="E35" s="198">
        <v>5915</v>
      </c>
      <c r="F35" s="199">
        <v>4.9875754348597701E-2</v>
      </c>
      <c r="G35" s="198">
        <v>5707</v>
      </c>
      <c r="H35" s="199">
        <v>0.11443077523921108</v>
      </c>
      <c r="I35" s="198">
        <v>16542</v>
      </c>
      <c r="J35" s="199">
        <v>-0.20198755366877319</v>
      </c>
      <c r="K35" s="198">
        <v>4721</v>
      </c>
      <c r="L35" s="199">
        <v>-0.21824805431362804</v>
      </c>
      <c r="M35" s="198">
        <v>42289</v>
      </c>
      <c r="N35" s="199">
        <v>-0.25383325981473315</v>
      </c>
      <c r="O35" s="198">
        <v>2501</v>
      </c>
      <c r="P35" s="199">
        <v>-0.19530244530244534</v>
      </c>
      <c r="Q35" s="198">
        <v>7030</v>
      </c>
      <c r="R35" s="199">
        <v>2.7777777777777679E-2</v>
      </c>
      <c r="S35" s="198">
        <v>1311</v>
      </c>
      <c r="T35" s="199">
        <v>-0.24219653179190748</v>
      </c>
      <c r="U35" s="198">
        <v>418</v>
      </c>
      <c r="V35" s="199">
        <v>0.10582010582010581</v>
      </c>
      <c r="W35" s="198">
        <v>187</v>
      </c>
      <c r="X35" s="199">
        <v>-0.4281345565749235</v>
      </c>
      <c r="Y35" s="198">
        <v>680</v>
      </c>
      <c r="Z35" s="199">
        <v>-0.31104356636271535</v>
      </c>
      <c r="AA35" s="198">
        <v>26</v>
      </c>
      <c r="AB35" s="199">
        <v>-0.31578947368421051</v>
      </c>
      <c r="AC35" s="198">
        <v>942</v>
      </c>
      <c r="AD35" s="199">
        <v>-4.2283298097252064E-3</v>
      </c>
      <c r="AE35" s="198">
        <v>574</v>
      </c>
      <c r="AF35" s="199">
        <v>-0.38740661686232658</v>
      </c>
      <c r="AG35" s="198">
        <v>3668</v>
      </c>
      <c r="AH35" s="199">
        <v>-0.33029030491144784</v>
      </c>
      <c r="AI35" s="198">
        <v>3594</v>
      </c>
      <c r="AJ35" s="199">
        <v>-1.2637362637362592E-2</v>
      </c>
      <c r="AK35" s="198">
        <v>5495</v>
      </c>
      <c r="AL35" s="199">
        <v>-0.10621340273259594</v>
      </c>
      <c r="AM35" s="198">
        <v>309</v>
      </c>
      <c r="AN35" s="199">
        <v>3.0000000000000027E-2</v>
      </c>
      <c r="AO35" s="198">
        <v>358</v>
      </c>
      <c r="AP35" s="199">
        <v>0.35094339622641502</v>
      </c>
      <c r="AQ35" s="198">
        <v>805</v>
      </c>
      <c r="AR35" s="199">
        <v>9.8226466575716209E-2</v>
      </c>
      <c r="AS35" s="200">
        <v>101761</v>
      </c>
      <c r="AT35" s="201">
        <v>-0.18147230578658646</v>
      </c>
      <c r="AU35" s="200">
        <v>170260</v>
      </c>
      <c r="AV35" s="201">
        <v>-9.4352067575186993E-2</v>
      </c>
    </row>
    <row r="36" spans="2:48" ht="15" hidden="1" customHeight="1" outlineLevel="1">
      <c r="B36" s="197" t="s">
        <v>91</v>
      </c>
      <c r="C36" s="198">
        <v>47821</v>
      </c>
      <c r="D36" s="199">
        <v>4.6342690851804091E-2</v>
      </c>
      <c r="E36" s="198">
        <v>6939</v>
      </c>
      <c r="F36" s="199">
        <v>-7.9708222811671114E-2</v>
      </c>
      <c r="G36" s="198">
        <v>5674</v>
      </c>
      <c r="H36" s="199">
        <v>0.28691313222953041</v>
      </c>
      <c r="I36" s="198">
        <v>17699</v>
      </c>
      <c r="J36" s="199">
        <v>-9.6298187388307421E-2</v>
      </c>
      <c r="K36" s="198">
        <v>2986</v>
      </c>
      <c r="L36" s="199">
        <v>-0.21524310118265444</v>
      </c>
      <c r="M36" s="198">
        <v>45475</v>
      </c>
      <c r="N36" s="199">
        <v>-0.16108620657848616</v>
      </c>
      <c r="O36" s="198">
        <v>2273</v>
      </c>
      <c r="P36" s="199">
        <v>-0.17465504720406677</v>
      </c>
      <c r="Q36" s="198">
        <v>2931</v>
      </c>
      <c r="R36" s="199">
        <v>-8.7200249143568942E-2</v>
      </c>
      <c r="S36" s="198">
        <v>3094</v>
      </c>
      <c r="T36" s="199">
        <v>0.22099447513812165</v>
      </c>
      <c r="U36" s="198">
        <v>1241</v>
      </c>
      <c r="V36" s="199">
        <v>1.4623015873015874</v>
      </c>
      <c r="W36" s="198">
        <v>736</v>
      </c>
      <c r="X36" s="199">
        <v>0.21052631578947367</v>
      </c>
      <c r="Y36" s="198">
        <v>915</v>
      </c>
      <c r="Z36" s="199">
        <v>-0.33887283236994215</v>
      </c>
      <c r="AA36" s="198">
        <v>202</v>
      </c>
      <c r="AB36" s="199">
        <v>4.3157894736842106</v>
      </c>
      <c r="AC36" s="198">
        <v>1453</v>
      </c>
      <c r="AD36" s="199">
        <v>0.15869218500797455</v>
      </c>
      <c r="AE36" s="198">
        <v>815</v>
      </c>
      <c r="AF36" s="199">
        <v>-0.31165540540540537</v>
      </c>
      <c r="AG36" s="198">
        <v>4201</v>
      </c>
      <c r="AH36" s="199">
        <v>-0.16063936063936068</v>
      </c>
      <c r="AI36" s="198">
        <v>5031</v>
      </c>
      <c r="AJ36" s="199">
        <v>0.34375</v>
      </c>
      <c r="AK36" s="198">
        <v>4855</v>
      </c>
      <c r="AL36" s="199">
        <v>-8.5859536810393489E-2</v>
      </c>
      <c r="AM36" s="198">
        <v>240</v>
      </c>
      <c r="AN36" s="199">
        <v>-8.3969465648854991E-2</v>
      </c>
      <c r="AO36" s="198">
        <v>340</v>
      </c>
      <c r="AP36" s="199">
        <v>0.7</v>
      </c>
      <c r="AQ36" s="198">
        <v>505</v>
      </c>
      <c r="AR36" s="199">
        <v>-0.10619469026548678</v>
      </c>
      <c r="AS36" s="200">
        <v>104511</v>
      </c>
      <c r="AT36" s="201">
        <v>-9.569092324997841E-2</v>
      </c>
      <c r="AU36" s="200">
        <v>152332</v>
      </c>
      <c r="AV36" s="201">
        <v>-5.5440154272568876E-2</v>
      </c>
    </row>
    <row r="37" spans="2:48" ht="15" hidden="1" customHeight="1" outlineLevel="1">
      <c r="B37" s="197" t="s">
        <v>92</v>
      </c>
      <c r="C37" s="198">
        <v>33141</v>
      </c>
      <c r="D37" s="199">
        <v>-0.17422071611890466</v>
      </c>
      <c r="E37" s="198">
        <v>3104</v>
      </c>
      <c r="F37" s="199">
        <v>-0.303411131059246</v>
      </c>
      <c r="G37" s="198">
        <v>3336</v>
      </c>
      <c r="H37" s="199">
        <v>-7.8453038674033193E-2</v>
      </c>
      <c r="I37" s="198">
        <v>15773</v>
      </c>
      <c r="J37" s="199">
        <v>-0.26235794790253941</v>
      </c>
      <c r="K37" s="198">
        <v>1838</v>
      </c>
      <c r="L37" s="199">
        <v>-0.21115879828326178</v>
      </c>
      <c r="M37" s="198">
        <v>40765</v>
      </c>
      <c r="N37" s="199">
        <v>-0.19089772343846134</v>
      </c>
      <c r="O37" s="198">
        <v>2225</v>
      </c>
      <c r="P37" s="199">
        <v>-0.28086619263089851</v>
      </c>
      <c r="Q37" s="198">
        <v>2516</v>
      </c>
      <c r="R37" s="199">
        <v>-0.34101623886851751</v>
      </c>
      <c r="S37" s="198">
        <v>2500</v>
      </c>
      <c r="T37" s="199">
        <v>0.44592249855407751</v>
      </c>
      <c r="U37" s="198">
        <v>1046</v>
      </c>
      <c r="V37" s="199">
        <v>1.5144230769230771</v>
      </c>
      <c r="W37" s="198">
        <v>409</v>
      </c>
      <c r="X37" s="199">
        <v>0.12983425414364635</v>
      </c>
      <c r="Y37" s="198">
        <v>988</v>
      </c>
      <c r="Z37" s="199">
        <v>6.580366774541524E-2</v>
      </c>
      <c r="AA37" s="198">
        <v>57</v>
      </c>
      <c r="AB37" s="199">
        <v>1.375</v>
      </c>
      <c r="AC37" s="198">
        <v>1063</v>
      </c>
      <c r="AD37" s="199">
        <v>0.19304152637485972</v>
      </c>
      <c r="AE37" s="198">
        <v>481</v>
      </c>
      <c r="AF37" s="199">
        <v>-0.40099626400996269</v>
      </c>
      <c r="AG37" s="198">
        <v>3620</v>
      </c>
      <c r="AH37" s="199">
        <v>-0.29186228482003129</v>
      </c>
      <c r="AI37" s="198">
        <v>5799</v>
      </c>
      <c r="AJ37" s="199">
        <v>1.2812745869394178</v>
      </c>
      <c r="AK37" s="198">
        <v>4356</v>
      </c>
      <c r="AL37" s="199">
        <v>-0.11463414634146341</v>
      </c>
      <c r="AM37" s="198">
        <v>273</v>
      </c>
      <c r="AN37" s="199">
        <v>0.14225941422594146</v>
      </c>
      <c r="AO37" s="198">
        <v>179</v>
      </c>
      <c r="AP37" s="199">
        <v>-6.770833333333337E-2</v>
      </c>
      <c r="AQ37" s="198">
        <v>418</v>
      </c>
      <c r="AR37" s="199">
        <v>-0.4178272980501393</v>
      </c>
      <c r="AS37" s="200">
        <v>88246</v>
      </c>
      <c r="AT37" s="201">
        <v>-0.16929304339640405</v>
      </c>
      <c r="AU37" s="200">
        <v>121387</v>
      </c>
      <c r="AV37" s="201">
        <v>-0.17064422019226166</v>
      </c>
    </row>
    <row r="38" spans="2:48" ht="15" hidden="1" customHeight="1" outlineLevel="1">
      <c r="B38" s="197" t="s">
        <v>93</v>
      </c>
      <c r="C38" s="198">
        <v>35470</v>
      </c>
      <c r="D38" s="199">
        <v>-6.2136435748281316E-2</v>
      </c>
      <c r="E38" s="198">
        <v>4040</v>
      </c>
      <c r="F38" s="199">
        <v>-0.28609294928432583</v>
      </c>
      <c r="G38" s="198">
        <v>3425</v>
      </c>
      <c r="H38" s="199">
        <v>0.12258275975090127</v>
      </c>
      <c r="I38" s="198">
        <v>15211</v>
      </c>
      <c r="J38" s="199">
        <v>-0.33677785044691522</v>
      </c>
      <c r="K38" s="198">
        <v>2479</v>
      </c>
      <c r="L38" s="199">
        <v>-0.13230661533076649</v>
      </c>
      <c r="M38" s="198">
        <v>44145</v>
      </c>
      <c r="N38" s="199">
        <v>-0.19914008925655813</v>
      </c>
      <c r="O38" s="198">
        <v>2860</v>
      </c>
      <c r="P38" s="199">
        <v>0.10169491525423724</v>
      </c>
      <c r="Q38" s="198">
        <v>2040</v>
      </c>
      <c r="R38" s="199">
        <v>-0.13302167445813851</v>
      </c>
      <c r="S38" s="198">
        <v>1869</v>
      </c>
      <c r="T38" s="199">
        <v>0.14172266340867434</v>
      </c>
      <c r="U38" s="198">
        <v>805</v>
      </c>
      <c r="V38" s="199">
        <v>1.9166666666666665</v>
      </c>
      <c r="W38" s="198">
        <v>65</v>
      </c>
      <c r="X38" s="199">
        <v>-0.81690140845070425</v>
      </c>
      <c r="Y38" s="198">
        <v>841</v>
      </c>
      <c r="Z38" s="199">
        <v>0.11538461538461542</v>
      </c>
      <c r="AA38" s="198">
        <v>158</v>
      </c>
      <c r="AB38" s="199">
        <v>-0.37301587301587302</v>
      </c>
      <c r="AC38" s="198">
        <v>917</v>
      </c>
      <c r="AD38" s="199">
        <v>-0.13653483992467041</v>
      </c>
      <c r="AE38" s="198">
        <v>653</v>
      </c>
      <c r="AF38" s="199">
        <v>-0.51086142322097383</v>
      </c>
      <c r="AG38" s="198">
        <v>4491</v>
      </c>
      <c r="AH38" s="199">
        <v>-0.21677711893965823</v>
      </c>
      <c r="AI38" s="198">
        <v>3323</v>
      </c>
      <c r="AJ38" s="199">
        <v>-0.50557952685612262</v>
      </c>
      <c r="AK38" s="198">
        <v>2005</v>
      </c>
      <c r="AL38" s="199">
        <v>-0.42351926394479589</v>
      </c>
      <c r="AM38" s="198">
        <v>236</v>
      </c>
      <c r="AN38" s="199">
        <v>-7.086614173228345E-2</v>
      </c>
      <c r="AO38" s="198">
        <v>204</v>
      </c>
      <c r="AP38" s="199">
        <v>-0.28671328671328666</v>
      </c>
      <c r="AQ38" s="198">
        <v>517</v>
      </c>
      <c r="AR38" s="199">
        <v>-0.1454545454545455</v>
      </c>
      <c r="AS38" s="200">
        <v>88415</v>
      </c>
      <c r="AT38" s="201">
        <v>-0.23572632579850461</v>
      </c>
      <c r="AU38" s="200">
        <v>123885</v>
      </c>
      <c r="AV38" s="201">
        <v>-0.19295788410800951</v>
      </c>
    </row>
    <row r="39" spans="2:48" ht="15" hidden="1" customHeight="1" outlineLevel="1">
      <c r="B39" s="197" t="s">
        <v>94</v>
      </c>
      <c r="C39" s="198">
        <v>28804</v>
      </c>
      <c r="D39" s="199">
        <v>0.16539893186599763</v>
      </c>
      <c r="E39" s="198">
        <v>6271</v>
      </c>
      <c r="F39" s="199">
        <v>-0.23978664080494605</v>
      </c>
      <c r="G39" s="198">
        <v>6813</v>
      </c>
      <c r="H39" s="199">
        <v>0.5375761679079214</v>
      </c>
      <c r="I39" s="198">
        <v>20387</v>
      </c>
      <c r="J39" s="199">
        <v>-0.19868721012499013</v>
      </c>
      <c r="K39" s="198">
        <v>5416</v>
      </c>
      <c r="L39" s="199">
        <v>4.5358038988612126E-2</v>
      </c>
      <c r="M39" s="198">
        <v>47192</v>
      </c>
      <c r="N39" s="199">
        <v>-0.1888621519422482</v>
      </c>
      <c r="O39" s="198">
        <v>3057</v>
      </c>
      <c r="P39" s="199">
        <v>0.36351471900089205</v>
      </c>
      <c r="Q39" s="198">
        <v>2814</v>
      </c>
      <c r="R39" s="199">
        <v>0.1083103584088223</v>
      </c>
      <c r="S39" s="198">
        <v>8618</v>
      </c>
      <c r="T39" s="199">
        <v>0.16775067750677497</v>
      </c>
      <c r="U39" s="198">
        <v>3337</v>
      </c>
      <c r="V39" s="199">
        <v>0.29592233009708746</v>
      </c>
      <c r="W39" s="198">
        <v>1386</v>
      </c>
      <c r="X39" s="199">
        <v>0.3859999999999999</v>
      </c>
      <c r="Y39" s="198">
        <v>2309</v>
      </c>
      <c r="Z39" s="199">
        <v>-0.14828476576908889</v>
      </c>
      <c r="AA39" s="198">
        <v>1586</v>
      </c>
      <c r="AB39" s="199">
        <v>0.44972577696526517</v>
      </c>
      <c r="AC39" s="198">
        <v>1061</v>
      </c>
      <c r="AD39" s="199">
        <v>0.12038014783526929</v>
      </c>
      <c r="AE39" s="198">
        <v>1093</v>
      </c>
      <c r="AF39" s="199">
        <v>6.73828125E-2</v>
      </c>
      <c r="AG39" s="198">
        <v>2964</v>
      </c>
      <c r="AH39" s="199">
        <v>-0.35170603674540679</v>
      </c>
      <c r="AI39" s="198">
        <v>3829</v>
      </c>
      <c r="AJ39" s="199">
        <v>-4.2510627656914268E-2</v>
      </c>
      <c r="AK39" s="198">
        <v>3156</v>
      </c>
      <c r="AL39" s="199">
        <v>-0.12624584717607978</v>
      </c>
      <c r="AM39" s="198">
        <v>422</v>
      </c>
      <c r="AN39" s="199">
        <v>0.18539325842696619</v>
      </c>
      <c r="AO39" s="198">
        <v>586</v>
      </c>
      <c r="AP39" s="199">
        <v>3.0413793103448272</v>
      </c>
      <c r="AQ39" s="198">
        <v>544</v>
      </c>
      <c r="AR39" s="199">
        <v>-0.45978152929493543</v>
      </c>
      <c r="AS39" s="200">
        <v>114223</v>
      </c>
      <c r="AT39" s="201">
        <v>-0.11664578596507513</v>
      </c>
      <c r="AU39" s="200">
        <v>143027</v>
      </c>
      <c r="AV39" s="201">
        <v>-7.1385905909545411E-2</v>
      </c>
    </row>
    <row r="40" spans="2:48" ht="15" hidden="1" customHeight="1" outlineLevel="1">
      <c r="B40" s="197" t="s">
        <v>95</v>
      </c>
      <c r="C40" s="198">
        <v>15506</v>
      </c>
      <c r="D40" s="199">
        <v>-0.42847665032619509</v>
      </c>
      <c r="E40" s="198">
        <v>4978</v>
      </c>
      <c r="F40" s="199">
        <v>-0.24689863842662629</v>
      </c>
      <c r="G40" s="198">
        <v>4487</v>
      </c>
      <c r="H40" s="199">
        <v>-0.34198562839125968</v>
      </c>
      <c r="I40" s="198">
        <v>18939</v>
      </c>
      <c r="J40" s="199">
        <v>-0.37431035052363804</v>
      </c>
      <c r="K40" s="198">
        <v>3855</v>
      </c>
      <c r="L40" s="199">
        <v>-0.10825815405968076</v>
      </c>
      <c r="M40" s="198">
        <v>47234</v>
      </c>
      <c r="N40" s="199">
        <v>-0.26603993473700571</v>
      </c>
      <c r="O40" s="198">
        <v>3595</v>
      </c>
      <c r="P40" s="199">
        <v>0.19953286619953281</v>
      </c>
      <c r="Q40" s="198">
        <v>3281</v>
      </c>
      <c r="R40" s="199">
        <v>7.2572736188296849E-2</v>
      </c>
      <c r="S40" s="198">
        <v>20678</v>
      </c>
      <c r="T40" s="199">
        <v>-8.947600176133863E-2</v>
      </c>
      <c r="U40" s="198">
        <v>6455</v>
      </c>
      <c r="V40" s="199">
        <v>-6.1929091190582319E-4</v>
      </c>
      <c r="W40" s="198">
        <v>4192</v>
      </c>
      <c r="X40" s="199">
        <v>-4.0389641244951147E-3</v>
      </c>
      <c r="Y40" s="198">
        <v>6400</v>
      </c>
      <c r="Z40" s="199">
        <v>-0.21903599755948744</v>
      </c>
      <c r="AA40" s="198">
        <v>3631</v>
      </c>
      <c r="AB40" s="199">
        <v>-5.6147647517546195E-2</v>
      </c>
      <c r="AC40" s="198">
        <v>1061</v>
      </c>
      <c r="AD40" s="199">
        <v>0.34987277353689561</v>
      </c>
      <c r="AE40" s="198">
        <v>737</v>
      </c>
      <c r="AF40" s="199">
        <v>-0.39540607054963084</v>
      </c>
      <c r="AG40" s="198">
        <v>2810</v>
      </c>
      <c r="AH40" s="199">
        <v>-0.18926716676283906</v>
      </c>
      <c r="AI40" s="198">
        <v>4077</v>
      </c>
      <c r="AJ40" s="199">
        <v>0.15758091993185697</v>
      </c>
      <c r="AK40" s="198">
        <v>2775</v>
      </c>
      <c r="AL40" s="199">
        <v>-0.38168449197860965</v>
      </c>
      <c r="AM40" s="198">
        <v>220</v>
      </c>
      <c r="AN40" s="199">
        <v>-0.47242206235011985</v>
      </c>
      <c r="AO40" s="198">
        <v>161</v>
      </c>
      <c r="AP40" s="199">
        <v>0.2384615384615385</v>
      </c>
      <c r="AQ40" s="198">
        <v>677</v>
      </c>
      <c r="AR40" s="199">
        <v>-0.40924956369982546</v>
      </c>
      <c r="AS40" s="200">
        <v>119565</v>
      </c>
      <c r="AT40" s="201">
        <v>-0.23510709076486092</v>
      </c>
      <c r="AU40" s="200">
        <v>135071</v>
      </c>
      <c r="AV40" s="201">
        <v>-0.2637055934411574</v>
      </c>
    </row>
    <row r="41" spans="2:48" ht="15" hidden="1" customHeight="1" outlineLevel="1">
      <c r="B41" s="197" t="s">
        <v>96</v>
      </c>
      <c r="C41" s="198">
        <v>15268</v>
      </c>
      <c r="D41" s="199">
        <v>-8.7497011714080752E-2</v>
      </c>
      <c r="E41" s="198">
        <v>5803</v>
      </c>
      <c r="F41" s="199">
        <v>-0.29515364994534188</v>
      </c>
      <c r="G41" s="198">
        <v>4738</v>
      </c>
      <c r="H41" s="199">
        <v>-0.20302775441547516</v>
      </c>
      <c r="I41" s="198">
        <v>17740</v>
      </c>
      <c r="J41" s="199">
        <v>-0.216223380754617</v>
      </c>
      <c r="K41" s="198">
        <v>4571</v>
      </c>
      <c r="L41" s="199">
        <v>-0.18141117478510027</v>
      </c>
      <c r="M41" s="198">
        <v>47411</v>
      </c>
      <c r="N41" s="199">
        <v>-0.31448359624643951</v>
      </c>
      <c r="O41" s="198">
        <v>3808</v>
      </c>
      <c r="P41" s="199">
        <v>0.61835954101147461</v>
      </c>
      <c r="Q41" s="198">
        <v>4002</v>
      </c>
      <c r="R41" s="199">
        <v>0.11631799163179912</v>
      </c>
      <c r="S41" s="198">
        <v>19106</v>
      </c>
      <c r="T41" s="199">
        <v>1.9403219885678613E-3</v>
      </c>
      <c r="U41" s="198">
        <v>5776</v>
      </c>
      <c r="V41" s="199">
        <v>0.17805425249847029</v>
      </c>
      <c r="W41" s="198">
        <v>3805</v>
      </c>
      <c r="X41" s="199">
        <v>5.1104972375690672E-2</v>
      </c>
      <c r="Y41" s="198">
        <v>6212</v>
      </c>
      <c r="Z41" s="199">
        <v>-7.915801956715085E-2</v>
      </c>
      <c r="AA41" s="198">
        <v>3313</v>
      </c>
      <c r="AB41" s="199">
        <v>-0.12815789473684214</v>
      </c>
      <c r="AC41" s="198">
        <v>986</v>
      </c>
      <c r="AD41" s="199">
        <v>0.2592592592592593</v>
      </c>
      <c r="AE41" s="198">
        <v>1071</v>
      </c>
      <c r="AF41" s="199">
        <v>-0.23988644428672823</v>
      </c>
      <c r="AG41" s="198">
        <v>1864</v>
      </c>
      <c r="AH41" s="199">
        <v>-0.42646153846153845</v>
      </c>
      <c r="AI41" s="198">
        <v>3598</v>
      </c>
      <c r="AJ41" s="199">
        <v>3.5991937805931462E-2</v>
      </c>
      <c r="AK41" s="198">
        <v>2861</v>
      </c>
      <c r="AL41" s="199">
        <v>-0.41814114297335769</v>
      </c>
      <c r="AM41" s="198">
        <v>245</v>
      </c>
      <c r="AN41" s="199">
        <v>6.5217391304347894E-2</v>
      </c>
      <c r="AO41" s="198">
        <v>219</v>
      </c>
      <c r="AP41" s="199">
        <v>0.65909090909090917</v>
      </c>
      <c r="AQ41" s="198">
        <v>501</v>
      </c>
      <c r="AR41" s="199">
        <v>-0.34424083769633507</v>
      </c>
      <c r="AS41" s="200">
        <v>118524</v>
      </c>
      <c r="AT41" s="201">
        <v>-0.21777695648156703</v>
      </c>
      <c r="AU41" s="200">
        <v>133792</v>
      </c>
      <c r="AV41" s="201">
        <v>-0.20482128210919204</v>
      </c>
    </row>
    <row r="42" spans="2:48" ht="15" hidden="1" customHeight="1" outlineLevel="1">
      <c r="B42" s="197" t="s">
        <v>97</v>
      </c>
      <c r="C42" s="198">
        <v>17017</v>
      </c>
      <c r="D42" s="199">
        <v>0.18659786625758312</v>
      </c>
      <c r="E42" s="198">
        <v>4571</v>
      </c>
      <c r="F42" s="199">
        <v>-9.9310344827586161E-2</v>
      </c>
      <c r="G42" s="198">
        <v>6210</v>
      </c>
      <c r="H42" s="199">
        <v>0.11170784103114939</v>
      </c>
      <c r="I42" s="198">
        <v>19733</v>
      </c>
      <c r="J42" s="199">
        <v>-9.5687640346455272E-2</v>
      </c>
      <c r="K42" s="198">
        <v>3641</v>
      </c>
      <c r="L42" s="199">
        <v>-0.12074378169524269</v>
      </c>
      <c r="M42" s="198">
        <v>43919</v>
      </c>
      <c r="N42" s="199">
        <v>-0.20013477088948783</v>
      </c>
      <c r="O42" s="198">
        <v>3886</v>
      </c>
      <c r="P42" s="199">
        <v>0.55564451561249006</v>
      </c>
      <c r="Q42" s="198">
        <v>4907</v>
      </c>
      <c r="R42" s="199">
        <v>4.5599829533347513E-2</v>
      </c>
      <c r="S42" s="198">
        <v>18454</v>
      </c>
      <c r="T42" s="199">
        <v>2.9052584620532063E-2</v>
      </c>
      <c r="U42" s="198">
        <v>6139</v>
      </c>
      <c r="V42" s="199">
        <v>0.18972868217054262</v>
      </c>
      <c r="W42" s="198">
        <v>3080</v>
      </c>
      <c r="X42" s="199">
        <v>-6.0402684563758413E-2</v>
      </c>
      <c r="Y42" s="198">
        <v>6032</v>
      </c>
      <c r="Z42" s="199">
        <v>-3.3023404937480016E-2</v>
      </c>
      <c r="AA42" s="198">
        <v>3203</v>
      </c>
      <c r="AB42" s="199">
        <v>-1.6579674547129275E-2</v>
      </c>
      <c r="AC42" s="198">
        <v>848</v>
      </c>
      <c r="AD42" s="199">
        <v>0.41806020066889626</v>
      </c>
      <c r="AE42" s="198">
        <v>1385</v>
      </c>
      <c r="AF42" s="199">
        <v>8.2877247849882707E-2</v>
      </c>
      <c r="AG42" s="198">
        <v>3874</v>
      </c>
      <c r="AH42" s="199">
        <v>-0.2048440065681445</v>
      </c>
      <c r="AI42" s="198">
        <v>4025</v>
      </c>
      <c r="AJ42" s="199">
        <v>0.17415402567094507</v>
      </c>
      <c r="AK42" s="198">
        <v>2628</v>
      </c>
      <c r="AL42" s="199">
        <v>-0.47815726767275613</v>
      </c>
      <c r="AM42" s="198">
        <v>187</v>
      </c>
      <c r="AN42" s="199">
        <v>-2.604166666666663E-2</v>
      </c>
      <c r="AO42" s="198">
        <v>263</v>
      </c>
      <c r="AP42" s="199">
        <v>0.28921568627450989</v>
      </c>
      <c r="AQ42" s="198">
        <v>796</v>
      </c>
      <c r="AR42" s="199">
        <v>0.51330798479087458</v>
      </c>
      <c r="AS42" s="200">
        <v>119327</v>
      </c>
      <c r="AT42" s="201">
        <v>-0.10138564650952631</v>
      </c>
      <c r="AU42" s="200">
        <v>136344</v>
      </c>
      <c r="AV42" s="201">
        <v>-7.3315616695325936E-2</v>
      </c>
    </row>
    <row r="43" spans="2:48" collapsed="1">
      <c r="B43" s="209">
        <v>2009</v>
      </c>
      <c r="C43" s="210">
        <v>366973</v>
      </c>
      <c r="D43" s="211">
        <v>-2.7551209688104539E-2</v>
      </c>
      <c r="E43" s="210">
        <v>59191</v>
      </c>
      <c r="F43" s="211">
        <v>-0.20579908491996401</v>
      </c>
      <c r="G43" s="210">
        <v>60992</v>
      </c>
      <c r="H43" s="211">
        <v>4.5457661981487929E-2</v>
      </c>
      <c r="I43" s="210">
        <v>219052</v>
      </c>
      <c r="J43" s="211">
        <v>-0.18651495120248374</v>
      </c>
      <c r="K43" s="210">
        <v>40507</v>
      </c>
      <c r="L43" s="211">
        <v>-0.12075103103972218</v>
      </c>
      <c r="M43" s="210">
        <v>544895</v>
      </c>
      <c r="N43" s="211">
        <v>-0.18825045436939492</v>
      </c>
      <c r="O43" s="210">
        <v>32261</v>
      </c>
      <c r="P43" s="211">
        <v>-2.5259086926307517E-2</v>
      </c>
      <c r="Q43" s="210">
        <v>39530</v>
      </c>
      <c r="R43" s="211">
        <v>-3.0533415082771298E-2</v>
      </c>
      <c r="S43" s="210">
        <v>121506</v>
      </c>
      <c r="T43" s="211">
        <v>-3.9668049792531135E-2</v>
      </c>
      <c r="U43" s="210">
        <v>42005</v>
      </c>
      <c r="V43" s="211">
        <v>0.14398932403725695</v>
      </c>
      <c r="W43" s="210">
        <v>22565</v>
      </c>
      <c r="X43" s="211">
        <v>-9.3301723791537783E-2</v>
      </c>
      <c r="Y43" s="210">
        <v>34497</v>
      </c>
      <c r="Z43" s="211">
        <v>-0.22251521298174437</v>
      </c>
      <c r="AA43" s="210">
        <v>22439</v>
      </c>
      <c r="AB43" s="211">
        <v>9.1922141119221479E-2</v>
      </c>
      <c r="AC43" s="210">
        <v>13120</v>
      </c>
      <c r="AD43" s="211">
        <v>0.13367320487341217</v>
      </c>
      <c r="AE43" s="210">
        <v>10759</v>
      </c>
      <c r="AF43" s="211">
        <v>-0.16050249687890139</v>
      </c>
      <c r="AG43" s="210">
        <v>39786</v>
      </c>
      <c r="AH43" s="211">
        <v>-0.32198364008179958</v>
      </c>
      <c r="AI43" s="210">
        <v>48190</v>
      </c>
      <c r="AJ43" s="211">
        <v>7.463818210200035E-2</v>
      </c>
      <c r="AK43" s="210">
        <v>39803</v>
      </c>
      <c r="AL43" s="211">
        <v>-0.23807427258805514</v>
      </c>
      <c r="AM43" s="210">
        <v>2954</v>
      </c>
      <c r="AN43" s="211">
        <v>-0.13977868375072799</v>
      </c>
      <c r="AO43" s="210">
        <v>3096</v>
      </c>
      <c r="AP43" s="211">
        <v>0.35789473684210527</v>
      </c>
      <c r="AQ43" s="210">
        <v>6416</v>
      </c>
      <c r="AR43" s="211">
        <v>-0.1658866354654186</v>
      </c>
      <c r="AS43" s="200">
        <v>1282058</v>
      </c>
      <c r="AT43" s="212">
        <v>-0.15287922137132215</v>
      </c>
      <c r="AU43" s="200">
        <v>1649031</v>
      </c>
      <c r="AV43" s="212">
        <v>-0.12786598265284532</v>
      </c>
    </row>
    <row r="44" spans="2:48" ht="15" hidden="1" customHeight="1" outlineLevel="1">
      <c r="B44" s="197" t="s">
        <v>86</v>
      </c>
      <c r="C44" s="198">
        <v>21973</v>
      </c>
      <c r="D44" s="199">
        <v>0.64198176655208483</v>
      </c>
      <c r="E44" s="198">
        <v>5219</v>
      </c>
      <c r="F44" s="199">
        <v>8.120986119743101E-2</v>
      </c>
      <c r="G44" s="198">
        <v>5761</v>
      </c>
      <c r="H44" s="199">
        <v>-6.6439799060119875E-2</v>
      </c>
      <c r="I44" s="198">
        <v>18875</v>
      </c>
      <c r="J44" s="199">
        <v>-8.8428474838211146E-2</v>
      </c>
      <c r="K44" s="198">
        <v>2705</v>
      </c>
      <c r="L44" s="199">
        <v>-0.21297643293569979</v>
      </c>
      <c r="M44" s="198">
        <v>52449</v>
      </c>
      <c r="N44" s="199">
        <v>-0.15159897122337074</v>
      </c>
      <c r="O44" s="198">
        <v>2167</v>
      </c>
      <c r="P44" s="199">
        <v>7.4900793650793718E-2</v>
      </c>
      <c r="Q44" s="198">
        <v>3461</v>
      </c>
      <c r="R44" s="199">
        <v>-5.1520964647848722E-2</v>
      </c>
      <c r="S44" s="198">
        <v>16949</v>
      </c>
      <c r="T44" s="199">
        <v>-0.13591639051746107</v>
      </c>
      <c r="U44" s="198">
        <v>5358</v>
      </c>
      <c r="V44" s="199">
        <v>-4.5260156806842478E-2</v>
      </c>
      <c r="W44" s="198">
        <v>2871</v>
      </c>
      <c r="X44" s="199">
        <v>-0.15334709525213797</v>
      </c>
      <c r="Y44" s="198">
        <v>5183</v>
      </c>
      <c r="Z44" s="199">
        <v>-0.22883499479244163</v>
      </c>
      <c r="AA44" s="198">
        <v>3537</v>
      </c>
      <c r="AB44" s="199">
        <v>-9.0979182729375441E-2</v>
      </c>
      <c r="AC44" s="198">
        <v>846</v>
      </c>
      <c r="AD44" s="199">
        <v>6.8181818181818121E-2</v>
      </c>
      <c r="AE44" s="198">
        <v>921</v>
      </c>
      <c r="AF44" s="199">
        <v>-6.2118126272912466E-2</v>
      </c>
      <c r="AG44" s="198">
        <v>3355</v>
      </c>
      <c r="AH44" s="199">
        <v>-9.7402597402597157E-3</v>
      </c>
      <c r="AI44" s="198">
        <v>3012</v>
      </c>
      <c r="AJ44" s="199">
        <v>-9.7933513027852692E-2</v>
      </c>
      <c r="AK44" s="198">
        <v>3114</v>
      </c>
      <c r="AL44" s="199">
        <v>-0.23601570166830221</v>
      </c>
      <c r="AM44" s="198">
        <v>327</v>
      </c>
      <c r="AN44" s="199">
        <v>0.4598214285714286</v>
      </c>
      <c r="AO44" s="198">
        <v>190</v>
      </c>
      <c r="AP44" s="199">
        <v>-0.15555555555555556</v>
      </c>
      <c r="AQ44" s="198">
        <v>508</v>
      </c>
      <c r="AR44" s="199">
        <v>-0.46186440677966101</v>
      </c>
      <c r="AS44" s="200">
        <v>119859</v>
      </c>
      <c r="AT44" s="201">
        <v>-0.12005550171791035</v>
      </c>
      <c r="AU44" s="200">
        <v>141832</v>
      </c>
      <c r="AV44" s="201">
        <v>-5.1887107771702023E-2</v>
      </c>
    </row>
    <row r="45" spans="2:48" ht="15" hidden="1" customHeight="1" outlineLevel="1">
      <c r="B45" s="197" t="s">
        <v>87</v>
      </c>
      <c r="C45" s="198">
        <v>23122</v>
      </c>
      <c r="D45" s="199">
        <v>0.43847206669155159</v>
      </c>
      <c r="E45" s="198">
        <v>4990</v>
      </c>
      <c r="F45" s="199">
        <v>-7.7974870657797513E-2</v>
      </c>
      <c r="G45" s="198">
        <v>5044</v>
      </c>
      <c r="H45" s="199">
        <v>-3.5379613692866685E-2</v>
      </c>
      <c r="I45" s="198">
        <v>24718</v>
      </c>
      <c r="J45" s="199">
        <v>-7.8168121130752555E-2</v>
      </c>
      <c r="K45" s="198">
        <v>2977</v>
      </c>
      <c r="L45" s="199">
        <v>0.13625954198473278</v>
      </c>
      <c r="M45" s="198">
        <v>48774</v>
      </c>
      <c r="N45" s="199">
        <v>-0.27691874342134526</v>
      </c>
      <c r="O45" s="198">
        <v>2576</v>
      </c>
      <c r="P45" s="199">
        <v>0.5688185140073081</v>
      </c>
      <c r="Q45" s="198">
        <v>2578</v>
      </c>
      <c r="R45" s="199">
        <v>-5.2554208011760362E-2</v>
      </c>
      <c r="S45" s="198">
        <v>20531</v>
      </c>
      <c r="T45" s="199">
        <v>-3.7458977965307061E-2</v>
      </c>
      <c r="U45" s="198">
        <v>6325</v>
      </c>
      <c r="V45" s="199">
        <v>-7.3802899399619259E-2</v>
      </c>
      <c r="W45" s="198">
        <v>4905</v>
      </c>
      <c r="X45" s="199">
        <v>4.5396419437340185E-2</v>
      </c>
      <c r="Y45" s="198">
        <v>6719</v>
      </c>
      <c r="Z45" s="199">
        <v>0.2437985931136617</v>
      </c>
      <c r="AA45" s="198">
        <v>2582</v>
      </c>
      <c r="AB45" s="199">
        <v>-0.41411390968913098</v>
      </c>
      <c r="AC45" s="198">
        <v>1216</v>
      </c>
      <c r="AD45" s="199">
        <v>0.2184368737474951</v>
      </c>
      <c r="AE45" s="198">
        <v>1216</v>
      </c>
      <c r="AF45" s="199">
        <v>-0.29507246376811591</v>
      </c>
      <c r="AG45" s="198">
        <v>3958</v>
      </c>
      <c r="AH45" s="199">
        <v>-0.19273913930246789</v>
      </c>
      <c r="AI45" s="198">
        <v>3224</v>
      </c>
      <c r="AJ45" s="199">
        <v>-0.14934036939313988</v>
      </c>
      <c r="AK45" s="198">
        <v>3384</v>
      </c>
      <c r="AL45" s="199">
        <v>-0.18634287088242363</v>
      </c>
      <c r="AM45" s="198">
        <v>321</v>
      </c>
      <c r="AN45" s="199">
        <v>0.63775510204081631</v>
      </c>
      <c r="AO45" s="198">
        <v>157</v>
      </c>
      <c r="AP45" s="199">
        <v>6.8027210884353817E-2</v>
      </c>
      <c r="AQ45" s="198">
        <v>306</v>
      </c>
      <c r="AR45" s="199">
        <v>-0.45648312611012432</v>
      </c>
      <c r="AS45" s="200">
        <v>125970</v>
      </c>
      <c r="AT45" s="201">
        <v>-0.15852827617533505</v>
      </c>
      <c r="AU45" s="200">
        <v>149092</v>
      </c>
      <c r="AV45" s="201">
        <v>-0.10064182993919502</v>
      </c>
    </row>
    <row r="46" spans="2:48" ht="15" hidden="1" customHeight="1" outlineLevel="1">
      <c r="B46" s="197" t="s">
        <v>88</v>
      </c>
      <c r="C46" s="198">
        <v>24705</v>
      </c>
      <c r="D46" s="199">
        <v>-0.17671954145561186</v>
      </c>
      <c r="E46" s="198">
        <v>8065</v>
      </c>
      <c r="F46" s="199">
        <v>4.1451446280991844E-2</v>
      </c>
      <c r="G46" s="198">
        <v>4939</v>
      </c>
      <c r="H46" s="199">
        <v>-9.723999268872241E-2</v>
      </c>
      <c r="I46" s="198">
        <v>21705</v>
      </c>
      <c r="J46" s="199">
        <v>-3.691706970759201E-2</v>
      </c>
      <c r="K46" s="198">
        <v>3686</v>
      </c>
      <c r="L46" s="199">
        <v>0.19056847545219635</v>
      </c>
      <c r="M46" s="198">
        <v>60542</v>
      </c>
      <c r="N46" s="199">
        <v>-8.5854925409192484E-2</v>
      </c>
      <c r="O46" s="198">
        <v>3439</v>
      </c>
      <c r="P46" s="199">
        <v>1.0531343283582091</v>
      </c>
      <c r="Q46" s="198">
        <v>2256</v>
      </c>
      <c r="R46" s="199">
        <v>-0.18290474465773265</v>
      </c>
      <c r="S46" s="198">
        <v>11858</v>
      </c>
      <c r="T46" s="199">
        <v>-0.18226329218674575</v>
      </c>
      <c r="U46" s="198">
        <v>3707</v>
      </c>
      <c r="V46" s="199">
        <v>-0.28889315173604446</v>
      </c>
      <c r="W46" s="198">
        <v>2685</v>
      </c>
      <c r="X46" s="199">
        <v>-3.4867002156721782E-2</v>
      </c>
      <c r="Y46" s="198">
        <v>3414</v>
      </c>
      <c r="Z46" s="199">
        <v>-2.2336769759450203E-2</v>
      </c>
      <c r="AA46" s="198">
        <v>2052</v>
      </c>
      <c r="AB46" s="199">
        <v>-0.31917717319177175</v>
      </c>
      <c r="AC46" s="198">
        <v>1210</v>
      </c>
      <c r="AD46" s="199">
        <v>-0.15087719298245617</v>
      </c>
      <c r="AE46" s="198">
        <v>777</v>
      </c>
      <c r="AF46" s="199">
        <v>-0.3589108910891089</v>
      </c>
      <c r="AG46" s="198">
        <v>9828</v>
      </c>
      <c r="AH46" s="199">
        <v>0.98907103825136611</v>
      </c>
      <c r="AI46" s="198">
        <v>2997</v>
      </c>
      <c r="AJ46" s="199">
        <v>-0.22538123546135957</v>
      </c>
      <c r="AK46" s="198">
        <v>3381</v>
      </c>
      <c r="AL46" s="199">
        <v>-0.18274111675126903</v>
      </c>
      <c r="AM46" s="198">
        <v>360</v>
      </c>
      <c r="AN46" s="199">
        <v>0.6901408450704225</v>
      </c>
      <c r="AO46" s="198">
        <v>223</v>
      </c>
      <c r="AP46" s="199">
        <v>0.27428571428571424</v>
      </c>
      <c r="AQ46" s="198">
        <v>472</v>
      </c>
      <c r="AR46" s="199">
        <v>-0.4473067915690867</v>
      </c>
      <c r="AS46" s="200">
        <v>135738</v>
      </c>
      <c r="AT46" s="201">
        <v>-3.6218661024290166E-2</v>
      </c>
      <c r="AU46" s="200">
        <v>160443</v>
      </c>
      <c r="AV46" s="201">
        <v>-6.0896591687299217E-2</v>
      </c>
    </row>
    <row r="47" spans="2:48" ht="15" hidden="1" customHeight="1" outlineLevel="1">
      <c r="B47" s="197" t="s">
        <v>89</v>
      </c>
      <c r="C47" s="198">
        <v>37318</v>
      </c>
      <c r="D47" s="199">
        <v>-2.4799435544986537E-2</v>
      </c>
      <c r="E47" s="198">
        <v>4799</v>
      </c>
      <c r="F47" s="199">
        <v>5.7980599647266207E-2</v>
      </c>
      <c r="G47" s="198">
        <v>3614</v>
      </c>
      <c r="H47" s="199">
        <v>-5.3678973553286213E-2</v>
      </c>
      <c r="I47" s="198">
        <v>19180</v>
      </c>
      <c r="J47" s="199">
        <v>-9.4428706326723288E-2</v>
      </c>
      <c r="K47" s="198">
        <v>2442</v>
      </c>
      <c r="L47" s="199">
        <v>-9.2193308550185926E-2</v>
      </c>
      <c r="M47" s="198">
        <v>46504</v>
      </c>
      <c r="N47" s="199">
        <v>-3.6086641102704986E-2</v>
      </c>
      <c r="O47" s="198">
        <v>3273</v>
      </c>
      <c r="P47" s="199">
        <v>0.98966565349544067</v>
      </c>
      <c r="Q47" s="198">
        <v>2382</v>
      </c>
      <c r="R47" s="199">
        <v>-0.35166031573217205</v>
      </c>
      <c r="S47" s="198">
        <v>2465</v>
      </c>
      <c r="T47" s="199">
        <v>0.36263128800442224</v>
      </c>
      <c r="U47" s="198">
        <v>657</v>
      </c>
      <c r="V47" s="199">
        <v>1.4243542435424352</v>
      </c>
      <c r="W47" s="198">
        <v>667</v>
      </c>
      <c r="X47" s="199">
        <v>0.88418079096045199</v>
      </c>
      <c r="Y47" s="198">
        <v>1112</v>
      </c>
      <c r="Z47" s="199">
        <v>-3.2201914708442136E-2</v>
      </c>
      <c r="AA47" s="198">
        <v>29</v>
      </c>
      <c r="AB47" s="199">
        <v>-0.17142857142857137</v>
      </c>
      <c r="AC47" s="198">
        <v>1034</v>
      </c>
      <c r="AD47" s="199">
        <v>0.10117145899893498</v>
      </c>
      <c r="AE47" s="198">
        <v>712</v>
      </c>
      <c r="AF47" s="199">
        <v>-0.3473877176901925</v>
      </c>
      <c r="AG47" s="198">
        <v>4051</v>
      </c>
      <c r="AH47" s="199">
        <v>-0.24463919448070115</v>
      </c>
      <c r="AI47" s="198">
        <v>4541</v>
      </c>
      <c r="AJ47" s="199">
        <v>0.15723751274209996</v>
      </c>
      <c r="AK47" s="198">
        <v>4451</v>
      </c>
      <c r="AL47" s="199">
        <v>0.10501489572989087</v>
      </c>
      <c r="AM47" s="198">
        <v>176</v>
      </c>
      <c r="AN47" s="199">
        <v>-4.3478260869565188E-2</v>
      </c>
      <c r="AO47" s="198">
        <v>156</v>
      </c>
      <c r="AP47" s="199">
        <v>-0.38095238095238093</v>
      </c>
      <c r="AQ47" s="198">
        <v>342</v>
      </c>
      <c r="AR47" s="199">
        <v>-0.52957359009628613</v>
      </c>
      <c r="AS47" s="200">
        <v>100122</v>
      </c>
      <c r="AT47" s="201">
        <v>-3.8268687683706948E-2</v>
      </c>
      <c r="AU47" s="200">
        <v>137440</v>
      </c>
      <c r="AV47" s="201">
        <v>-3.4648423507266157E-2</v>
      </c>
    </row>
    <row r="48" spans="2:48" ht="15" hidden="1" customHeight="1" outlineLevel="1">
      <c r="B48" s="197" t="s">
        <v>90</v>
      </c>
      <c r="C48" s="198">
        <v>63676</v>
      </c>
      <c r="D48" s="199">
        <v>4.1172046175479871E-2</v>
      </c>
      <c r="E48" s="198">
        <v>5634</v>
      </c>
      <c r="F48" s="199">
        <v>6.6641423703142744E-2</v>
      </c>
      <c r="G48" s="198">
        <v>5121</v>
      </c>
      <c r="H48" s="199">
        <v>-0.31792754395311662</v>
      </c>
      <c r="I48" s="198">
        <v>20729</v>
      </c>
      <c r="J48" s="199">
        <v>-3.289166744424743E-2</v>
      </c>
      <c r="K48" s="198">
        <v>6039</v>
      </c>
      <c r="L48" s="199">
        <v>0.31769583242417632</v>
      </c>
      <c r="M48" s="198">
        <v>56675</v>
      </c>
      <c r="N48" s="199">
        <v>1.5353470206743269E-2</v>
      </c>
      <c r="O48" s="198">
        <v>3108</v>
      </c>
      <c r="P48" s="199">
        <v>1.1568355308813323</v>
      </c>
      <c r="Q48" s="198">
        <v>6840</v>
      </c>
      <c r="R48" s="199">
        <v>-0.26782273603082851</v>
      </c>
      <c r="S48" s="198">
        <v>1730</v>
      </c>
      <c r="T48" s="199">
        <v>0.84829059829059839</v>
      </c>
      <c r="U48" s="198">
        <v>378</v>
      </c>
      <c r="V48" s="199">
        <v>0.37454545454545451</v>
      </c>
      <c r="W48" s="198">
        <v>327</v>
      </c>
      <c r="X48" s="199">
        <v>0.3292682926829269</v>
      </c>
      <c r="Y48" s="198">
        <v>987</v>
      </c>
      <c r="Z48" s="199">
        <v>1.5703125</v>
      </c>
      <c r="AA48" s="198">
        <v>38</v>
      </c>
      <c r="AB48" s="199">
        <v>0.22580645161290325</v>
      </c>
      <c r="AC48" s="198">
        <v>946</v>
      </c>
      <c r="AD48" s="199">
        <v>0.26133333333333342</v>
      </c>
      <c r="AE48" s="198">
        <v>937</v>
      </c>
      <c r="AF48" s="199">
        <v>-0.22561983471074376</v>
      </c>
      <c r="AG48" s="198">
        <v>5477</v>
      </c>
      <c r="AH48" s="199">
        <v>7.8786685050226568E-2</v>
      </c>
      <c r="AI48" s="198">
        <v>3640</v>
      </c>
      <c r="AJ48" s="199">
        <v>-6.1855670103092786E-2</v>
      </c>
      <c r="AK48" s="198">
        <v>6148</v>
      </c>
      <c r="AL48" s="199">
        <v>5.1479391140755837E-2</v>
      </c>
      <c r="AM48" s="198">
        <v>300</v>
      </c>
      <c r="AN48" s="199">
        <v>0.13207547169811318</v>
      </c>
      <c r="AO48" s="198">
        <v>265</v>
      </c>
      <c r="AP48" s="199">
        <v>7.7235772357723498E-2</v>
      </c>
      <c r="AQ48" s="198">
        <v>733</v>
      </c>
      <c r="AR48" s="199">
        <v>-0.1526011560693642</v>
      </c>
      <c r="AS48" s="200">
        <v>124322</v>
      </c>
      <c r="AT48" s="201">
        <v>-1.3013720638797022E-3</v>
      </c>
      <c r="AU48" s="200">
        <v>187998</v>
      </c>
      <c r="AV48" s="201">
        <v>1.26910936102822E-2</v>
      </c>
    </row>
    <row r="49" spans="2:48" ht="15" hidden="1" customHeight="1" outlineLevel="1">
      <c r="B49" s="197" t="s">
        <v>91</v>
      </c>
      <c r="C49" s="198">
        <v>45703</v>
      </c>
      <c r="D49" s="199">
        <v>-7.0302487845562367E-2</v>
      </c>
      <c r="E49" s="198">
        <v>7540</v>
      </c>
      <c r="F49" s="199">
        <v>-6.8330656122575051E-2</v>
      </c>
      <c r="G49" s="198">
        <v>4409</v>
      </c>
      <c r="H49" s="199">
        <v>-0.32418761496014714</v>
      </c>
      <c r="I49" s="198">
        <v>19585</v>
      </c>
      <c r="J49" s="199">
        <v>2.3784631468896977E-2</v>
      </c>
      <c r="K49" s="198">
        <v>3805</v>
      </c>
      <c r="L49" s="199">
        <v>0.19541313226515866</v>
      </c>
      <c r="M49" s="198">
        <v>54207</v>
      </c>
      <c r="N49" s="199">
        <v>0.11743970315398888</v>
      </c>
      <c r="O49" s="198">
        <v>2754</v>
      </c>
      <c r="P49" s="199">
        <v>0.92452830188679247</v>
      </c>
      <c r="Q49" s="198">
        <v>3211</v>
      </c>
      <c r="R49" s="199">
        <v>-0.41060939794419971</v>
      </c>
      <c r="S49" s="198">
        <v>2534</v>
      </c>
      <c r="T49" s="199">
        <v>1.0353413654618473</v>
      </c>
      <c r="U49" s="198">
        <v>504</v>
      </c>
      <c r="V49" s="199">
        <v>0.8</v>
      </c>
      <c r="W49" s="198">
        <v>608</v>
      </c>
      <c r="X49" s="199">
        <v>0.76744186046511631</v>
      </c>
      <c r="Y49" s="198">
        <v>1384</v>
      </c>
      <c r="Z49" s="199">
        <v>1.3378378378378377</v>
      </c>
      <c r="AA49" s="198">
        <v>38</v>
      </c>
      <c r="AB49" s="199">
        <v>0.31034482758620685</v>
      </c>
      <c r="AC49" s="198">
        <v>1254</v>
      </c>
      <c r="AD49" s="199">
        <v>8.3837510803802973E-2</v>
      </c>
      <c r="AE49" s="198">
        <v>1184</v>
      </c>
      <c r="AF49" s="199">
        <v>-5.2041633306645352E-2</v>
      </c>
      <c r="AG49" s="198">
        <v>5005</v>
      </c>
      <c r="AH49" s="199">
        <v>9.9033816425120769E-2</v>
      </c>
      <c r="AI49" s="198">
        <v>3744</v>
      </c>
      <c r="AJ49" s="199">
        <v>1.8498367791077275E-2</v>
      </c>
      <c r="AK49" s="198">
        <v>5311</v>
      </c>
      <c r="AL49" s="199">
        <v>-1.024972046216921E-2</v>
      </c>
      <c r="AM49" s="198">
        <v>262</v>
      </c>
      <c r="AN49" s="199">
        <v>-0.17350157728706628</v>
      </c>
      <c r="AO49" s="198">
        <v>200</v>
      </c>
      <c r="AP49" s="199">
        <v>-0.31972789115646261</v>
      </c>
      <c r="AQ49" s="198">
        <v>565</v>
      </c>
      <c r="AR49" s="199">
        <v>-0.42522889114954221</v>
      </c>
      <c r="AS49" s="200">
        <v>115570</v>
      </c>
      <c r="AT49" s="201">
        <v>3.9672544080604499E-2</v>
      </c>
      <c r="AU49" s="200">
        <v>161273</v>
      </c>
      <c r="AV49" s="201">
        <v>5.9506359196352943E-3</v>
      </c>
    </row>
    <row r="50" spans="2:48" ht="15" hidden="1" customHeight="1" outlineLevel="1">
      <c r="B50" s="197" t="s">
        <v>92</v>
      </c>
      <c r="C50" s="198">
        <v>40133</v>
      </c>
      <c r="D50" s="199">
        <v>1.6334076175040568E-2</v>
      </c>
      <c r="E50" s="198">
        <v>4456</v>
      </c>
      <c r="F50" s="199">
        <v>0.22182615848642717</v>
      </c>
      <c r="G50" s="198">
        <v>3620</v>
      </c>
      <c r="H50" s="199">
        <v>-8.2615306639635122E-2</v>
      </c>
      <c r="I50" s="198">
        <v>21383</v>
      </c>
      <c r="J50" s="199">
        <v>3.0953184513764942E-2</v>
      </c>
      <c r="K50" s="198">
        <v>2330</v>
      </c>
      <c r="L50" s="199">
        <v>6.3926940639269514E-2</v>
      </c>
      <c r="M50" s="198">
        <v>50383</v>
      </c>
      <c r="N50" s="199">
        <v>-5.2505876821814734E-2</v>
      </c>
      <c r="O50" s="198">
        <v>3094</v>
      </c>
      <c r="P50" s="199">
        <v>1.1912181303116149</v>
      </c>
      <c r="Q50" s="198">
        <v>3818</v>
      </c>
      <c r="R50" s="199">
        <v>8.0973952434881147E-2</v>
      </c>
      <c r="S50" s="198">
        <v>1729</v>
      </c>
      <c r="T50" s="199">
        <v>1.9305084745762713</v>
      </c>
      <c r="U50" s="198">
        <v>416</v>
      </c>
      <c r="V50" s="199">
        <v>2.6814159292035398</v>
      </c>
      <c r="W50" s="198">
        <v>362</v>
      </c>
      <c r="X50" s="199">
        <v>5.8301886792452828</v>
      </c>
      <c r="Y50" s="198">
        <v>927</v>
      </c>
      <c r="Z50" s="199">
        <v>1.3953488372093021</v>
      </c>
      <c r="AA50" s="198">
        <v>24</v>
      </c>
      <c r="AB50" s="199">
        <v>-0.35135135135135132</v>
      </c>
      <c r="AC50" s="198">
        <v>891</v>
      </c>
      <c r="AD50" s="199">
        <v>2.2497187851517886E-3</v>
      </c>
      <c r="AE50" s="198">
        <v>803</v>
      </c>
      <c r="AF50" s="199">
        <v>-0.27527075812274371</v>
      </c>
      <c r="AG50" s="198">
        <v>5112</v>
      </c>
      <c r="AH50" s="199">
        <v>0.15708465368945235</v>
      </c>
      <c r="AI50" s="198">
        <v>2542</v>
      </c>
      <c r="AJ50" s="199">
        <v>-0.28895104895104895</v>
      </c>
      <c r="AK50" s="198">
        <v>4920</v>
      </c>
      <c r="AL50" s="199">
        <v>0.13181504485852313</v>
      </c>
      <c r="AM50" s="198">
        <v>239</v>
      </c>
      <c r="AN50" s="199">
        <v>-0.30523255813953487</v>
      </c>
      <c r="AO50" s="198">
        <v>192</v>
      </c>
      <c r="AP50" s="199">
        <v>-0.19999999999999996</v>
      </c>
      <c r="AQ50" s="198">
        <v>718</v>
      </c>
      <c r="AR50" s="199">
        <v>-0.16898148148148151</v>
      </c>
      <c r="AS50" s="200">
        <v>106230</v>
      </c>
      <c r="AT50" s="201">
        <v>1.154087870650744E-2</v>
      </c>
      <c r="AU50" s="200">
        <v>146363</v>
      </c>
      <c r="AV50" s="201">
        <v>1.2850677480519934E-2</v>
      </c>
    </row>
    <row r="51" spans="2:48" ht="15" hidden="1" customHeight="1" outlineLevel="1">
      <c r="B51" s="197" t="s">
        <v>93</v>
      </c>
      <c r="C51" s="198">
        <v>37820</v>
      </c>
      <c r="D51" s="199">
        <v>0.41977625947893982</v>
      </c>
      <c r="E51" s="198">
        <v>5659</v>
      </c>
      <c r="F51" s="199">
        <v>0.20970500213766563</v>
      </c>
      <c r="G51" s="198">
        <v>3051</v>
      </c>
      <c r="H51" s="199">
        <v>-0.14249578414839803</v>
      </c>
      <c r="I51" s="198">
        <v>22935</v>
      </c>
      <c r="J51" s="199">
        <v>0.27615179167594039</v>
      </c>
      <c r="K51" s="198">
        <v>2857</v>
      </c>
      <c r="L51" s="199">
        <v>0.47420020639834881</v>
      </c>
      <c r="M51" s="198">
        <v>55122</v>
      </c>
      <c r="N51" s="199">
        <v>0.16372157831401601</v>
      </c>
      <c r="O51" s="198">
        <v>2596</v>
      </c>
      <c r="P51" s="199">
        <v>0.94602698650674655</v>
      </c>
      <c r="Q51" s="198">
        <v>2353</v>
      </c>
      <c r="R51" s="199">
        <v>-0.11006051437216335</v>
      </c>
      <c r="S51" s="198">
        <v>1637</v>
      </c>
      <c r="T51" s="199">
        <v>2.3892339544513459</v>
      </c>
      <c r="U51" s="198">
        <v>276</v>
      </c>
      <c r="V51" s="199">
        <v>1.4642857142857144</v>
      </c>
      <c r="W51" s="198">
        <v>355</v>
      </c>
      <c r="X51" s="199">
        <v>12.653846153846153</v>
      </c>
      <c r="Y51" s="198">
        <v>754</v>
      </c>
      <c r="Z51" s="199">
        <v>1.4166666666666665</v>
      </c>
      <c r="AA51" s="198">
        <v>252</v>
      </c>
      <c r="AB51" s="199">
        <v>6.6363636363636367</v>
      </c>
      <c r="AC51" s="198">
        <v>1062</v>
      </c>
      <c r="AD51" s="199">
        <v>0.33249686323713923</v>
      </c>
      <c r="AE51" s="198">
        <v>1335</v>
      </c>
      <c r="AF51" s="199">
        <v>0.83631361760660239</v>
      </c>
      <c r="AG51" s="198">
        <v>5734</v>
      </c>
      <c r="AH51" s="199">
        <v>0.92158176943699721</v>
      </c>
      <c r="AI51" s="198">
        <v>6721</v>
      </c>
      <c r="AJ51" s="199">
        <v>3.5845839017735335</v>
      </c>
      <c r="AK51" s="198">
        <v>3478</v>
      </c>
      <c r="AL51" s="199">
        <v>0.4743535396354388</v>
      </c>
      <c r="AM51" s="198">
        <v>254</v>
      </c>
      <c r="AN51" s="199">
        <v>-0.36020151133501255</v>
      </c>
      <c r="AO51" s="198">
        <v>286</v>
      </c>
      <c r="AP51" s="199">
        <v>0</v>
      </c>
      <c r="AQ51" s="198">
        <v>605</v>
      </c>
      <c r="AR51" s="199">
        <v>0.20999999999999996</v>
      </c>
      <c r="AS51" s="200">
        <v>115685</v>
      </c>
      <c r="AT51" s="201">
        <v>0.29271426975081005</v>
      </c>
      <c r="AU51" s="200">
        <v>153505</v>
      </c>
      <c r="AV51" s="201">
        <v>0.32186036098098647</v>
      </c>
    </row>
    <row r="52" spans="2:48" ht="15" hidden="1" customHeight="1" outlineLevel="1">
      <c r="B52" s="197" t="s">
        <v>94</v>
      </c>
      <c r="C52" s="198">
        <v>24716</v>
      </c>
      <c r="D52" s="199">
        <v>-0.24621061941504774</v>
      </c>
      <c r="E52" s="198">
        <v>8249</v>
      </c>
      <c r="F52" s="199">
        <v>0.30233659614777397</v>
      </c>
      <c r="G52" s="198">
        <v>4431</v>
      </c>
      <c r="H52" s="199">
        <v>-0.28416801292407112</v>
      </c>
      <c r="I52" s="198">
        <v>25442</v>
      </c>
      <c r="J52" s="199">
        <v>-1.5719562996152625E-4</v>
      </c>
      <c r="K52" s="198">
        <v>5181</v>
      </c>
      <c r="L52" s="199">
        <v>0.13320209973753272</v>
      </c>
      <c r="M52" s="198">
        <v>58180</v>
      </c>
      <c r="N52" s="199">
        <v>-1.6182762060977018E-2</v>
      </c>
      <c r="O52" s="198">
        <v>2242</v>
      </c>
      <c r="P52" s="199">
        <v>0.65217391304347827</v>
      </c>
      <c r="Q52" s="198">
        <v>2539</v>
      </c>
      <c r="R52" s="199">
        <v>-0.37277667984189722</v>
      </c>
      <c r="S52" s="198">
        <v>7380</v>
      </c>
      <c r="T52" s="199">
        <v>-0.18218085106382975</v>
      </c>
      <c r="U52" s="198">
        <v>2575</v>
      </c>
      <c r="V52" s="199">
        <v>-0.24663545933294329</v>
      </c>
      <c r="W52" s="198">
        <v>1000</v>
      </c>
      <c r="X52" s="199">
        <v>-0.34340118187787261</v>
      </c>
      <c r="Y52" s="198">
        <v>2711</v>
      </c>
      <c r="Z52" s="199">
        <v>1.5355805243445708E-2</v>
      </c>
      <c r="AA52" s="198">
        <v>1094</v>
      </c>
      <c r="AB52" s="199">
        <v>-0.22576079263977356</v>
      </c>
      <c r="AC52" s="198">
        <v>947</v>
      </c>
      <c r="AD52" s="199">
        <v>7.9817559863169851E-2</v>
      </c>
      <c r="AE52" s="198">
        <v>1024</v>
      </c>
      <c r="AF52" s="199">
        <v>-6.0550458715596278E-2</v>
      </c>
      <c r="AG52" s="198">
        <v>4572</v>
      </c>
      <c r="AH52" s="199">
        <v>0.29116068907088399</v>
      </c>
      <c r="AI52" s="198">
        <v>3999</v>
      </c>
      <c r="AJ52" s="199">
        <v>0.55482115085536554</v>
      </c>
      <c r="AK52" s="198">
        <v>3612</v>
      </c>
      <c r="AL52" s="199">
        <v>0.36870026525198929</v>
      </c>
      <c r="AM52" s="198">
        <v>356</v>
      </c>
      <c r="AN52" s="199">
        <v>3.488372093023262E-2</v>
      </c>
      <c r="AO52" s="198">
        <v>145</v>
      </c>
      <c r="AP52" s="199">
        <v>-0.36403508771929827</v>
      </c>
      <c r="AQ52" s="198">
        <v>1007</v>
      </c>
      <c r="AR52" s="199">
        <v>0.25404732254047313</v>
      </c>
      <c r="AS52" s="200">
        <v>129306</v>
      </c>
      <c r="AT52" s="201">
        <v>8.6114101184069369E-3</v>
      </c>
      <c r="AU52" s="200">
        <v>154022</v>
      </c>
      <c r="AV52" s="201">
        <v>-4.3288134119298549E-2</v>
      </c>
    </row>
    <row r="53" spans="2:48" ht="15" hidden="1" customHeight="1" outlineLevel="1">
      <c r="B53" s="197" t="s">
        <v>95</v>
      </c>
      <c r="C53" s="198">
        <v>27131</v>
      </c>
      <c r="D53" s="199">
        <v>0.58512502921243281</v>
      </c>
      <c r="E53" s="198">
        <v>6610</v>
      </c>
      <c r="F53" s="199">
        <v>0.11410753413113106</v>
      </c>
      <c r="G53" s="198">
        <v>6819</v>
      </c>
      <c r="H53" s="199">
        <v>0.25234159779614318</v>
      </c>
      <c r="I53" s="198">
        <v>30269</v>
      </c>
      <c r="J53" s="199">
        <v>0.10543422686436354</v>
      </c>
      <c r="K53" s="198">
        <v>4323</v>
      </c>
      <c r="L53" s="199">
        <v>-8.0212765957446863E-2</v>
      </c>
      <c r="M53" s="198">
        <v>64355</v>
      </c>
      <c r="N53" s="199">
        <v>-0.14807852689268075</v>
      </c>
      <c r="O53" s="198">
        <v>2997</v>
      </c>
      <c r="P53" s="199">
        <v>0.94232015554115356</v>
      </c>
      <c r="Q53" s="198">
        <v>3059</v>
      </c>
      <c r="R53" s="199">
        <v>-0.30477272727272731</v>
      </c>
      <c r="S53" s="198">
        <v>22710</v>
      </c>
      <c r="T53" s="199">
        <v>0.14841972187104924</v>
      </c>
      <c r="U53" s="198">
        <v>6459</v>
      </c>
      <c r="V53" s="199">
        <v>2.9815051020408267E-2</v>
      </c>
      <c r="W53" s="198">
        <v>4209</v>
      </c>
      <c r="X53" s="199">
        <v>0.14999999999999991</v>
      </c>
      <c r="Y53" s="198">
        <v>8195</v>
      </c>
      <c r="Z53" s="199">
        <v>0.33035714285714279</v>
      </c>
      <c r="AA53" s="198">
        <v>3847</v>
      </c>
      <c r="AB53" s="199">
        <v>4.4528916644040129E-2</v>
      </c>
      <c r="AC53" s="198">
        <v>786</v>
      </c>
      <c r="AD53" s="199">
        <v>-8.8272383354350836E-3</v>
      </c>
      <c r="AE53" s="198">
        <v>1219</v>
      </c>
      <c r="AF53" s="199">
        <v>-8.8938714499252614E-2</v>
      </c>
      <c r="AG53" s="198">
        <v>3466</v>
      </c>
      <c r="AH53" s="199">
        <v>9.8573692551505498E-2</v>
      </c>
      <c r="AI53" s="198">
        <v>3522</v>
      </c>
      <c r="AJ53" s="199">
        <v>0.2673623605613531</v>
      </c>
      <c r="AK53" s="198">
        <v>4488</v>
      </c>
      <c r="AL53" s="199">
        <v>0.75862068965517238</v>
      </c>
      <c r="AM53" s="198">
        <v>417</v>
      </c>
      <c r="AN53" s="199">
        <v>-0.22920517560073939</v>
      </c>
      <c r="AO53" s="198">
        <v>130</v>
      </c>
      <c r="AP53" s="199">
        <v>-0.48207171314741037</v>
      </c>
      <c r="AQ53" s="198">
        <v>1146</v>
      </c>
      <c r="AR53" s="199">
        <v>3.5230352303523116E-2</v>
      </c>
      <c r="AS53" s="200">
        <v>156316</v>
      </c>
      <c r="AT53" s="201">
        <v>-5.8447546665818528E-3</v>
      </c>
      <c r="AU53" s="200">
        <v>183447</v>
      </c>
      <c r="AV53" s="201">
        <v>5.2170621332828571E-2</v>
      </c>
    </row>
    <row r="54" spans="2:48" ht="15" hidden="1" customHeight="1" outlineLevel="1">
      <c r="B54" s="197" t="s">
        <v>96</v>
      </c>
      <c r="C54" s="198">
        <v>16732</v>
      </c>
      <c r="D54" s="199">
        <v>1.5563270681191455E-3</v>
      </c>
      <c r="E54" s="198">
        <v>8233</v>
      </c>
      <c r="F54" s="199">
        <v>0.44743319268635728</v>
      </c>
      <c r="G54" s="198">
        <v>5945</v>
      </c>
      <c r="H54" s="199">
        <v>7.3492235464066358E-2</v>
      </c>
      <c r="I54" s="198">
        <v>22634</v>
      </c>
      <c r="J54" s="199">
        <v>9.9538498906971196E-2</v>
      </c>
      <c r="K54" s="198">
        <v>5584</v>
      </c>
      <c r="L54" s="199">
        <v>0.26851431167651074</v>
      </c>
      <c r="M54" s="198">
        <v>69161</v>
      </c>
      <c r="N54" s="199">
        <v>0.10687707056319318</v>
      </c>
      <c r="O54" s="198">
        <v>2353</v>
      </c>
      <c r="P54" s="199">
        <v>0.81979891724671305</v>
      </c>
      <c r="Q54" s="198">
        <v>3585</v>
      </c>
      <c r="R54" s="199">
        <v>-0.26717089125102211</v>
      </c>
      <c r="S54" s="198">
        <v>19069</v>
      </c>
      <c r="T54" s="199">
        <v>-2.5600408788962747E-2</v>
      </c>
      <c r="U54" s="198">
        <v>4903</v>
      </c>
      <c r="V54" s="199">
        <v>-0.20341186027619818</v>
      </c>
      <c r="W54" s="198">
        <v>3620</v>
      </c>
      <c r="X54" s="199">
        <v>7.5460487225193162E-2</v>
      </c>
      <c r="Y54" s="198">
        <v>6746</v>
      </c>
      <c r="Z54" s="199">
        <v>8.334671591456555E-2</v>
      </c>
      <c r="AA54" s="198">
        <v>3800</v>
      </c>
      <c r="AB54" s="199">
        <v>-5.7561486132914341E-3</v>
      </c>
      <c r="AC54" s="198">
        <v>783</v>
      </c>
      <c r="AD54" s="199">
        <v>6.3858695652173836E-2</v>
      </c>
      <c r="AE54" s="198">
        <v>1409</v>
      </c>
      <c r="AF54" s="199">
        <v>0.15302782324058928</v>
      </c>
      <c r="AG54" s="198">
        <v>3250</v>
      </c>
      <c r="AH54" s="199">
        <v>0.50812064965197212</v>
      </c>
      <c r="AI54" s="198">
        <v>3473</v>
      </c>
      <c r="AJ54" s="199">
        <v>0.41466395112016285</v>
      </c>
      <c r="AK54" s="198">
        <v>4917</v>
      </c>
      <c r="AL54" s="199">
        <v>1.0668348045397225</v>
      </c>
      <c r="AM54" s="198">
        <v>230</v>
      </c>
      <c r="AN54" s="199">
        <v>-0.22818791946308725</v>
      </c>
      <c r="AO54" s="198">
        <v>132</v>
      </c>
      <c r="AP54" s="199">
        <v>-0.37142857142857144</v>
      </c>
      <c r="AQ54" s="198">
        <v>764</v>
      </c>
      <c r="AR54" s="199">
        <v>-4.3804755944931162E-2</v>
      </c>
      <c r="AS54" s="200">
        <v>151522</v>
      </c>
      <c r="AT54" s="201">
        <v>0.12484317582866256</v>
      </c>
      <c r="AU54" s="200">
        <v>168254</v>
      </c>
      <c r="AV54" s="201">
        <v>0.11124026655923291</v>
      </c>
    </row>
    <row r="55" spans="2:48" ht="15" hidden="1" customHeight="1" outlineLevel="1">
      <c r="B55" s="197" t="s">
        <v>97</v>
      </c>
      <c r="C55" s="198">
        <v>14341</v>
      </c>
      <c r="D55" s="199">
        <v>2.1365999572680039E-2</v>
      </c>
      <c r="E55" s="198">
        <v>5075</v>
      </c>
      <c r="F55" s="199">
        <v>0.10614646904969494</v>
      </c>
      <c r="G55" s="198">
        <v>5586</v>
      </c>
      <c r="H55" s="199">
        <v>3.5932446999640266E-3</v>
      </c>
      <c r="I55" s="198">
        <v>21821</v>
      </c>
      <c r="J55" s="199">
        <v>8.3196823033010681E-2</v>
      </c>
      <c r="K55" s="198">
        <v>4141</v>
      </c>
      <c r="L55" s="199">
        <v>0.23648850403105404</v>
      </c>
      <c r="M55" s="198">
        <v>54908</v>
      </c>
      <c r="N55" s="199">
        <v>-6.1946902654867242E-2</v>
      </c>
      <c r="O55" s="198">
        <v>2498</v>
      </c>
      <c r="P55" s="199">
        <v>1.0886287625418061</v>
      </c>
      <c r="Q55" s="198">
        <v>4693</v>
      </c>
      <c r="R55" s="199">
        <v>-0.35358126721763083</v>
      </c>
      <c r="S55" s="198">
        <v>17933</v>
      </c>
      <c r="T55" s="199">
        <v>-4.3011900314851359E-2</v>
      </c>
      <c r="U55" s="198">
        <v>5160</v>
      </c>
      <c r="V55" s="199">
        <v>-9.1229306093694951E-2</v>
      </c>
      <c r="W55" s="198">
        <v>3278</v>
      </c>
      <c r="X55" s="199">
        <v>0.11953551912568305</v>
      </c>
      <c r="Y55" s="198">
        <v>6238</v>
      </c>
      <c r="Z55" s="199">
        <v>-1.4378258808658506E-2</v>
      </c>
      <c r="AA55" s="198">
        <v>3257</v>
      </c>
      <c r="AB55" s="199">
        <v>-0.14379600420609884</v>
      </c>
      <c r="AC55" s="198">
        <v>598</v>
      </c>
      <c r="AD55" s="199">
        <v>-0.24399494310998737</v>
      </c>
      <c r="AE55" s="198">
        <v>1279</v>
      </c>
      <c r="AF55" s="199">
        <v>-0.1629581151832461</v>
      </c>
      <c r="AG55" s="198">
        <v>4872</v>
      </c>
      <c r="AH55" s="199">
        <v>0.36165455561766358</v>
      </c>
      <c r="AI55" s="198">
        <v>3428</v>
      </c>
      <c r="AJ55" s="199">
        <v>5.5743763473975916E-2</v>
      </c>
      <c r="AK55" s="198">
        <v>5036</v>
      </c>
      <c r="AL55" s="199">
        <v>1.028191703584374</v>
      </c>
      <c r="AM55" s="198">
        <v>192</v>
      </c>
      <c r="AN55" s="199">
        <v>-0.2992700729927007</v>
      </c>
      <c r="AO55" s="198">
        <v>204</v>
      </c>
      <c r="AP55" s="199">
        <v>4.6153846153846212E-2</v>
      </c>
      <c r="AQ55" s="198">
        <v>526</v>
      </c>
      <c r="AR55" s="199">
        <v>-0.27945205479452051</v>
      </c>
      <c r="AS55" s="200">
        <v>132790</v>
      </c>
      <c r="AT55" s="201">
        <v>4.440141297852529E-3</v>
      </c>
      <c r="AU55" s="200">
        <v>147131</v>
      </c>
      <c r="AV55" s="201">
        <v>6.0652060939252461E-3</v>
      </c>
    </row>
    <row r="56" spans="2:48" collapsed="1">
      <c r="B56" s="209">
        <v>2008</v>
      </c>
      <c r="C56" s="210">
        <v>377370</v>
      </c>
      <c r="D56" s="211">
        <v>6.3535366630404821E-2</v>
      </c>
      <c r="E56" s="210">
        <v>74529</v>
      </c>
      <c r="F56" s="211">
        <v>0.11633863575087622</v>
      </c>
      <c r="G56" s="210">
        <v>58340</v>
      </c>
      <c r="H56" s="211">
        <v>-0.10197798814746406</v>
      </c>
      <c r="I56" s="210">
        <v>269276</v>
      </c>
      <c r="J56" s="211">
        <v>1.9706746644854389E-2</v>
      </c>
      <c r="K56" s="210">
        <v>46070</v>
      </c>
      <c r="L56" s="211">
        <v>0.1302747791952894</v>
      </c>
      <c r="M56" s="210">
        <v>671260</v>
      </c>
      <c r="N56" s="211">
        <v>-4.6928065970762933E-2</v>
      </c>
      <c r="O56" s="210">
        <v>33097</v>
      </c>
      <c r="P56" s="211">
        <v>0.84025576869613561</v>
      </c>
      <c r="Q56" s="210">
        <v>40775</v>
      </c>
      <c r="R56" s="211">
        <v>-0.250059774512148</v>
      </c>
      <c r="S56" s="210">
        <v>126525</v>
      </c>
      <c r="T56" s="211">
        <v>-8.5568537107125753E-3</v>
      </c>
      <c r="U56" s="210">
        <v>36718</v>
      </c>
      <c r="V56" s="211">
        <v>-8.7252659838918167E-2</v>
      </c>
      <c r="W56" s="210">
        <v>24887</v>
      </c>
      <c r="X56" s="211">
        <v>6.5140166916327846E-2</v>
      </c>
      <c r="Y56" s="210">
        <v>44370</v>
      </c>
      <c r="Z56" s="211">
        <v>0.11412429378531064</v>
      </c>
      <c r="AA56" s="210">
        <v>20550</v>
      </c>
      <c r="AB56" s="211">
        <v>-0.15079135501467</v>
      </c>
      <c r="AC56" s="210">
        <v>11573</v>
      </c>
      <c r="AD56" s="211">
        <v>5.7474415204678442E-2</v>
      </c>
      <c r="AE56" s="210">
        <v>12816</v>
      </c>
      <c r="AF56" s="211">
        <v>-0.11503935920452979</v>
      </c>
      <c r="AG56" s="210">
        <v>58680</v>
      </c>
      <c r="AH56" s="211">
        <v>0.22105000312129341</v>
      </c>
      <c r="AI56" s="210">
        <v>44843</v>
      </c>
      <c r="AJ56" s="211">
        <v>0.16257907290262374</v>
      </c>
      <c r="AK56" s="210">
        <v>52240</v>
      </c>
      <c r="AL56" s="211">
        <v>0.1773190300189309</v>
      </c>
      <c r="AM56" s="210">
        <v>3434</v>
      </c>
      <c r="AN56" s="211">
        <v>-4.5315540728384729E-2</v>
      </c>
      <c r="AO56" s="210">
        <v>2280</v>
      </c>
      <c r="AP56" s="211">
        <v>-0.1706074936340487</v>
      </c>
      <c r="AQ56" s="210">
        <v>7692</v>
      </c>
      <c r="AR56" s="211">
        <v>-0.2101858507033576</v>
      </c>
      <c r="AS56" s="200">
        <v>1513430</v>
      </c>
      <c r="AT56" s="212">
        <v>4.8897946022030681E-5</v>
      </c>
      <c r="AU56" s="200">
        <v>1890800</v>
      </c>
      <c r="AV56" s="212">
        <v>1.2106957459176781E-2</v>
      </c>
    </row>
    <row r="57" spans="2:48" ht="15" hidden="1" customHeight="1" outlineLevel="1">
      <c r="B57" s="197" t="s">
        <v>86</v>
      </c>
      <c r="C57" s="198">
        <v>13382</v>
      </c>
      <c r="D57" s="199">
        <v>-0.36327734690964453</v>
      </c>
      <c r="E57" s="198">
        <v>4827</v>
      </c>
      <c r="F57" s="199">
        <v>5.9714599341383012E-2</v>
      </c>
      <c r="G57" s="198">
        <v>6171</v>
      </c>
      <c r="H57" s="199">
        <v>4.8776342624065272E-2</v>
      </c>
      <c r="I57" s="198">
        <v>20706</v>
      </c>
      <c r="J57" s="199">
        <v>9.3761555121229634E-2</v>
      </c>
      <c r="K57" s="198">
        <v>3437</v>
      </c>
      <c r="L57" s="199">
        <v>0.15142378559463987</v>
      </c>
      <c r="M57" s="198">
        <v>61821</v>
      </c>
      <c r="N57" s="199">
        <v>-0.11385528352732066</v>
      </c>
      <c r="O57" s="198">
        <v>2016</v>
      </c>
      <c r="P57" s="199">
        <v>0.58490566037735858</v>
      </c>
      <c r="Q57" s="198">
        <v>3649</v>
      </c>
      <c r="R57" s="199">
        <v>-0.27742574257425745</v>
      </c>
      <c r="S57" s="198">
        <v>19615</v>
      </c>
      <c r="T57" s="199">
        <v>0.16603257638806324</v>
      </c>
      <c r="U57" s="198">
        <v>5612</v>
      </c>
      <c r="V57" s="199">
        <v>-4.035567715458277E-2</v>
      </c>
      <c r="W57" s="198">
        <v>3391</v>
      </c>
      <c r="X57" s="199">
        <v>0.35315243415802078</v>
      </c>
      <c r="Y57" s="198">
        <v>6721</v>
      </c>
      <c r="Z57" s="199">
        <v>0.38434603501544795</v>
      </c>
      <c r="AA57" s="198">
        <v>3891</v>
      </c>
      <c r="AB57" s="199">
        <v>7.6944367561583071E-2</v>
      </c>
      <c r="AC57" s="198">
        <v>792</v>
      </c>
      <c r="AD57" s="199">
        <v>-0.28065395095367851</v>
      </c>
      <c r="AE57" s="198">
        <v>982</v>
      </c>
      <c r="AF57" s="199">
        <v>-0.16354344122657583</v>
      </c>
      <c r="AG57" s="198">
        <v>3388</v>
      </c>
      <c r="AH57" s="199">
        <v>-0.1728515625</v>
      </c>
      <c r="AI57" s="198">
        <v>3339</v>
      </c>
      <c r="AJ57" s="199">
        <v>0.15496368038740926</v>
      </c>
      <c r="AK57" s="198">
        <v>4076</v>
      </c>
      <c r="AL57" s="199">
        <v>0.46618705035971231</v>
      </c>
      <c r="AM57" s="198">
        <v>224</v>
      </c>
      <c r="AN57" s="199">
        <v>-0.3107692307692308</v>
      </c>
      <c r="AO57" s="198">
        <v>225</v>
      </c>
      <c r="AP57" s="199">
        <v>0.2931034482758621</v>
      </c>
      <c r="AQ57" s="198">
        <v>944</v>
      </c>
      <c r="AR57" s="199">
        <v>-8.1712062256809381E-2</v>
      </c>
      <c r="AS57" s="200">
        <v>136212</v>
      </c>
      <c r="AT57" s="201">
        <v>-1.8871729860550857E-2</v>
      </c>
      <c r="AU57" s="200">
        <v>149594</v>
      </c>
      <c r="AV57" s="201">
        <v>-6.4154295616488111E-2</v>
      </c>
    </row>
    <row r="58" spans="2:48" ht="15" hidden="1" customHeight="1" outlineLevel="1">
      <c r="B58" s="197" t="s">
        <v>87</v>
      </c>
      <c r="C58" s="198">
        <v>16074</v>
      </c>
      <c r="D58" s="199">
        <v>-6.8605863947154955E-2</v>
      </c>
      <c r="E58" s="198">
        <v>5412</v>
      </c>
      <c r="F58" s="199">
        <v>0.35775213246362259</v>
      </c>
      <c r="G58" s="198">
        <v>5229</v>
      </c>
      <c r="H58" s="199">
        <v>0.1233082706766917</v>
      </c>
      <c r="I58" s="198">
        <v>26814</v>
      </c>
      <c r="J58" s="199">
        <v>5.3222828862091953E-2</v>
      </c>
      <c r="K58" s="198">
        <v>2620</v>
      </c>
      <c r="L58" s="199">
        <v>6.20186461289014E-2</v>
      </c>
      <c r="M58" s="198">
        <v>67453</v>
      </c>
      <c r="N58" s="199">
        <v>5.944901677451786E-2</v>
      </c>
      <c r="O58" s="198">
        <v>1642</v>
      </c>
      <c r="P58" s="199">
        <v>0.40702656383890323</v>
      </c>
      <c r="Q58" s="198">
        <v>2721</v>
      </c>
      <c r="R58" s="199">
        <v>-0.23352112676056336</v>
      </c>
      <c r="S58" s="198">
        <v>21330</v>
      </c>
      <c r="T58" s="199">
        <v>0.30386942967174035</v>
      </c>
      <c r="U58" s="198">
        <v>6829</v>
      </c>
      <c r="V58" s="199">
        <v>8.4829229547259688E-2</v>
      </c>
      <c r="W58" s="198">
        <v>4692</v>
      </c>
      <c r="X58" s="199">
        <v>0.36633663366336644</v>
      </c>
      <c r="Y58" s="198">
        <v>5402</v>
      </c>
      <c r="Z58" s="199">
        <v>0.4455445544554455</v>
      </c>
      <c r="AA58" s="198">
        <v>4407</v>
      </c>
      <c r="AB58" s="199">
        <v>0.52333218112685786</v>
      </c>
      <c r="AC58" s="198">
        <v>998</v>
      </c>
      <c r="AD58" s="199">
        <v>-0.1990369181380417</v>
      </c>
      <c r="AE58" s="198">
        <v>1725</v>
      </c>
      <c r="AF58" s="199">
        <v>9.6630642085187457E-2</v>
      </c>
      <c r="AG58" s="198">
        <v>4903</v>
      </c>
      <c r="AH58" s="199">
        <v>0.37454443509952351</v>
      </c>
      <c r="AI58" s="198">
        <v>3790</v>
      </c>
      <c r="AJ58" s="199">
        <v>-7.6735688185140094E-2</v>
      </c>
      <c r="AK58" s="198">
        <v>4159</v>
      </c>
      <c r="AL58" s="199">
        <v>1.0327468230694037</v>
      </c>
      <c r="AM58" s="198">
        <v>196</v>
      </c>
      <c r="AN58" s="199">
        <v>-0.36774193548387102</v>
      </c>
      <c r="AO58" s="198">
        <v>147</v>
      </c>
      <c r="AP58" s="199">
        <v>0.12213740458015265</v>
      </c>
      <c r="AQ58" s="198">
        <v>563</v>
      </c>
      <c r="AR58" s="199">
        <v>-0.22770919067215367</v>
      </c>
      <c r="AS58" s="200">
        <v>149702</v>
      </c>
      <c r="AT58" s="201">
        <v>0.10875586958775862</v>
      </c>
      <c r="AU58" s="200">
        <v>165776</v>
      </c>
      <c r="AV58" s="201">
        <v>8.8654811001076972E-2</v>
      </c>
    </row>
    <row r="59" spans="2:48" ht="15" hidden="1" customHeight="1" outlineLevel="1">
      <c r="B59" s="197" t="s">
        <v>88</v>
      </c>
      <c r="C59" s="198">
        <v>30008</v>
      </c>
      <c r="D59" s="199">
        <v>4.8937360178970879E-2</v>
      </c>
      <c r="E59" s="198">
        <v>7744</v>
      </c>
      <c r="F59" s="199">
        <v>-0.1165868126853753</v>
      </c>
      <c r="G59" s="198">
        <v>5471</v>
      </c>
      <c r="H59" s="199">
        <v>-5.4605149472956582E-2</v>
      </c>
      <c r="I59" s="198">
        <v>22537</v>
      </c>
      <c r="J59" s="199">
        <v>-6.5087530075499833E-2</v>
      </c>
      <c r="K59" s="198">
        <v>3096</v>
      </c>
      <c r="L59" s="199">
        <v>-0.11870196413321943</v>
      </c>
      <c r="M59" s="198">
        <v>66228</v>
      </c>
      <c r="N59" s="199">
        <v>-0.10501493263422479</v>
      </c>
      <c r="O59" s="198">
        <v>1675</v>
      </c>
      <c r="P59" s="199">
        <v>-4.7754405912450282E-2</v>
      </c>
      <c r="Q59" s="198">
        <v>2761</v>
      </c>
      <c r="R59" s="199">
        <v>-0.42226407198158611</v>
      </c>
      <c r="S59" s="198">
        <v>14501</v>
      </c>
      <c r="T59" s="199">
        <v>0.2371811278901117</v>
      </c>
      <c r="U59" s="198">
        <v>5213</v>
      </c>
      <c r="V59" s="199">
        <v>0.13474096647801481</v>
      </c>
      <c r="W59" s="198">
        <v>2782</v>
      </c>
      <c r="X59" s="199">
        <v>0.30794546309355897</v>
      </c>
      <c r="Y59" s="198">
        <v>3492</v>
      </c>
      <c r="Z59" s="199">
        <v>9.1591122225695543E-2</v>
      </c>
      <c r="AA59" s="198">
        <v>3014</v>
      </c>
      <c r="AB59" s="199">
        <v>0.67351471404775132</v>
      </c>
      <c r="AC59" s="198">
        <v>1425</v>
      </c>
      <c r="AD59" s="199">
        <v>-0.18988061398521883</v>
      </c>
      <c r="AE59" s="198">
        <v>1212</v>
      </c>
      <c r="AF59" s="199">
        <v>-0.1709986320109439</v>
      </c>
      <c r="AG59" s="198">
        <v>4941</v>
      </c>
      <c r="AH59" s="199">
        <v>0.33576642335766427</v>
      </c>
      <c r="AI59" s="198">
        <v>3869</v>
      </c>
      <c r="AJ59" s="199">
        <v>0.18753836709637817</v>
      </c>
      <c r="AK59" s="198">
        <v>4137</v>
      </c>
      <c r="AL59" s="199">
        <v>0.84358288770053469</v>
      </c>
      <c r="AM59" s="198">
        <v>213</v>
      </c>
      <c r="AN59" s="199">
        <v>-0.31290322580645158</v>
      </c>
      <c r="AO59" s="198">
        <v>175</v>
      </c>
      <c r="AP59" s="199">
        <v>0.54867256637168138</v>
      </c>
      <c r="AQ59" s="198">
        <v>854</v>
      </c>
      <c r="AR59" s="199">
        <v>-0.12678936605316971</v>
      </c>
      <c r="AS59" s="200">
        <v>140839</v>
      </c>
      <c r="AT59" s="201">
        <v>-5.0009106055189489E-2</v>
      </c>
      <c r="AU59" s="200">
        <v>170847</v>
      </c>
      <c r="AV59" s="201">
        <v>-3.4004104918551881E-2</v>
      </c>
    </row>
    <row r="60" spans="2:48" ht="15" hidden="1" customHeight="1" outlineLevel="1">
      <c r="B60" s="197" t="s">
        <v>89</v>
      </c>
      <c r="C60" s="198">
        <v>38267</v>
      </c>
      <c r="D60" s="199">
        <v>-7.437956557496006E-2</v>
      </c>
      <c r="E60" s="198">
        <v>4536</v>
      </c>
      <c r="F60" s="199">
        <v>-8.7874522421073853E-2</v>
      </c>
      <c r="G60" s="198">
        <v>3819</v>
      </c>
      <c r="H60" s="199">
        <v>-0.18397435897435899</v>
      </c>
      <c r="I60" s="198">
        <v>21180</v>
      </c>
      <c r="J60" s="199">
        <v>-0.10843576359656504</v>
      </c>
      <c r="K60" s="198">
        <v>2690</v>
      </c>
      <c r="L60" s="199">
        <v>0.25232774674115466</v>
      </c>
      <c r="M60" s="198">
        <v>48245</v>
      </c>
      <c r="N60" s="199">
        <v>-0.26265837294248906</v>
      </c>
      <c r="O60" s="198">
        <v>1645</v>
      </c>
      <c r="P60" s="199">
        <v>0.16090331686661963</v>
      </c>
      <c r="Q60" s="198">
        <v>3674</v>
      </c>
      <c r="R60" s="199">
        <v>0</v>
      </c>
      <c r="S60" s="198">
        <v>1809</v>
      </c>
      <c r="T60" s="199">
        <v>5.6042031523642732E-2</v>
      </c>
      <c r="U60" s="198">
        <v>271</v>
      </c>
      <c r="V60" s="199">
        <v>-0.28496042216358841</v>
      </c>
      <c r="W60" s="198">
        <v>354</v>
      </c>
      <c r="X60" s="199">
        <v>-0.1428571428571429</v>
      </c>
      <c r="Y60" s="198">
        <v>1149</v>
      </c>
      <c r="Z60" s="199">
        <v>0.58046767537826693</v>
      </c>
      <c r="AA60" s="198">
        <v>35</v>
      </c>
      <c r="AB60" s="199">
        <v>-0.81958762886597936</v>
      </c>
      <c r="AC60" s="198">
        <v>939</v>
      </c>
      <c r="AD60" s="199">
        <v>-0.15860215053763438</v>
      </c>
      <c r="AE60" s="198">
        <v>1091</v>
      </c>
      <c r="AF60" s="199">
        <v>6.8560235063663155E-2</v>
      </c>
      <c r="AG60" s="198">
        <v>5363</v>
      </c>
      <c r="AH60" s="199">
        <v>0.23315704759714873</v>
      </c>
      <c r="AI60" s="198">
        <v>3924</v>
      </c>
      <c r="AJ60" s="199">
        <v>6.4568638090070518E-2</v>
      </c>
      <c r="AK60" s="198">
        <v>4028</v>
      </c>
      <c r="AL60" s="199">
        <v>0.39521995150675449</v>
      </c>
      <c r="AM60" s="198">
        <v>184</v>
      </c>
      <c r="AN60" s="199">
        <v>-0.31851851851851853</v>
      </c>
      <c r="AO60" s="198">
        <v>252</v>
      </c>
      <c r="AP60" s="199">
        <v>8.1545064377682497E-2</v>
      </c>
      <c r="AQ60" s="198">
        <v>727</v>
      </c>
      <c r="AR60" s="199">
        <v>-0.2298728813559322</v>
      </c>
      <c r="AS60" s="200">
        <v>104106</v>
      </c>
      <c r="AT60" s="201">
        <v>-0.1487514104891331</v>
      </c>
      <c r="AU60" s="200">
        <v>142373</v>
      </c>
      <c r="AV60" s="201">
        <v>-0.12996211195306773</v>
      </c>
    </row>
    <row r="61" spans="2:48" ht="15" hidden="1" customHeight="1" outlineLevel="1">
      <c r="B61" s="197" t="s">
        <v>90</v>
      </c>
      <c r="C61" s="198">
        <v>61158</v>
      </c>
      <c r="D61" s="199">
        <v>5.5103167483265381E-2</v>
      </c>
      <c r="E61" s="198">
        <v>5282</v>
      </c>
      <c r="F61" s="199">
        <v>9.7495698719174406E-3</v>
      </c>
      <c r="G61" s="198">
        <v>7508</v>
      </c>
      <c r="H61" s="199">
        <v>0.2622730329522529</v>
      </c>
      <c r="I61" s="198">
        <v>21434</v>
      </c>
      <c r="J61" s="199">
        <v>1.6552051221247366E-2</v>
      </c>
      <c r="K61" s="198">
        <v>4583</v>
      </c>
      <c r="L61" s="199">
        <v>0.27023281596452331</v>
      </c>
      <c r="M61" s="198">
        <v>55818</v>
      </c>
      <c r="N61" s="199">
        <v>-6.3644903710662337E-2</v>
      </c>
      <c r="O61" s="198">
        <v>1441</v>
      </c>
      <c r="P61" s="199">
        <v>8.4273890142964714E-2</v>
      </c>
      <c r="Q61" s="198">
        <v>9342</v>
      </c>
      <c r="R61" s="199">
        <v>-4.7706422018348627E-2</v>
      </c>
      <c r="S61" s="198">
        <v>936</v>
      </c>
      <c r="T61" s="199">
        <v>-0.4595842956120092</v>
      </c>
      <c r="U61" s="198">
        <v>275</v>
      </c>
      <c r="V61" s="199">
        <v>-0.38063063063063063</v>
      </c>
      <c r="W61" s="198">
        <v>246</v>
      </c>
      <c r="X61" s="199">
        <v>-0.1398601398601399</v>
      </c>
      <c r="Y61" s="198">
        <v>384</v>
      </c>
      <c r="Z61" s="199">
        <v>-0.60935910478128186</v>
      </c>
      <c r="AA61" s="198">
        <v>31</v>
      </c>
      <c r="AB61" s="199">
        <v>0.63157894736842102</v>
      </c>
      <c r="AC61" s="198">
        <v>750</v>
      </c>
      <c r="AD61" s="199">
        <v>-9.9639855942376898E-2</v>
      </c>
      <c r="AE61" s="198">
        <v>1210</v>
      </c>
      <c r="AF61" s="199">
        <v>4.0412725709372266E-2</v>
      </c>
      <c r="AG61" s="198">
        <v>5077</v>
      </c>
      <c r="AH61" s="199">
        <v>0.29317371370351508</v>
      </c>
      <c r="AI61" s="198">
        <v>3880</v>
      </c>
      <c r="AJ61" s="199">
        <v>7.8676675006950303E-2</v>
      </c>
      <c r="AK61" s="198">
        <v>5847</v>
      </c>
      <c r="AL61" s="199">
        <v>0.2504277159965782</v>
      </c>
      <c r="AM61" s="198">
        <v>265</v>
      </c>
      <c r="AN61" s="199">
        <v>0</v>
      </c>
      <c r="AO61" s="198">
        <v>246</v>
      </c>
      <c r="AP61" s="199">
        <v>-0.57439446366781999</v>
      </c>
      <c r="AQ61" s="198">
        <v>865</v>
      </c>
      <c r="AR61" s="199">
        <v>-1.4806378132118492E-2</v>
      </c>
      <c r="AS61" s="200">
        <v>124484</v>
      </c>
      <c r="AT61" s="201">
        <v>1.7139960248166997E-3</v>
      </c>
      <c r="AU61" s="200">
        <v>185642</v>
      </c>
      <c r="AV61" s="201">
        <v>1.8695640244738909E-2</v>
      </c>
    </row>
    <row r="62" spans="2:48" ht="15" hidden="1" customHeight="1" outlineLevel="1">
      <c r="B62" s="197" t="s">
        <v>91</v>
      </c>
      <c r="C62" s="198">
        <v>49159</v>
      </c>
      <c r="D62" s="199">
        <v>7.5783438375350176E-2</v>
      </c>
      <c r="E62" s="198">
        <v>8093</v>
      </c>
      <c r="F62" s="199">
        <v>1.1498562679665092E-2</v>
      </c>
      <c r="G62" s="198">
        <v>6524</v>
      </c>
      <c r="H62" s="199">
        <v>-7.3032111395282762E-2</v>
      </c>
      <c r="I62" s="198">
        <v>19130</v>
      </c>
      <c r="J62" s="199">
        <v>-4.0862371521684593E-2</v>
      </c>
      <c r="K62" s="198">
        <v>3183</v>
      </c>
      <c r="L62" s="199">
        <v>4.0196078431372628E-2</v>
      </c>
      <c r="M62" s="198">
        <v>48510</v>
      </c>
      <c r="N62" s="199">
        <v>-0.18058816574044356</v>
      </c>
      <c r="O62" s="198">
        <v>1431</v>
      </c>
      <c r="P62" s="199">
        <v>-0.20367278797996657</v>
      </c>
      <c r="Q62" s="198">
        <v>5448</v>
      </c>
      <c r="R62" s="199">
        <v>4.9306625577812069E-2</v>
      </c>
      <c r="S62" s="198">
        <v>1245</v>
      </c>
      <c r="T62" s="199">
        <v>-0.30563301728945902</v>
      </c>
      <c r="U62" s="198">
        <v>280</v>
      </c>
      <c r="V62" s="199">
        <v>-0.20679886685552407</v>
      </c>
      <c r="W62" s="198">
        <v>344</v>
      </c>
      <c r="X62" s="199">
        <v>-0.14640198511166258</v>
      </c>
      <c r="Y62" s="198">
        <v>592</v>
      </c>
      <c r="Z62" s="199">
        <v>-0.3318284424379232</v>
      </c>
      <c r="AA62" s="198">
        <v>29</v>
      </c>
      <c r="AB62" s="199">
        <v>-0.80794701986754969</v>
      </c>
      <c r="AC62" s="198">
        <v>1157</v>
      </c>
      <c r="AD62" s="199">
        <v>-0.11881188118811881</v>
      </c>
      <c r="AE62" s="198">
        <v>1249</v>
      </c>
      <c r="AF62" s="199">
        <v>-7.8908554572271417E-2</v>
      </c>
      <c r="AG62" s="198">
        <v>4554</v>
      </c>
      <c r="AH62" s="199">
        <v>0.3123919308357348</v>
      </c>
      <c r="AI62" s="198">
        <v>3676</v>
      </c>
      <c r="AJ62" s="199">
        <v>3.0013642564801213E-3</v>
      </c>
      <c r="AK62" s="198">
        <v>5366</v>
      </c>
      <c r="AL62" s="199">
        <v>0.24443413729128016</v>
      </c>
      <c r="AM62" s="198">
        <v>317</v>
      </c>
      <c r="AN62" s="199">
        <v>-0.36599999999999999</v>
      </c>
      <c r="AO62" s="198">
        <v>294</v>
      </c>
      <c r="AP62" s="199">
        <v>-0.1502890173410405</v>
      </c>
      <c r="AQ62" s="198">
        <v>983</v>
      </c>
      <c r="AR62" s="199">
        <v>-0.24904507257448438</v>
      </c>
      <c r="AS62" s="200">
        <v>111160</v>
      </c>
      <c r="AT62" s="201">
        <v>-9.10726258810447E-2</v>
      </c>
      <c r="AU62" s="200">
        <v>160319</v>
      </c>
      <c r="AV62" s="201">
        <v>-4.5686155457932975E-2</v>
      </c>
    </row>
    <row r="63" spans="2:48" ht="15" hidden="1" customHeight="1" outlineLevel="1">
      <c r="B63" s="197" t="s">
        <v>92</v>
      </c>
      <c r="C63" s="198">
        <v>39488</v>
      </c>
      <c r="D63" s="199">
        <v>0.14315490837506872</v>
      </c>
      <c r="E63" s="198">
        <v>3647</v>
      </c>
      <c r="F63" s="199">
        <v>-0.19189009528030132</v>
      </c>
      <c r="G63" s="198">
        <v>3946</v>
      </c>
      <c r="H63" s="199">
        <v>-7.0435806831566583E-2</v>
      </c>
      <c r="I63" s="198">
        <v>20741</v>
      </c>
      <c r="J63" s="199">
        <v>-3.2647730982696688E-2</v>
      </c>
      <c r="K63" s="198">
        <v>2190</v>
      </c>
      <c r="L63" s="199">
        <v>0.19803063457330405</v>
      </c>
      <c r="M63" s="198">
        <v>53175</v>
      </c>
      <c r="N63" s="199">
        <v>-0.16839998123328592</v>
      </c>
      <c r="O63" s="198">
        <v>1412</v>
      </c>
      <c r="P63" s="199">
        <v>-4.6590141796083673E-2</v>
      </c>
      <c r="Q63" s="198">
        <v>3532</v>
      </c>
      <c r="R63" s="199">
        <v>-2.2959889349930873E-2</v>
      </c>
      <c r="S63" s="198">
        <v>590</v>
      </c>
      <c r="T63" s="199">
        <v>-0.47879858657243812</v>
      </c>
      <c r="U63" s="198">
        <v>113</v>
      </c>
      <c r="V63" s="199">
        <v>9.7087378640776656E-2</v>
      </c>
      <c r="W63" s="198">
        <v>53</v>
      </c>
      <c r="X63" s="199">
        <v>0.17777777777777781</v>
      </c>
      <c r="Y63" s="198">
        <v>387</v>
      </c>
      <c r="Z63" s="199">
        <v>-0.41979010494752622</v>
      </c>
      <c r="AA63" s="198">
        <v>37</v>
      </c>
      <c r="AB63" s="199">
        <v>-0.88328075709779186</v>
      </c>
      <c r="AC63" s="198">
        <v>889</v>
      </c>
      <c r="AD63" s="199">
        <v>0.13248407643312099</v>
      </c>
      <c r="AE63" s="198">
        <v>1108</v>
      </c>
      <c r="AF63" s="199">
        <v>7.3643410852713087E-2</v>
      </c>
      <c r="AG63" s="198">
        <v>4418</v>
      </c>
      <c r="AH63" s="199">
        <v>3.7332707208264759E-2</v>
      </c>
      <c r="AI63" s="198">
        <v>3575</v>
      </c>
      <c r="AJ63" s="199">
        <v>8.9939024390243816E-2</v>
      </c>
      <c r="AK63" s="198">
        <v>4347</v>
      </c>
      <c r="AL63" s="199">
        <v>0.58476121035362749</v>
      </c>
      <c r="AM63" s="198">
        <v>344</v>
      </c>
      <c r="AN63" s="199">
        <v>-0.36414048059149717</v>
      </c>
      <c r="AO63" s="198">
        <v>240</v>
      </c>
      <c r="AP63" s="199">
        <v>0.37142857142857144</v>
      </c>
      <c r="AQ63" s="198">
        <v>864</v>
      </c>
      <c r="AR63" s="199">
        <v>-0.41857335127860029</v>
      </c>
      <c r="AS63" s="200">
        <v>105018</v>
      </c>
      <c r="AT63" s="201">
        <v>-9.8550202147657973E-2</v>
      </c>
      <c r="AU63" s="200">
        <v>144506</v>
      </c>
      <c r="AV63" s="201">
        <v>-4.3272732087763721E-2</v>
      </c>
    </row>
    <row r="64" spans="2:48" ht="15" hidden="1" customHeight="1" outlineLevel="1">
      <c r="B64" s="197" t="s">
        <v>93</v>
      </c>
      <c r="C64" s="198">
        <v>26638</v>
      </c>
      <c r="D64" s="199">
        <v>-9.9976348954285865E-2</v>
      </c>
      <c r="E64" s="198">
        <v>4678</v>
      </c>
      <c r="F64" s="199">
        <v>-0.25969298939705654</v>
      </c>
      <c r="G64" s="198">
        <v>3558</v>
      </c>
      <c r="H64" s="199">
        <v>-0.10737581535373808</v>
      </c>
      <c r="I64" s="198">
        <v>17972</v>
      </c>
      <c r="J64" s="199">
        <v>-6.7939010476091743E-2</v>
      </c>
      <c r="K64" s="198">
        <v>1938</v>
      </c>
      <c r="L64" s="199">
        <v>-0.33969335604770012</v>
      </c>
      <c r="M64" s="198">
        <v>47367</v>
      </c>
      <c r="N64" s="199">
        <v>-0.13196378830083566</v>
      </c>
      <c r="O64" s="198">
        <v>1334</v>
      </c>
      <c r="P64" s="199">
        <v>1.5220700152207112E-2</v>
      </c>
      <c r="Q64" s="198">
        <v>2644</v>
      </c>
      <c r="R64" s="199">
        <v>-0.27282728272827284</v>
      </c>
      <c r="S64" s="198">
        <v>483</v>
      </c>
      <c r="T64" s="199">
        <v>-0.59377628259041204</v>
      </c>
      <c r="U64" s="198">
        <v>112</v>
      </c>
      <c r="V64" s="199">
        <v>0.67164179104477606</v>
      </c>
      <c r="W64" s="198">
        <v>26</v>
      </c>
      <c r="X64" s="199">
        <v>0</v>
      </c>
      <c r="Y64" s="198">
        <v>312</v>
      </c>
      <c r="Z64" s="199">
        <v>-0.61811505507955933</v>
      </c>
      <c r="AA64" s="198">
        <v>33</v>
      </c>
      <c r="AB64" s="199">
        <v>-0.88172043010752688</v>
      </c>
      <c r="AC64" s="198">
        <v>797</v>
      </c>
      <c r="AD64" s="199">
        <v>0</v>
      </c>
      <c r="AE64" s="198">
        <v>727</v>
      </c>
      <c r="AF64" s="199">
        <v>-0.21405405405405409</v>
      </c>
      <c r="AG64" s="198">
        <v>2984</v>
      </c>
      <c r="AH64" s="199">
        <v>-0.11820330969267134</v>
      </c>
      <c r="AI64" s="198">
        <v>1466</v>
      </c>
      <c r="AJ64" s="199">
        <v>-2.7851458885941649E-2</v>
      </c>
      <c r="AK64" s="198">
        <v>2359</v>
      </c>
      <c r="AL64" s="199">
        <v>0.40249702734839476</v>
      </c>
      <c r="AM64" s="198">
        <v>397</v>
      </c>
      <c r="AN64" s="199">
        <v>6.149732620320858E-2</v>
      </c>
      <c r="AO64" s="198">
        <v>286</v>
      </c>
      <c r="AP64" s="199">
        <v>0.22746781115879822</v>
      </c>
      <c r="AQ64" s="198">
        <v>500</v>
      </c>
      <c r="AR64" s="199">
        <v>-0.15110356536502545</v>
      </c>
      <c r="AS64" s="200">
        <v>89490</v>
      </c>
      <c r="AT64" s="201">
        <v>-0.12880521022965119</v>
      </c>
      <c r="AU64" s="200">
        <v>116128</v>
      </c>
      <c r="AV64" s="201">
        <v>-0.12235674662555363</v>
      </c>
    </row>
    <row r="65" spans="2:48" ht="15" hidden="1" customHeight="1" outlineLevel="1">
      <c r="B65" s="197" t="s">
        <v>94</v>
      </c>
      <c r="C65" s="198">
        <v>32789</v>
      </c>
      <c r="D65" s="199">
        <v>-0.16232787471578569</v>
      </c>
      <c r="E65" s="198">
        <v>6334</v>
      </c>
      <c r="F65" s="199">
        <v>5.9728961017232685E-2</v>
      </c>
      <c r="G65" s="198">
        <v>6190</v>
      </c>
      <c r="H65" s="199">
        <v>-8.5131540053207222E-2</v>
      </c>
      <c r="I65" s="198">
        <v>25446</v>
      </c>
      <c r="J65" s="199">
        <v>-0.12975376196990429</v>
      </c>
      <c r="K65" s="198">
        <v>4572</v>
      </c>
      <c r="L65" s="199">
        <v>-7.8225806451612923E-2</v>
      </c>
      <c r="M65" s="198">
        <v>59137</v>
      </c>
      <c r="N65" s="199">
        <v>-2.2690464386051934E-2</v>
      </c>
      <c r="O65" s="198">
        <v>1357</v>
      </c>
      <c r="P65" s="199">
        <v>0.30230326295585419</v>
      </c>
      <c r="Q65" s="198">
        <v>4048</v>
      </c>
      <c r="R65" s="199">
        <v>9.1105121293800551E-2</v>
      </c>
      <c r="S65" s="198">
        <v>9024</v>
      </c>
      <c r="T65" s="199">
        <v>-0.14747283892300422</v>
      </c>
      <c r="U65" s="198">
        <v>3418</v>
      </c>
      <c r="V65" s="199">
        <v>-0.112668743509865</v>
      </c>
      <c r="W65" s="198">
        <v>1523</v>
      </c>
      <c r="X65" s="199">
        <v>4.6016483516483575E-2</v>
      </c>
      <c r="Y65" s="198">
        <v>2670</v>
      </c>
      <c r="Z65" s="199">
        <v>-0.2325380856567979</v>
      </c>
      <c r="AA65" s="198">
        <v>1413</v>
      </c>
      <c r="AB65" s="199">
        <v>-0.21412680756395996</v>
      </c>
      <c r="AC65" s="198">
        <v>877</v>
      </c>
      <c r="AD65" s="199">
        <v>-6.0021436227224001E-2</v>
      </c>
      <c r="AE65" s="198">
        <v>1090</v>
      </c>
      <c r="AF65" s="199">
        <v>-0.19852941176470584</v>
      </c>
      <c r="AG65" s="198">
        <v>3541</v>
      </c>
      <c r="AH65" s="199">
        <v>-8.5721662793699971E-2</v>
      </c>
      <c r="AI65" s="198">
        <v>2572</v>
      </c>
      <c r="AJ65" s="199">
        <v>0.65614938828074698</v>
      </c>
      <c r="AK65" s="198">
        <v>2639</v>
      </c>
      <c r="AL65" s="199">
        <v>-5.4121863799283187E-2</v>
      </c>
      <c r="AM65" s="198">
        <v>344</v>
      </c>
      <c r="AN65" s="199">
        <v>-0.44065040650406506</v>
      </c>
      <c r="AO65" s="198">
        <v>228</v>
      </c>
      <c r="AP65" s="199">
        <v>-0.21917808219178081</v>
      </c>
      <c r="AQ65" s="198">
        <v>803</v>
      </c>
      <c r="AR65" s="199">
        <v>0.15873015873015883</v>
      </c>
      <c r="AS65" s="200">
        <v>128202</v>
      </c>
      <c r="AT65" s="201">
        <v>-4.964454888472114E-2</v>
      </c>
      <c r="AU65" s="200">
        <v>160991</v>
      </c>
      <c r="AV65" s="201">
        <v>-7.4987646660001572E-2</v>
      </c>
    </row>
    <row r="66" spans="2:48" ht="15" hidden="1" customHeight="1" outlineLevel="1">
      <c r="B66" s="197" t="s">
        <v>95</v>
      </c>
      <c r="C66" s="198">
        <v>17116</v>
      </c>
      <c r="D66" s="199">
        <v>-8.7341367175002627E-2</v>
      </c>
      <c r="E66" s="198">
        <v>5933</v>
      </c>
      <c r="F66" s="199">
        <v>-3.1922043010752521E-3</v>
      </c>
      <c r="G66" s="198">
        <v>5445</v>
      </c>
      <c r="H66" s="199">
        <v>-1.5904572564612307E-2</v>
      </c>
      <c r="I66" s="198">
        <v>27382</v>
      </c>
      <c r="J66" s="199">
        <v>2.3060873384823655E-3</v>
      </c>
      <c r="K66" s="198">
        <v>4700</v>
      </c>
      <c r="L66" s="199">
        <v>0.35018672795173811</v>
      </c>
      <c r="M66" s="198">
        <v>75541</v>
      </c>
      <c r="N66" s="199">
        <v>8.1815317637623952E-2</v>
      </c>
      <c r="O66" s="198">
        <v>1543</v>
      </c>
      <c r="P66" s="199">
        <v>0.69003285870755748</v>
      </c>
      <c r="Q66" s="198">
        <v>4400</v>
      </c>
      <c r="R66" s="199">
        <v>3.0203699367829628E-2</v>
      </c>
      <c r="S66" s="198">
        <v>19775</v>
      </c>
      <c r="T66" s="199">
        <v>-3.1254592661539182E-2</v>
      </c>
      <c r="U66" s="198">
        <v>6272</v>
      </c>
      <c r="V66" s="199">
        <v>-8.0217040621792024E-2</v>
      </c>
      <c r="W66" s="198">
        <v>3660</v>
      </c>
      <c r="X66" s="199">
        <v>0.28286014721345953</v>
      </c>
      <c r="Y66" s="198">
        <v>6160</v>
      </c>
      <c r="Z66" s="199">
        <v>9.8430813124108507E-2</v>
      </c>
      <c r="AA66" s="198">
        <v>3683</v>
      </c>
      <c r="AB66" s="199">
        <v>-0.28248587570621464</v>
      </c>
      <c r="AC66" s="198">
        <v>793</v>
      </c>
      <c r="AD66" s="199">
        <v>-7.509386733416723E-3</v>
      </c>
      <c r="AE66" s="198">
        <v>1338</v>
      </c>
      <c r="AF66" s="199">
        <v>0.31822660098522171</v>
      </c>
      <c r="AG66" s="198">
        <v>3155</v>
      </c>
      <c r="AH66" s="199">
        <v>7.8263841421736258E-2</v>
      </c>
      <c r="AI66" s="198">
        <v>2779</v>
      </c>
      <c r="AJ66" s="199">
        <v>0.57808063600227144</v>
      </c>
      <c r="AK66" s="198">
        <v>2552</v>
      </c>
      <c r="AL66" s="199">
        <v>-5.094830792116023E-2</v>
      </c>
      <c r="AM66" s="198">
        <v>541</v>
      </c>
      <c r="AN66" s="199">
        <v>-0.12175324675324672</v>
      </c>
      <c r="AO66" s="198">
        <v>251</v>
      </c>
      <c r="AP66" s="199">
        <v>-0.53518518518518521</v>
      </c>
      <c r="AQ66" s="198">
        <v>1107</v>
      </c>
      <c r="AR66" s="199">
        <v>0.17891373801916943</v>
      </c>
      <c r="AS66" s="200">
        <v>157235</v>
      </c>
      <c r="AT66" s="201">
        <v>5.530386925735753E-2</v>
      </c>
      <c r="AU66" s="200">
        <v>174351</v>
      </c>
      <c r="AV66" s="201">
        <v>3.9356419412336363E-2</v>
      </c>
    </row>
    <row r="67" spans="2:48" ht="15" hidden="1" customHeight="1" outlineLevel="1">
      <c r="B67" s="197" t="s">
        <v>96</v>
      </c>
      <c r="C67" s="198">
        <v>16706</v>
      </c>
      <c r="D67" s="199">
        <v>2.8757928443869707E-2</v>
      </c>
      <c r="E67" s="198">
        <v>5688</v>
      </c>
      <c r="F67" s="199">
        <v>-9.4267515923566858E-2</v>
      </c>
      <c r="G67" s="198">
        <v>5538</v>
      </c>
      <c r="H67" s="199">
        <v>9.0366889571669162E-4</v>
      </c>
      <c r="I67" s="198">
        <v>20585</v>
      </c>
      <c r="J67" s="199">
        <v>-0.14691255698300876</v>
      </c>
      <c r="K67" s="198">
        <v>4402</v>
      </c>
      <c r="L67" s="199">
        <v>4.3127962085308003E-2</v>
      </c>
      <c r="M67" s="198">
        <v>62483</v>
      </c>
      <c r="N67" s="199">
        <v>5.1813820385489429E-2</v>
      </c>
      <c r="O67" s="198">
        <v>1293</v>
      </c>
      <c r="P67" s="199">
        <v>0.32208588957055206</v>
      </c>
      <c r="Q67" s="198">
        <v>4892</v>
      </c>
      <c r="R67" s="199">
        <v>-9.222490257932825E-2</v>
      </c>
      <c r="S67" s="198">
        <v>19570</v>
      </c>
      <c r="T67" s="199">
        <v>1.8942302769671127E-3</v>
      </c>
      <c r="U67" s="198">
        <v>6155</v>
      </c>
      <c r="V67" s="199">
        <v>2.4808524808524801E-2</v>
      </c>
      <c r="W67" s="198">
        <v>3366</v>
      </c>
      <c r="X67" s="199">
        <v>6.9590085795996126E-2</v>
      </c>
      <c r="Y67" s="198">
        <v>6227</v>
      </c>
      <c r="Z67" s="199">
        <v>0.11554998208527412</v>
      </c>
      <c r="AA67" s="198">
        <v>3822</v>
      </c>
      <c r="AB67" s="199">
        <v>-0.20341809087119633</v>
      </c>
      <c r="AC67" s="198">
        <v>736</v>
      </c>
      <c r="AD67" s="199">
        <v>0.20458265139116194</v>
      </c>
      <c r="AE67" s="198">
        <v>1222</v>
      </c>
      <c r="AF67" s="199">
        <v>1.9182652210175233E-2</v>
      </c>
      <c r="AG67" s="198">
        <v>2155</v>
      </c>
      <c r="AH67" s="199">
        <v>0.12473903966597066</v>
      </c>
      <c r="AI67" s="198">
        <v>2455</v>
      </c>
      <c r="AJ67" s="199">
        <v>0.55972045743329102</v>
      </c>
      <c r="AK67" s="198">
        <v>2379</v>
      </c>
      <c r="AL67" s="199">
        <v>0.20273003033367032</v>
      </c>
      <c r="AM67" s="198">
        <v>298</v>
      </c>
      <c r="AN67" s="199">
        <v>-0.62749999999999995</v>
      </c>
      <c r="AO67" s="198">
        <v>210</v>
      </c>
      <c r="AP67" s="199">
        <v>0.2068965517241379</v>
      </c>
      <c r="AQ67" s="198">
        <v>799</v>
      </c>
      <c r="AR67" s="199">
        <v>1.653944020356235E-2</v>
      </c>
      <c r="AS67" s="200">
        <v>134705</v>
      </c>
      <c r="AT67" s="201">
        <v>1.4794879038853015E-3</v>
      </c>
      <c r="AU67" s="200">
        <v>151411</v>
      </c>
      <c r="AV67" s="201">
        <v>4.4180569836478334E-3</v>
      </c>
    </row>
    <row r="68" spans="2:48" ht="15" hidden="1" customHeight="1" outlineLevel="1">
      <c r="B68" s="197" t="s">
        <v>97</v>
      </c>
      <c r="C68" s="198">
        <v>14041</v>
      </c>
      <c r="D68" s="199">
        <v>-0.13343208047892363</v>
      </c>
      <c r="E68" s="198">
        <v>4588</v>
      </c>
      <c r="F68" s="199">
        <v>-0.20691443388072606</v>
      </c>
      <c r="G68" s="198">
        <v>5566</v>
      </c>
      <c r="H68" s="199">
        <v>-5.5008488964346403E-2</v>
      </c>
      <c r="I68" s="198">
        <v>20145</v>
      </c>
      <c r="J68" s="199">
        <v>-0.15929388197980132</v>
      </c>
      <c r="K68" s="198">
        <v>3349</v>
      </c>
      <c r="L68" s="199">
        <v>0.15125472671020979</v>
      </c>
      <c r="M68" s="198">
        <v>58534</v>
      </c>
      <c r="N68" s="199">
        <v>3.4626601855943351E-2</v>
      </c>
      <c r="O68" s="198">
        <v>1196</v>
      </c>
      <c r="P68" s="199">
        <v>0.44969696969696971</v>
      </c>
      <c r="Q68" s="198">
        <v>7260</v>
      </c>
      <c r="R68" s="199">
        <v>-5.5302537410540031E-2</v>
      </c>
      <c r="S68" s="198">
        <v>18739</v>
      </c>
      <c r="T68" s="199">
        <v>-0.14261530014641288</v>
      </c>
      <c r="U68" s="198">
        <v>5678</v>
      </c>
      <c r="V68" s="199">
        <v>-0.30185663346858482</v>
      </c>
      <c r="W68" s="198">
        <v>2928</v>
      </c>
      <c r="X68" s="199">
        <v>-0.11165048543689315</v>
      </c>
      <c r="Y68" s="198">
        <v>6329</v>
      </c>
      <c r="Z68" s="199">
        <v>0.15492700729927011</v>
      </c>
      <c r="AA68" s="198">
        <v>3804</v>
      </c>
      <c r="AB68" s="199">
        <v>-0.23104912067919947</v>
      </c>
      <c r="AC68" s="198">
        <v>791</v>
      </c>
      <c r="AD68" s="199">
        <v>-1.6169154228855676E-2</v>
      </c>
      <c r="AE68" s="198">
        <v>1528</v>
      </c>
      <c r="AF68" s="199">
        <v>0.38030713640469749</v>
      </c>
      <c r="AG68" s="198">
        <v>3578</v>
      </c>
      <c r="AH68" s="199">
        <v>0.16623207301173393</v>
      </c>
      <c r="AI68" s="198">
        <v>3247</v>
      </c>
      <c r="AJ68" s="199">
        <v>0.59479371316306473</v>
      </c>
      <c r="AK68" s="198">
        <v>2483</v>
      </c>
      <c r="AL68" s="199">
        <v>9.3495934959348936E-3</v>
      </c>
      <c r="AM68" s="198">
        <v>274</v>
      </c>
      <c r="AN68" s="199">
        <v>-0.27704485488126651</v>
      </c>
      <c r="AO68" s="198">
        <v>195</v>
      </c>
      <c r="AP68" s="199">
        <v>0.40287769784172656</v>
      </c>
      <c r="AQ68" s="198">
        <v>730</v>
      </c>
      <c r="AR68" s="199">
        <v>-0.25888324873096447</v>
      </c>
      <c r="AS68" s="200">
        <v>132203</v>
      </c>
      <c r="AT68" s="201">
        <v>-3.1231451287875966E-2</v>
      </c>
      <c r="AU68" s="200">
        <v>146244</v>
      </c>
      <c r="AV68" s="201">
        <v>-4.2078235124584085E-2</v>
      </c>
    </row>
    <row r="69" spans="2:48" collapsed="1">
      <c r="B69" s="209">
        <v>2007</v>
      </c>
      <c r="C69" s="210">
        <v>354826</v>
      </c>
      <c r="D69" s="211">
        <v>-3.1493268989311152E-2</v>
      </c>
      <c r="E69" s="210">
        <v>66762</v>
      </c>
      <c r="F69" s="211">
        <v>-5.0840228610423921E-2</v>
      </c>
      <c r="G69" s="210">
        <v>64965</v>
      </c>
      <c r="H69" s="211">
        <v>-1.4860868905906433E-2</v>
      </c>
      <c r="I69" s="210">
        <v>264072</v>
      </c>
      <c r="J69" s="211">
        <v>-5.2336931557188771E-2</v>
      </c>
      <c r="K69" s="210">
        <v>40760</v>
      </c>
      <c r="L69" s="211">
        <v>6.9423309020307578E-2</v>
      </c>
      <c r="M69" s="210">
        <v>704312</v>
      </c>
      <c r="N69" s="211">
        <v>-6.8991043008364783E-2</v>
      </c>
      <c r="O69" s="210">
        <v>17985</v>
      </c>
      <c r="P69" s="211">
        <v>0.17595135347194968</v>
      </c>
      <c r="Q69" s="210">
        <v>54371</v>
      </c>
      <c r="R69" s="211">
        <v>-9.9236261824688143E-2</v>
      </c>
      <c r="S69" s="210">
        <v>127617</v>
      </c>
      <c r="T69" s="211">
        <v>2.2178969627066447E-2</v>
      </c>
      <c r="U69" s="210">
        <v>40228</v>
      </c>
      <c r="V69" s="211">
        <v>-6.2131350103746485E-2</v>
      </c>
      <c r="W69" s="210">
        <v>23365</v>
      </c>
      <c r="X69" s="211">
        <v>0.16871748699479783</v>
      </c>
      <c r="Y69" s="210">
        <v>39825</v>
      </c>
      <c r="Z69" s="211">
        <v>0.10563575791227087</v>
      </c>
      <c r="AA69" s="210">
        <v>24199</v>
      </c>
      <c r="AB69" s="211">
        <v>-6.7224299425663991E-2</v>
      </c>
      <c r="AC69" s="210">
        <v>10944</v>
      </c>
      <c r="AD69" s="211">
        <v>-9.5312887492766785E-2</v>
      </c>
      <c r="AE69" s="210">
        <v>14482</v>
      </c>
      <c r="AF69" s="211">
        <v>6.603183429484849E-3</v>
      </c>
      <c r="AG69" s="210">
        <v>48057</v>
      </c>
      <c r="AH69" s="211">
        <v>0.12987562598452973</v>
      </c>
      <c r="AI69" s="210">
        <v>38572</v>
      </c>
      <c r="AJ69" s="211">
        <v>0.17190253387616217</v>
      </c>
      <c r="AK69" s="210">
        <v>44372</v>
      </c>
      <c r="AL69" s="211">
        <v>0.33301288791420069</v>
      </c>
      <c r="AM69" s="210">
        <v>3597</v>
      </c>
      <c r="AN69" s="211">
        <v>-0.32196041470311032</v>
      </c>
      <c r="AO69" s="210">
        <v>2749</v>
      </c>
      <c r="AP69" s="211">
        <v>-0.12116368286445012</v>
      </c>
      <c r="AQ69" s="210">
        <v>9739</v>
      </c>
      <c r="AR69" s="211">
        <v>-0.14148448519040902</v>
      </c>
      <c r="AS69" s="200">
        <v>1513356</v>
      </c>
      <c r="AT69" s="212">
        <v>-3.3033343876093801E-2</v>
      </c>
      <c r="AU69" s="200">
        <v>1868182</v>
      </c>
      <c r="AV69" s="212">
        <v>-3.2741212548908383E-2</v>
      </c>
    </row>
    <row r="70" spans="2:48" ht="15" hidden="1" customHeight="1" outlineLevel="1">
      <c r="B70" s="197" t="s">
        <v>86</v>
      </c>
      <c r="C70" s="198">
        <v>21017</v>
      </c>
      <c r="D70" s="199" t="s">
        <v>64</v>
      </c>
      <c r="E70" s="198">
        <v>4555</v>
      </c>
      <c r="F70" s="199" t="s">
        <v>64</v>
      </c>
      <c r="G70" s="198">
        <v>5884</v>
      </c>
      <c r="H70" s="199" t="s">
        <v>64</v>
      </c>
      <c r="I70" s="198">
        <v>18931</v>
      </c>
      <c r="J70" s="199" t="s">
        <v>64</v>
      </c>
      <c r="K70" s="198">
        <v>2985</v>
      </c>
      <c r="L70" s="199" t="s">
        <v>64</v>
      </c>
      <c r="M70" s="198">
        <v>69764</v>
      </c>
      <c r="N70" s="199" t="s">
        <v>64</v>
      </c>
      <c r="O70" s="198">
        <v>1272</v>
      </c>
      <c r="P70" s="199" t="s">
        <v>64</v>
      </c>
      <c r="Q70" s="198">
        <v>5050</v>
      </c>
      <c r="R70" s="199" t="s">
        <v>64</v>
      </c>
      <c r="S70" s="198">
        <v>16822</v>
      </c>
      <c r="T70" s="199" t="s">
        <v>64</v>
      </c>
      <c r="U70" s="198">
        <v>5848</v>
      </c>
      <c r="V70" s="199" t="s">
        <v>64</v>
      </c>
      <c r="W70" s="198">
        <v>2506</v>
      </c>
      <c r="X70" s="199" t="s">
        <v>64</v>
      </c>
      <c r="Y70" s="198">
        <v>4855</v>
      </c>
      <c r="Z70" s="199" t="s">
        <v>64</v>
      </c>
      <c r="AA70" s="198">
        <v>3613</v>
      </c>
      <c r="AB70" s="199" t="s">
        <v>64</v>
      </c>
      <c r="AC70" s="198">
        <v>1101</v>
      </c>
      <c r="AD70" s="199" t="s">
        <v>64</v>
      </c>
      <c r="AE70" s="198">
        <v>1174</v>
      </c>
      <c r="AF70" s="199" t="s">
        <v>64</v>
      </c>
      <c r="AG70" s="198">
        <v>4096</v>
      </c>
      <c r="AH70" s="199" t="s">
        <v>64</v>
      </c>
      <c r="AI70" s="198">
        <v>2891</v>
      </c>
      <c r="AJ70" s="199" t="s">
        <v>64</v>
      </c>
      <c r="AK70" s="198">
        <v>2780</v>
      </c>
      <c r="AL70" s="199" t="s">
        <v>64</v>
      </c>
      <c r="AM70" s="198">
        <v>325</v>
      </c>
      <c r="AN70" s="199" t="s">
        <v>64</v>
      </c>
      <c r="AO70" s="198">
        <v>174</v>
      </c>
      <c r="AP70" s="199" t="s">
        <v>64</v>
      </c>
      <c r="AQ70" s="198">
        <v>1028</v>
      </c>
      <c r="AR70" s="199" t="s">
        <v>64</v>
      </c>
      <c r="AS70" s="200">
        <v>138832</v>
      </c>
      <c r="AT70" s="201" t="s">
        <v>64</v>
      </c>
      <c r="AU70" s="200">
        <v>159849</v>
      </c>
      <c r="AV70" s="201" t="s">
        <v>64</v>
      </c>
    </row>
    <row r="71" spans="2:48" ht="15" hidden="1" customHeight="1" outlineLevel="1">
      <c r="B71" s="197" t="s">
        <v>87</v>
      </c>
      <c r="C71" s="198">
        <v>17258</v>
      </c>
      <c r="D71" s="199" t="s">
        <v>64</v>
      </c>
      <c r="E71" s="198">
        <v>3986</v>
      </c>
      <c r="F71" s="199" t="s">
        <v>64</v>
      </c>
      <c r="G71" s="198">
        <v>4655</v>
      </c>
      <c r="H71" s="199" t="s">
        <v>64</v>
      </c>
      <c r="I71" s="198">
        <v>25459</v>
      </c>
      <c r="J71" s="199" t="s">
        <v>64</v>
      </c>
      <c r="K71" s="198">
        <v>2467</v>
      </c>
      <c r="L71" s="199" t="s">
        <v>64</v>
      </c>
      <c r="M71" s="198">
        <v>63668</v>
      </c>
      <c r="N71" s="199" t="s">
        <v>64</v>
      </c>
      <c r="O71" s="198">
        <v>1167</v>
      </c>
      <c r="P71" s="199" t="s">
        <v>64</v>
      </c>
      <c r="Q71" s="198">
        <v>3550</v>
      </c>
      <c r="R71" s="199" t="s">
        <v>64</v>
      </c>
      <c r="S71" s="198">
        <v>16359</v>
      </c>
      <c r="T71" s="199" t="s">
        <v>64</v>
      </c>
      <c r="U71" s="198">
        <v>6295</v>
      </c>
      <c r="V71" s="199" t="s">
        <v>64</v>
      </c>
      <c r="W71" s="198">
        <v>3434</v>
      </c>
      <c r="X71" s="199" t="s">
        <v>64</v>
      </c>
      <c r="Y71" s="198">
        <v>3737</v>
      </c>
      <c r="Z71" s="199" t="s">
        <v>64</v>
      </c>
      <c r="AA71" s="198">
        <v>2893</v>
      </c>
      <c r="AB71" s="199" t="s">
        <v>64</v>
      </c>
      <c r="AC71" s="198">
        <v>1246</v>
      </c>
      <c r="AD71" s="199" t="s">
        <v>64</v>
      </c>
      <c r="AE71" s="198">
        <v>1573</v>
      </c>
      <c r="AF71" s="199" t="s">
        <v>64</v>
      </c>
      <c r="AG71" s="198">
        <v>3567</v>
      </c>
      <c r="AH71" s="199" t="s">
        <v>64</v>
      </c>
      <c r="AI71" s="198">
        <v>4105</v>
      </c>
      <c r="AJ71" s="199" t="s">
        <v>64</v>
      </c>
      <c r="AK71" s="198">
        <v>2046</v>
      </c>
      <c r="AL71" s="199" t="s">
        <v>64</v>
      </c>
      <c r="AM71" s="198">
        <v>310</v>
      </c>
      <c r="AN71" s="199" t="s">
        <v>64</v>
      </c>
      <c r="AO71" s="198">
        <v>131</v>
      </c>
      <c r="AP71" s="199" t="s">
        <v>64</v>
      </c>
      <c r="AQ71" s="198">
        <v>729</v>
      </c>
      <c r="AR71" s="199" t="s">
        <v>64</v>
      </c>
      <c r="AS71" s="200">
        <v>135018</v>
      </c>
      <c r="AT71" s="201" t="s">
        <v>64</v>
      </c>
      <c r="AU71" s="200">
        <v>152276</v>
      </c>
      <c r="AV71" s="201" t="s">
        <v>64</v>
      </c>
    </row>
    <row r="72" spans="2:48" ht="15" hidden="1" customHeight="1" outlineLevel="1">
      <c r="B72" s="197" t="s">
        <v>88</v>
      </c>
      <c r="C72" s="198">
        <v>28608</v>
      </c>
      <c r="D72" s="199" t="s">
        <v>64</v>
      </c>
      <c r="E72" s="198">
        <v>8766</v>
      </c>
      <c r="F72" s="199" t="s">
        <v>64</v>
      </c>
      <c r="G72" s="198">
        <v>5787</v>
      </c>
      <c r="H72" s="199" t="s">
        <v>64</v>
      </c>
      <c r="I72" s="198">
        <v>24106</v>
      </c>
      <c r="J72" s="199" t="s">
        <v>64</v>
      </c>
      <c r="K72" s="198">
        <v>3513</v>
      </c>
      <c r="L72" s="199" t="s">
        <v>64</v>
      </c>
      <c r="M72" s="198">
        <v>73999</v>
      </c>
      <c r="N72" s="199" t="s">
        <v>64</v>
      </c>
      <c r="O72" s="198">
        <v>1759</v>
      </c>
      <c r="P72" s="199" t="s">
        <v>64</v>
      </c>
      <c r="Q72" s="198">
        <v>4779</v>
      </c>
      <c r="R72" s="199" t="s">
        <v>64</v>
      </c>
      <c r="S72" s="198">
        <v>11721</v>
      </c>
      <c r="T72" s="199" t="s">
        <v>64</v>
      </c>
      <c r="U72" s="198">
        <v>4594</v>
      </c>
      <c r="V72" s="199" t="s">
        <v>64</v>
      </c>
      <c r="W72" s="198">
        <v>2127</v>
      </c>
      <c r="X72" s="199" t="s">
        <v>64</v>
      </c>
      <c r="Y72" s="198">
        <v>3199</v>
      </c>
      <c r="Z72" s="199" t="s">
        <v>64</v>
      </c>
      <c r="AA72" s="198">
        <v>1801</v>
      </c>
      <c r="AB72" s="199" t="s">
        <v>64</v>
      </c>
      <c r="AC72" s="198">
        <v>1759</v>
      </c>
      <c r="AD72" s="199" t="s">
        <v>64</v>
      </c>
      <c r="AE72" s="198">
        <v>1462</v>
      </c>
      <c r="AF72" s="199" t="s">
        <v>64</v>
      </c>
      <c r="AG72" s="198">
        <v>3699</v>
      </c>
      <c r="AH72" s="199" t="s">
        <v>64</v>
      </c>
      <c r="AI72" s="198">
        <v>3258</v>
      </c>
      <c r="AJ72" s="199" t="s">
        <v>64</v>
      </c>
      <c r="AK72" s="198">
        <v>2244</v>
      </c>
      <c r="AL72" s="199" t="s">
        <v>64</v>
      </c>
      <c r="AM72" s="198">
        <v>310</v>
      </c>
      <c r="AN72" s="199" t="s">
        <v>64</v>
      </c>
      <c r="AO72" s="198">
        <v>113</v>
      </c>
      <c r="AP72" s="199" t="s">
        <v>64</v>
      </c>
      <c r="AQ72" s="198">
        <v>978</v>
      </c>
      <c r="AR72" s="199" t="s">
        <v>64</v>
      </c>
      <c r="AS72" s="200">
        <v>148253</v>
      </c>
      <c r="AT72" s="201" t="s">
        <v>64</v>
      </c>
      <c r="AU72" s="200">
        <v>176861</v>
      </c>
      <c r="AV72" s="201" t="s">
        <v>64</v>
      </c>
    </row>
    <row r="73" spans="2:48" ht="15" hidden="1" customHeight="1" outlineLevel="1">
      <c r="B73" s="197" t="s">
        <v>89</v>
      </c>
      <c r="C73" s="198">
        <v>41342</v>
      </c>
      <c r="D73" s="199" t="s">
        <v>64</v>
      </c>
      <c r="E73" s="198">
        <v>4973</v>
      </c>
      <c r="F73" s="199" t="s">
        <v>64</v>
      </c>
      <c r="G73" s="198">
        <v>4680</v>
      </c>
      <c r="H73" s="199" t="s">
        <v>64</v>
      </c>
      <c r="I73" s="198">
        <v>23756</v>
      </c>
      <c r="J73" s="199" t="s">
        <v>64</v>
      </c>
      <c r="K73" s="198">
        <v>2148</v>
      </c>
      <c r="L73" s="199" t="s">
        <v>64</v>
      </c>
      <c r="M73" s="198">
        <v>65431</v>
      </c>
      <c r="N73" s="199" t="s">
        <v>64</v>
      </c>
      <c r="O73" s="198">
        <v>1417</v>
      </c>
      <c r="P73" s="199" t="s">
        <v>64</v>
      </c>
      <c r="Q73" s="198">
        <v>3674</v>
      </c>
      <c r="R73" s="199" t="s">
        <v>64</v>
      </c>
      <c r="S73" s="198">
        <v>1713</v>
      </c>
      <c r="T73" s="199" t="s">
        <v>64</v>
      </c>
      <c r="U73" s="198">
        <v>379</v>
      </c>
      <c r="V73" s="199" t="s">
        <v>64</v>
      </c>
      <c r="W73" s="198">
        <v>413</v>
      </c>
      <c r="X73" s="199" t="s">
        <v>64</v>
      </c>
      <c r="Y73" s="198">
        <v>727</v>
      </c>
      <c r="Z73" s="199" t="s">
        <v>64</v>
      </c>
      <c r="AA73" s="198">
        <v>194</v>
      </c>
      <c r="AB73" s="199" t="s">
        <v>64</v>
      </c>
      <c r="AC73" s="198">
        <v>1116</v>
      </c>
      <c r="AD73" s="199" t="s">
        <v>64</v>
      </c>
      <c r="AE73" s="198">
        <v>1021</v>
      </c>
      <c r="AF73" s="199" t="s">
        <v>64</v>
      </c>
      <c r="AG73" s="198">
        <v>4349</v>
      </c>
      <c r="AH73" s="199" t="s">
        <v>64</v>
      </c>
      <c r="AI73" s="198">
        <v>3686</v>
      </c>
      <c r="AJ73" s="199" t="s">
        <v>64</v>
      </c>
      <c r="AK73" s="198">
        <v>2887</v>
      </c>
      <c r="AL73" s="199" t="s">
        <v>64</v>
      </c>
      <c r="AM73" s="198">
        <v>270</v>
      </c>
      <c r="AN73" s="199" t="s">
        <v>64</v>
      </c>
      <c r="AO73" s="198">
        <v>233</v>
      </c>
      <c r="AP73" s="199" t="s">
        <v>64</v>
      </c>
      <c r="AQ73" s="198">
        <v>944</v>
      </c>
      <c r="AR73" s="199" t="s">
        <v>64</v>
      </c>
      <c r="AS73" s="200">
        <v>122298</v>
      </c>
      <c r="AT73" s="201" t="s">
        <v>64</v>
      </c>
      <c r="AU73" s="200">
        <v>163640</v>
      </c>
      <c r="AV73" s="201" t="s">
        <v>64</v>
      </c>
    </row>
    <row r="74" spans="2:48" ht="15" hidden="1" customHeight="1" outlineLevel="1">
      <c r="B74" s="197" t="s">
        <v>90</v>
      </c>
      <c r="C74" s="198">
        <v>57964</v>
      </c>
      <c r="D74" s="199" t="s">
        <v>64</v>
      </c>
      <c r="E74" s="198">
        <v>5231</v>
      </c>
      <c r="F74" s="199" t="s">
        <v>64</v>
      </c>
      <c r="G74" s="198">
        <v>5948</v>
      </c>
      <c r="H74" s="199" t="s">
        <v>64</v>
      </c>
      <c r="I74" s="198">
        <v>21085</v>
      </c>
      <c r="J74" s="199" t="s">
        <v>64</v>
      </c>
      <c r="K74" s="198">
        <v>3608</v>
      </c>
      <c r="L74" s="199" t="s">
        <v>64</v>
      </c>
      <c r="M74" s="198">
        <v>59612</v>
      </c>
      <c r="N74" s="199" t="s">
        <v>64</v>
      </c>
      <c r="O74" s="198">
        <v>1329</v>
      </c>
      <c r="P74" s="199" t="s">
        <v>64</v>
      </c>
      <c r="Q74" s="198">
        <v>9810</v>
      </c>
      <c r="R74" s="199" t="s">
        <v>64</v>
      </c>
      <c r="S74" s="198">
        <v>1732</v>
      </c>
      <c r="T74" s="199" t="s">
        <v>64</v>
      </c>
      <c r="U74" s="198">
        <v>444</v>
      </c>
      <c r="V74" s="199" t="s">
        <v>64</v>
      </c>
      <c r="W74" s="198">
        <v>286</v>
      </c>
      <c r="X74" s="199" t="s">
        <v>64</v>
      </c>
      <c r="Y74" s="198">
        <v>983</v>
      </c>
      <c r="Z74" s="199" t="s">
        <v>64</v>
      </c>
      <c r="AA74" s="198">
        <v>19</v>
      </c>
      <c r="AB74" s="199" t="s">
        <v>64</v>
      </c>
      <c r="AC74" s="198">
        <v>833</v>
      </c>
      <c r="AD74" s="199" t="s">
        <v>64</v>
      </c>
      <c r="AE74" s="198">
        <v>1163</v>
      </c>
      <c r="AF74" s="199" t="s">
        <v>64</v>
      </c>
      <c r="AG74" s="198">
        <v>3926</v>
      </c>
      <c r="AH74" s="199" t="s">
        <v>64</v>
      </c>
      <c r="AI74" s="198">
        <v>3597</v>
      </c>
      <c r="AJ74" s="199" t="s">
        <v>64</v>
      </c>
      <c r="AK74" s="198">
        <v>4676</v>
      </c>
      <c r="AL74" s="199" t="s">
        <v>64</v>
      </c>
      <c r="AM74" s="198">
        <v>265</v>
      </c>
      <c r="AN74" s="199" t="s">
        <v>64</v>
      </c>
      <c r="AO74" s="198">
        <v>578</v>
      </c>
      <c r="AP74" s="199" t="s">
        <v>64</v>
      </c>
      <c r="AQ74" s="198">
        <v>878</v>
      </c>
      <c r="AR74" s="199" t="s">
        <v>64</v>
      </c>
      <c r="AS74" s="200">
        <v>124271</v>
      </c>
      <c r="AT74" s="201" t="s">
        <v>64</v>
      </c>
      <c r="AU74" s="200">
        <v>182235</v>
      </c>
      <c r="AV74" s="201" t="s">
        <v>64</v>
      </c>
    </row>
    <row r="75" spans="2:48" ht="15" hidden="1" customHeight="1" outlineLevel="1">
      <c r="B75" s="197" t="s">
        <v>91</v>
      </c>
      <c r="C75" s="198">
        <v>45696</v>
      </c>
      <c r="D75" s="199" t="s">
        <v>64</v>
      </c>
      <c r="E75" s="198">
        <v>8001</v>
      </c>
      <c r="F75" s="199" t="s">
        <v>64</v>
      </c>
      <c r="G75" s="198">
        <v>7038</v>
      </c>
      <c r="H75" s="199" t="s">
        <v>64</v>
      </c>
      <c r="I75" s="198">
        <v>19945</v>
      </c>
      <c r="J75" s="199" t="s">
        <v>64</v>
      </c>
      <c r="K75" s="198">
        <v>3060</v>
      </c>
      <c r="L75" s="199" t="s">
        <v>64</v>
      </c>
      <c r="M75" s="198">
        <v>59201</v>
      </c>
      <c r="N75" s="199" t="s">
        <v>64</v>
      </c>
      <c r="O75" s="198">
        <v>1797</v>
      </c>
      <c r="P75" s="199" t="s">
        <v>64</v>
      </c>
      <c r="Q75" s="198">
        <v>5192</v>
      </c>
      <c r="R75" s="199" t="s">
        <v>64</v>
      </c>
      <c r="S75" s="198">
        <v>1793</v>
      </c>
      <c r="T75" s="199" t="s">
        <v>64</v>
      </c>
      <c r="U75" s="198">
        <v>353</v>
      </c>
      <c r="V75" s="199" t="s">
        <v>64</v>
      </c>
      <c r="W75" s="198">
        <v>403</v>
      </c>
      <c r="X75" s="199" t="s">
        <v>64</v>
      </c>
      <c r="Y75" s="198">
        <v>886</v>
      </c>
      <c r="Z75" s="199" t="s">
        <v>64</v>
      </c>
      <c r="AA75" s="198">
        <v>151</v>
      </c>
      <c r="AB75" s="199" t="s">
        <v>64</v>
      </c>
      <c r="AC75" s="198">
        <v>1313</v>
      </c>
      <c r="AD75" s="199" t="s">
        <v>64</v>
      </c>
      <c r="AE75" s="198">
        <v>1356</v>
      </c>
      <c r="AF75" s="199" t="s">
        <v>64</v>
      </c>
      <c r="AG75" s="198">
        <v>3470</v>
      </c>
      <c r="AH75" s="199" t="s">
        <v>64</v>
      </c>
      <c r="AI75" s="198">
        <v>3665</v>
      </c>
      <c r="AJ75" s="199" t="s">
        <v>64</v>
      </c>
      <c r="AK75" s="198">
        <v>4312</v>
      </c>
      <c r="AL75" s="199" t="s">
        <v>64</v>
      </c>
      <c r="AM75" s="198">
        <v>500</v>
      </c>
      <c r="AN75" s="199" t="s">
        <v>64</v>
      </c>
      <c r="AO75" s="198">
        <v>346</v>
      </c>
      <c r="AP75" s="199" t="s">
        <v>64</v>
      </c>
      <c r="AQ75" s="198">
        <v>1309</v>
      </c>
      <c r="AR75" s="199" t="s">
        <v>64</v>
      </c>
      <c r="AS75" s="200">
        <v>122298</v>
      </c>
      <c r="AT75" s="201" t="s">
        <v>64</v>
      </c>
      <c r="AU75" s="200">
        <v>167994</v>
      </c>
      <c r="AV75" s="201" t="s">
        <v>64</v>
      </c>
    </row>
    <row r="76" spans="2:48" ht="15" hidden="1" customHeight="1" outlineLevel="1">
      <c r="B76" s="197" t="s">
        <v>92</v>
      </c>
      <c r="C76" s="198">
        <v>34543</v>
      </c>
      <c r="D76" s="199" t="s">
        <v>64</v>
      </c>
      <c r="E76" s="198">
        <v>4513</v>
      </c>
      <c r="F76" s="199" t="s">
        <v>64</v>
      </c>
      <c r="G76" s="198">
        <v>4245</v>
      </c>
      <c r="H76" s="199" t="s">
        <v>64</v>
      </c>
      <c r="I76" s="198">
        <v>21441</v>
      </c>
      <c r="J76" s="199" t="s">
        <v>64</v>
      </c>
      <c r="K76" s="198">
        <v>1828</v>
      </c>
      <c r="L76" s="199" t="s">
        <v>64</v>
      </c>
      <c r="M76" s="198">
        <v>63943</v>
      </c>
      <c r="N76" s="199" t="s">
        <v>64</v>
      </c>
      <c r="O76" s="198">
        <v>1481</v>
      </c>
      <c r="P76" s="199" t="s">
        <v>64</v>
      </c>
      <c r="Q76" s="198">
        <v>3615</v>
      </c>
      <c r="R76" s="199" t="s">
        <v>64</v>
      </c>
      <c r="S76" s="198">
        <v>1132</v>
      </c>
      <c r="T76" s="199" t="s">
        <v>64</v>
      </c>
      <c r="U76" s="198">
        <v>103</v>
      </c>
      <c r="V76" s="199" t="s">
        <v>64</v>
      </c>
      <c r="W76" s="198">
        <v>45</v>
      </c>
      <c r="X76" s="199" t="s">
        <v>64</v>
      </c>
      <c r="Y76" s="198">
        <v>667</v>
      </c>
      <c r="Z76" s="199" t="s">
        <v>64</v>
      </c>
      <c r="AA76" s="198">
        <v>317</v>
      </c>
      <c r="AB76" s="199" t="s">
        <v>64</v>
      </c>
      <c r="AC76" s="198">
        <v>785</v>
      </c>
      <c r="AD76" s="199" t="s">
        <v>64</v>
      </c>
      <c r="AE76" s="198">
        <v>1032</v>
      </c>
      <c r="AF76" s="199" t="s">
        <v>64</v>
      </c>
      <c r="AG76" s="198">
        <v>4259</v>
      </c>
      <c r="AH76" s="199" t="s">
        <v>64</v>
      </c>
      <c r="AI76" s="198">
        <v>3280</v>
      </c>
      <c r="AJ76" s="199" t="s">
        <v>64</v>
      </c>
      <c r="AK76" s="198">
        <v>2743</v>
      </c>
      <c r="AL76" s="199" t="s">
        <v>64</v>
      </c>
      <c r="AM76" s="198">
        <v>541</v>
      </c>
      <c r="AN76" s="199" t="s">
        <v>64</v>
      </c>
      <c r="AO76" s="198">
        <v>175</v>
      </c>
      <c r="AP76" s="199" t="s">
        <v>64</v>
      </c>
      <c r="AQ76" s="198">
        <v>1486</v>
      </c>
      <c r="AR76" s="199" t="s">
        <v>64</v>
      </c>
      <c r="AS76" s="200">
        <v>116499</v>
      </c>
      <c r="AT76" s="201" t="s">
        <v>64</v>
      </c>
      <c r="AU76" s="200">
        <v>151042</v>
      </c>
      <c r="AV76" s="201" t="s">
        <v>64</v>
      </c>
    </row>
    <row r="77" spans="2:48" ht="15" hidden="1" customHeight="1" outlineLevel="1">
      <c r="B77" s="197" t="s">
        <v>93</v>
      </c>
      <c r="C77" s="198">
        <v>29597</v>
      </c>
      <c r="D77" s="199" t="s">
        <v>64</v>
      </c>
      <c r="E77" s="198">
        <v>6319</v>
      </c>
      <c r="F77" s="199" t="s">
        <v>64</v>
      </c>
      <c r="G77" s="198">
        <v>3986</v>
      </c>
      <c r="H77" s="199" t="s">
        <v>64</v>
      </c>
      <c r="I77" s="198">
        <v>19282</v>
      </c>
      <c r="J77" s="199" t="s">
        <v>64</v>
      </c>
      <c r="K77" s="198">
        <v>2935</v>
      </c>
      <c r="L77" s="199" t="s">
        <v>64</v>
      </c>
      <c r="M77" s="198">
        <v>54568</v>
      </c>
      <c r="N77" s="199" t="s">
        <v>64</v>
      </c>
      <c r="O77" s="198">
        <v>1314</v>
      </c>
      <c r="P77" s="199" t="s">
        <v>64</v>
      </c>
      <c r="Q77" s="198">
        <v>3636</v>
      </c>
      <c r="R77" s="199" t="s">
        <v>64</v>
      </c>
      <c r="S77" s="198">
        <v>1189</v>
      </c>
      <c r="T77" s="199" t="s">
        <v>64</v>
      </c>
      <c r="U77" s="198">
        <v>67</v>
      </c>
      <c r="V77" s="199" t="s">
        <v>64</v>
      </c>
      <c r="W77" s="198">
        <v>26</v>
      </c>
      <c r="X77" s="199" t="s">
        <v>64</v>
      </c>
      <c r="Y77" s="198">
        <v>817</v>
      </c>
      <c r="Z77" s="199" t="s">
        <v>64</v>
      </c>
      <c r="AA77" s="198">
        <v>279</v>
      </c>
      <c r="AB77" s="199" t="s">
        <v>64</v>
      </c>
      <c r="AC77" s="198">
        <v>797</v>
      </c>
      <c r="AD77" s="199" t="s">
        <v>64</v>
      </c>
      <c r="AE77" s="198">
        <v>925</v>
      </c>
      <c r="AF77" s="199" t="s">
        <v>64</v>
      </c>
      <c r="AG77" s="198">
        <v>3384</v>
      </c>
      <c r="AH77" s="199" t="s">
        <v>64</v>
      </c>
      <c r="AI77" s="198">
        <v>1508</v>
      </c>
      <c r="AJ77" s="199" t="s">
        <v>64</v>
      </c>
      <c r="AK77" s="198">
        <v>1682</v>
      </c>
      <c r="AL77" s="199" t="s">
        <v>64</v>
      </c>
      <c r="AM77" s="198">
        <v>374</v>
      </c>
      <c r="AN77" s="199" t="s">
        <v>64</v>
      </c>
      <c r="AO77" s="198">
        <v>233</v>
      </c>
      <c r="AP77" s="199" t="s">
        <v>64</v>
      </c>
      <c r="AQ77" s="198">
        <v>589</v>
      </c>
      <c r="AR77" s="199" t="s">
        <v>64</v>
      </c>
      <c r="AS77" s="200">
        <v>102721</v>
      </c>
      <c r="AT77" s="201" t="s">
        <v>64</v>
      </c>
      <c r="AU77" s="200">
        <v>132318</v>
      </c>
      <c r="AV77" s="201" t="s">
        <v>64</v>
      </c>
    </row>
    <row r="78" spans="2:48" ht="15" hidden="1" customHeight="1" outlineLevel="1">
      <c r="B78" s="197" t="s">
        <v>94</v>
      </c>
      <c r="C78" s="198">
        <v>39143</v>
      </c>
      <c r="D78" s="199" t="s">
        <v>64</v>
      </c>
      <c r="E78" s="198">
        <v>5977</v>
      </c>
      <c r="F78" s="199" t="s">
        <v>64</v>
      </c>
      <c r="G78" s="198">
        <v>6766</v>
      </c>
      <c r="H78" s="199" t="s">
        <v>64</v>
      </c>
      <c r="I78" s="198">
        <v>29240</v>
      </c>
      <c r="J78" s="199" t="s">
        <v>64</v>
      </c>
      <c r="K78" s="198">
        <v>4960</v>
      </c>
      <c r="L78" s="199" t="s">
        <v>64</v>
      </c>
      <c r="M78" s="198">
        <v>60510</v>
      </c>
      <c r="N78" s="199" t="s">
        <v>64</v>
      </c>
      <c r="O78" s="198">
        <v>1042</v>
      </c>
      <c r="P78" s="199" t="s">
        <v>64</v>
      </c>
      <c r="Q78" s="198">
        <v>3710</v>
      </c>
      <c r="R78" s="199" t="s">
        <v>64</v>
      </c>
      <c r="S78" s="198">
        <v>10585</v>
      </c>
      <c r="T78" s="199" t="s">
        <v>64</v>
      </c>
      <c r="U78" s="198">
        <v>3852</v>
      </c>
      <c r="V78" s="199" t="s">
        <v>64</v>
      </c>
      <c r="W78" s="198">
        <v>1456</v>
      </c>
      <c r="X78" s="199" t="s">
        <v>64</v>
      </c>
      <c r="Y78" s="198">
        <v>3479</v>
      </c>
      <c r="Z78" s="199" t="s">
        <v>64</v>
      </c>
      <c r="AA78" s="198">
        <v>1798</v>
      </c>
      <c r="AB78" s="199" t="s">
        <v>64</v>
      </c>
      <c r="AC78" s="198">
        <v>933</v>
      </c>
      <c r="AD78" s="199" t="s">
        <v>64</v>
      </c>
      <c r="AE78" s="198">
        <v>1360</v>
      </c>
      <c r="AF78" s="199" t="s">
        <v>64</v>
      </c>
      <c r="AG78" s="198">
        <v>3873</v>
      </c>
      <c r="AH78" s="199" t="s">
        <v>64</v>
      </c>
      <c r="AI78" s="198">
        <v>1553</v>
      </c>
      <c r="AJ78" s="199" t="s">
        <v>64</v>
      </c>
      <c r="AK78" s="198">
        <v>2790</v>
      </c>
      <c r="AL78" s="199" t="s">
        <v>64</v>
      </c>
      <c r="AM78" s="198">
        <v>615</v>
      </c>
      <c r="AN78" s="199" t="s">
        <v>64</v>
      </c>
      <c r="AO78" s="198">
        <v>292</v>
      </c>
      <c r="AP78" s="199" t="s">
        <v>64</v>
      </c>
      <c r="AQ78" s="198">
        <v>693</v>
      </c>
      <c r="AR78" s="199" t="s">
        <v>64</v>
      </c>
      <c r="AS78" s="200">
        <v>134899</v>
      </c>
      <c r="AT78" s="201" t="s">
        <v>64</v>
      </c>
      <c r="AU78" s="200">
        <v>174042</v>
      </c>
      <c r="AV78" s="201" t="s">
        <v>64</v>
      </c>
    </row>
    <row r="79" spans="2:48" ht="15" hidden="1" customHeight="1" outlineLevel="1">
      <c r="B79" s="197" t="s">
        <v>95</v>
      </c>
      <c r="C79" s="198">
        <v>18754</v>
      </c>
      <c r="D79" s="199" t="s">
        <v>64</v>
      </c>
      <c r="E79" s="198">
        <v>5952</v>
      </c>
      <c r="F79" s="199" t="s">
        <v>64</v>
      </c>
      <c r="G79" s="198">
        <v>5533</v>
      </c>
      <c r="H79" s="199" t="s">
        <v>64</v>
      </c>
      <c r="I79" s="198">
        <v>27319</v>
      </c>
      <c r="J79" s="199" t="s">
        <v>64</v>
      </c>
      <c r="K79" s="198">
        <v>3481</v>
      </c>
      <c r="L79" s="199" t="s">
        <v>64</v>
      </c>
      <c r="M79" s="198">
        <v>69828</v>
      </c>
      <c r="N79" s="199" t="s">
        <v>64</v>
      </c>
      <c r="O79" s="198">
        <v>913</v>
      </c>
      <c r="P79" s="199" t="s">
        <v>64</v>
      </c>
      <c r="Q79" s="198">
        <v>4271</v>
      </c>
      <c r="R79" s="199" t="s">
        <v>64</v>
      </c>
      <c r="S79" s="198">
        <v>20413</v>
      </c>
      <c r="T79" s="199" t="s">
        <v>64</v>
      </c>
      <c r="U79" s="198">
        <v>6819</v>
      </c>
      <c r="V79" s="199" t="s">
        <v>64</v>
      </c>
      <c r="W79" s="198">
        <v>2853</v>
      </c>
      <c r="X79" s="199" t="s">
        <v>64</v>
      </c>
      <c r="Y79" s="198">
        <v>5608</v>
      </c>
      <c r="Z79" s="199" t="s">
        <v>64</v>
      </c>
      <c r="AA79" s="198">
        <v>5133</v>
      </c>
      <c r="AB79" s="199" t="s">
        <v>64</v>
      </c>
      <c r="AC79" s="198">
        <v>799</v>
      </c>
      <c r="AD79" s="199" t="s">
        <v>64</v>
      </c>
      <c r="AE79" s="198">
        <v>1015</v>
      </c>
      <c r="AF79" s="199" t="s">
        <v>64</v>
      </c>
      <c r="AG79" s="198">
        <v>2926</v>
      </c>
      <c r="AH79" s="199" t="s">
        <v>64</v>
      </c>
      <c r="AI79" s="198">
        <v>1761</v>
      </c>
      <c r="AJ79" s="199" t="s">
        <v>64</v>
      </c>
      <c r="AK79" s="198">
        <v>2689</v>
      </c>
      <c r="AL79" s="199" t="s">
        <v>64</v>
      </c>
      <c r="AM79" s="198">
        <v>616</v>
      </c>
      <c r="AN79" s="199" t="s">
        <v>64</v>
      </c>
      <c r="AO79" s="198">
        <v>540</v>
      </c>
      <c r="AP79" s="199" t="s">
        <v>64</v>
      </c>
      <c r="AQ79" s="198">
        <v>939</v>
      </c>
      <c r="AR79" s="199" t="s">
        <v>64</v>
      </c>
      <c r="AS79" s="200">
        <v>148995</v>
      </c>
      <c r="AT79" s="201" t="s">
        <v>64</v>
      </c>
      <c r="AU79" s="200">
        <v>167749</v>
      </c>
      <c r="AV79" s="201" t="s">
        <v>64</v>
      </c>
    </row>
    <row r="80" spans="2:48" ht="15" hidden="1" customHeight="1" outlineLevel="1">
      <c r="B80" s="197" t="s">
        <v>96</v>
      </c>
      <c r="C80" s="198">
        <v>16239</v>
      </c>
      <c r="D80" s="199" t="s">
        <v>64</v>
      </c>
      <c r="E80" s="198">
        <v>6280</v>
      </c>
      <c r="F80" s="199" t="s">
        <v>64</v>
      </c>
      <c r="G80" s="198">
        <v>5533</v>
      </c>
      <c r="H80" s="199" t="s">
        <v>64</v>
      </c>
      <c r="I80" s="198">
        <v>24130</v>
      </c>
      <c r="J80" s="199" t="s">
        <v>64</v>
      </c>
      <c r="K80" s="198">
        <v>4220</v>
      </c>
      <c r="L80" s="199" t="s">
        <v>64</v>
      </c>
      <c r="M80" s="198">
        <v>59405</v>
      </c>
      <c r="N80" s="199" t="s">
        <v>64</v>
      </c>
      <c r="O80" s="198">
        <v>978</v>
      </c>
      <c r="P80" s="199" t="s">
        <v>64</v>
      </c>
      <c r="Q80" s="198">
        <v>5389</v>
      </c>
      <c r="R80" s="199" t="s">
        <v>64</v>
      </c>
      <c r="S80" s="198">
        <v>19533</v>
      </c>
      <c r="T80" s="199" t="s">
        <v>64</v>
      </c>
      <c r="U80" s="198">
        <v>6006</v>
      </c>
      <c r="V80" s="199" t="s">
        <v>64</v>
      </c>
      <c r="W80" s="198">
        <v>3147</v>
      </c>
      <c r="X80" s="199" t="s">
        <v>64</v>
      </c>
      <c r="Y80" s="198">
        <v>5582</v>
      </c>
      <c r="Z80" s="199" t="s">
        <v>64</v>
      </c>
      <c r="AA80" s="198">
        <v>4798</v>
      </c>
      <c r="AB80" s="199" t="s">
        <v>64</v>
      </c>
      <c r="AC80" s="198">
        <v>611</v>
      </c>
      <c r="AD80" s="199" t="s">
        <v>64</v>
      </c>
      <c r="AE80" s="198">
        <v>1199</v>
      </c>
      <c r="AF80" s="199" t="s">
        <v>64</v>
      </c>
      <c r="AG80" s="198">
        <v>1916</v>
      </c>
      <c r="AH80" s="199" t="s">
        <v>64</v>
      </c>
      <c r="AI80" s="198">
        <v>1574</v>
      </c>
      <c r="AJ80" s="199" t="s">
        <v>64</v>
      </c>
      <c r="AK80" s="198">
        <v>1978</v>
      </c>
      <c r="AL80" s="199" t="s">
        <v>64</v>
      </c>
      <c r="AM80" s="198">
        <v>800</v>
      </c>
      <c r="AN80" s="199" t="s">
        <v>64</v>
      </c>
      <c r="AO80" s="198">
        <v>174</v>
      </c>
      <c r="AP80" s="199" t="s">
        <v>64</v>
      </c>
      <c r="AQ80" s="198">
        <v>786</v>
      </c>
      <c r="AR80" s="199" t="s">
        <v>64</v>
      </c>
      <c r="AS80" s="200">
        <v>134506</v>
      </c>
      <c r="AT80" s="201" t="s">
        <v>64</v>
      </c>
      <c r="AU80" s="200">
        <v>150745</v>
      </c>
      <c r="AV80" s="201" t="s">
        <v>64</v>
      </c>
    </row>
    <row r="81" spans="2:48" ht="15" hidden="1" customHeight="1" outlineLevel="1">
      <c r="B81" s="197" t="s">
        <v>97</v>
      </c>
      <c r="C81" s="198">
        <v>16203</v>
      </c>
      <c r="D81" s="199" t="s">
        <v>64</v>
      </c>
      <c r="E81" s="198">
        <v>5785</v>
      </c>
      <c r="F81" s="199" t="s">
        <v>64</v>
      </c>
      <c r="G81" s="198">
        <v>5890</v>
      </c>
      <c r="H81" s="199" t="s">
        <v>64</v>
      </c>
      <c r="I81" s="198">
        <v>23962</v>
      </c>
      <c r="J81" s="199" t="s">
        <v>64</v>
      </c>
      <c r="K81" s="198">
        <v>2909</v>
      </c>
      <c r="L81" s="199" t="s">
        <v>64</v>
      </c>
      <c r="M81" s="198">
        <v>56575</v>
      </c>
      <c r="N81" s="199" t="s">
        <v>64</v>
      </c>
      <c r="O81" s="198">
        <v>825</v>
      </c>
      <c r="P81" s="199" t="s">
        <v>64</v>
      </c>
      <c r="Q81" s="198">
        <v>7685</v>
      </c>
      <c r="R81" s="199" t="s">
        <v>64</v>
      </c>
      <c r="S81" s="198">
        <v>21856</v>
      </c>
      <c r="T81" s="199" t="s">
        <v>64</v>
      </c>
      <c r="U81" s="198">
        <v>8133</v>
      </c>
      <c r="V81" s="199" t="s">
        <v>64</v>
      </c>
      <c r="W81" s="198">
        <v>3296</v>
      </c>
      <c r="X81" s="199" t="s">
        <v>64</v>
      </c>
      <c r="Y81" s="198">
        <v>5480</v>
      </c>
      <c r="Z81" s="199" t="s">
        <v>64</v>
      </c>
      <c r="AA81" s="198">
        <v>4947</v>
      </c>
      <c r="AB81" s="199" t="s">
        <v>64</v>
      </c>
      <c r="AC81" s="198">
        <v>804</v>
      </c>
      <c r="AD81" s="199" t="s">
        <v>64</v>
      </c>
      <c r="AE81" s="198">
        <v>1107</v>
      </c>
      <c r="AF81" s="199" t="s">
        <v>64</v>
      </c>
      <c r="AG81" s="198">
        <v>3068</v>
      </c>
      <c r="AH81" s="199" t="s">
        <v>64</v>
      </c>
      <c r="AI81" s="198">
        <v>2036</v>
      </c>
      <c r="AJ81" s="199" t="s">
        <v>64</v>
      </c>
      <c r="AK81" s="198">
        <v>2460</v>
      </c>
      <c r="AL81" s="199" t="s">
        <v>64</v>
      </c>
      <c r="AM81" s="198">
        <v>379</v>
      </c>
      <c r="AN81" s="199" t="s">
        <v>64</v>
      </c>
      <c r="AO81" s="198">
        <v>139</v>
      </c>
      <c r="AP81" s="199" t="s">
        <v>64</v>
      </c>
      <c r="AQ81" s="198">
        <v>985</v>
      </c>
      <c r="AR81" s="199" t="s">
        <v>64</v>
      </c>
      <c r="AS81" s="200">
        <v>136465</v>
      </c>
      <c r="AT81" s="201" t="s">
        <v>64</v>
      </c>
      <c r="AU81" s="200">
        <v>152668</v>
      </c>
      <c r="AV81" s="201" t="s">
        <v>64</v>
      </c>
    </row>
    <row r="82" spans="2:48" collapsed="1">
      <c r="B82" s="209">
        <v>2006</v>
      </c>
      <c r="C82" s="210">
        <v>366364</v>
      </c>
      <c r="D82" s="211" t="s">
        <v>64</v>
      </c>
      <c r="E82" s="210">
        <v>70338</v>
      </c>
      <c r="F82" s="211" t="s">
        <v>64</v>
      </c>
      <c r="G82" s="210">
        <v>65945</v>
      </c>
      <c r="H82" s="211" t="s">
        <v>64</v>
      </c>
      <c r="I82" s="210">
        <v>278656</v>
      </c>
      <c r="J82" s="211" t="s">
        <v>64</v>
      </c>
      <c r="K82" s="210">
        <v>38114</v>
      </c>
      <c r="L82" s="211" t="s">
        <v>64</v>
      </c>
      <c r="M82" s="210">
        <v>756504</v>
      </c>
      <c r="N82" s="211" t="s">
        <v>64</v>
      </c>
      <c r="O82" s="210">
        <v>15294</v>
      </c>
      <c r="P82" s="211" t="s">
        <v>64</v>
      </c>
      <c r="Q82" s="210">
        <v>60361</v>
      </c>
      <c r="R82" s="211" t="s">
        <v>64</v>
      </c>
      <c r="S82" s="210">
        <v>124848</v>
      </c>
      <c r="T82" s="211" t="s">
        <v>64</v>
      </c>
      <c r="U82" s="210">
        <v>42893</v>
      </c>
      <c r="V82" s="211" t="s">
        <v>64</v>
      </c>
      <c r="W82" s="210">
        <v>19992</v>
      </c>
      <c r="X82" s="211" t="s">
        <v>64</v>
      </c>
      <c r="Y82" s="210">
        <v>36020</v>
      </c>
      <c r="Z82" s="211" t="s">
        <v>64</v>
      </c>
      <c r="AA82" s="210">
        <v>25943</v>
      </c>
      <c r="AB82" s="211" t="s">
        <v>64</v>
      </c>
      <c r="AC82" s="210">
        <v>12097</v>
      </c>
      <c r="AD82" s="211" t="s">
        <v>64</v>
      </c>
      <c r="AE82" s="210">
        <v>14387</v>
      </c>
      <c r="AF82" s="211" t="s">
        <v>64</v>
      </c>
      <c r="AG82" s="210">
        <v>42533</v>
      </c>
      <c r="AH82" s="211" t="s">
        <v>64</v>
      </c>
      <c r="AI82" s="210">
        <v>32914</v>
      </c>
      <c r="AJ82" s="211" t="s">
        <v>64</v>
      </c>
      <c r="AK82" s="210">
        <v>33287</v>
      </c>
      <c r="AL82" s="211" t="s">
        <v>64</v>
      </c>
      <c r="AM82" s="210">
        <v>5305</v>
      </c>
      <c r="AN82" s="211" t="s">
        <v>64</v>
      </c>
      <c r="AO82" s="210">
        <v>3128</v>
      </c>
      <c r="AP82" s="211" t="s">
        <v>64</v>
      </c>
      <c r="AQ82" s="210">
        <v>11344</v>
      </c>
      <c r="AR82" s="211" t="s">
        <v>64</v>
      </c>
      <c r="AS82" s="200">
        <v>1565055</v>
      </c>
      <c r="AT82" s="212" t="s">
        <v>64</v>
      </c>
      <c r="AU82" s="200">
        <v>1931419</v>
      </c>
      <c r="AV82" s="212" t="s">
        <v>64</v>
      </c>
    </row>
  </sheetData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2" fitToWidth="4" fitToHeight="2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 fitToPage="1"/>
  </sheetPr>
  <dimension ref="A1:K56"/>
  <sheetViews>
    <sheetView showGridLines="0" showRowColHeaders="0" showOutlineSymbols="0" zoomScaleNormal="100" workbookViewId="0"/>
  </sheetViews>
  <sheetFormatPr baseColWidth="10" defaultRowHeight="12.75"/>
  <cols>
    <col min="1" max="2" width="15.7109375" style="2" customWidth="1"/>
    <col min="3" max="4" width="11.14062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36" customHeight="1">
      <c r="B5" s="161" t="s">
        <v>223</v>
      </c>
      <c r="C5" s="161"/>
      <c r="D5" s="161"/>
      <c r="E5" s="161"/>
      <c r="F5" s="161"/>
    </row>
    <row r="6" spans="2:11" ht="30" customHeight="1">
      <c r="B6" s="213" t="s">
        <v>199</v>
      </c>
      <c r="C6" s="46" t="str">
        <f>actualizaciones!A3</f>
        <v>acum. octubre 2010</v>
      </c>
      <c r="D6" s="46" t="str">
        <f>actualizaciones!A2</f>
        <v xml:space="preserve">acum. octubre 2011 </v>
      </c>
      <c r="E6" s="124" t="s">
        <v>75</v>
      </c>
      <c r="F6" s="123" t="s">
        <v>224</v>
      </c>
    </row>
    <row r="7" spans="2:11" ht="15" customHeight="1">
      <c r="B7" s="111" t="s">
        <v>206</v>
      </c>
      <c r="C7" s="53">
        <v>471049</v>
      </c>
      <c r="D7" s="53">
        <v>533258</v>
      </c>
      <c r="E7" s="55">
        <f t="shared" ref="E7:E29" si="0">(D7-C7)/C7</f>
        <v>0.1320648170360196</v>
      </c>
      <c r="F7" s="54">
        <f t="shared" ref="F7:F29" si="1">D7/$D$29</f>
        <v>0.34376351745544681</v>
      </c>
      <c r="H7" s="214"/>
      <c r="I7" s="214"/>
    </row>
    <row r="8" spans="2:11" ht="15" customHeight="1">
      <c r="B8" s="111" t="s">
        <v>200</v>
      </c>
      <c r="C8" s="53">
        <v>338948</v>
      </c>
      <c r="D8" s="53">
        <v>293131</v>
      </c>
      <c r="E8" s="55">
        <f t="shared" si="0"/>
        <v>-0.1351741270047323</v>
      </c>
      <c r="F8" s="54">
        <f t="shared" si="1"/>
        <v>0.18896621079333564</v>
      </c>
      <c r="H8" s="214"/>
      <c r="I8" s="214"/>
    </row>
    <row r="9" spans="2:11" ht="15" customHeight="1">
      <c r="B9" s="111" t="s">
        <v>204</v>
      </c>
      <c r="C9" s="53">
        <v>190432</v>
      </c>
      <c r="D9" s="53">
        <v>206766</v>
      </c>
      <c r="E9" s="55">
        <f t="shared" si="0"/>
        <v>8.5773399428667449E-2</v>
      </c>
      <c r="F9" s="54">
        <f t="shared" si="1"/>
        <v>0.13329121635342162</v>
      </c>
      <c r="G9" s="111"/>
      <c r="H9" s="214"/>
      <c r="I9" s="214"/>
    </row>
    <row r="10" spans="2:11" ht="15" customHeight="1">
      <c r="B10" s="111" t="s">
        <v>225</v>
      </c>
      <c r="C10" s="53">
        <v>81576</v>
      </c>
      <c r="D10" s="53">
        <v>106109</v>
      </c>
      <c r="E10" s="55">
        <f t="shared" si="0"/>
        <v>0.30073796214572912</v>
      </c>
      <c r="F10" s="54">
        <f t="shared" si="1"/>
        <v>6.8402917675271638E-2</v>
      </c>
      <c r="G10" s="111"/>
      <c r="H10" s="214"/>
      <c r="I10" s="214"/>
    </row>
    <row r="11" spans="2:11" ht="15" customHeight="1">
      <c r="B11" s="111" t="s">
        <v>210</v>
      </c>
      <c r="C11" s="53">
        <v>28443</v>
      </c>
      <c r="D11" s="53">
        <v>35613</v>
      </c>
      <c r="E11" s="55">
        <f t="shared" si="0"/>
        <v>0.25208311359561225</v>
      </c>
      <c r="F11" s="54">
        <f t="shared" si="1"/>
        <v>2.2957836820339923E-2</v>
      </c>
      <c r="G11" s="111"/>
      <c r="H11" s="53"/>
      <c r="I11" s="53"/>
      <c r="K11" s="54"/>
    </row>
    <row r="12" spans="2:11" ht="15" customHeight="1">
      <c r="B12" s="111" t="s">
        <v>212</v>
      </c>
      <c r="C12" s="53">
        <v>21741</v>
      </c>
      <c r="D12" s="53">
        <v>25499</v>
      </c>
      <c r="E12" s="55">
        <f t="shared" si="0"/>
        <v>0.17285313463042179</v>
      </c>
      <c r="F12" s="54">
        <f t="shared" si="1"/>
        <v>1.643787047094734E-2</v>
      </c>
      <c r="G12" s="111"/>
      <c r="H12" s="53"/>
      <c r="I12" s="53"/>
      <c r="K12" s="54"/>
    </row>
    <row r="13" spans="2:11" ht="15" customHeight="1">
      <c r="B13" s="111" t="s">
        <v>213</v>
      </c>
      <c r="C13" s="53">
        <v>15923</v>
      </c>
      <c r="D13" s="53">
        <v>24229</v>
      </c>
      <c r="E13" s="55">
        <f t="shared" si="0"/>
        <v>0.52163537021917983</v>
      </c>
      <c r="F13" s="54">
        <f t="shared" si="1"/>
        <v>1.5619167953275939E-2</v>
      </c>
      <c r="G13" s="111"/>
      <c r="H13" s="53"/>
      <c r="I13" s="53"/>
      <c r="K13" s="54"/>
    </row>
    <row r="14" spans="2:11" ht="15" customHeight="1">
      <c r="B14" s="111" t="s">
        <v>211</v>
      </c>
      <c r="C14" s="53">
        <v>15469</v>
      </c>
      <c r="D14" s="53">
        <v>20768</v>
      </c>
      <c r="E14" s="55">
        <f t="shared" si="0"/>
        <v>0.34255607990173897</v>
      </c>
      <c r="F14" s="54">
        <f t="shared" si="1"/>
        <v>1.3388042430708435E-2</v>
      </c>
      <c r="G14" s="111"/>
      <c r="H14" s="53"/>
      <c r="I14" s="53"/>
      <c r="K14" s="54"/>
    </row>
    <row r="15" spans="2:11" ht="15" customHeight="1">
      <c r="B15" s="111" t="s">
        <v>203</v>
      </c>
      <c r="C15" s="53">
        <v>53081</v>
      </c>
      <c r="D15" s="53">
        <v>59190</v>
      </c>
      <c r="E15" s="55">
        <f t="shared" si="0"/>
        <v>0.11508826133644807</v>
      </c>
      <c r="F15" s="54">
        <f t="shared" si="1"/>
        <v>3.8156694504701091E-2</v>
      </c>
      <c r="G15" s="111"/>
      <c r="H15" s="214"/>
      <c r="I15" s="214"/>
    </row>
    <row r="16" spans="2:11" ht="15" customHeight="1">
      <c r="B16" s="111" t="s">
        <v>202</v>
      </c>
      <c r="C16" s="53">
        <v>48918</v>
      </c>
      <c r="D16" s="53">
        <v>58832</v>
      </c>
      <c r="E16" s="55">
        <f t="shared" si="0"/>
        <v>0.20266568543276503</v>
      </c>
      <c r="F16" s="54">
        <f t="shared" si="1"/>
        <v>3.7925910645388999E-2</v>
      </c>
      <c r="G16" s="111"/>
      <c r="H16" s="214"/>
      <c r="I16" s="214"/>
    </row>
    <row r="17" spans="1:11" ht="15" customHeight="1">
      <c r="A17" s="111"/>
      <c r="B17" s="111" t="s">
        <v>216</v>
      </c>
      <c r="C17" s="53">
        <v>43011</v>
      </c>
      <c r="D17" s="53">
        <v>49769</v>
      </c>
      <c r="E17" s="55">
        <f t="shared" si="0"/>
        <v>0.15712259654506985</v>
      </c>
      <c r="F17" s="54">
        <f t="shared" si="1"/>
        <v>3.2083468977943383E-2</v>
      </c>
      <c r="G17" s="111"/>
      <c r="H17" s="214"/>
      <c r="I17" s="214"/>
    </row>
    <row r="18" spans="1:11" ht="15" customHeight="1">
      <c r="B18" s="111" t="s">
        <v>205</v>
      </c>
      <c r="C18" s="53">
        <v>34602</v>
      </c>
      <c r="D18" s="53">
        <v>49516</v>
      </c>
      <c r="E18" s="55">
        <f t="shared" si="0"/>
        <v>0.43101554823420613</v>
      </c>
      <c r="F18" s="54">
        <f t="shared" si="1"/>
        <v>3.1920373122060808E-2</v>
      </c>
      <c r="G18" s="111"/>
      <c r="H18" s="214"/>
      <c r="I18" s="214"/>
    </row>
    <row r="19" spans="1:11" ht="15" customHeight="1">
      <c r="A19" s="111"/>
      <c r="B19" s="111" t="s">
        <v>217</v>
      </c>
      <c r="C19" s="53">
        <v>38882</v>
      </c>
      <c r="D19" s="53">
        <v>46163</v>
      </c>
      <c r="E19" s="55">
        <f t="shared" si="0"/>
        <v>0.18725888585978087</v>
      </c>
      <c r="F19" s="54">
        <f t="shared" si="1"/>
        <v>2.9758869545877961E-2</v>
      </c>
      <c r="G19" s="111"/>
      <c r="H19" s="214"/>
      <c r="I19" s="214"/>
    </row>
    <row r="20" spans="1:11" ht="15" customHeight="1">
      <c r="B20" s="111" t="s">
        <v>208</v>
      </c>
      <c r="C20" s="53">
        <v>34275</v>
      </c>
      <c r="D20" s="53">
        <v>45481</v>
      </c>
      <c r="E20" s="55">
        <f t="shared" si="0"/>
        <v>0.32694383661560905</v>
      </c>
      <c r="F20" s="54">
        <f t="shared" si="1"/>
        <v>2.9319219847411902E-2</v>
      </c>
      <c r="G20" s="111"/>
      <c r="H20" s="214"/>
      <c r="I20" s="214"/>
    </row>
    <row r="21" spans="1:11" ht="15" customHeight="1">
      <c r="B21" s="111" t="s">
        <v>207</v>
      </c>
      <c r="C21" s="53">
        <v>21253</v>
      </c>
      <c r="D21" s="53">
        <v>20648</v>
      </c>
      <c r="E21" s="55">
        <f t="shared" si="0"/>
        <v>-2.8466569425492871E-2</v>
      </c>
      <c r="F21" s="54">
        <f t="shared" si="1"/>
        <v>1.3310684712503263E-2</v>
      </c>
      <c r="H21" s="214"/>
      <c r="I21" s="214"/>
    </row>
    <row r="22" spans="1:11" ht="15" customHeight="1">
      <c r="B22" s="111" t="s">
        <v>214</v>
      </c>
      <c r="C22" s="53">
        <v>10956</v>
      </c>
      <c r="D22" s="53">
        <v>16809</v>
      </c>
      <c r="E22" s="55">
        <f t="shared" si="0"/>
        <v>0.53422782037239869</v>
      </c>
      <c r="F22" s="54">
        <f t="shared" si="1"/>
        <v>1.0835882377589468E-2</v>
      </c>
      <c r="H22" s="214"/>
      <c r="I22" s="214"/>
    </row>
    <row r="23" spans="1:11" ht="15" customHeight="1">
      <c r="B23" s="111" t="s">
        <v>215</v>
      </c>
      <c r="C23" s="53">
        <v>10957</v>
      </c>
      <c r="D23" s="53">
        <v>11709</v>
      </c>
      <c r="E23" s="55">
        <f t="shared" si="0"/>
        <v>6.8631924796933461E-2</v>
      </c>
      <c r="F23" s="54">
        <f t="shared" si="1"/>
        <v>7.5481793538696587E-3</v>
      </c>
      <c r="H23" s="214"/>
      <c r="I23" s="214"/>
    </row>
    <row r="24" spans="1:11" ht="15" customHeight="1">
      <c r="B24" s="111" t="s">
        <v>218</v>
      </c>
      <c r="C24" s="53">
        <v>38264</v>
      </c>
      <c r="D24" s="53">
        <v>37265</v>
      </c>
      <c r="E24" s="55">
        <f t="shared" si="0"/>
        <v>-2.6108091156178129E-2</v>
      </c>
      <c r="F24" s="54">
        <f t="shared" si="1"/>
        <v>2.4022794740964457E-2</v>
      </c>
      <c r="H24" s="214"/>
      <c r="I24" s="214"/>
    </row>
    <row r="25" spans="1:11" ht="15" customHeight="1">
      <c r="B25" s="111" t="s">
        <v>219</v>
      </c>
      <c r="C25" s="53">
        <v>2572</v>
      </c>
      <c r="D25" s="53">
        <v>3236</v>
      </c>
      <c r="E25" s="55">
        <f t="shared" si="0"/>
        <v>0.25816485225505442</v>
      </c>
      <c r="F25" s="54">
        <f t="shared" si="1"/>
        <v>2.0860798009328051E-3</v>
      </c>
      <c r="H25" s="214"/>
      <c r="I25" s="214"/>
    </row>
    <row r="26" spans="1:11" ht="15" customHeight="1">
      <c r="B26" s="111" t="s">
        <v>220</v>
      </c>
      <c r="C26" s="53">
        <v>2482</v>
      </c>
      <c r="D26" s="53">
        <v>2581</v>
      </c>
      <c r="E26" s="55">
        <f t="shared" si="0"/>
        <v>3.9887187751813054E-2</v>
      </c>
      <c r="F26" s="54">
        <f t="shared" si="1"/>
        <v>1.6638355890629078E-3</v>
      </c>
      <c r="H26" s="214"/>
      <c r="I26" s="214"/>
    </row>
    <row r="27" spans="1:11" ht="15" customHeight="1">
      <c r="B27" s="111" t="s">
        <v>221</v>
      </c>
      <c r="C27" s="53">
        <v>10361</v>
      </c>
      <c r="D27" s="53">
        <v>10772</v>
      </c>
      <c r="E27" s="55">
        <f t="shared" si="0"/>
        <v>3.966798571566451E-2</v>
      </c>
      <c r="F27" s="54">
        <f t="shared" si="1"/>
        <v>6.9441445042176071E-3</v>
      </c>
      <c r="H27" s="214"/>
      <c r="I27" s="214"/>
    </row>
    <row r="28" spans="1:11" ht="15" customHeight="1">
      <c r="B28" s="107" t="s">
        <v>222</v>
      </c>
      <c r="C28" s="215">
        <v>1092671</v>
      </c>
      <c r="D28" s="215">
        <v>1258104</v>
      </c>
      <c r="E28" s="55">
        <f>(D28-C28)/C28</f>
        <v>0.15140238919125701</v>
      </c>
      <c r="F28" s="216">
        <f t="shared" si="1"/>
        <v>0.81103378920666436</v>
      </c>
      <c r="H28" s="214"/>
      <c r="I28" s="214"/>
    </row>
    <row r="29" spans="1:11" ht="15" customHeight="1">
      <c r="B29" s="109" t="s">
        <v>83</v>
      </c>
      <c r="C29" s="217">
        <v>1431619</v>
      </c>
      <c r="D29" s="217">
        <v>1551235</v>
      </c>
      <c r="E29" s="218">
        <f t="shared" si="0"/>
        <v>8.3552956477945597E-2</v>
      </c>
      <c r="F29" s="218">
        <f t="shared" si="1"/>
        <v>1</v>
      </c>
      <c r="H29" s="214"/>
      <c r="I29" s="214"/>
    </row>
    <row r="30" spans="1:11" ht="15" customHeight="1">
      <c r="B30" s="219" t="s">
        <v>79</v>
      </c>
      <c r="C30" s="219"/>
      <c r="D30" s="219"/>
      <c r="E30" s="219"/>
      <c r="F30" s="219"/>
      <c r="G30" s="22"/>
      <c r="H30" s="22"/>
      <c r="I30" s="22"/>
      <c r="J30" s="22"/>
      <c r="K30" s="22"/>
    </row>
    <row r="33" spans="2:7" ht="13.5" thickBot="1"/>
    <row r="34" spans="2:7" ht="29.25" customHeight="1" thickBot="1">
      <c r="F34" s="83" t="s">
        <v>98</v>
      </c>
    </row>
    <row r="39" spans="2:7">
      <c r="B39" s="220"/>
      <c r="C39" s="220"/>
      <c r="D39" s="220"/>
      <c r="E39" s="220"/>
      <c r="F39" s="220"/>
      <c r="G39" s="220"/>
    </row>
    <row r="40" spans="2:7">
      <c r="B40" s="220"/>
      <c r="C40" s="220"/>
      <c r="D40" s="220"/>
      <c r="E40" s="220"/>
      <c r="F40" s="220"/>
      <c r="G40" s="220"/>
    </row>
    <row r="41" spans="2:7">
      <c r="B41" s="220"/>
      <c r="C41" s="220"/>
      <c r="D41" s="220"/>
      <c r="E41" s="220"/>
      <c r="F41" s="220"/>
      <c r="G41" s="220"/>
    </row>
    <row r="42" spans="2:7">
      <c r="B42" s="221"/>
      <c r="C42" s="222"/>
      <c r="D42" s="220"/>
      <c r="E42" s="221"/>
      <c r="F42" s="222"/>
      <c r="G42" s="220"/>
    </row>
    <row r="43" spans="2:7">
      <c r="B43" s="221"/>
      <c r="C43" s="222"/>
      <c r="D43" s="220"/>
      <c r="E43" s="221"/>
      <c r="F43" s="222"/>
      <c r="G43" s="220"/>
    </row>
    <row r="44" spans="2:7">
      <c r="B44" s="223"/>
      <c r="C44" s="222"/>
      <c r="D44" s="220"/>
      <c r="E44" s="223"/>
      <c r="F44" s="222"/>
      <c r="G44" s="220"/>
    </row>
    <row r="45" spans="2:7">
      <c r="B45" s="223"/>
      <c r="C45" s="222"/>
      <c r="D45" s="220"/>
      <c r="E45" s="221"/>
      <c r="F45" s="222"/>
      <c r="G45" s="220"/>
    </row>
    <row r="46" spans="2:7">
      <c r="B46" s="223"/>
      <c r="C46" s="222"/>
      <c r="D46" s="220"/>
      <c r="E46" s="221"/>
      <c r="F46" s="222"/>
      <c r="G46" s="220"/>
    </row>
    <row r="47" spans="2:7">
      <c r="B47" s="221"/>
      <c r="C47" s="222"/>
      <c r="D47" s="220"/>
      <c r="E47" s="224"/>
      <c r="F47" s="222"/>
      <c r="G47" s="220"/>
    </row>
    <row r="48" spans="2:7">
      <c r="B48" s="221"/>
      <c r="C48" s="222"/>
      <c r="D48" s="220"/>
      <c r="E48" s="224"/>
      <c r="F48" s="222"/>
      <c r="G48" s="220"/>
    </row>
    <row r="49" spans="2:7">
      <c r="B49" s="224"/>
      <c r="C49" s="222"/>
      <c r="D49" s="220"/>
      <c r="E49" s="220"/>
      <c r="F49" s="220"/>
      <c r="G49" s="220"/>
    </row>
    <row r="50" spans="2:7">
      <c r="B50" s="224"/>
      <c r="C50" s="222"/>
      <c r="D50" s="220"/>
      <c r="E50" s="220"/>
      <c r="F50" s="220"/>
      <c r="G50" s="220"/>
    </row>
    <row r="51" spans="2:7">
      <c r="B51" s="224"/>
      <c r="C51" s="222"/>
      <c r="D51" s="220"/>
      <c r="E51" s="220"/>
      <c r="F51" s="220"/>
      <c r="G51" s="220"/>
    </row>
    <row r="52" spans="2:7">
      <c r="B52" s="220"/>
      <c r="C52" s="220"/>
      <c r="D52" s="220"/>
      <c r="E52" s="220"/>
      <c r="F52" s="220"/>
      <c r="G52" s="220"/>
    </row>
    <row r="56" spans="2:7" ht="23.25" customHeight="1"/>
  </sheetData>
  <mergeCells count="2">
    <mergeCell ref="B5:F5"/>
    <mergeCell ref="B30:F30"/>
  </mergeCells>
  <conditionalFormatting sqref="B7:B27">
    <cfRule type="containsText" dxfId="11737" priority="11612" operator="containsText" text="SUIZA">
      <formula>NOT(ISERROR(SEARCH("SUIZA",B7)))</formula>
    </cfRule>
    <cfRule type="containsText" dxfId="11738" priority="11613" operator="containsText" text="AUSTRIA">
      <formula>NOT(ISERROR(SEARCH("AUSTRIA",B7)))</formula>
    </cfRule>
    <cfRule type="containsText" dxfId="11739" priority="11614" operator="containsText" text="IRLANDA">
      <formula>NOT(ISERROR(SEARCH("IRLANDA",B7)))</formula>
    </cfRule>
    <cfRule type="containsText" dxfId="11740" priority="11615" operator="containsText" text="PAÍSES DEL ESTE">
      <formula>NOT(ISERROR(SEARCH("PAÍSES DEL ESTE",B7)))</formula>
    </cfRule>
    <cfRule type="containsText" dxfId="11741" priority="11616" operator="containsText" text="RUSIA">
      <formula>NOT(ISERROR(SEARCH("RUSIA",B7)))</formula>
    </cfRule>
    <cfRule type="containsText" dxfId="11742" priority="11617" operator="containsText" text="HOLANDA">
      <formula>NOT(ISERROR(SEARCH("HOLANDA",B7)))</formula>
    </cfRule>
    <cfRule type="containsText" dxfId="11743" priority="11618" operator="containsText" text="FRANCIA">
      <formula>NOT(ISERROR(SEARCH("FRANCIA",B7)))</formula>
    </cfRule>
    <cfRule type="containsText" dxfId="11744" priority="11619" operator="containsText" text="ITALIA">
      <formula>NOT(ISERROR(SEARCH("ITALIA",B7)))</formula>
    </cfRule>
    <cfRule type="containsText" dxfId="11745" priority="11620" operator="containsText" text="BÉLGICA">
      <formula>NOT(ISERROR(SEARCH("BÉLGICA",B7)))</formula>
    </cfRule>
    <cfRule type="containsText" dxfId="11746" priority="11621" operator="containsText" text="ESPAÑA">
      <formula>NOT(ISERROR(SEARCH("ESPAÑA",B7)))</formula>
    </cfRule>
    <cfRule type="containsText" dxfId="11747" priority="11622" operator="containsText" text="ALEMANIA">
      <formula>NOT(ISERROR(SEARCH("ALEMANIA",B7)))</formula>
    </cfRule>
    <cfRule type="containsText" dxfId="11748" priority="11623" operator="containsText" text="PAÍSES NÓRDICOS">
      <formula>NOT(ISERROR(SEARCH("PAÍSES NÓRDICOS",B7)))</formula>
    </cfRule>
    <cfRule type="containsText" dxfId="11749" priority="11624" operator="containsText" text="REINO UNIDO">
      <formula>NOT(ISERROR(SEARCH("REINO UNIDO",B7)))</formula>
    </cfRule>
    <cfRule type="containsText" dxfId="11753" priority="11625" operator="containsText" text="DINAMARCA">
      <formula>NOT(ISERROR(SEARCH("DINAMARCA",B7)))</formula>
    </cfRule>
    <cfRule type="containsText" dxfId="11752" priority="11626" operator="containsText" text="NORUEGA">
      <formula>NOT(ISERROR(SEARCH("NORUEGA",B7)))</formula>
    </cfRule>
    <cfRule type="containsText" dxfId="11751" priority="11627" operator="containsText" text="FINLANDIA">
      <formula>NOT(ISERROR(SEARCH("FINLANDIA",B7)))</formula>
    </cfRule>
    <cfRule type="containsText" dxfId="11750" priority="11628" operator="containsText" text="SUECIA">
      <formula>NOT(ISERROR(SEARCH("SUECIA",B7)))</formula>
    </cfRule>
  </conditionalFormatting>
  <conditionalFormatting sqref="G11:G14">
    <cfRule type="containsText" dxfId="11736" priority="11595" operator="containsText" text="SUIZA">
      <formula>NOT(ISERROR(SEARCH("SUIZA",G11)))</formula>
    </cfRule>
    <cfRule type="containsText" dxfId="11735" priority="11596" operator="containsText" text="AUSTRIA">
      <formula>NOT(ISERROR(SEARCH("AUSTRIA",G11)))</formula>
    </cfRule>
    <cfRule type="containsText" dxfId="11734" priority="11597" operator="containsText" text="IRLANDA">
      <formula>NOT(ISERROR(SEARCH("IRLANDA",G11)))</formula>
    </cfRule>
    <cfRule type="containsText" dxfId="11733" priority="11598" operator="containsText" text="PAÍSES DEL ESTE">
      <formula>NOT(ISERROR(SEARCH("PAÍSES DEL ESTE",G11)))</formula>
    </cfRule>
    <cfRule type="containsText" dxfId="11732" priority="11599" operator="containsText" text="RUSIA">
      <formula>NOT(ISERROR(SEARCH("RUSIA",G11)))</formula>
    </cfRule>
    <cfRule type="containsText" dxfId="11731" priority="11600" operator="containsText" text="HOLANDA">
      <formula>NOT(ISERROR(SEARCH("HOLANDA",G11)))</formula>
    </cfRule>
    <cfRule type="containsText" dxfId="11730" priority="11601" operator="containsText" text="FRANCIA">
      <formula>NOT(ISERROR(SEARCH("FRANCIA",G11)))</formula>
    </cfRule>
    <cfRule type="containsText" dxfId="11729" priority="11602" operator="containsText" text="ITALIA">
      <formula>NOT(ISERROR(SEARCH("ITALIA",G11)))</formula>
    </cfRule>
    <cfRule type="containsText" dxfId="11728" priority="11603" operator="containsText" text="BÉLGICA">
      <formula>NOT(ISERROR(SEARCH("BÉLGICA",G11)))</formula>
    </cfRule>
    <cfRule type="containsText" dxfId="11727" priority="11604" operator="containsText" text="ESPAÑA">
      <formula>NOT(ISERROR(SEARCH("ESPAÑA",G11)))</formula>
    </cfRule>
    <cfRule type="containsText" dxfId="11726" priority="11605" operator="containsText" text="ALEMANIA">
      <formula>NOT(ISERROR(SEARCH("ALEMANIA",G11)))</formula>
    </cfRule>
    <cfRule type="containsText" dxfId="11725" priority="11606" operator="containsText" text="PAÍSES NÓRDICOS">
      <formula>NOT(ISERROR(SEARCH("PAÍSES NÓRDICOS",G11)))</formula>
    </cfRule>
    <cfRule type="containsText" dxfId="11724" priority="11607" operator="containsText" text="REINO UNIDO">
      <formula>NOT(ISERROR(SEARCH("REINO UNIDO",G11)))</formula>
    </cfRule>
    <cfRule type="containsText" dxfId="11723" priority="11608" operator="containsText" text="DINAMARCA">
      <formula>NOT(ISERROR(SEARCH("DINAMARCA",G11)))</formula>
    </cfRule>
    <cfRule type="containsText" dxfId="11722" priority="11609" operator="containsText" text="NORUEGA">
      <formula>NOT(ISERROR(SEARCH("NORUEGA",G11)))</formula>
    </cfRule>
    <cfRule type="containsText" dxfId="11721" priority="11610" operator="containsText" text="FINLANDIA">
      <formula>NOT(ISERROR(SEARCH("FINLANDIA",G11)))</formula>
    </cfRule>
    <cfRule type="containsText" dxfId="11720" priority="11611" operator="containsText" text="SUECIA">
      <formula>NOT(ISERROR(SEARCH("SUECIA",G11)))</formula>
    </cfRule>
  </conditionalFormatting>
  <conditionalFormatting sqref="B9:B12">
    <cfRule type="containsText" dxfId="11719" priority="11578" operator="containsText" text="SUIZA">
      <formula>NOT(ISERROR(SEARCH("SUIZA",B9)))</formula>
    </cfRule>
    <cfRule type="containsText" dxfId="11718" priority="11579" operator="containsText" text="AUSTRIA">
      <formula>NOT(ISERROR(SEARCH("AUSTRIA",B9)))</formula>
    </cfRule>
    <cfRule type="containsText" dxfId="11717" priority="11580" operator="containsText" text="IRLANDA">
      <formula>NOT(ISERROR(SEARCH("IRLANDA",B9)))</formula>
    </cfRule>
    <cfRule type="containsText" dxfId="11716" priority="11581" operator="containsText" text="PAÍSES DEL ESTE">
      <formula>NOT(ISERROR(SEARCH("PAÍSES DEL ESTE",B9)))</formula>
    </cfRule>
    <cfRule type="containsText" dxfId="11715" priority="11582" operator="containsText" text="RUSIA">
      <formula>NOT(ISERROR(SEARCH("RUSIA",B9)))</formula>
    </cfRule>
    <cfRule type="containsText" dxfId="11714" priority="11583" operator="containsText" text="HOLANDA">
      <formula>NOT(ISERROR(SEARCH("HOLANDA",B9)))</formula>
    </cfRule>
    <cfRule type="containsText" dxfId="11713" priority="11584" operator="containsText" text="FRANCIA">
      <formula>NOT(ISERROR(SEARCH("FRANCIA",B9)))</formula>
    </cfRule>
    <cfRule type="containsText" dxfId="11712" priority="11585" operator="containsText" text="ITALIA">
      <formula>NOT(ISERROR(SEARCH("ITALIA",B9)))</formula>
    </cfRule>
    <cfRule type="containsText" dxfId="11711" priority="11586" operator="containsText" text="BÉLGICA">
      <formula>NOT(ISERROR(SEARCH("BÉLGICA",B9)))</formula>
    </cfRule>
    <cfRule type="containsText" dxfId="11710" priority="11587" operator="containsText" text="ESPAÑA">
      <formula>NOT(ISERROR(SEARCH("ESPAÑA",B9)))</formula>
    </cfRule>
    <cfRule type="containsText" dxfId="11709" priority="11588" operator="containsText" text="ALEMANIA">
      <formula>NOT(ISERROR(SEARCH("ALEMANIA",B9)))</formula>
    </cfRule>
    <cfRule type="containsText" dxfId="11708" priority="11589" operator="containsText" text="PAÍSES NÓRDICOS">
      <formula>NOT(ISERROR(SEARCH("PAÍSES NÓRDICOS",B9)))</formula>
    </cfRule>
    <cfRule type="containsText" dxfId="11707" priority="11590" operator="containsText" text="REINO UNIDO">
      <formula>NOT(ISERROR(SEARCH("REINO UNIDO",B9)))</formula>
    </cfRule>
    <cfRule type="containsText" dxfId="11706" priority="11591" operator="containsText" text="DINAMARCA">
      <formula>NOT(ISERROR(SEARCH("DINAMARCA",B9)))</formula>
    </cfRule>
    <cfRule type="containsText" dxfId="11705" priority="11592" operator="containsText" text="NORUEGA">
      <formula>NOT(ISERROR(SEARCH("NORUEGA",B9)))</formula>
    </cfRule>
    <cfRule type="containsText" dxfId="11704" priority="11593" operator="containsText" text="FINLANDIA">
      <formula>NOT(ISERROR(SEARCH("FINLANDIA",B9)))</formula>
    </cfRule>
    <cfRule type="containsText" dxfId="11703" priority="11594" operator="containsText" text="SUECIA">
      <formula>NOT(ISERROR(SEARCH("SUECIA",B9)))</formula>
    </cfRule>
  </conditionalFormatting>
  <conditionalFormatting sqref="G14:G16">
    <cfRule type="containsText" dxfId="11702" priority="11561" operator="containsText" text="SUIZA">
      <formula>NOT(ISERROR(SEARCH("SUIZA",G14)))</formula>
    </cfRule>
    <cfRule type="containsText" dxfId="11701" priority="11562" operator="containsText" text="AUSTRIA">
      <formula>NOT(ISERROR(SEARCH("AUSTRIA",G14)))</formula>
    </cfRule>
    <cfRule type="containsText" dxfId="11700" priority="11563" operator="containsText" text="IRLANDA">
      <formula>NOT(ISERROR(SEARCH("IRLANDA",G14)))</formula>
    </cfRule>
    <cfRule type="containsText" dxfId="11699" priority="11564" operator="containsText" text="PAÍSES DEL ESTE">
      <formula>NOT(ISERROR(SEARCH("PAÍSES DEL ESTE",G14)))</formula>
    </cfRule>
    <cfRule type="containsText" dxfId="11698" priority="11565" operator="containsText" text="RUSIA">
      <formula>NOT(ISERROR(SEARCH("RUSIA",G14)))</formula>
    </cfRule>
    <cfRule type="containsText" dxfId="11697" priority="11566" operator="containsText" text="HOLANDA">
      <formula>NOT(ISERROR(SEARCH("HOLANDA",G14)))</formula>
    </cfRule>
    <cfRule type="containsText" dxfId="11696" priority="11567" operator="containsText" text="FRANCIA">
      <formula>NOT(ISERROR(SEARCH("FRANCIA",G14)))</formula>
    </cfRule>
    <cfRule type="containsText" dxfId="11695" priority="11568" operator="containsText" text="ITALIA">
      <formula>NOT(ISERROR(SEARCH("ITALIA",G14)))</formula>
    </cfRule>
    <cfRule type="containsText" dxfId="11694" priority="11569" operator="containsText" text="BÉLGICA">
      <formula>NOT(ISERROR(SEARCH("BÉLGICA",G14)))</formula>
    </cfRule>
    <cfRule type="containsText" dxfId="11693" priority="11570" operator="containsText" text="ESPAÑA">
      <formula>NOT(ISERROR(SEARCH("ESPAÑA",G14)))</formula>
    </cfRule>
    <cfRule type="containsText" dxfId="11692" priority="11571" operator="containsText" text="ALEMANIA">
      <formula>NOT(ISERROR(SEARCH("ALEMANIA",G14)))</formula>
    </cfRule>
    <cfRule type="containsText" dxfId="11691" priority="11572" operator="containsText" text="PAÍSES NÓRDICOS">
      <formula>NOT(ISERROR(SEARCH("PAÍSES NÓRDICOS",G14)))</formula>
    </cfRule>
    <cfRule type="containsText" dxfId="11690" priority="11573" operator="containsText" text="REINO UNIDO">
      <formula>NOT(ISERROR(SEARCH("REINO UNIDO",G14)))</formula>
    </cfRule>
    <cfRule type="containsText" dxfId="11689" priority="11574" operator="containsText" text="DINAMARCA">
      <formula>NOT(ISERROR(SEARCH("DINAMARCA",G14)))</formula>
    </cfRule>
    <cfRule type="containsText" dxfId="11688" priority="11575" operator="containsText" text="NORUEGA">
      <formula>NOT(ISERROR(SEARCH("NORUEGA",G14)))</formula>
    </cfRule>
    <cfRule type="containsText" dxfId="11687" priority="11576" operator="containsText" text="FINLANDIA">
      <formula>NOT(ISERROR(SEARCH("FINLANDIA",G14)))</formula>
    </cfRule>
    <cfRule type="containsText" dxfId="11686" priority="11577" operator="containsText" text="SUECIA">
      <formula>NOT(ISERROR(SEARCH("SUECIA",G14)))</formula>
    </cfRule>
  </conditionalFormatting>
  <conditionalFormatting sqref="B13:B15">
    <cfRule type="containsText" dxfId="11685" priority="11544" operator="containsText" text="SUIZA">
      <formula>NOT(ISERROR(SEARCH("SUIZA",B13)))</formula>
    </cfRule>
    <cfRule type="containsText" dxfId="11684" priority="11545" operator="containsText" text="AUSTRIA">
      <formula>NOT(ISERROR(SEARCH("AUSTRIA",B13)))</formula>
    </cfRule>
    <cfRule type="containsText" dxfId="11683" priority="11546" operator="containsText" text="IRLANDA">
      <formula>NOT(ISERROR(SEARCH("IRLANDA",B13)))</formula>
    </cfRule>
    <cfRule type="containsText" dxfId="11682" priority="11547" operator="containsText" text="PAÍSES DEL ESTE">
      <formula>NOT(ISERROR(SEARCH("PAÍSES DEL ESTE",B13)))</formula>
    </cfRule>
    <cfRule type="containsText" dxfId="11681" priority="11548" operator="containsText" text="RUSIA">
      <formula>NOT(ISERROR(SEARCH("RUSIA",B13)))</formula>
    </cfRule>
    <cfRule type="containsText" dxfId="11680" priority="11549" operator="containsText" text="HOLANDA">
      <formula>NOT(ISERROR(SEARCH("HOLANDA",B13)))</formula>
    </cfRule>
    <cfRule type="containsText" dxfId="11679" priority="11550" operator="containsText" text="FRANCIA">
      <formula>NOT(ISERROR(SEARCH("FRANCIA",B13)))</formula>
    </cfRule>
    <cfRule type="containsText" dxfId="11678" priority="11551" operator="containsText" text="ITALIA">
      <formula>NOT(ISERROR(SEARCH("ITALIA",B13)))</formula>
    </cfRule>
    <cfRule type="containsText" dxfId="11677" priority="11552" operator="containsText" text="BÉLGICA">
      <formula>NOT(ISERROR(SEARCH("BÉLGICA",B13)))</formula>
    </cfRule>
    <cfRule type="containsText" dxfId="11676" priority="11553" operator="containsText" text="ESPAÑA">
      <formula>NOT(ISERROR(SEARCH("ESPAÑA",B13)))</formula>
    </cfRule>
    <cfRule type="containsText" dxfId="11675" priority="11554" operator="containsText" text="ALEMANIA">
      <formula>NOT(ISERROR(SEARCH("ALEMANIA",B13)))</formula>
    </cfRule>
    <cfRule type="containsText" dxfId="11674" priority="11555" operator="containsText" text="PAÍSES NÓRDICOS">
      <formula>NOT(ISERROR(SEARCH("PAÍSES NÓRDICOS",B13)))</formula>
    </cfRule>
    <cfRule type="containsText" dxfId="11673" priority="11556" operator="containsText" text="REINO UNIDO">
      <formula>NOT(ISERROR(SEARCH("REINO UNIDO",B13)))</formula>
    </cfRule>
    <cfRule type="containsText" dxfId="11672" priority="11557" operator="containsText" text="DINAMARCA">
      <formula>NOT(ISERROR(SEARCH("DINAMARCA",B13)))</formula>
    </cfRule>
    <cfRule type="containsText" dxfId="11671" priority="11558" operator="containsText" text="NORUEGA">
      <formula>NOT(ISERROR(SEARCH("NORUEGA",B13)))</formula>
    </cfRule>
    <cfRule type="containsText" dxfId="11670" priority="11559" operator="containsText" text="FINLANDIA">
      <formula>NOT(ISERROR(SEARCH("FINLANDIA",B13)))</formula>
    </cfRule>
    <cfRule type="containsText" dxfId="11669" priority="11560" operator="containsText" text="SUECIA">
      <formula>NOT(ISERROR(SEARCH("SUECIA",B13)))</formula>
    </cfRule>
  </conditionalFormatting>
  <conditionalFormatting sqref="B10">
    <cfRule type="containsText" dxfId="11668" priority="11527" operator="containsText" text="SUIZA">
      <formula>NOT(ISERROR(SEARCH("SUIZA",B10)))</formula>
    </cfRule>
    <cfRule type="containsText" dxfId="11667" priority="11528" operator="containsText" text="AUSTRIA">
      <formula>NOT(ISERROR(SEARCH("AUSTRIA",B10)))</formula>
    </cfRule>
    <cfRule type="containsText" dxfId="11666" priority="11529" operator="containsText" text="IRLANDA">
      <formula>NOT(ISERROR(SEARCH("IRLANDA",B10)))</formula>
    </cfRule>
    <cfRule type="containsText" dxfId="11665" priority="11530" operator="containsText" text="PAÍSES DEL ESTE">
      <formula>NOT(ISERROR(SEARCH("PAÍSES DEL ESTE",B10)))</formula>
    </cfRule>
    <cfRule type="containsText" dxfId="11664" priority="11531" operator="containsText" text="RUSIA">
      <formula>NOT(ISERROR(SEARCH("RUSIA",B10)))</formula>
    </cfRule>
    <cfRule type="containsText" dxfId="11663" priority="11532" operator="containsText" text="HOLANDA">
      <formula>NOT(ISERROR(SEARCH("HOLANDA",B10)))</formula>
    </cfRule>
    <cfRule type="containsText" dxfId="11662" priority="11533" operator="containsText" text="FRANCIA">
      <formula>NOT(ISERROR(SEARCH("FRANCIA",B10)))</formula>
    </cfRule>
    <cfRule type="containsText" dxfId="11661" priority="11534" operator="containsText" text="ITALIA">
      <formula>NOT(ISERROR(SEARCH("ITALIA",B10)))</formula>
    </cfRule>
    <cfRule type="containsText" dxfId="11660" priority="11535" operator="containsText" text="BÉLGICA">
      <formula>NOT(ISERROR(SEARCH("BÉLGICA",B10)))</formula>
    </cfRule>
    <cfRule type="containsText" dxfId="11659" priority="11536" operator="containsText" text="ESPAÑA">
      <formula>NOT(ISERROR(SEARCH("ESPAÑA",B10)))</formula>
    </cfRule>
    <cfRule type="containsText" dxfId="11658" priority="11537" operator="containsText" text="ALEMANIA">
      <formula>NOT(ISERROR(SEARCH("ALEMANIA",B10)))</formula>
    </cfRule>
    <cfRule type="containsText" dxfId="11657" priority="11538" operator="containsText" text="PAÍSES NÓRDICOS">
      <formula>NOT(ISERROR(SEARCH("PAÍSES NÓRDICOS",B10)))</formula>
    </cfRule>
    <cfRule type="containsText" dxfId="11656" priority="11539" operator="containsText" text="REINO UNIDO">
      <formula>NOT(ISERROR(SEARCH("REINO UNIDO",B10)))</formula>
    </cfRule>
    <cfRule type="containsText" dxfId="11655" priority="11540" operator="containsText" text="DINAMARCA">
      <formula>NOT(ISERROR(SEARCH("DINAMARCA",B10)))</formula>
    </cfRule>
    <cfRule type="containsText" dxfId="11654" priority="11541" operator="containsText" text="NORUEGA">
      <formula>NOT(ISERROR(SEARCH("NORUEGA",B10)))</formula>
    </cfRule>
    <cfRule type="containsText" dxfId="11653" priority="11542" operator="containsText" text="FINLANDIA">
      <formula>NOT(ISERROR(SEARCH("FINLANDIA",B10)))</formula>
    </cfRule>
    <cfRule type="containsText" dxfId="11652" priority="11543" operator="containsText" text="SUECIA">
      <formula>NOT(ISERROR(SEARCH("SUECIA",B10)))</formula>
    </cfRule>
  </conditionalFormatting>
  <conditionalFormatting sqref="B10:B12">
    <cfRule type="containsText" dxfId="11651" priority="11510" operator="containsText" text="SUIZA">
      <formula>NOT(ISERROR(SEARCH("SUIZA",B10)))</formula>
    </cfRule>
    <cfRule type="containsText" dxfId="11650" priority="11511" operator="containsText" text="AUSTRIA">
      <formula>NOT(ISERROR(SEARCH("AUSTRIA",B10)))</formula>
    </cfRule>
    <cfRule type="containsText" dxfId="11649" priority="11512" operator="containsText" text="IRLANDA">
      <formula>NOT(ISERROR(SEARCH("IRLANDA",B10)))</formula>
    </cfRule>
    <cfRule type="containsText" dxfId="11648" priority="11513" operator="containsText" text="PAÍSES DEL ESTE">
      <formula>NOT(ISERROR(SEARCH("PAÍSES DEL ESTE",B10)))</formula>
    </cfRule>
    <cfRule type="containsText" dxfId="11647" priority="11514" operator="containsText" text="RUSIA">
      <formula>NOT(ISERROR(SEARCH("RUSIA",B10)))</formula>
    </cfRule>
    <cfRule type="containsText" dxfId="11646" priority="11515" operator="containsText" text="HOLANDA">
      <formula>NOT(ISERROR(SEARCH("HOLANDA",B10)))</formula>
    </cfRule>
    <cfRule type="containsText" dxfId="11645" priority="11516" operator="containsText" text="FRANCIA">
      <formula>NOT(ISERROR(SEARCH("FRANCIA",B10)))</formula>
    </cfRule>
    <cfRule type="containsText" dxfId="11644" priority="11517" operator="containsText" text="ITALIA">
      <formula>NOT(ISERROR(SEARCH("ITALIA",B10)))</formula>
    </cfRule>
    <cfRule type="containsText" dxfId="11643" priority="11518" operator="containsText" text="BÉLGICA">
      <formula>NOT(ISERROR(SEARCH("BÉLGICA",B10)))</formula>
    </cfRule>
    <cfRule type="containsText" dxfId="11642" priority="11519" operator="containsText" text="ESPAÑA">
      <formula>NOT(ISERROR(SEARCH("ESPAÑA",B10)))</formula>
    </cfRule>
    <cfRule type="containsText" dxfId="11641" priority="11520" operator="containsText" text="ALEMANIA">
      <formula>NOT(ISERROR(SEARCH("ALEMANIA",B10)))</formula>
    </cfRule>
    <cfRule type="containsText" dxfId="11640" priority="11521" operator="containsText" text="PAÍSES NÓRDICOS">
      <formula>NOT(ISERROR(SEARCH("PAÍSES NÓRDICOS",B10)))</formula>
    </cfRule>
    <cfRule type="containsText" dxfId="11639" priority="11522" operator="containsText" text="REINO UNIDO">
      <formula>NOT(ISERROR(SEARCH("REINO UNIDO",B10)))</formula>
    </cfRule>
    <cfRule type="containsText" dxfId="11638" priority="11523" operator="containsText" text="DINAMARCA">
      <formula>NOT(ISERROR(SEARCH("DINAMARCA",B10)))</formula>
    </cfRule>
    <cfRule type="containsText" dxfId="11637" priority="11524" operator="containsText" text="NORUEGA">
      <formula>NOT(ISERROR(SEARCH("NORUEGA",B10)))</formula>
    </cfRule>
    <cfRule type="containsText" dxfId="11636" priority="11525" operator="containsText" text="FINLANDIA">
      <formula>NOT(ISERROR(SEARCH("FINLANDIA",B10)))</formula>
    </cfRule>
    <cfRule type="containsText" dxfId="11635" priority="11526" operator="containsText" text="SUECIA">
      <formula>NOT(ISERROR(SEARCH("SUECIA",B10)))</formula>
    </cfRule>
  </conditionalFormatting>
  <conditionalFormatting sqref="G9:G10">
    <cfRule type="containsText" dxfId="11634" priority="11493" operator="containsText" text="SUIZA">
      <formula>NOT(ISERROR(SEARCH("SUIZA",G9)))</formula>
    </cfRule>
    <cfRule type="containsText" dxfId="11633" priority="11494" operator="containsText" text="AUSTRIA">
      <formula>NOT(ISERROR(SEARCH("AUSTRIA",G9)))</formula>
    </cfRule>
    <cfRule type="containsText" dxfId="11632" priority="11495" operator="containsText" text="IRLANDA">
      <formula>NOT(ISERROR(SEARCH("IRLANDA",G9)))</formula>
    </cfRule>
    <cfRule type="containsText" dxfId="11631" priority="11496" operator="containsText" text="PAÍSES DEL ESTE">
      <formula>NOT(ISERROR(SEARCH("PAÍSES DEL ESTE",G9)))</formula>
    </cfRule>
    <cfRule type="containsText" dxfId="11630" priority="11497" operator="containsText" text="RUSIA">
      <formula>NOT(ISERROR(SEARCH("RUSIA",G9)))</formula>
    </cfRule>
    <cfRule type="containsText" dxfId="11629" priority="11498" operator="containsText" text="HOLANDA">
      <formula>NOT(ISERROR(SEARCH("HOLANDA",G9)))</formula>
    </cfRule>
    <cfRule type="containsText" dxfId="11628" priority="11499" operator="containsText" text="FRANCIA">
      <formula>NOT(ISERROR(SEARCH("FRANCIA",G9)))</formula>
    </cfRule>
    <cfRule type="containsText" dxfId="11627" priority="11500" operator="containsText" text="ITALIA">
      <formula>NOT(ISERROR(SEARCH("ITALIA",G9)))</formula>
    </cfRule>
    <cfRule type="containsText" dxfId="11626" priority="11501" operator="containsText" text="BÉLGICA">
      <formula>NOT(ISERROR(SEARCH("BÉLGICA",G9)))</formula>
    </cfRule>
    <cfRule type="containsText" dxfId="11625" priority="11502" operator="containsText" text="ESPAÑA">
      <formula>NOT(ISERROR(SEARCH("ESPAÑA",G9)))</formula>
    </cfRule>
    <cfRule type="containsText" dxfId="11624" priority="11503" operator="containsText" text="ALEMANIA">
      <formula>NOT(ISERROR(SEARCH("ALEMANIA",G9)))</formula>
    </cfRule>
    <cfRule type="containsText" dxfId="11623" priority="11504" operator="containsText" text="PAÍSES NÓRDICOS">
      <formula>NOT(ISERROR(SEARCH("PAÍSES NÓRDICOS",G9)))</formula>
    </cfRule>
    <cfRule type="containsText" dxfId="11622" priority="11505" operator="containsText" text="REINO UNIDO">
      <formula>NOT(ISERROR(SEARCH("REINO UNIDO",G9)))</formula>
    </cfRule>
    <cfRule type="containsText" dxfId="11621" priority="11506" operator="containsText" text="DINAMARCA">
      <formula>NOT(ISERROR(SEARCH("DINAMARCA",G9)))</formula>
    </cfRule>
    <cfRule type="containsText" dxfId="11620" priority="11507" operator="containsText" text="NORUEGA">
      <formula>NOT(ISERROR(SEARCH("NORUEGA",G9)))</formula>
    </cfRule>
    <cfRule type="containsText" dxfId="11619" priority="11508" operator="containsText" text="FINLANDIA">
      <formula>NOT(ISERROR(SEARCH("FINLANDIA",G9)))</formula>
    </cfRule>
    <cfRule type="containsText" dxfId="11618" priority="11509" operator="containsText" text="SUECIA">
      <formula>NOT(ISERROR(SEARCH("SUECIA",G9)))</formula>
    </cfRule>
  </conditionalFormatting>
  <conditionalFormatting sqref="G9:G10">
    <cfRule type="containsText" dxfId="11617" priority="11476" operator="containsText" text="SUIZA">
      <formula>NOT(ISERROR(SEARCH("SUIZA",G9)))</formula>
    </cfRule>
    <cfRule type="containsText" dxfId="11616" priority="11477" operator="containsText" text="AUSTRIA">
      <formula>NOT(ISERROR(SEARCH("AUSTRIA",G9)))</formula>
    </cfRule>
    <cfRule type="containsText" dxfId="11615" priority="11478" operator="containsText" text="IRLANDA">
      <formula>NOT(ISERROR(SEARCH("IRLANDA",G9)))</formula>
    </cfRule>
    <cfRule type="containsText" dxfId="11614" priority="11479" operator="containsText" text="PAÍSES DEL ESTE">
      <formula>NOT(ISERROR(SEARCH("PAÍSES DEL ESTE",G9)))</formula>
    </cfRule>
    <cfRule type="containsText" dxfId="11613" priority="11480" operator="containsText" text="RUSIA">
      <formula>NOT(ISERROR(SEARCH("RUSIA",G9)))</formula>
    </cfRule>
    <cfRule type="containsText" dxfId="11612" priority="11481" operator="containsText" text="HOLANDA">
      <formula>NOT(ISERROR(SEARCH("HOLANDA",G9)))</formula>
    </cfRule>
    <cfRule type="containsText" dxfId="11611" priority="11482" operator="containsText" text="FRANCIA">
      <formula>NOT(ISERROR(SEARCH("FRANCIA",G9)))</formula>
    </cfRule>
    <cfRule type="containsText" dxfId="11610" priority="11483" operator="containsText" text="ITALIA">
      <formula>NOT(ISERROR(SEARCH("ITALIA",G9)))</formula>
    </cfRule>
    <cfRule type="containsText" dxfId="11609" priority="11484" operator="containsText" text="BÉLGICA">
      <formula>NOT(ISERROR(SEARCH("BÉLGICA",G9)))</formula>
    </cfRule>
    <cfRule type="containsText" dxfId="11608" priority="11485" operator="containsText" text="ESPAÑA">
      <formula>NOT(ISERROR(SEARCH("ESPAÑA",G9)))</formula>
    </cfRule>
    <cfRule type="containsText" dxfId="11607" priority="11486" operator="containsText" text="ALEMANIA">
      <formula>NOT(ISERROR(SEARCH("ALEMANIA",G9)))</formula>
    </cfRule>
    <cfRule type="containsText" dxfId="11606" priority="11487" operator="containsText" text="PAÍSES NÓRDICOS">
      <formula>NOT(ISERROR(SEARCH("PAÍSES NÓRDICOS",G9)))</formula>
    </cfRule>
    <cfRule type="containsText" dxfId="11605" priority="11488" operator="containsText" text="REINO UNIDO">
      <formula>NOT(ISERROR(SEARCH("REINO UNIDO",G9)))</formula>
    </cfRule>
    <cfRule type="containsText" dxfId="11604" priority="11489" operator="containsText" text="DINAMARCA">
      <formula>NOT(ISERROR(SEARCH("DINAMARCA",G9)))</formula>
    </cfRule>
    <cfRule type="containsText" dxfId="11603" priority="11490" operator="containsText" text="NORUEGA">
      <formula>NOT(ISERROR(SEARCH("NORUEGA",G9)))</formula>
    </cfRule>
    <cfRule type="containsText" dxfId="11602" priority="11491" operator="containsText" text="FINLANDIA">
      <formula>NOT(ISERROR(SEARCH("FINLANDIA",G9)))</formula>
    </cfRule>
    <cfRule type="containsText" dxfId="11601" priority="11492" operator="containsText" text="SUECIA">
      <formula>NOT(ISERROR(SEARCH("SUECIA",G9)))</formula>
    </cfRule>
  </conditionalFormatting>
  <conditionalFormatting sqref="G10">
    <cfRule type="containsText" dxfId="11600" priority="11459" operator="containsText" text="SUIZA">
      <formula>NOT(ISERROR(SEARCH("SUIZA",G10)))</formula>
    </cfRule>
    <cfRule type="containsText" dxfId="11599" priority="11460" operator="containsText" text="AUSTRIA">
      <formula>NOT(ISERROR(SEARCH("AUSTRIA",G10)))</formula>
    </cfRule>
    <cfRule type="containsText" dxfId="11598" priority="11461" operator="containsText" text="IRLANDA">
      <formula>NOT(ISERROR(SEARCH("IRLANDA",G10)))</formula>
    </cfRule>
    <cfRule type="containsText" dxfId="11597" priority="11462" operator="containsText" text="PAÍSES DEL ESTE">
      <formula>NOT(ISERROR(SEARCH("PAÍSES DEL ESTE",G10)))</formula>
    </cfRule>
    <cfRule type="containsText" dxfId="11596" priority="11463" operator="containsText" text="RUSIA">
      <formula>NOT(ISERROR(SEARCH("RUSIA",G10)))</formula>
    </cfRule>
    <cfRule type="containsText" dxfId="11595" priority="11464" operator="containsText" text="HOLANDA">
      <formula>NOT(ISERROR(SEARCH("HOLANDA",G10)))</formula>
    </cfRule>
    <cfRule type="containsText" dxfId="11594" priority="11465" operator="containsText" text="FRANCIA">
      <formula>NOT(ISERROR(SEARCH("FRANCIA",G10)))</formula>
    </cfRule>
    <cfRule type="containsText" dxfId="11593" priority="11466" operator="containsText" text="ITALIA">
      <formula>NOT(ISERROR(SEARCH("ITALIA",G10)))</formula>
    </cfRule>
    <cfRule type="containsText" dxfId="11592" priority="11467" operator="containsText" text="BÉLGICA">
      <formula>NOT(ISERROR(SEARCH("BÉLGICA",G10)))</formula>
    </cfRule>
    <cfRule type="containsText" dxfId="11591" priority="11468" operator="containsText" text="ESPAÑA">
      <formula>NOT(ISERROR(SEARCH("ESPAÑA",G10)))</formula>
    </cfRule>
    <cfRule type="containsText" dxfId="11590" priority="11469" operator="containsText" text="ALEMANIA">
      <formula>NOT(ISERROR(SEARCH("ALEMANIA",G10)))</formula>
    </cfRule>
    <cfRule type="containsText" dxfId="11589" priority="11470" operator="containsText" text="PAÍSES NÓRDICOS">
      <formula>NOT(ISERROR(SEARCH("PAÍSES NÓRDICOS",G10)))</formula>
    </cfRule>
    <cfRule type="containsText" dxfId="11588" priority="11471" operator="containsText" text="REINO UNIDO">
      <formula>NOT(ISERROR(SEARCH("REINO UNIDO",G10)))</formula>
    </cfRule>
    <cfRule type="containsText" dxfId="11587" priority="11472" operator="containsText" text="DINAMARCA">
      <formula>NOT(ISERROR(SEARCH("DINAMARCA",G10)))</formula>
    </cfRule>
    <cfRule type="containsText" dxfId="11586" priority="11473" operator="containsText" text="NORUEGA">
      <formula>NOT(ISERROR(SEARCH("NORUEGA",G10)))</formula>
    </cfRule>
    <cfRule type="containsText" dxfId="11585" priority="11474" operator="containsText" text="FINLANDIA">
      <formula>NOT(ISERROR(SEARCH("FINLANDIA",G10)))</formula>
    </cfRule>
    <cfRule type="containsText" dxfId="11584" priority="11475" operator="containsText" text="SUECIA">
      <formula>NOT(ISERROR(SEARCH("SUECIA",G10)))</formula>
    </cfRule>
  </conditionalFormatting>
  <conditionalFormatting sqref="G10">
    <cfRule type="containsText" dxfId="11583" priority="11442" operator="containsText" text="SUIZA">
      <formula>NOT(ISERROR(SEARCH("SUIZA",G10)))</formula>
    </cfRule>
    <cfRule type="containsText" dxfId="11582" priority="11443" operator="containsText" text="AUSTRIA">
      <formula>NOT(ISERROR(SEARCH("AUSTRIA",G10)))</formula>
    </cfRule>
    <cfRule type="containsText" dxfId="11581" priority="11444" operator="containsText" text="IRLANDA">
      <formula>NOT(ISERROR(SEARCH("IRLANDA",G10)))</formula>
    </cfRule>
    <cfRule type="containsText" dxfId="11580" priority="11445" operator="containsText" text="PAÍSES DEL ESTE">
      <formula>NOT(ISERROR(SEARCH("PAÍSES DEL ESTE",G10)))</formula>
    </cfRule>
    <cfRule type="containsText" dxfId="11579" priority="11446" operator="containsText" text="RUSIA">
      <formula>NOT(ISERROR(SEARCH("RUSIA",G10)))</formula>
    </cfRule>
    <cfRule type="containsText" dxfId="11578" priority="11447" operator="containsText" text="HOLANDA">
      <formula>NOT(ISERROR(SEARCH("HOLANDA",G10)))</formula>
    </cfRule>
    <cfRule type="containsText" dxfId="11577" priority="11448" operator="containsText" text="FRANCIA">
      <formula>NOT(ISERROR(SEARCH("FRANCIA",G10)))</formula>
    </cfRule>
    <cfRule type="containsText" dxfId="11576" priority="11449" operator="containsText" text="ITALIA">
      <formula>NOT(ISERROR(SEARCH("ITALIA",G10)))</formula>
    </cfRule>
    <cfRule type="containsText" dxfId="11575" priority="11450" operator="containsText" text="BÉLGICA">
      <formula>NOT(ISERROR(SEARCH("BÉLGICA",G10)))</formula>
    </cfRule>
    <cfRule type="containsText" dxfId="11574" priority="11451" operator="containsText" text="ESPAÑA">
      <formula>NOT(ISERROR(SEARCH("ESPAÑA",G10)))</formula>
    </cfRule>
    <cfRule type="containsText" dxfId="11573" priority="11452" operator="containsText" text="ALEMANIA">
      <formula>NOT(ISERROR(SEARCH("ALEMANIA",G10)))</formula>
    </cfRule>
    <cfRule type="containsText" dxfId="11572" priority="11453" operator="containsText" text="PAÍSES NÓRDICOS">
      <formula>NOT(ISERROR(SEARCH("PAÍSES NÓRDICOS",G10)))</formula>
    </cfRule>
    <cfRule type="containsText" dxfId="11571" priority="11454" operator="containsText" text="REINO UNIDO">
      <formula>NOT(ISERROR(SEARCH("REINO UNIDO",G10)))</formula>
    </cfRule>
    <cfRule type="containsText" dxfId="11570" priority="11455" operator="containsText" text="DINAMARCA">
      <formula>NOT(ISERROR(SEARCH("DINAMARCA",G10)))</formula>
    </cfRule>
    <cfRule type="containsText" dxfId="11569" priority="11456" operator="containsText" text="NORUEGA">
      <formula>NOT(ISERROR(SEARCH("NORUEGA",G10)))</formula>
    </cfRule>
    <cfRule type="containsText" dxfId="11568" priority="11457" operator="containsText" text="FINLANDIA">
      <formula>NOT(ISERROR(SEARCH("FINLANDIA",G10)))</formula>
    </cfRule>
    <cfRule type="containsText" dxfId="11567" priority="11458" operator="containsText" text="SUECIA">
      <formula>NOT(ISERROR(SEARCH("SUECIA",G10)))</formula>
    </cfRule>
  </conditionalFormatting>
  <conditionalFormatting sqref="B9">
    <cfRule type="containsText" dxfId="11566" priority="11425" operator="containsText" text="SUIZA">
      <formula>NOT(ISERROR(SEARCH("SUIZA",B9)))</formula>
    </cfRule>
    <cfRule type="containsText" dxfId="11565" priority="11426" operator="containsText" text="AUSTRIA">
      <formula>NOT(ISERROR(SEARCH("AUSTRIA",B9)))</formula>
    </cfRule>
    <cfRule type="containsText" dxfId="11564" priority="11427" operator="containsText" text="IRLANDA">
      <formula>NOT(ISERROR(SEARCH("IRLANDA",B9)))</formula>
    </cfRule>
    <cfRule type="containsText" dxfId="11563" priority="11428" operator="containsText" text="PAÍSES DEL ESTE">
      <formula>NOT(ISERROR(SEARCH("PAÍSES DEL ESTE",B9)))</formula>
    </cfRule>
    <cfRule type="containsText" dxfId="11562" priority="11429" operator="containsText" text="RUSIA">
      <formula>NOT(ISERROR(SEARCH("RUSIA",B9)))</formula>
    </cfRule>
    <cfRule type="containsText" dxfId="11561" priority="11430" operator="containsText" text="HOLANDA">
      <formula>NOT(ISERROR(SEARCH("HOLANDA",B9)))</formula>
    </cfRule>
    <cfRule type="containsText" dxfId="11560" priority="11431" operator="containsText" text="FRANCIA">
      <formula>NOT(ISERROR(SEARCH("FRANCIA",B9)))</formula>
    </cfRule>
    <cfRule type="containsText" dxfId="11559" priority="11432" operator="containsText" text="ITALIA">
      <formula>NOT(ISERROR(SEARCH("ITALIA",B9)))</formula>
    </cfRule>
    <cfRule type="containsText" dxfId="11558" priority="11433" operator="containsText" text="BÉLGICA">
      <formula>NOT(ISERROR(SEARCH("BÉLGICA",B9)))</formula>
    </cfRule>
    <cfRule type="containsText" dxfId="11557" priority="11434" operator="containsText" text="ESPAÑA">
      <formula>NOT(ISERROR(SEARCH("ESPAÑA",B9)))</formula>
    </cfRule>
    <cfRule type="containsText" dxfId="11556" priority="11435" operator="containsText" text="ALEMANIA">
      <formula>NOT(ISERROR(SEARCH("ALEMANIA",B9)))</formula>
    </cfRule>
    <cfRule type="containsText" dxfId="11555" priority="11436" operator="containsText" text="PAÍSES NÓRDICOS">
      <formula>NOT(ISERROR(SEARCH("PAÍSES NÓRDICOS",B9)))</formula>
    </cfRule>
    <cfRule type="containsText" dxfId="11554" priority="11437" operator="containsText" text="REINO UNIDO">
      <formula>NOT(ISERROR(SEARCH("REINO UNIDO",B9)))</formula>
    </cfRule>
    <cfRule type="containsText" dxfId="11553" priority="11438" operator="containsText" text="DINAMARCA">
      <formula>NOT(ISERROR(SEARCH("DINAMARCA",B9)))</formula>
    </cfRule>
    <cfRule type="containsText" dxfId="11552" priority="11439" operator="containsText" text="NORUEGA">
      <formula>NOT(ISERROR(SEARCH("NORUEGA",B9)))</formula>
    </cfRule>
    <cfRule type="containsText" dxfId="11551" priority="11440" operator="containsText" text="FINLANDIA">
      <formula>NOT(ISERROR(SEARCH("FINLANDIA",B9)))</formula>
    </cfRule>
    <cfRule type="containsText" dxfId="11550" priority="11441" operator="containsText" text="SUECIA">
      <formula>NOT(ISERROR(SEARCH("SUECIA",B9)))</formula>
    </cfRule>
  </conditionalFormatting>
  <conditionalFormatting sqref="B10">
    <cfRule type="containsText" dxfId="11549" priority="11408" operator="containsText" text="SUIZA">
      <formula>NOT(ISERROR(SEARCH("SUIZA",B10)))</formula>
    </cfRule>
    <cfRule type="containsText" dxfId="11548" priority="11409" operator="containsText" text="AUSTRIA">
      <formula>NOT(ISERROR(SEARCH("AUSTRIA",B10)))</formula>
    </cfRule>
    <cfRule type="containsText" dxfId="11547" priority="11410" operator="containsText" text="IRLANDA">
      <formula>NOT(ISERROR(SEARCH("IRLANDA",B10)))</formula>
    </cfRule>
    <cfRule type="containsText" dxfId="11546" priority="11411" operator="containsText" text="PAÍSES DEL ESTE">
      <formula>NOT(ISERROR(SEARCH("PAÍSES DEL ESTE",B10)))</formula>
    </cfRule>
    <cfRule type="containsText" dxfId="11545" priority="11412" operator="containsText" text="RUSIA">
      <formula>NOT(ISERROR(SEARCH("RUSIA",B10)))</formula>
    </cfRule>
    <cfRule type="containsText" dxfId="11544" priority="11413" operator="containsText" text="HOLANDA">
      <formula>NOT(ISERROR(SEARCH("HOLANDA",B10)))</formula>
    </cfRule>
    <cfRule type="containsText" dxfId="11543" priority="11414" operator="containsText" text="FRANCIA">
      <formula>NOT(ISERROR(SEARCH("FRANCIA",B10)))</formula>
    </cfRule>
    <cfRule type="containsText" dxfId="11542" priority="11415" operator="containsText" text="ITALIA">
      <formula>NOT(ISERROR(SEARCH("ITALIA",B10)))</formula>
    </cfRule>
    <cfRule type="containsText" dxfId="11541" priority="11416" operator="containsText" text="BÉLGICA">
      <formula>NOT(ISERROR(SEARCH("BÉLGICA",B10)))</formula>
    </cfRule>
    <cfRule type="containsText" dxfId="11540" priority="11417" operator="containsText" text="ESPAÑA">
      <formula>NOT(ISERROR(SEARCH("ESPAÑA",B10)))</formula>
    </cfRule>
    <cfRule type="containsText" dxfId="11539" priority="11418" operator="containsText" text="ALEMANIA">
      <formula>NOT(ISERROR(SEARCH("ALEMANIA",B10)))</formula>
    </cfRule>
    <cfRule type="containsText" dxfId="11538" priority="11419" operator="containsText" text="PAÍSES NÓRDICOS">
      <formula>NOT(ISERROR(SEARCH("PAÍSES NÓRDICOS",B10)))</formula>
    </cfRule>
    <cfRule type="containsText" dxfId="11537" priority="11420" operator="containsText" text="REINO UNIDO">
      <formula>NOT(ISERROR(SEARCH("REINO UNIDO",B10)))</formula>
    </cfRule>
    <cfRule type="containsText" dxfId="11536" priority="11421" operator="containsText" text="DINAMARCA">
      <formula>NOT(ISERROR(SEARCH("DINAMARCA",B10)))</formula>
    </cfRule>
    <cfRule type="containsText" dxfId="11535" priority="11422" operator="containsText" text="NORUEGA">
      <formula>NOT(ISERROR(SEARCH("NORUEGA",B10)))</formula>
    </cfRule>
    <cfRule type="containsText" dxfId="11534" priority="11423" operator="containsText" text="FINLANDIA">
      <formula>NOT(ISERROR(SEARCH("FINLANDIA",B10)))</formula>
    </cfRule>
    <cfRule type="containsText" dxfId="11533" priority="11424" operator="containsText" text="SUECIA">
      <formula>NOT(ISERROR(SEARCH("SUECIA",B10)))</formula>
    </cfRule>
  </conditionalFormatting>
  <conditionalFormatting sqref="G11">
    <cfRule type="containsText" dxfId="11532" priority="11391" operator="containsText" text="SUIZA">
      <formula>NOT(ISERROR(SEARCH("SUIZA",G11)))</formula>
    </cfRule>
    <cfRule type="containsText" dxfId="11531" priority="11392" operator="containsText" text="AUSTRIA">
      <formula>NOT(ISERROR(SEARCH("AUSTRIA",G11)))</formula>
    </cfRule>
    <cfRule type="containsText" dxfId="11530" priority="11393" operator="containsText" text="IRLANDA">
      <formula>NOT(ISERROR(SEARCH("IRLANDA",G11)))</formula>
    </cfRule>
    <cfRule type="containsText" dxfId="11529" priority="11394" operator="containsText" text="PAÍSES DEL ESTE">
      <formula>NOT(ISERROR(SEARCH("PAÍSES DEL ESTE",G11)))</formula>
    </cfRule>
    <cfRule type="containsText" dxfId="11528" priority="11395" operator="containsText" text="RUSIA">
      <formula>NOT(ISERROR(SEARCH("RUSIA",G11)))</formula>
    </cfRule>
    <cfRule type="containsText" dxfId="11527" priority="11396" operator="containsText" text="HOLANDA">
      <formula>NOT(ISERROR(SEARCH("HOLANDA",G11)))</formula>
    </cfRule>
    <cfRule type="containsText" dxfId="11526" priority="11397" operator="containsText" text="FRANCIA">
      <formula>NOT(ISERROR(SEARCH("FRANCIA",G11)))</formula>
    </cfRule>
    <cfRule type="containsText" dxfId="11525" priority="11398" operator="containsText" text="ITALIA">
      <formula>NOT(ISERROR(SEARCH("ITALIA",G11)))</formula>
    </cfRule>
    <cfRule type="containsText" dxfId="11524" priority="11399" operator="containsText" text="BÉLGICA">
      <formula>NOT(ISERROR(SEARCH("BÉLGICA",G11)))</formula>
    </cfRule>
    <cfRule type="containsText" dxfId="11523" priority="11400" operator="containsText" text="ESPAÑA">
      <formula>NOT(ISERROR(SEARCH("ESPAÑA",G11)))</formula>
    </cfRule>
    <cfRule type="containsText" dxfId="11522" priority="11401" operator="containsText" text="ALEMANIA">
      <formula>NOT(ISERROR(SEARCH("ALEMANIA",G11)))</formula>
    </cfRule>
    <cfRule type="containsText" dxfId="11521" priority="11402" operator="containsText" text="PAÍSES NÓRDICOS">
      <formula>NOT(ISERROR(SEARCH("PAÍSES NÓRDICOS",G11)))</formula>
    </cfRule>
    <cfRule type="containsText" dxfId="11520" priority="11403" operator="containsText" text="REINO UNIDO">
      <formula>NOT(ISERROR(SEARCH("REINO UNIDO",G11)))</formula>
    </cfRule>
    <cfRule type="containsText" dxfId="11519" priority="11404" operator="containsText" text="DINAMARCA">
      <formula>NOT(ISERROR(SEARCH("DINAMARCA",G11)))</formula>
    </cfRule>
    <cfRule type="containsText" dxfId="11518" priority="11405" operator="containsText" text="NORUEGA">
      <formula>NOT(ISERROR(SEARCH("NORUEGA",G11)))</formula>
    </cfRule>
    <cfRule type="containsText" dxfId="11517" priority="11406" operator="containsText" text="FINLANDIA">
      <formula>NOT(ISERROR(SEARCH("FINLANDIA",G11)))</formula>
    </cfRule>
    <cfRule type="containsText" dxfId="11516" priority="11407" operator="containsText" text="SUECIA">
      <formula>NOT(ISERROR(SEARCH("SUECIA",G11)))</formula>
    </cfRule>
  </conditionalFormatting>
  <conditionalFormatting sqref="G11">
    <cfRule type="containsText" dxfId="11515" priority="11374" operator="containsText" text="SUIZA">
      <formula>NOT(ISERROR(SEARCH("SUIZA",G11)))</formula>
    </cfRule>
    <cfRule type="containsText" dxfId="11514" priority="11375" operator="containsText" text="AUSTRIA">
      <formula>NOT(ISERROR(SEARCH("AUSTRIA",G11)))</formula>
    </cfRule>
    <cfRule type="containsText" dxfId="11513" priority="11376" operator="containsText" text="IRLANDA">
      <formula>NOT(ISERROR(SEARCH("IRLANDA",G11)))</formula>
    </cfRule>
    <cfRule type="containsText" dxfId="11512" priority="11377" operator="containsText" text="PAÍSES DEL ESTE">
      <formula>NOT(ISERROR(SEARCH("PAÍSES DEL ESTE",G11)))</formula>
    </cfRule>
    <cfRule type="containsText" dxfId="11511" priority="11378" operator="containsText" text="RUSIA">
      <formula>NOT(ISERROR(SEARCH("RUSIA",G11)))</formula>
    </cfRule>
    <cfRule type="containsText" dxfId="11510" priority="11379" operator="containsText" text="HOLANDA">
      <formula>NOT(ISERROR(SEARCH("HOLANDA",G11)))</formula>
    </cfRule>
    <cfRule type="containsText" dxfId="11509" priority="11380" operator="containsText" text="FRANCIA">
      <formula>NOT(ISERROR(SEARCH("FRANCIA",G11)))</formula>
    </cfRule>
    <cfRule type="containsText" dxfId="11508" priority="11381" operator="containsText" text="ITALIA">
      <formula>NOT(ISERROR(SEARCH("ITALIA",G11)))</formula>
    </cfRule>
    <cfRule type="containsText" dxfId="11507" priority="11382" operator="containsText" text="BÉLGICA">
      <formula>NOT(ISERROR(SEARCH("BÉLGICA",G11)))</formula>
    </cfRule>
    <cfRule type="containsText" dxfId="11506" priority="11383" operator="containsText" text="ESPAÑA">
      <formula>NOT(ISERROR(SEARCH("ESPAÑA",G11)))</formula>
    </cfRule>
    <cfRule type="containsText" dxfId="11505" priority="11384" operator="containsText" text="ALEMANIA">
      <formula>NOT(ISERROR(SEARCH("ALEMANIA",G11)))</formula>
    </cfRule>
    <cfRule type="containsText" dxfId="11504" priority="11385" operator="containsText" text="PAÍSES NÓRDICOS">
      <formula>NOT(ISERROR(SEARCH("PAÍSES NÓRDICOS",G11)))</formula>
    </cfRule>
    <cfRule type="containsText" dxfId="11503" priority="11386" operator="containsText" text="REINO UNIDO">
      <formula>NOT(ISERROR(SEARCH("REINO UNIDO",G11)))</formula>
    </cfRule>
    <cfRule type="containsText" dxfId="11502" priority="11387" operator="containsText" text="DINAMARCA">
      <formula>NOT(ISERROR(SEARCH("DINAMARCA",G11)))</formula>
    </cfRule>
    <cfRule type="containsText" dxfId="11501" priority="11388" operator="containsText" text="NORUEGA">
      <formula>NOT(ISERROR(SEARCH("NORUEGA",G11)))</formula>
    </cfRule>
    <cfRule type="containsText" dxfId="11500" priority="11389" operator="containsText" text="FINLANDIA">
      <formula>NOT(ISERROR(SEARCH("FINLANDIA",G11)))</formula>
    </cfRule>
    <cfRule type="containsText" dxfId="11499" priority="11390" operator="containsText" text="SUECIA">
      <formula>NOT(ISERROR(SEARCH("SUECIA",G11)))</formula>
    </cfRule>
  </conditionalFormatting>
  <conditionalFormatting sqref="G11">
    <cfRule type="containsText" dxfId="11498" priority="11357" operator="containsText" text="SUIZA">
      <formula>NOT(ISERROR(SEARCH("SUIZA",G11)))</formula>
    </cfRule>
    <cfRule type="containsText" dxfId="11497" priority="11358" operator="containsText" text="AUSTRIA">
      <formula>NOT(ISERROR(SEARCH("AUSTRIA",G11)))</formula>
    </cfRule>
    <cfRule type="containsText" dxfId="11496" priority="11359" operator="containsText" text="IRLANDA">
      <formula>NOT(ISERROR(SEARCH("IRLANDA",G11)))</formula>
    </cfRule>
    <cfRule type="containsText" dxfId="11495" priority="11360" operator="containsText" text="PAÍSES DEL ESTE">
      <formula>NOT(ISERROR(SEARCH("PAÍSES DEL ESTE",G11)))</formula>
    </cfRule>
    <cfRule type="containsText" dxfId="11494" priority="11361" operator="containsText" text="RUSIA">
      <formula>NOT(ISERROR(SEARCH("RUSIA",G11)))</formula>
    </cfRule>
    <cfRule type="containsText" dxfId="11493" priority="11362" operator="containsText" text="HOLANDA">
      <formula>NOT(ISERROR(SEARCH("HOLANDA",G11)))</formula>
    </cfRule>
    <cfRule type="containsText" dxfId="11492" priority="11363" operator="containsText" text="FRANCIA">
      <formula>NOT(ISERROR(SEARCH("FRANCIA",G11)))</formula>
    </cfRule>
    <cfRule type="containsText" dxfId="11491" priority="11364" operator="containsText" text="ITALIA">
      <formula>NOT(ISERROR(SEARCH("ITALIA",G11)))</formula>
    </cfRule>
    <cfRule type="containsText" dxfId="11490" priority="11365" operator="containsText" text="BÉLGICA">
      <formula>NOT(ISERROR(SEARCH("BÉLGICA",G11)))</formula>
    </cfRule>
    <cfRule type="containsText" dxfId="11489" priority="11366" operator="containsText" text="ESPAÑA">
      <formula>NOT(ISERROR(SEARCH("ESPAÑA",G11)))</formula>
    </cfRule>
    <cfRule type="containsText" dxfId="11488" priority="11367" operator="containsText" text="ALEMANIA">
      <formula>NOT(ISERROR(SEARCH("ALEMANIA",G11)))</formula>
    </cfRule>
    <cfRule type="containsText" dxfId="11487" priority="11368" operator="containsText" text="PAÍSES NÓRDICOS">
      <formula>NOT(ISERROR(SEARCH("PAÍSES NÓRDICOS",G11)))</formula>
    </cfRule>
    <cfRule type="containsText" dxfId="11486" priority="11369" operator="containsText" text="REINO UNIDO">
      <formula>NOT(ISERROR(SEARCH("REINO UNIDO",G11)))</formula>
    </cfRule>
    <cfRule type="containsText" dxfId="11485" priority="11370" operator="containsText" text="DINAMARCA">
      <formula>NOT(ISERROR(SEARCH("DINAMARCA",G11)))</formula>
    </cfRule>
    <cfRule type="containsText" dxfId="11484" priority="11371" operator="containsText" text="NORUEGA">
      <formula>NOT(ISERROR(SEARCH("NORUEGA",G11)))</formula>
    </cfRule>
    <cfRule type="containsText" dxfId="11483" priority="11372" operator="containsText" text="FINLANDIA">
      <formula>NOT(ISERROR(SEARCH("FINLANDIA",G11)))</formula>
    </cfRule>
    <cfRule type="containsText" dxfId="11482" priority="11373" operator="containsText" text="SUECIA">
      <formula>NOT(ISERROR(SEARCH("SUECIA",G11)))</formula>
    </cfRule>
  </conditionalFormatting>
  <conditionalFormatting sqref="B16:B18">
    <cfRule type="containsText" dxfId="11481" priority="11340" operator="containsText" text="SUIZA">
      <formula>NOT(ISERROR(SEARCH("SUIZA",B16)))</formula>
    </cfRule>
    <cfRule type="containsText" dxfId="11480" priority="11341" operator="containsText" text="AUSTRIA">
      <formula>NOT(ISERROR(SEARCH("AUSTRIA",B16)))</formula>
    </cfRule>
    <cfRule type="containsText" dxfId="11479" priority="11342" operator="containsText" text="IRLANDA">
      <formula>NOT(ISERROR(SEARCH("IRLANDA",B16)))</formula>
    </cfRule>
    <cfRule type="containsText" dxfId="11478" priority="11343" operator="containsText" text="PAÍSES DEL ESTE">
      <formula>NOT(ISERROR(SEARCH("PAÍSES DEL ESTE",B16)))</formula>
    </cfRule>
    <cfRule type="containsText" dxfId="11477" priority="11344" operator="containsText" text="RUSIA">
      <formula>NOT(ISERROR(SEARCH("RUSIA",B16)))</formula>
    </cfRule>
    <cfRule type="containsText" dxfId="11476" priority="11345" operator="containsText" text="HOLANDA">
      <formula>NOT(ISERROR(SEARCH("HOLANDA",B16)))</formula>
    </cfRule>
    <cfRule type="containsText" dxfId="11475" priority="11346" operator="containsText" text="FRANCIA">
      <formula>NOT(ISERROR(SEARCH("FRANCIA",B16)))</formula>
    </cfRule>
    <cfRule type="containsText" dxfId="11474" priority="11347" operator="containsText" text="ITALIA">
      <formula>NOT(ISERROR(SEARCH("ITALIA",B16)))</formula>
    </cfRule>
    <cfRule type="containsText" dxfId="11473" priority="11348" operator="containsText" text="BÉLGICA">
      <formula>NOT(ISERROR(SEARCH("BÉLGICA",B16)))</formula>
    </cfRule>
    <cfRule type="containsText" dxfId="11472" priority="11349" operator="containsText" text="ESPAÑA">
      <formula>NOT(ISERROR(SEARCH("ESPAÑA",B16)))</formula>
    </cfRule>
    <cfRule type="containsText" dxfId="11471" priority="11350" operator="containsText" text="ALEMANIA">
      <formula>NOT(ISERROR(SEARCH("ALEMANIA",B16)))</formula>
    </cfRule>
    <cfRule type="containsText" dxfId="11470" priority="11351" operator="containsText" text="PAÍSES NÓRDICOS">
      <formula>NOT(ISERROR(SEARCH("PAÍSES NÓRDICOS",B16)))</formula>
    </cfRule>
    <cfRule type="containsText" dxfId="11469" priority="11352" operator="containsText" text="REINO UNIDO">
      <formula>NOT(ISERROR(SEARCH("REINO UNIDO",B16)))</formula>
    </cfRule>
    <cfRule type="containsText" dxfId="11468" priority="11353" operator="containsText" text="DINAMARCA">
      <formula>NOT(ISERROR(SEARCH("DINAMARCA",B16)))</formula>
    </cfRule>
    <cfRule type="containsText" dxfId="11467" priority="11354" operator="containsText" text="NORUEGA">
      <formula>NOT(ISERROR(SEARCH("NORUEGA",B16)))</formula>
    </cfRule>
    <cfRule type="containsText" dxfId="11466" priority="11355" operator="containsText" text="FINLANDIA">
      <formula>NOT(ISERROR(SEARCH("FINLANDIA",B16)))</formula>
    </cfRule>
    <cfRule type="containsText" dxfId="11465" priority="11356" operator="containsText" text="SUECIA">
      <formula>NOT(ISERROR(SEARCH("SUECIA",B16)))</formula>
    </cfRule>
  </conditionalFormatting>
  <conditionalFormatting sqref="B15">
    <cfRule type="containsText" dxfId="11464" priority="11323" operator="containsText" text="SUIZA">
      <formula>NOT(ISERROR(SEARCH("SUIZA",B15)))</formula>
    </cfRule>
    <cfRule type="containsText" dxfId="11463" priority="11324" operator="containsText" text="AUSTRIA">
      <formula>NOT(ISERROR(SEARCH("AUSTRIA",B15)))</formula>
    </cfRule>
    <cfRule type="containsText" dxfId="11462" priority="11325" operator="containsText" text="IRLANDA">
      <formula>NOT(ISERROR(SEARCH("IRLANDA",B15)))</formula>
    </cfRule>
    <cfRule type="containsText" dxfId="11461" priority="11326" operator="containsText" text="PAÍSES DEL ESTE">
      <formula>NOT(ISERROR(SEARCH("PAÍSES DEL ESTE",B15)))</formula>
    </cfRule>
    <cfRule type="containsText" dxfId="11460" priority="11327" operator="containsText" text="RUSIA">
      <formula>NOT(ISERROR(SEARCH("RUSIA",B15)))</formula>
    </cfRule>
    <cfRule type="containsText" dxfId="11459" priority="11328" operator="containsText" text="HOLANDA">
      <formula>NOT(ISERROR(SEARCH("HOLANDA",B15)))</formula>
    </cfRule>
    <cfRule type="containsText" dxfId="11458" priority="11329" operator="containsText" text="FRANCIA">
      <formula>NOT(ISERROR(SEARCH("FRANCIA",B15)))</formula>
    </cfRule>
    <cfRule type="containsText" dxfId="11457" priority="11330" operator="containsText" text="ITALIA">
      <formula>NOT(ISERROR(SEARCH("ITALIA",B15)))</formula>
    </cfRule>
    <cfRule type="containsText" dxfId="11456" priority="11331" operator="containsText" text="BÉLGICA">
      <formula>NOT(ISERROR(SEARCH("BÉLGICA",B15)))</formula>
    </cfRule>
    <cfRule type="containsText" dxfId="11455" priority="11332" operator="containsText" text="ESPAÑA">
      <formula>NOT(ISERROR(SEARCH("ESPAÑA",B15)))</formula>
    </cfRule>
    <cfRule type="containsText" dxfId="11454" priority="11333" operator="containsText" text="ALEMANIA">
      <formula>NOT(ISERROR(SEARCH("ALEMANIA",B15)))</formula>
    </cfRule>
    <cfRule type="containsText" dxfId="11453" priority="11334" operator="containsText" text="PAÍSES NÓRDICOS">
      <formula>NOT(ISERROR(SEARCH("PAÍSES NÓRDICOS",B15)))</formula>
    </cfRule>
    <cfRule type="containsText" dxfId="11452" priority="11335" operator="containsText" text="REINO UNIDO">
      <formula>NOT(ISERROR(SEARCH("REINO UNIDO",B15)))</formula>
    </cfRule>
    <cfRule type="containsText" dxfId="11451" priority="11336" operator="containsText" text="DINAMARCA">
      <formula>NOT(ISERROR(SEARCH("DINAMARCA",B15)))</formula>
    </cfRule>
    <cfRule type="containsText" dxfId="11450" priority="11337" operator="containsText" text="NORUEGA">
      <formula>NOT(ISERROR(SEARCH("NORUEGA",B15)))</formula>
    </cfRule>
    <cfRule type="containsText" dxfId="11449" priority="11338" operator="containsText" text="FINLANDIA">
      <formula>NOT(ISERROR(SEARCH("FINLANDIA",B15)))</formula>
    </cfRule>
    <cfRule type="containsText" dxfId="11448" priority="11339" operator="containsText" text="SUECIA">
      <formula>NOT(ISERROR(SEARCH("SUECIA",B15)))</formula>
    </cfRule>
  </conditionalFormatting>
  <conditionalFormatting sqref="B13:B14">
    <cfRule type="containsText" dxfId="11447" priority="11306" operator="containsText" text="SUIZA">
      <formula>NOT(ISERROR(SEARCH("SUIZA",B13)))</formula>
    </cfRule>
    <cfRule type="containsText" dxfId="11446" priority="11307" operator="containsText" text="AUSTRIA">
      <formula>NOT(ISERROR(SEARCH("AUSTRIA",B13)))</formula>
    </cfRule>
    <cfRule type="containsText" dxfId="11445" priority="11308" operator="containsText" text="IRLANDA">
      <formula>NOT(ISERROR(SEARCH("IRLANDA",B13)))</formula>
    </cfRule>
    <cfRule type="containsText" dxfId="11444" priority="11309" operator="containsText" text="PAÍSES DEL ESTE">
      <formula>NOT(ISERROR(SEARCH("PAÍSES DEL ESTE",B13)))</formula>
    </cfRule>
    <cfRule type="containsText" dxfId="11443" priority="11310" operator="containsText" text="RUSIA">
      <formula>NOT(ISERROR(SEARCH("RUSIA",B13)))</formula>
    </cfRule>
    <cfRule type="containsText" dxfId="11442" priority="11311" operator="containsText" text="HOLANDA">
      <formula>NOT(ISERROR(SEARCH("HOLANDA",B13)))</formula>
    </cfRule>
    <cfRule type="containsText" dxfId="11441" priority="11312" operator="containsText" text="FRANCIA">
      <formula>NOT(ISERROR(SEARCH("FRANCIA",B13)))</formula>
    </cfRule>
    <cfRule type="containsText" dxfId="11440" priority="11313" operator="containsText" text="ITALIA">
      <formula>NOT(ISERROR(SEARCH("ITALIA",B13)))</formula>
    </cfRule>
    <cfRule type="containsText" dxfId="11439" priority="11314" operator="containsText" text="BÉLGICA">
      <formula>NOT(ISERROR(SEARCH("BÉLGICA",B13)))</formula>
    </cfRule>
    <cfRule type="containsText" dxfId="11438" priority="11315" operator="containsText" text="ESPAÑA">
      <formula>NOT(ISERROR(SEARCH("ESPAÑA",B13)))</formula>
    </cfRule>
    <cfRule type="containsText" dxfId="11437" priority="11316" operator="containsText" text="ALEMANIA">
      <formula>NOT(ISERROR(SEARCH("ALEMANIA",B13)))</formula>
    </cfRule>
    <cfRule type="containsText" dxfId="11436" priority="11317" operator="containsText" text="PAÍSES NÓRDICOS">
      <formula>NOT(ISERROR(SEARCH("PAÍSES NÓRDICOS",B13)))</formula>
    </cfRule>
    <cfRule type="containsText" dxfId="11435" priority="11318" operator="containsText" text="REINO UNIDO">
      <formula>NOT(ISERROR(SEARCH("REINO UNIDO",B13)))</formula>
    </cfRule>
    <cfRule type="containsText" dxfId="11434" priority="11319" operator="containsText" text="DINAMARCA">
      <formula>NOT(ISERROR(SEARCH("DINAMARCA",B13)))</formula>
    </cfRule>
    <cfRule type="containsText" dxfId="11433" priority="11320" operator="containsText" text="NORUEGA">
      <formula>NOT(ISERROR(SEARCH("NORUEGA",B13)))</formula>
    </cfRule>
    <cfRule type="containsText" dxfId="11432" priority="11321" operator="containsText" text="FINLANDIA">
      <formula>NOT(ISERROR(SEARCH("FINLANDIA",B13)))</formula>
    </cfRule>
    <cfRule type="containsText" dxfId="11431" priority="11322" operator="containsText" text="SUECIA">
      <formula>NOT(ISERROR(SEARCH("SUECIA",B13)))</formula>
    </cfRule>
  </conditionalFormatting>
  <conditionalFormatting sqref="B13:B14">
    <cfRule type="containsText" dxfId="11430" priority="11289" operator="containsText" text="SUIZA">
      <formula>NOT(ISERROR(SEARCH("SUIZA",B13)))</formula>
    </cfRule>
    <cfRule type="containsText" dxfId="11429" priority="11290" operator="containsText" text="AUSTRIA">
      <formula>NOT(ISERROR(SEARCH("AUSTRIA",B13)))</formula>
    </cfRule>
    <cfRule type="containsText" dxfId="11428" priority="11291" operator="containsText" text="IRLANDA">
      <formula>NOT(ISERROR(SEARCH("IRLANDA",B13)))</formula>
    </cfRule>
    <cfRule type="containsText" dxfId="11427" priority="11292" operator="containsText" text="PAÍSES DEL ESTE">
      <formula>NOT(ISERROR(SEARCH("PAÍSES DEL ESTE",B13)))</formula>
    </cfRule>
    <cfRule type="containsText" dxfId="11426" priority="11293" operator="containsText" text="RUSIA">
      <formula>NOT(ISERROR(SEARCH("RUSIA",B13)))</formula>
    </cfRule>
    <cfRule type="containsText" dxfId="11425" priority="11294" operator="containsText" text="HOLANDA">
      <formula>NOT(ISERROR(SEARCH("HOLANDA",B13)))</formula>
    </cfRule>
    <cfRule type="containsText" dxfId="11424" priority="11295" operator="containsText" text="FRANCIA">
      <formula>NOT(ISERROR(SEARCH("FRANCIA",B13)))</formula>
    </cfRule>
    <cfRule type="containsText" dxfId="11423" priority="11296" operator="containsText" text="ITALIA">
      <formula>NOT(ISERROR(SEARCH("ITALIA",B13)))</formula>
    </cfRule>
    <cfRule type="containsText" dxfId="11422" priority="11297" operator="containsText" text="BÉLGICA">
      <formula>NOT(ISERROR(SEARCH("BÉLGICA",B13)))</formula>
    </cfRule>
    <cfRule type="containsText" dxfId="11421" priority="11298" operator="containsText" text="ESPAÑA">
      <formula>NOT(ISERROR(SEARCH("ESPAÑA",B13)))</formula>
    </cfRule>
    <cfRule type="containsText" dxfId="11420" priority="11299" operator="containsText" text="ALEMANIA">
      <formula>NOT(ISERROR(SEARCH("ALEMANIA",B13)))</formula>
    </cfRule>
    <cfRule type="containsText" dxfId="11419" priority="11300" operator="containsText" text="PAÍSES NÓRDICOS">
      <formula>NOT(ISERROR(SEARCH("PAÍSES NÓRDICOS",B13)))</formula>
    </cfRule>
    <cfRule type="containsText" dxfId="11418" priority="11301" operator="containsText" text="REINO UNIDO">
      <formula>NOT(ISERROR(SEARCH("REINO UNIDO",B13)))</formula>
    </cfRule>
    <cfRule type="containsText" dxfId="11417" priority="11302" operator="containsText" text="DINAMARCA">
      <formula>NOT(ISERROR(SEARCH("DINAMARCA",B13)))</formula>
    </cfRule>
    <cfRule type="containsText" dxfId="11416" priority="11303" operator="containsText" text="NORUEGA">
      <formula>NOT(ISERROR(SEARCH("NORUEGA",B13)))</formula>
    </cfRule>
    <cfRule type="containsText" dxfId="11415" priority="11304" operator="containsText" text="FINLANDIA">
      <formula>NOT(ISERROR(SEARCH("FINLANDIA",B13)))</formula>
    </cfRule>
    <cfRule type="containsText" dxfId="11414" priority="11305" operator="containsText" text="SUECIA">
      <formula>NOT(ISERROR(SEARCH("SUECIA",B13)))</formula>
    </cfRule>
  </conditionalFormatting>
  <conditionalFormatting sqref="B14">
    <cfRule type="containsText" dxfId="11413" priority="11272" operator="containsText" text="SUIZA">
      <formula>NOT(ISERROR(SEARCH("SUIZA",B14)))</formula>
    </cfRule>
    <cfRule type="containsText" dxfId="11412" priority="11273" operator="containsText" text="AUSTRIA">
      <formula>NOT(ISERROR(SEARCH("AUSTRIA",B14)))</formula>
    </cfRule>
    <cfRule type="containsText" dxfId="11411" priority="11274" operator="containsText" text="IRLANDA">
      <formula>NOT(ISERROR(SEARCH("IRLANDA",B14)))</formula>
    </cfRule>
    <cfRule type="containsText" dxfId="11410" priority="11275" operator="containsText" text="PAÍSES DEL ESTE">
      <formula>NOT(ISERROR(SEARCH("PAÍSES DEL ESTE",B14)))</formula>
    </cfRule>
    <cfRule type="containsText" dxfId="11409" priority="11276" operator="containsText" text="RUSIA">
      <formula>NOT(ISERROR(SEARCH("RUSIA",B14)))</formula>
    </cfRule>
    <cfRule type="containsText" dxfId="11408" priority="11277" operator="containsText" text="HOLANDA">
      <formula>NOT(ISERROR(SEARCH("HOLANDA",B14)))</formula>
    </cfRule>
    <cfRule type="containsText" dxfId="11407" priority="11278" operator="containsText" text="FRANCIA">
      <formula>NOT(ISERROR(SEARCH("FRANCIA",B14)))</formula>
    </cfRule>
    <cfRule type="containsText" dxfId="11406" priority="11279" operator="containsText" text="ITALIA">
      <formula>NOT(ISERROR(SEARCH("ITALIA",B14)))</formula>
    </cfRule>
    <cfRule type="containsText" dxfId="11405" priority="11280" operator="containsText" text="BÉLGICA">
      <formula>NOT(ISERROR(SEARCH("BÉLGICA",B14)))</formula>
    </cfRule>
    <cfRule type="containsText" dxfId="11404" priority="11281" operator="containsText" text="ESPAÑA">
      <formula>NOT(ISERROR(SEARCH("ESPAÑA",B14)))</formula>
    </cfRule>
    <cfRule type="containsText" dxfId="11403" priority="11282" operator="containsText" text="ALEMANIA">
      <formula>NOT(ISERROR(SEARCH("ALEMANIA",B14)))</formula>
    </cfRule>
    <cfRule type="containsText" dxfId="11402" priority="11283" operator="containsText" text="PAÍSES NÓRDICOS">
      <formula>NOT(ISERROR(SEARCH("PAÍSES NÓRDICOS",B14)))</formula>
    </cfRule>
    <cfRule type="containsText" dxfId="11401" priority="11284" operator="containsText" text="REINO UNIDO">
      <formula>NOT(ISERROR(SEARCH("REINO UNIDO",B14)))</formula>
    </cfRule>
    <cfRule type="containsText" dxfId="11400" priority="11285" operator="containsText" text="DINAMARCA">
      <formula>NOT(ISERROR(SEARCH("DINAMARCA",B14)))</formula>
    </cfRule>
    <cfRule type="containsText" dxfId="11399" priority="11286" operator="containsText" text="NORUEGA">
      <formula>NOT(ISERROR(SEARCH("NORUEGA",B14)))</formula>
    </cfRule>
    <cfRule type="containsText" dxfId="11398" priority="11287" operator="containsText" text="FINLANDIA">
      <formula>NOT(ISERROR(SEARCH("FINLANDIA",B14)))</formula>
    </cfRule>
    <cfRule type="containsText" dxfId="11397" priority="11288" operator="containsText" text="SUECIA">
      <formula>NOT(ISERROR(SEARCH("SUECIA",B14)))</formula>
    </cfRule>
  </conditionalFormatting>
  <conditionalFormatting sqref="B14">
    <cfRule type="containsText" dxfId="11396" priority="11255" operator="containsText" text="SUIZA">
      <formula>NOT(ISERROR(SEARCH("SUIZA",B14)))</formula>
    </cfRule>
    <cfRule type="containsText" dxfId="11395" priority="11256" operator="containsText" text="AUSTRIA">
      <formula>NOT(ISERROR(SEARCH("AUSTRIA",B14)))</formula>
    </cfRule>
    <cfRule type="containsText" dxfId="11394" priority="11257" operator="containsText" text="IRLANDA">
      <formula>NOT(ISERROR(SEARCH("IRLANDA",B14)))</formula>
    </cfRule>
    <cfRule type="containsText" dxfId="11393" priority="11258" operator="containsText" text="PAÍSES DEL ESTE">
      <formula>NOT(ISERROR(SEARCH("PAÍSES DEL ESTE",B14)))</formula>
    </cfRule>
    <cfRule type="containsText" dxfId="11392" priority="11259" operator="containsText" text="RUSIA">
      <formula>NOT(ISERROR(SEARCH("RUSIA",B14)))</formula>
    </cfRule>
    <cfRule type="containsText" dxfId="11391" priority="11260" operator="containsText" text="HOLANDA">
      <formula>NOT(ISERROR(SEARCH("HOLANDA",B14)))</formula>
    </cfRule>
    <cfRule type="containsText" dxfId="11390" priority="11261" operator="containsText" text="FRANCIA">
      <formula>NOT(ISERROR(SEARCH("FRANCIA",B14)))</formula>
    </cfRule>
    <cfRule type="containsText" dxfId="11389" priority="11262" operator="containsText" text="ITALIA">
      <formula>NOT(ISERROR(SEARCH("ITALIA",B14)))</formula>
    </cfRule>
    <cfRule type="containsText" dxfId="11388" priority="11263" operator="containsText" text="BÉLGICA">
      <formula>NOT(ISERROR(SEARCH("BÉLGICA",B14)))</formula>
    </cfRule>
    <cfRule type="containsText" dxfId="11387" priority="11264" operator="containsText" text="ESPAÑA">
      <formula>NOT(ISERROR(SEARCH("ESPAÑA",B14)))</formula>
    </cfRule>
    <cfRule type="containsText" dxfId="11386" priority="11265" operator="containsText" text="ALEMANIA">
      <formula>NOT(ISERROR(SEARCH("ALEMANIA",B14)))</formula>
    </cfRule>
    <cfRule type="containsText" dxfId="11385" priority="11266" operator="containsText" text="PAÍSES NÓRDICOS">
      <formula>NOT(ISERROR(SEARCH("PAÍSES NÓRDICOS",B14)))</formula>
    </cfRule>
    <cfRule type="containsText" dxfId="11384" priority="11267" operator="containsText" text="REINO UNIDO">
      <formula>NOT(ISERROR(SEARCH("REINO UNIDO",B14)))</formula>
    </cfRule>
    <cfRule type="containsText" dxfId="11383" priority="11268" operator="containsText" text="DINAMARCA">
      <formula>NOT(ISERROR(SEARCH("DINAMARCA",B14)))</formula>
    </cfRule>
    <cfRule type="containsText" dxfId="11382" priority="11269" operator="containsText" text="NORUEGA">
      <formula>NOT(ISERROR(SEARCH("NORUEGA",B14)))</formula>
    </cfRule>
    <cfRule type="containsText" dxfId="11381" priority="11270" operator="containsText" text="FINLANDIA">
      <formula>NOT(ISERROR(SEARCH("FINLANDIA",B14)))</formula>
    </cfRule>
    <cfRule type="containsText" dxfId="11380" priority="11271" operator="containsText" text="SUECIA">
      <formula>NOT(ISERROR(SEARCH("SUECIA",B14)))</formula>
    </cfRule>
  </conditionalFormatting>
  <conditionalFormatting sqref="B15">
    <cfRule type="containsText" dxfId="11379" priority="11238" operator="containsText" text="SUIZA">
      <formula>NOT(ISERROR(SEARCH("SUIZA",B15)))</formula>
    </cfRule>
    <cfRule type="containsText" dxfId="11378" priority="11239" operator="containsText" text="AUSTRIA">
      <formula>NOT(ISERROR(SEARCH("AUSTRIA",B15)))</formula>
    </cfRule>
    <cfRule type="containsText" dxfId="11377" priority="11240" operator="containsText" text="IRLANDA">
      <formula>NOT(ISERROR(SEARCH("IRLANDA",B15)))</formula>
    </cfRule>
    <cfRule type="containsText" dxfId="11376" priority="11241" operator="containsText" text="PAÍSES DEL ESTE">
      <formula>NOT(ISERROR(SEARCH("PAÍSES DEL ESTE",B15)))</formula>
    </cfRule>
    <cfRule type="containsText" dxfId="11375" priority="11242" operator="containsText" text="RUSIA">
      <formula>NOT(ISERROR(SEARCH("RUSIA",B15)))</formula>
    </cfRule>
    <cfRule type="containsText" dxfId="11374" priority="11243" operator="containsText" text="HOLANDA">
      <formula>NOT(ISERROR(SEARCH("HOLANDA",B15)))</formula>
    </cfRule>
    <cfRule type="containsText" dxfId="11373" priority="11244" operator="containsText" text="FRANCIA">
      <formula>NOT(ISERROR(SEARCH("FRANCIA",B15)))</formula>
    </cfRule>
    <cfRule type="containsText" dxfId="11372" priority="11245" operator="containsText" text="ITALIA">
      <formula>NOT(ISERROR(SEARCH("ITALIA",B15)))</formula>
    </cfRule>
    <cfRule type="containsText" dxfId="11371" priority="11246" operator="containsText" text="BÉLGICA">
      <formula>NOT(ISERROR(SEARCH("BÉLGICA",B15)))</formula>
    </cfRule>
    <cfRule type="containsText" dxfId="11370" priority="11247" operator="containsText" text="ESPAÑA">
      <formula>NOT(ISERROR(SEARCH("ESPAÑA",B15)))</formula>
    </cfRule>
    <cfRule type="containsText" dxfId="11369" priority="11248" operator="containsText" text="ALEMANIA">
      <formula>NOT(ISERROR(SEARCH("ALEMANIA",B15)))</formula>
    </cfRule>
    <cfRule type="containsText" dxfId="11368" priority="11249" operator="containsText" text="PAÍSES NÓRDICOS">
      <formula>NOT(ISERROR(SEARCH("PAÍSES NÓRDICOS",B15)))</formula>
    </cfRule>
    <cfRule type="containsText" dxfId="11367" priority="11250" operator="containsText" text="REINO UNIDO">
      <formula>NOT(ISERROR(SEARCH("REINO UNIDO",B15)))</formula>
    </cfRule>
    <cfRule type="containsText" dxfId="11366" priority="11251" operator="containsText" text="DINAMARCA">
      <formula>NOT(ISERROR(SEARCH("DINAMARCA",B15)))</formula>
    </cfRule>
    <cfRule type="containsText" dxfId="11365" priority="11252" operator="containsText" text="NORUEGA">
      <formula>NOT(ISERROR(SEARCH("NORUEGA",B15)))</formula>
    </cfRule>
    <cfRule type="containsText" dxfId="11364" priority="11253" operator="containsText" text="FINLANDIA">
      <formula>NOT(ISERROR(SEARCH("FINLANDIA",B15)))</formula>
    </cfRule>
    <cfRule type="containsText" dxfId="11363" priority="11254" operator="containsText" text="SUECIA">
      <formula>NOT(ISERROR(SEARCH("SUECIA",B15)))</formula>
    </cfRule>
  </conditionalFormatting>
  <conditionalFormatting sqref="B15">
    <cfRule type="containsText" dxfId="11362" priority="11221" operator="containsText" text="SUIZA">
      <formula>NOT(ISERROR(SEARCH("SUIZA",B15)))</formula>
    </cfRule>
    <cfRule type="containsText" dxfId="11361" priority="11222" operator="containsText" text="AUSTRIA">
      <formula>NOT(ISERROR(SEARCH("AUSTRIA",B15)))</formula>
    </cfRule>
    <cfRule type="containsText" dxfId="11360" priority="11223" operator="containsText" text="IRLANDA">
      <formula>NOT(ISERROR(SEARCH("IRLANDA",B15)))</formula>
    </cfRule>
    <cfRule type="containsText" dxfId="11359" priority="11224" operator="containsText" text="PAÍSES DEL ESTE">
      <formula>NOT(ISERROR(SEARCH("PAÍSES DEL ESTE",B15)))</formula>
    </cfRule>
    <cfRule type="containsText" dxfId="11358" priority="11225" operator="containsText" text="RUSIA">
      <formula>NOT(ISERROR(SEARCH("RUSIA",B15)))</formula>
    </cfRule>
    <cfRule type="containsText" dxfId="11357" priority="11226" operator="containsText" text="HOLANDA">
      <formula>NOT(ISERROR(SEARCH("HOLANDA",B15)))</formula>
    </cfRule>
    <cfRule type="containsText" dxfId="11356" priority="11227" operator="containsText" text="FRANCIA">
      <formula>NOT(ISERROR(SEARCH("FRANCIA",B15)))</formula>
    </cfRule>
    <cfRule type="containsText" dxfId="11355" priority="11228" operator="containsText" text="ITALIA">
      <formula>NOT(ISERROR(SEARCH("ITALIA",B15)))</formula>
    </cfRule>
    <cfRule type="containsText" dxfId="11354" priority="11229" operator="containsText" text="BÉLGICA">
      <formula>NOT(ISERROR(SEARCH("BÉLGICA",B15)))</formula>
    </cfRule>
    <cfRule type="containsText" dxfId="11353" priority="11230" operator="containsText" text="ESPAÑA">
      <formula>NOT(ISERROR(SEARCH("ESPAÑA",B15)))</formula>
    </cfRule>
    <cfRule type="containsText" dxfId="11352" priority="11231" operator="containsText" text="ALEMANIA">
      <formula>NOT(ISERROR(SEARCH("ALEMANIA",B15)))</formula>
    </cfRule>
    <cfRule type="containsText" dxfId="11351" priority="11232" operator="containsText" text="PAÍSES NÓRDICOS">
      <formula>NOT(ISERROR(SEARCH("PAÍSES NÓRDICOS",B15)))</formula>
    </cfRule>
    <cfRule type="containsText" dxfId="11350" priority="11233" operator="containsText" text="REINO UNIDO">
      <formula>NOT(ISERROR(SEARCH("REINO UNIDO",B15)))</formula>
    </cfRule>
    <cfRule type="containsText" dxfId="11349" priority="11234" operator="containsText" text="DINAMARCA">
      <formula>NOT(ISERROR(SEARCH("DINAMARCA",B15)))</formula>
    </cfRule>
    <cfRule type="containsText" dxfId="11348" priority="11235" operator="containsText" text="NORUEGA">
      <formula>NOT(ISERROR(SEARCH("NORUEGA",B15)))</formula>
    </cfRule>
    <cfRule type="containsText" dxfId="11347" priority="11236" operator="containsText" text="FINLANDIA">
      <formula>NOT(ISERROR(SEARCH("FINLANDIA",B15)))</formula>
    </cfRule>
    <cfRule type="containsText" dxfId="11346" priority="11237" operator="containsText" text="SUECIA">
      <formula>NOT(ISERROR(SEARCH("SUECIA",B15)))</formula>
    </cfRule>
  </conditionalFormatting>
  <conditionalFormatting sqref="B15">
    <cfRule type="containsText" dxfId="11345" priority="11204" operator="containsText" text="SUIZA">
      <formula>NOT(ISERROR(SEARCH("SUIZA",B15)))</formula>
    </cfRule>
    <cfRule type="containsText" dxfId="11344" priority="11205" operator="containsText" text="AUSTRIA">
      <formula>NOT(ISERROR(SEARCH("AUSTRIA",B15)))</formula>
    </cfRule>
    <cfRule type="containsText" dxfId="11343" priority="11206" operator="containsText" text="IRLANDA">
      <formula>NOT(ISERROR(SEARCH("IRLANDA",B15)))</formula>
    </cfRule>
    <cfRule type="containsText" dxfId="11342" priority="11207" operator="containsText" text="PAÍSES DEL ESTE">
      <formula>NOT(ISERROR(SEARCH("PAÍSES DEL ESTE",B15)))</formula>
    </cfRule>
    <cfRule type="containsText" dxfId="11341" priority="11208" operator="containsText" text="RUSIA">
      <formula>NOT(ISERROR(SEARCH("RUSIA",B15)))</formula>
    </cfRule>
    <cfRule type="containsText" dxfId="11340" priority="11209" operator="containsText" text="HOLANDA">
      <formula>NOT(ISERROR(SEARCH("HOLANDA",B15)))</formula>
    </cfRule>
    <cfRule type="containsText" dxfId="11339" priority="11210" operator="containsText" text="FRANCIA">
      <formula>NOT(ISERROR(SEARCH("FRANCIA",B15)))</formula>
    </cfRule>
    <cfRule type="containsText" dxfId="11338" priority="11211" operator="containsText" text="ITALIA">
      <formula>NOT(ISERROR(SEARCH("ITALIA",B15)))</formula>
    </cfRule>
    <cfRule type="containsText" dxfId="11337" priority="11212" operator="containsText" text="BÉLGICA">
      <formula>NOT(ISERROR(SEARCH("BÉLGICA",B15)))</formula>
    </cfRule>
    <cfRule type="containsText" dxfId="11336" priority="11213" operator="containsText" text="ESPAÑA">
      <formula>NOT(ISERROR(SEARCH("ESPAÑA",B15)))</formula>
    </cfRule>
    <cfRule type="containsText" dxfId="11335" priority="11214" operator="containsText" text="ALEMANIA">
      <formula>NOT(ISERROR(SEARCH("ALEMANIA",B15)))</formula>
    </cfRule>
    <cfRule type="containsText" dxfId="11334" priority="11215" operator="containsText" text="PAÍSES NÓRDICOS">
      <formula>NOT(ISERROR(SEARCH("PAÍSES NÓRDICOS",B15)))</formula>
    </cfRule>
    <cfRule type="containsText" dxfId="11333" priority="11216" operator="containsText" text="REINO UNIDO">
      <formula>NOT(ISERROR(SEARCH("REINO UNIDO",B15)))</formula>
    </cfRule>
    <cfRule type="containsText" dxfId="11332" priority="11217" operator="containsText" text="DINAMARCA">
      <formula>NOT(ISERROR(SEARCH("DINAMARCA",B15)))</formula>
    </cfRule>
    <cfRule type="containsText" dxfId="11331" priority="11218" operator="containsText" text="NORUEGA">
      <formula>NOT(ISERROR(SEARCH("NORUEGA",B15)))</formula>
    </cfRule>
    <cfRule type="containsText" dxfId="11330" priority="11219" operator="containsText" text="FINLANDIA">
      <formula>NOT(ISERROR(SEARCH("FINLANDIA",B15)))</formula>
    </cfRule>
    <cfRule type="containsText" dxfId="11329" priority="11220" operator="containsText" text="SUECIA">
      <formula>NOT(ISERROR(SEARCH("SUECIA",B15)))</formula>
    </cfRule>
  </conditionalFormatting>
  <conditionalFormatting sqref="G12:G14">
    <cfRule type="containsText" dxfId="11328" priority="11187" operator="containsText" text="SUIZA">
      <formula>NOT(ISERROR(SEARCH("SUIZA",G12)))</formula>
    </cfRule>
    <cfRule type="containsText" dxfId="11327" priority="11188" operator="containsText" text="AUSTRIA">
      <formula>NOT(ISERROR(SEARCH("AUSTRIA",G12)))</formula>
    </cfRule>
    <cfRule type="containsText" dxfId="11326" priority="11189" operator="containsText" text="IRLANDA">
      <formula>NOT(ISERROR(SEARCH("IRLANDA",G12)))</formula>
    </cfRule>
    <cfRule type="containsText" dxfId="11325" priority="11190" operator="containsText" text="PAÍSES DEL ESTE">
      <formula>NOT(ISERROR(SEARCH("PAÍSES DEL ESTE",G12)))</formula>
    </cfRule>
    <cfRule type="containsText" dxfId="11324" priority="11191" operator="containsText" text="RUSIA">
      <formula>NOT(ISERROR(SEARCH("RUSIA",G12)))</formula>
    </cfRule>
    <cfRule type="containsText" dxfId="11323" priority="11192" operator="containsText" text="HOLANDA">
      <formula>NOT(ISERROR(SEARCH("HOLANDA",G12)))</formula>
    </cfRule>
    <cfRule type="containsText" dxfId="11322" priority="11193" operator="containsText" text="FRANCIA">
      <formula>NOT(ISERROR(SEARCH("FRANCIA",G12)))</formula>
    </cfRule>
    <cfRule type="containsText" dxfId="11321" priority="11194" operator="containsText" text="ITALIA">
      <formula>NOT(ISERROR(SEARCH("ITALIA",G12)))</formula>
    </cfRule>
    <cfRule type="containsText" dxfId="11320" priority="11195" operator="containsText" text="BÉLGICA">
      <formula>NOT(ISERROR(SEARCH("BÉLGICA",G12)))</formula>
    </cfRule>
    <cfRule type="containsText" dxfId="11319" priority="11196" operator="containsText" text="ESPAÑA">
      <formula>NOT(ISERROR(SEARCH("ESPAÑA",G12)))</formula>
    </cfRule>
    <cfRule type="containsText" dxfId="11318" priority="11197" operator="containsText" text="ALEMANIA">
      <formula>NOT(ISERROR(SEARCH("ALEMANIA",G12)))</formula>
    </cfRule>
    <cfRule type="containsText" dxfId="11317" priority="11198" operator="containsText" text="PAÍSES NÓRDICOS">
      <formula>NOT(ISERROR(SEARCH("PAÍSES NÓRDICOS",G12)))</formula>
    </cfRule>
    <cfRule type="containsText" dxfId="11316" priority="11199" operator="containsText" text="REINO UNIDO">
      <formula>NOT(ISERROR(SEARCH("REINO UNIDO",G12)))</formula>
    </cfRule>
    <cfRule type="containsText" dxfId="11315" priority="11200" operator="containsText" text="DINAMARCA">
      <formula>NOT(ISERROR(SEARCH("DINAMARCA",G12)))</formula>
    </cfRule>
    <cfRule type="containsText" dxfId="11314" priority="11201" operator="containsText" text="NORUEGA">
      <formula>NOT(ISERROR(SEARCH("NORUEGA",G12)))</formula>
    </cfRule>
    <cfRule type="containsText" dxfId="11313" priority="11202" operator="containsText" text="FINLANDIA">
      <formula>NOT(ISERROR(SEARCH("FINLANDIA",G12)))</formula>
    </cfRule>
    <cfRule type="containsText" dxfId="11312" priority="11203" operator="containsText" text="SUECIA">
      <formula>NOT(ISERROR(SEARCH("SUECIA",G12)))</formula>
    </cfRule>
  </conditionalFormatting>
  <conditionalFormatting sqref="G12:G13">
    <cfRule type="containsText" dxfId="11311" priority="11170" operator="containsText" text="SUIZA">
      <formula>NOT(ISERROR(SEARCH("SUIZA",G12)))</formula>
    </cfRule>
    <cfRule type="containsText" dxfId="11310" priority="11171" operator="containsText" text="AUSTRIA">
      <formula>NOT(ISERROR(SEARCH("AUSTRIA",G12)))</formula>
    </cfRule>
    <cfRule type="containsText" dxfId="11309" priority="11172" operator="containsText" text="IRLANDA">
      <formula>NOT(ISERROR(SEARCH("IRLANDA",G12)))</formula>
    </cfRule>
    <cfRule type="containsText" dxfId="11308" priority="11173" operator="containsText" text="PAÍSES DEL ESTE">
      <formula>NOT(ISERROR(SEARCH("PAÍSES DEL ESTE",G12)))</formula>
    </cfRule>
    <cfRule type="containsText" dxfId="11307" priority="11174" operator="containsText" text="RUSIA">
      <formula>NOT(ISERROR(SEARCH("RUSIA",G12)))</formula>
    </cfRule>
    <cfRule type="containsText" dxfId="11306" priority="11175" operator="containsText" text="HOLANDA">
      <formula>NOT(ISERROR(SEARCH("HOLANDA",G12)))</formula>
    </cfRule>
    <cfRule type="containsText" dxfId="11305" priority="11176" operator="containsText" text="FRANCIA">
      <formula>NOT(ISERROR(SEARCH("FRANCIA",G12)))</formula>
    </cfRule>
    <cfRule type="containsText" dxfId="11304" priority="11177" operator="containsText" text="ITALIA">
      <formula>NOT(ISERROR(SEARCH("ITALIA",G12)))</formula>
    </cfRule>
    <cfRule type="containsText" dxfId="11303" priority="11178" operator="containsText" text="BÉLGICA">
      <formula>NOT(ISERROR(SEARCH("BÉLGICA",G12)))</formula>
    </cfRule>
    <cfRule type="containsText" dxfId="11302" priority="11179" operator="containsText" text="ESPAÑA">
      <formula>NOT(ISERROR(SEARCH("ESPAÑA",G12)))</formula>
    </cfRule>
    <cfRule type="containsText" dxfId="11301" priority="11180" operator="containsText" text="ALEMANIA">
      <formula>NOT(ISERROR(SEARCH("ALEMANIA",G12)))</formula>
    </cfRule>
    <cfRule type="containsText" dxfId="11300" priority="11181" operator="containsText" text="PAÍSES NÓRDICOS">
      <formula>NOT(ISERROR(SEARCH("PAÍSES NÓRDICOS",G12)))</formula>
    </cfRule>
    <cfRule type="containsText" dxfId="11299" priority="11182" operator="containsText" text="REINO UNIDO">
      <formula>NOT(ISERROR(SEARCH("REINO UNIDO",G12)))</formula>
    </cfRule>
    <cfRule type="containsText" dxfId="11298" priority="11183" operator="containsText" text="DINAMARCA">
      <formula>NOT(ISERROR(SEARCH("DINAMARCA",G12)))</formula>
    </cfRule>
    <cfRule type="containsText" dxfId="11297" priority="11184" operator="containsText" text="NORUEGA">
      <formula>NOT(ISERROR(SEARCH("NORUEGA",G12)))</formula>
    </cfRule>
    <cfRule type="containsText" dxfId="11296" priority="11185" operator="containsText" text="FINLANDIA">
      <formula>NOT(ISERROR(SEARCH("FINLANDIA",G12)))</formula>
    </cfRule>
    <cfRule type="containsText" dxfId="11295" priority="11186" operator="containsText" text="SUECIA">
      <formula>NOT(ISERROR(SEARCH("SUECIA",G12)))</formula>
    </cfRule>
  </conditionalFormatting>
  <conditionalFormatting sqref="G14">
    <cfRule type="containsText" dxfId="11294" priority="11153" operator="containsText" text="SUIZA">
      <formula>NOT(ISERROR(SEARCH("SUIZA",G14)))</formula>
    </cfRule>
    <cfRule type="containsText" dxfId="11293" priority="11154" operator="containsText" text="AUSTRIA">
      <formula>NOT(ISERROR(SEARCH("AUSTRIA",G14)))</formula>
    </cfRule>
    <cfRule type="containsText" dxfId="11292" priority="11155" operator="containsText" text="IRLANDA">
      <formula>NOT(ISERROR(SEARCH("IRLANDA",G14)))</formula>
    </cfRule>
    <cfRule type="containsText" dxfId="11291" priority="11156" operator="containsText" text="PAÍSES DEL ESTE">
      <formula>NOT(ISERROR(SEARCH("PAÍSES DEL ESTE",G14)))</formula>
    </cfRule>
    <cfRule type="containsText" dxfId="11290" priority="11157" operator="containsText" text="RUSIA">
      <formula>NOT(ISERROR(SEARCH("RUSIA",G14)))</formula>
    </cfRule>
    <cfRule type="containsText" dxfId="11289" priority="11158" operator="containsText" text="HOLANDA">
      <formula>NOT(ISERROR(SEARCH("HOLANDA",G14)))</formula>
    </cfRule>
    <cfRule type="containsText" dxfId="11288" priority="11159" operator="containsText" text="FRANCIA">
      <formula>NOT(ISERROR(SEARCH("FRANCIA",G14)))</formula>
    </cfRule>
    <cfRule type="containsText" dxfId="11287" priority="11160" operator="containsText" text="ITALIA">
      <formula>NOT(ISERROR(SEARCH("ITALIA",G14)))</formula>
    </cfRule>
    <cfRule type="containsText" dxfId="11286" priority="11161" operator="containsText" text="BÉLGICA">
      <formula>NOT(ISERROR(SEARCH("BÉLGICA",G14)))</formula>
    </cfRule>
    <cfRule type="containsText" dxfId="11285" priority="11162" operator="containsText" text="ESPAÑA">
      <formula>NOT(ISERROR(SEARCH("ESPAÑA",G14)))</formula>
    </cfRule>
    <cfRule type="containsText" dxfId="11284" priority="11163" operator="containsText" text="ALEMANIA">
      <formula>NOT(ISERROR(SEARCH("ALEMANIA",G14)))</formula>
    </cfRule>
    <cfRule type="containsText" dxfId="11283" priority="11164" operator="containsText" text="PAÍSES NÓRDICOS">
      <formula>NOT(ISERROR(SEARCH("PAÍSES NÓRDICOS",G14)))</formula>
    </cfRule>
    <cfRule type="containsText" dxfId="11282" priority="11165" operator="containsText" text="REINO UNIDO">
      <formula>NOT(ISERROR(SEARCH("REINO UNIDO",G14)))</formula>
    </cfRule>
    <cfRule type="containsText" dxfId="11281" priority="11166" operator="containsText" text="DINAMARCA">
      <formula>NOT(ISERROR(SEARCH("DINAMARCA",G14)))</formula>
    </cfRule>
    <cfRule type="containsText" dxfId="11280" priority="11167" operator="containsText" text="NORUEGA">
      <formula>NOT(ISERROR(SEARCH("NORUEGA",G14)))</formula>
    </cfRule>
    <cfRule type="containsText" dxfId="11279" priority="11168" operator="containsText" text="FINLANDIA">
      <formula>NOT(ISERROR(SEARCH("FINLANDIA",G14)))</formula>
    </cfRule>
    <cfRule type="containsText" dxfId="11278" priority="11169" operator="containsText" text="SUECIA">
      <formula>NOT(ISERROR(SEARCH("SUECIA",G14)))</formula>
    </cfRule>
  </conditionalFormatting>
  <conditionalFormatting sqref="G12:G13">
    <cfRule type="containsText" dxfId="11277" priority="11136" operator="containsText" text="SUIZA">
      <formula>NOT(ISERROR(SEARCH("SUIZA",G12)))</formula>
    </cfRule>
    <cfRule type="containsText" dxfId="11276" priority="11137" operator="containsText" text="AUSTRIA">
      <formula>NOT(ISERROR(SEARCH("AUSTRIA",G12)))</formula>
    </cfRule>
    <cfRule type="containsText" dxfId="11275" priority="11138" operator="containsText" text="IRLANDA">
      <formula>NOT(ISERROR(SEARCH("IRLANDA",G12)))</formula>
    </cfRule>
    <cfRule type="containsText" dxfId="11274" priority="11139" operator="containsText" text="PAÍSES DEL ESTE">
      <formula>NOT(ISERROR(SEARCH("PAÍSES DEL ESTE",G12)))</formula>
    </cfRule>
    <cfRule type="containsText" dxfId="11273" priority="11140" operator="containsText" text="RUSIA">
      <formula>NOT(ISERROR(SEARCH("RUSIA",G12)))</formula>
    </cfRule>
    <cfRule type="containsText" dxfId="11272" priority="11141" operator="containsText" text="HOLANDA">
      <formula>NOT(ISERROR(SEARCH("HOLANDA",G12)))</formula>
    </cfRule>
    <cfRule type="containsText" dxfId="11271" priority="11142" operator="containsText" text="FRANCIA">
      <formula>NOT(ISERROR(SEARCH("FRANCIA",G12)))</formula>
    </cfRule>
    <cfRule type="containsText" dxfId="11270" priority="11143" operator="containsText" text="ITALIA">
      <formula>NOT(ISERROR(SEARCH("ITALIA",G12)))</formula>
    </cfRule>
    <cfRule type="containsText" dxfId="11269" priority="11144" operator="containsText" text="BÉLGICA">
      <formula>NOT(ISERROR(SEARCH("BÉLGICA",G12)))</formula>
    </cfRule>
    <cfRule type="containsText" dxfId="11268" priority="11145" operator="containsText" text="ESPAÑA">
      <formula>NOT(ISERROR(SEARCH("ESPAÑA",G12)))</formula>
    </cfRule>
    <cfRule type="containsText" dxfId="11267" priority="11146" operator="containsText" text="ALEMANIA">
      <formula>NOT(ISERROR(SEARCH("ALEMANIA",G12)))</formula>
    </cfRule>
    <cfRule type="containsText" dxfId="11266" priority="11147" operator="containsText" text="PAÍSES NÓRDICOS">
      <formula>NOT(ISERROR(SEARCH("PAÍSES NÓRDICOS",G12)))</formula>
    </cfRule>
    <cfRule type="containsText" dxfId="11265" priority="11148" operator="containsText" text="REINO UNIDO">
      <formula>NOT(ISERROR(SEARCH("REINO UNIDO",G12)))</formula>
    </cfRule>
    <cfRule type="containsText" dxfId="11264" priority="11149" operator="containsText" text="DINAMARCA">
      <formula>NOT(ISERROR(SEARCH("DINAMARCA",G12)))</formula>
    </cfRule>
    <cfRule type="containsText" dxfId="11263" priority="11150" operator="containsText" text="NORUEGA">
      <formula>NOT(ISERROR(SEARCH("NORUEGA",G12)))</formula>
    </cfRule>
    <cfRule type="containsText" dxfId="11262" priority="11151" operator="containsText" text="FINLANDIA">
      <formula>NOT(ISERROR(SEARCH("FINLANDIA",G12)))</formula>
    </cfRule>
    <cfRule type="containsText" dxfId="11261" priority="11152" operator="containsText" text="SUECIA">
      <formula>NOT(ISERROR(SEARCH("SUECIA",G12)))</formula>
    </cfRule>
  </conditionalFormatting>
  <conditionalFormatting sqref="G14">
    <cfRule type="containsText" dxfId="11260" priority="11119" operator="containsText" text="SUIZA">
      <formula>NOT(ISERROR(SEARCH("SUIZA",G14)))</formula>
    </cfRule>
    <cfRule type="containsText" dxfId="11259" priority="11120" operator="containsText" text="AUSTRIA">
      <formula>NOT(ISERROR(SEARCH("AUSTRIA",G14)))</formula>
    </cfRule>
    <cfRule type="containsText" dxfId="11258" priority="11121" operator="containsText" text="IRLANDA">
      <formula>NOT(ISERROR(SEARCH("IRLANDA",G14)))</formula>
    </cfRule>
    <cfRule type="containsText" dxfId="11257" priority="11122" operator="containsText" text="PAÍSES DEL ESTE">
      <formula>NOT(ISERROR(SEARCH("PAÍSES DEL ESTE",G14)))</formula>
    </cfRule>
    <cfRule type="containsText" dxfId="11256" priority="11123" operator="containsText" text="RUSIA">
      <formula>NOT(ISERROR(SEARCH("RUSIA",G14)))</formula>
    </cfRule>
    <cfRule type="containsText" dxfId="11255" priority="11124" operator="containsText" text="HOLANDA">
      <formula>NOT(ISERROR(SEARCH("HOLANDA",G14)))</formula>
    </cfRule>
    <cfRule type="containsText" dxfId="11254" priority="11125" operator="containsText" text="FRANCIA">
      <formula>NOT(ISERROR(SEARCH("FRANCIA",G14)))</formula>
    </cfRule>
    <cfRule type="containsText" dxfId="11253" priority="11126" operator="containsText" text="ITALIA">
      <formula>NOT(ISERROR(SEARCH("ITALIA",G14)))</formula>
    </cfRule>
    <cfRule type="containsText" dxfId="11252" priority="11127" operator="containsText" text="BÉLGICA">
      <formula>NOT(ISERROR(SEARCH("BÉLGICA",G14)))</formula>
    </cfRule>
    <cfRule type="containsText" dxfId="11251" priority="11128" operator="containsText" text="ESPAÑA">
      <formula>NOT(ISERROR(SEARCH("ESPAÑA",G14)))</formula>
    </cfRule>
    <cfRule type="containsText" dxfId="11250" priority="11129" operator="containsText" text="ALEMANIA">
      <formula>NOT(ISERROR(SEARCH("ALEMANIA",G14)))</formula>
    </cfRule>
    <cfRule type="containsText" dxfId="11249" priority="11130" operator="containsText" text="PAÍSES NÓRDICOS">
      <formula>NOT(ISERROR(SEARCH("PAÍSES NÓRDICOS",G14)))</formula>
    </cfRule>
    <cfRule type="containsText" dxfId="11248" priority="11131" operator="containsText" text="REINO UNIDO">
      <formula>NOT(ISERROR(SEARCH("REINO UNIDO",G14)))</formula>
    </cfRule>
    <cfRule type="containsText" dxfId="11247" priority="11132" operator="containsText" text="DINAMARCA">
      <formula>NOT(ISERROR(SEARCH("DINAMARCA",G14)))</formula>
    </cfRule>
    <cfRule type="containsText" dxfId="11246" priority="11133" operator="containsText" text="NORUEGA">
      <formula>NOT(ISERROR(SEARCH("NORUEGA",G14)))</formula>
    </cfRule>
    <cfRule type="containsText" dxfId="11245" priority="11134" operator="containsText" text="FINLANDIA">
      <formula>NOT(ISERROR(SEARCH("FINLANDIA",G14)))</formula>
    </cfRule>
    <cfRule type="containsText" dxfId="11244" priority="11135" operator="containsText" text="SUECIA">
      <formula>NOT(ISERROR(SEARCH("SUECIA",G14)))</formula>
    </cfRule>
  </conditionalFormatting>
  <conditionalFormatting sqref="G14">
    <cfRule type="containsText" dxfId="11243" priority="11102" operator="containsText" text="SUIZA">
      <formula>NOT(ISERROR(SEARCH("SUIZA",G14)))</formula>
    </cfRule>
    <cfRule type="containsText" dxfId="11242" priority="11103" operator="containsText" text="AUSTRIA">
      <formula>NOT(ISERROR(SEARCH("AUSTRIA",G14)))</formula>
    </cfRule>
    <cfRule type="containsText" dxfId="11241" priority="11104" operator="containsText" text="IRLANDA">
      <formula>NOT(ISERROR(SEARCH("IRLANDA",G14)))</formula>
    </cfRule>
    <cfRule type="containsText" dxfId="11240" priority="11105" operator="containsText" text="PAÍSES DEL ESTE">
      <formula>NOT(ISERROR(SEARCH("PAÍSES DEL ESTE",G14)))</formula>
    </cfRule>
    <cfRule type="containsText" dxfId="11239" priority="11106" operator="containsText" text="RUSIA">
      <formula>NOT(ISERROR(SEARCH("RUSIA",G14)))</formula>
    </cfRule>
    <cfRule type="containsText" dxfId="11238" priority="11107" operator="containsText" text="HOLANDA">
      <formula>NOT(ISERROR(SEARCH("HOLANDA",G14)))</formula>
    </cfRule>
    <cfRule type="containsText" dxfId="11237" priority="11108" operator="containsText" text="FRANCIA">
      <formula>NOT(ISERROR(SEARCH("FRANCIA",G14)))</formula>
    </cfRule>
    <cfRule type="containsText" dxfId="11236" priority="11109" operator="containsText" text="ITALIA">
      <formula>NOT(ISERROR(SEARCH("ITALIA",G14)))</formula>
    </cfRule>
    <cfRule type="containsText" dxfId="11235" priority="11110" operator="containsText" text="BÉLGICA">
      <formula>NOT(ISERROR(SEARCH("BÉLGICA",G14)))</formula>
    </cfRule>
    <cfRule type="containsText" dxfId="11234" priority="11111" operator="containsText" text="ESPAÑA">
      <formula>NOT(ISERROR(SEARCH("ESPAÑA",G14)))</formula>
    </cfRule>
    <cfRule type="containsText" dxfId="11233" priority="11112" operator="containsText" text="ALEMANIA">
      <formula>NOT(ISERROR(SEARCH("ALEMANIA",G14)))</formula>
    </cfRule>
    <cfRule type="containsText" dxfId="11232" priority="11113" operator="containsText" text="PAÍSES NÓRDICOS">
      <formula>NOT(ISERROR(SEARCH("PAÍSES NÓRDICOS",G14)))</formula>
    </cfRule>
    <cfRule type="containsText" dxfId="11231" priority="11114" operator="containsText" text="REINO UNIDO">
      <formula>NOT(ISERROR(SEARCH("REINO UNIDO",G14)))</formula>
    </cfRule>
    <cfRule type="containsText" dxfId="11230" priority="11115" operator="containsText" text="DINAMARCA">
      <formula>NOT(ISERROR(SEARCH("DINAMARCA",G14)))</formula>
    </cfRule>
    <cfRule type="containsText" dxfId="11229" priority="11116" operator="containsText" text="NORUEGA">
      <formula>NOT(ISERROR(SEARCH("NORUEGA",G14)))</formula>
    </cfRule>
    <cfRule type="containsText" dxfId="11228" priority="11117" operator="containsText" text="FINLANDIA">
      <formula>NOT(ISERROR(SEARCH("FINLANDIA",G14)))</formula>
    </cfRule>
    <cfRule type="containsText" dxfId="11227" priority="11118" operator="containsText" text="SUECIA">
      <formula>NOT(ISERROR(SEARCH("SUECIA",G14)))</formula>
    </cfRule>
  </conditionalFormatting>
  <conditionalFormatting sqref="B11">
    <cfRule type="containsText" dxfId="11226" priority="11085" operator="containsText" text="SUIZA">
      <formula>NOT(ISERROR(SEARCH("SUIZA",B11)))</formula>
    </cfRule>
    <cfRule type="containsText" dxfId="11225" priority="11086" operator="containsText" text="AUSTRIA">
      <formula>NOT(ISERROR(SEARCH("AUSTRIA",B11)))</formula>
    </cfRule>
    <cfRule type="containsText" dxfId="11224" priority="11087" operator="containsText" text="IRLANDA">
      <formula>NOT(ISERROR(SEARCH("IRLANDA",B11)))</formula>
    </cfRule>
    <cfRule type="containsText" dxfId="11223" priority="11088" operator="containsText" text="PAÍSES DEL ESTE">
      <formula>NOT(ISERROR(SEARCH("PAÍSES DEL ESTE",B11)))</formula>
    </cfRule>
    <cfRule type="containsText" dxfId="11222" priority="11089" operator="containsText" text="RUSIA">
      <formula>NOT(ISERROR(SEARCH("RUSIA",B11)))</formula>
    </cfRule>
    <cfRule type="containsText" dxfId="11221" priority="11090" operator="containsText" text="HOLANDA">
      <formula>NOT(ISERROR(SEARCH("HOLANDA",B11)))</formula>
    </cfRule>
    <cfRule type="containsText" dxfId="11220" priority="11091" operator="containsText" text="FRANCIA">
      <formula>NOT(ISERROR(SEARCH("FRANCIA",B11)))</formula>
    </cfRule>
    <cfRule type="containsText" dxfId="11219" priority="11092" operator="containsText" text="ITALIA">
      <formula>NOT(ISERROR(SEARCH("ITALIA",B11)))</formula>
    </cfRule>
    <cfRule type="containsText" dxfId="11218" priority="11093" operator="containsText" text="BÉLGICA">
      <formula>NOT(ISERROR(SEARCH("BÉLGICA",B11)))</formula>
    </cfRule>
    <cfRule type="containsText" dxfId="11217" priority="11094" operator="containsText" text="ESPAÑA">
      <formula>NOT(ISERROR(SEARCH("ESPAÑA",B11)))</formula>
    </cfRule>
    <cfRule type="containsText" dxfId="11216" priority="11095" operator="containsText" text="ALEMANIA">
      <formula>NOT(ISERROR(SEARCH("ALEMANIA",B11)))</formula>
    </cfRule>
    <cfRule type="containsText" dxfId="11215" priority="11096" operator="containsText" text="PAÍSES NÓRDICOS">
      <formula>NOT(ISERROR(SEARCH("PAÍSES NÓRDICOS",B11)))</formula>
    </cfRule>
    <cfRule type="containsText" dxfId="11214" priority="11097" operator="containsText" text="REINO UNIDO">
      <formula>NOT(ISERROR(SEARCH("REINO UNIDO",B11)))</formula>
    </cfRule>
    <cfRule type="containsText" dxfId="11213" priority="11098" operator="containsText" text="DINAMARCA">
      <formula>NOT(ISERROR(SEARCH("DINAMARCA",B11)))</formula>
    </cfRule>
    <cfRule type="containsText" dxfId="11212" priority="11099" operator="containsText" text="NORUEGA">
      <formula>NOT(ISERROR(SEARCH("NORUEGA",B11)))</formula>
    </cfRule>
    <cfRule type="containsText" dxfId="11211" priority="11100" operator="containsText" text="FINLANDIA">
      <formula>NOT(ISERROR(SEARCH("FINLANDIA",B11)))</formula>
    </cfRule>
    <cfRule type="containsText" dxfId="11210" priority="11101" operator="containsText" text="SUECIA">
      <formula>NOT(ISERROR(SEARCH("SUECIA",B11)))</formula>
    </cfRule>
  </conditionalFormatting>
  <conditionalFormatting sqref="B11">
    <cfRule type="containsText" dxfId="11209" priority="11068" operator="containsText" text="SUIZA">
      <formula>NOT(ISERROR(SEARCH("SUIZA",B11)))</formula>
    </cfRule>
    <cfRule type="containsText" dxfId="11208" priority="11069" operator="containsText" text="AUSTRIA">
      <formula>NOT(ISERROR(SEARCH("AUSTRIA",B11)))</formula>
    </cfRule>
    <cfRule type="containsText" dxfId="11207" priority="11070" operator="containsText" text="IRLANDA">
      <formula>NOT(ISERROR(SEARCH("IRLANDA",B11)))</formula>
    </cfRule>
    <cfRule type="containsText" dxfId="11206" priority="11071" operator="containsText" text="PAÍSES DEL ESTE">
      <formula>NOT(ISERROR(SEARCH("PAÍSES DEL ESTE",B11)))</formula>
    </cfRule>
    <cfRule type="containsText" dxfId="11205" priority="11072" operator="containsText" text="RUSIA">
      <formula>NOT(ISERROR(SEARCH("RUSIA",B11)))</formula>
    </cfRule>
    <cfRule type="containsText" dxfId="11204" priority="11073" operator="containsText" text="HOLANDA">
      <formula>NOT(ISERROR(SEARCH("HOLANDA",B11)))</formula>
    </cfRule>
    <cfRule type="containsText" dxfId="11203" priority="11074" operator="containsText" text="FRANCIA">
      <formula>NOT(ISERROR(SEARCH("FRANCIA",B11)))</formula>
    </cfRule>
    <cfRule type="containsText" dxfId="11202" priority="11075" operator="containsText" text="ITALIA">
      <formula>NOT(ISERROR(SEARCH("ITALIA",B11)))</formula>
    </cfRule>
    <cfRule type="containsText" dxfId="11201" priority="11076" operator="containsText" text="BÉLGICA">
      <formula>NOT(ISERROR(SEARCH("BÉLGICA",B11)))</formula>
    </cfRule>
    <cfRule type="containsText" dxfId="11200" priority="11077" operator="containsText" text="ESPAÑA">
      <formula>NOT(ISERROR(SEARCH("ESPAÑA",B11)))</formula>
    </cfRule>
    <cfRule type="containsText" dxfId="11199" priority="11078" operator="containsText" text="ALEMANIA">
      <formula>NOT(ISERROR(SEARCH("ALEMANIA",B11)))</formula>
    </cfRule>
    <cfRule type="containsText" dxfId="11198" priority="11079" operator="containsText" text="PAÍSES NÓRDICOS">
      <formula>NOT(ISERROR(SEARCH("PAÍSES NÓRDICOS",B11)))</formula>
    </cfRule>
    <cfRule type="containsText" dxfId="11197" priority="11080" operator="containsText" text="REINO UNIDO">
      <formula>NOT(ISERROR(SEARCH("REINO UNIDO",B11)))</formula>
    </cfRule>
    <cfRule type="containsText" dxfId="11196" priority="11081" operator="containsText" text="DINAMARCA">
      <formula>NOT(ISERROR(SEARCH("DINAMARCA",B11)))</formula>
    </cfRule>
    <cfRule type="containsText" dxfId="11195" priority="11082" operator="containsText" text="NORUEGA">
      <formula>NOT(ISERROR(SEARCH("NORUEGA",B11)))</formula>
    </cfRule>
    <cfRule type="containsText" dxfId="11194" priority="11083" operator="containsText" text="FINLANDIA">
      <formula>NOT(ISERROR(SEARCH("FINLANDIA",B11)))</formula>
    </cfRule>
    <cfRule type="containsText" dxfId="11193" priority="11084" operator="containsText" text="SUECIA">
      <formula>NOT(ISERROR(SEARCH("SUECIA",B11)))</formula>
    </cfRule>
  </conditionalFormatting>
  <conditionalFormatting sqref="B11">
    <cfRule type="containsText" dxfId="11192" priority="11051" operator="containsText" text="SUIZA">
      <formula>NOT(ISERROR(SEARCH("SUIZA",B11)))</formula>
    </cfRule>
    <cfRule type="containsText" dxfId="11191" priority="11052" operator="containsText" text="AUSTRIA">
      <formula>NOT(ISERROR(SEARCH("AUSTRIA",B11)))</formula>
    </cfRule>
    <cfRule type="containsText" dxfId="11190" priority="11053" operator="containsText" text="IRLANDA">
      <formula>NOT(ISERROR(SEARCH("IRLANDA",B11)))</formula>
    </cfRule>
    <cfRule type="containsText" dxfId="11189" priority="11054" operator="containsText" text="PAÍSES DEL ESTE">
      <formula>NOT(ISERROR(SEARCH("PAÍSES DEL ESTE",B11)))</formula>
    </cfRule>
    <cfRule type="containsText" dxfId="11188" priority="11055" operator="containsText" text="RUSIA">
      <formula>NOT(ISERROR(SEARCH("RUSIA",B11)))</formula>
    </cfRule>
    <cfRule type="containsText" dxfId="11187" priority="11056" operator="containsText" text="HOLANDA">
      <formula>NOT(ISERROR(SEARCH("HOLANDA",B11)))</formula>
    </cfRule>
    <cfRule type="containsText" dxfId="11186" priority="11057" operator="containsText" text="FRANCIA">
      <formula>NOT(ISERROR(SEARCH("FRANCIA",B11)))</formula>
    </cfRule>
    <cfRule type="containsText" dxfId="11185" priority="11058" operator="containsText" text="ITALIA">
      <formula>NOT(ISERROR(SEARCH("ITALIA",B11)))</formula>
    </cfRule>
    <cfRule type="containsText" dxfId="11184" priority="11059" operator="containsText" text="BÉLGICA">
      <formula>NOT(ISERROR(SEARCH("BÉLGICA",B11)))</formula>
    </cfRule>
    <cfRule type="containsText" dxfId="11183" priority="11060" operator="containsText" text="ESPAÑA">
      <formula>NOT(ISERROR(SEARCH("ESPAÑA",B11)))</formula>
    </cfRule>
    <cfRule type="containsText" dxfId="11182" priority="11061" operator="containsText" text="ALEMANIA">
      <formula>NOT(ISERROR(SEARCH("ALEMANIA",B11)))</formula>
    </cfRule>
    <cfRule type="containsText" dxfId="11181" priority="11062" operator="containsText" text="PAÍSES NÓRDICOS">
      <formula>NOT(ISERROR(SEARCH("PAÍSES NÓRDICOS",B11)))</formula>
    </cfRule>
    <cfRule type="containsText" dxfId="11180" priority="11063" operator="containsText" text="REINO UNIDO">
      <formula>NOT(ISERROR(SEARCH("REINO UNIDO",B11)))</formula>
    </cfRule>
    <cfRule type="containsText" dxfId="11179" priority="11064" operator="containsText" text="DINAMARCA">
      <formula>NOT(ISERROR(SEARCH("DINAMARCA",B11)))</formula>
    </cfRule>
    <cfRule type="containsText" dxfId="11178" priority="11065" operator="containsText" text="NORUEGA">
      <formula>NOT(ISERROR(SEARCH("NORUEGA",B11)))</formula>
    </cfRule>
    <cfRule type="containsText" dxfId="11177" priority="11066" operator="containsText" text="FINLANDIA">
      <formula>NOT(ISERROR(SEARCH("FINLANDIA",B11)))</formula>
    </cfRule>
    <cfRule type="containsText" dxfId="11176" priority="11067" operator="containsText" text="SUECIA">
      <formula>NOT(ISERROR(SEARCH("SUECIA",B11)))</formula>
    </cfRule>
  </conditionalFormatting>
  <conditionalFormatting sqref="B11">
    <cfRule type="containsText" dxfId="11175" priority="11034" operator="containsText" text="SUIZA">
      <formula>NOT(ISERROR(SEARCH("SUIZA",B11)))</formula>
    </cfRule>
    <cfRule type="containsText" dxfId="11174" priority="11035" operator="containsText" text="AUSTRIA">
      <formula>NOT(ISERROR(SEARCH("AUSTRIA",B11)))</formula>
    </cfRule>
    <cfRule type="containsText" dxfId="11173" priority="11036" operator="containsText" text="IRLANDA">
      <formula>NOT(ISERROR(SEARCH("IRLANDA",B11)))</formula>
    </cfRule>
    <cfRule type="containsText" dxfId="11172" priority="11037" operator="containsText" text="PAÍSES DEL ESTE">
      <formula>NOT(ISERROR(SEARCH("PAÍSES DEL ESTE",B11)))</formula>
    </cfRule>
    <cfRule type="containsText" dxfId="11171" priority="11038" operator="containsText" text="RUSIA">
      <formula>NOT(ISERROR(SEARCH("RUSIA",B11)))</formula>
    </cfRule>
    <cfRule type="containsText" dxfId="11170" priority="11039" operator="containsText" text="HOLANDA">
      <formula>NOT(ISERROR(SEARCH("HOLANDA",B11)))</formula>
    </cfRule>
    <cfRule type="containsText" dxfId="11169" priority="11040" operator="containsText" text="FRANCIA">
      <formula>NOT(ISERROR(SEARCH("FRANCIA",B11)))</formula>
    </cfRule>
    <cfRule type="containsText" dxfId="11168" priority="11041" operator="containsText" text="ITALIA">
      <formula>NOT(ISERROR(SEARCH("ITALIA",B11)))</formula>
    </cfRule>
    <cfRule type="containsText" dxfId="11167" priority="11042" operator="containsText" text="BÉLGICA">
      <formula>NOT(ISERROR(SEARCH("BÉLGICA",B11)))</formula>
    </cfRule>
    <cfRule type="containsText" dxfId="11166" priority="11043" operator="containsText" text="ESPAÑA">
      <formula>NOT(ISERROR(SEARCH("ESPAÑA",B11)))</formula>
    </cfRule>
    <cfRule type="containsText" dxfId="11165" priority="11044" operator="containsText" text="ALEMANIA">
      <formula>NOT(ISERROR(SEARCH("ALEMANIA",B11)))</formula>
    </cfRule>
    <cfRule type="containsText" dxfId="11164" priority="11045" operator="containsText" text="PAÍSES NÓRDICOS">
      <formula>NOT(ISERROR(SEARCH("PAÍSES NÓRDICOS",B11)))</formula>
    </cfRule>
    <cfRule type="containsText" dxfId="11163" priority="11046" operator="containsText" text="REINO UNIDO">
      <formula>NOT(ISERROR(SEARCH("REINO UNIDO",B11)))</formula>
    </cfRule>
    <cfRule type="containsText" dxfId="11162" priority="11047" operator="containsText" text="DINAMARCA">
      <formula>NOT(ISERROR(SEARCH("DINAMARCA",B11)))</formula>
    </cfRule>
    <cfRule type="containsText" dxfId="11161" priority="11048" operator="containsText" text="NORUEGA">
      <formula>NOT(ISERROR(SEARCH("NORUEGA",B11)))</formula>
    </cfRule>
    <cfRule type="containsText" dxfId="11160" priority="11049" operator="containsText" text="FINLANDIA">
      <formula>NOT(ISERROR(SEARCH("FINLANDIA",B11)))</formula>
    </cfRule>
    <cfRule type="containsText" dxfId="11159" priority="11050" operator="containsText" text="SUECIA">
      <formula>NOT(ISERROR(SEARCH("SUECIA",B11)))</formula>
    </cfRule>
  </conditionalFormatting>
  <conditionalFormatting sqref="B11">
    <cfRule type="containsText" dxfId="11158" priority="11017" operator="containsText" text="SUIZA">
      <formula>NOT(ISERROR(SEARCH("SUIZA",B11)))</formula>
    </cfRule>
    <cfRule type="containsText" dxfId="11157" priority="11018" operator="containsText" text="AUSTRIA">
      <formula>NOT(ISERROR(SEARCH("AUSTRIA",B11)))</formula>
    </cfRule>
    <cfRule type="containsText" dxfId="11156" priority="11019" operator="containsText" text="IRLANDA">
      <formula>NOT(ISERROR(SEARCH("IRLANDA",B11)))</formula>
    </cfRule>
    <cfRule type="containsText" dxfId="11155" priority="11020" operator="containsText" text="PAÍSES DEL ESTE">
      <formula>NOT(ISERROR(SEARCH("PAÍSES DEL ESTE",B11)))</formula>
    </cfRule>
    <cfRule type="containsText" dxfId="11154" priority="11021" operator="containsText" text="RUSIA">
      <formula>NOT(ISERROR(SEARCH("RUSIA",B11)))</formula>
    </cfRule>
    <cfRule type="containsText" dxfId="11153" priority="11022" operator="containsText" text="HOLANDA">
      <formula>NOT(ISERROR(SEARCH("HOLANDA",B11)))</formula>
    </cfRule>
    <cfRule type="containsText" dxfId="11152" priority="11023" operator="containsText" text="FRANCIA">
      <formula>NOT(ISERROR(SEARCH("FRANCIA",B11)))</formula>
    </cfRule>
    <cfRule type="containsText" dxfId="11151" priority="11024" operator="containsText" text="ITALIA">
      <formula>NOT(ISERROR(SEARCH("ITALIA",B11)))</formula>
    </cfRule>
    <cfRule type="containsText" dxfId="11150" priority="11025" operator="containsText" text="BÉLGICA">
      <formula>NOT(ISERROR(SEARCH("BÉLGICA",B11)))</formula>
    </cfRule>
    <cfRule type="containsText" dxfId="11149" priority="11026" operator="containsText" text="ESPAÑA">
      <formula>NOT(ISERROR(SEARCH("ESPAÑA",B11)))</formula>
    </cfRule>
    <cfRule type="containsText" dxfId="11148" priority="11027" operator="containsText" text="ALEMANIA">
      <formula>NOT(ISERROR(SEARCH("ALEMANIA",B11)))</formula>
    </cfRule>
    <cfRule type="containsText" dxfId="11147" priority="11028" operator="containsText" text="PAÍSES NÓRDICOS">
      <formula>NOT(ISERROR(SEARCH("PAÍSES NÓRDICOS",B11)))</formula>
    </cfRule>
    <cfRule type="containsText" dxfId="11146" priority="11029" operator="containsText" text="REINO UNIDO">
      <formula>NOT(ISERROR(SEARCH("REINO UNIDO",B11)))</formula>
    </cfRule>
    <cfRule type="containsText" dxfId="11145" priority="11030" operator="containsText" text="DINAMARCA">
      <formula>NOT(ISERROR(SEARCH("DINAMARCA",B11)))</formula>
    </cfRule>
    <cfRule type="containsText" dxfId="11144" priority="11031" operator="containsText" text="NORUEGA">
      <formula>NOT(ISERROR(SEARCH("NORUEGA",B11)))</formula>
    </cfRule>
    <cfRule type="containsText" dxfId="11143" priority="11032" operator="containsText" text="FINLANDIA">
      <formula>NOT(ISERROR(SEARCH("FINLANDIA",B11)))</formula>
    </cfRule>
    <cfRule type="containsText" dxfId="11142" priority="11033" operator="containsText" text="SUECIA">
      <formula>NOT(ISERROR(SEARCH("SUECIA",B11)))</formula>
    </cfRule>
  </conditionalFormatting>
  <conditionalFormatting sqref="B12">
    <cfRule type="containsText" dxfId="11141" priority="11000" operator="containsText" text="SUIZA">
      <formula>NOT(ISERROR(SEARCH("SUIZA",B12)))</formula>
    </cfRule>
    <cfRule type="containsText" dxfId="11140" priority="11001" operator="containsText" text="AUSTRIA">
      <formula>NOT(ISERROR(SEARCH("AUSTRIA",B12)))</formula>
    </cfRule>
    <cfRule type="containsText" dxfId="11139" priority="11002" operator="containsText" text="IRLANDA">
      <formula>NOT(ISERROR(SEARCH("IRLANDA",B12)))</formula>
    </cfRule>
    <cfRule type="containsText" dxfId="11138" priority="11003" operator="containsText" text="PAÍSES DEL ESTE">
      <formula>NOT(ISERROR(SEARCH("PAÍSES DEL ESTE",B12)))</formula>
    </cfRule>
    <cfRule type="containsText" dxfId="11137" priority="11004" operator="containsText" text="RUSIA">
      <formula>NOT(ISERROR(SEARCH("RUSIA",B12)))</formula>
    </cfRule>
    <cfRule type="containsText" dxfId="11136" priority="11005" operator="containsText" text="HOLANDA">
      <formula>NOT(ISERROR(SEARCH("HOLANDA",B12)))</formula>
    </cfRule>
    <cfRule type="containsText" dxfId="11135" priority="11006" operator="containsText" text="FRANCIA">
      <formula>NOT(ISERROR(SEARCH("FRANCIA",B12)))</formula>
    </cfRule>
    <cfRule type="containsText" dxfId="11134" priority="11007" operator="containsText" text="ITALIA">
      <formula>NOT(ISERROR(SEARCH("ITALIA",B12)))</formula>
    </cfRule>
    <cfRule type="containsText" dxfId="11133" priority="11008" operator="containsText" text="BÉLGICA">
      <formula>NOT(ISERROR(SEARCH("BÉLGICA",B12)))</formula>
    </cfRule>
    <cfRule type="containsText" dxfId="11132" priority="11009" operator="containsText" text="ESPAÑA">
      <formula>NOT(ISERROR(SEARCH("ESPAÑA",B12)))</formula>
    </cfRule>
    <cfRule type="containsText" dxfId="11131" priority="11010" operator="containsText" text="ALEMANIA">
      <formula>NOT(ISERROR(SEARCH("ALEMANIA",B12)))</formula>
    </cfRule>
    <cfRule type="containsText" dxfId="11130" priority="11011" operator="containsText" text="PAÍSES NÓRDICOS">
      <formula>NOT(ISERROR(SEARCH("PAÍSES NÓRDICOS",B12)))</formula>
    </cfRule>
    <cfRule type="containsText" dxfId="11129" priority="11012" operator="containsText" text="REINO UNIDO">
      <formula>NOT(ISERROR(SEARCH("REINO UNIDO",B12)))</formula>
    </cfRule>
    <cfRule type="containsText" dxfId="11128" priority="11013" operator="containsText" text="DINAMARCA">
      <formula>NOT(ISERROR(SEARCH("DINAMARCA",B12)))</formula>
    </cfRule>
    <cfRule type="containsText" dxfId="11127" priority="11014" operator="containsText" text="NORUEGA">
      <formula>NOT(ISERROR(SEARCH("NORUEGA",B12)))</formula>
    </cfRule>
    <cfRule type="containsText" dxfId="11126" priority="11015" operator="containsText" text="FINLANDIA">
      <formula>NOT(ISERROR(SEARCH("FINLANDIA",B12)))</formula>
    </cfRule>
    <cfRule type="containsText" dxfId="11125" priority="11016" operator="containsText" text="SUECIA">
      <formula>NOT(ISERROR(SEARCH("SUECIA",B12)))</formula>
    </cfRule>
  </conditionalFormatting>
  <conditionalFormatting sqref="B18">
    <cfRule type="containsText" dxfId="11124" priority="10983" operator="containsText" text="SUIZA">
      <formula>NOT(ISERROR(SEARCH("SUIZA",B18)))</formula>
    </cfRule>
    <cfRule type="containsText" dxfId="11123" priority="10984" operator="containsText" text="AUSTRIA">
      <formula>NOT(ISERROR(SEARCH("AUSTRIA",B18)))</formula>
    </cfRule>
    <cfRule type="containsText" dxfId="11122" priority="10985" operator="containsText" text="IRLANDA">
      <formula>NOT(ISERROR(SEARCH("IRLANDA",B18)))</formula>
    </cfRule>
    <cfRule type="containsText" dxfId="11121" priority="10986" operator="containsText" text="PAÍSES DEL ESTE">
      <formula>NOT(ISERROR(SEARCH("PAÍSES DEL ESTE",B18)))</formula>
    </cfRule>
    <cfRule type="containsText" dxfId="11120" priority="10987" operator="containsText" text="RUSIA">
      <formula>NOT(ISERROR(SEARCH("RUSIA",B18)))</formula>
    </cfRule>
    <cfRule type="containsText" dxfId="11119" priority="10988" operator="containsText" text="HOLANDA">
      <formula>NOT(ISERROR(SEARCH("HOLANDA",B18)))</formula>
    </cfRule>
    <cfRule type="containsText" dxfId="11118" priority="10989" operator="containsText" text="FRANCIA">
      <formula>NOT(ISERROR(SEARCH("FRANCIA",B18)))</formula>
    </cfRule>
    <cfRule type="containsText" dxfId="11117" priority="10990" operator="containsText" text="ITALIA">
      <formula>NOT(ISERROR(SEARCH("ITALIA",B18)))</formula>
    </cfRule>
    <cfRule type="containsText" dxfId="11116" priority="10991" operator="containsText" text="BÉLGICA">
      <formula>NOT(ISERROR(SEARCH("BÉLGICA",B18)))</formula>
    </cfRule>
    <cfRule type="containsText" dxfId="11115" priority="10992" operator="containsText" text="ESPAÑA">
      <formula>NOT(ISERROR(SEARCH("ESPAÑA",B18)))</formula>
    </cfRule>
    <cfRule type="containsText" dxfId="11114" priority="10993" operator="containsText" text="ALEMANIA">
      <formula>NOT(ISERROR(SEARCH("ALEMANIA",B18)))</formula>
    </cfRule>
    <cfRule type="containsText" dxfId="11113" priority="10994" operator="containsText" text="PAÍSES NÓRDICOS">
      <formula>NOT(ISERROR(SEARCH("PAÍSES NÓRDICOS",B18)))</formula>
    </cfRule>
    <cfRule type="containsText" dxfId="11112" priority="10995" operator="containsText" text="REINO UNIDO">
      <formula>NOT(ISERROR(SEARCH("REINO UNIDO",B18)))</formula>
    </cfRule>
    <cfRule type="containsText" dxfId="11111" priority="10996" operator="containsText" text="DINAMARCA">
      <formula>NOT(ISERROR(SEARCH("DINAMARCA",B18)))</formula>
    </cfRule>
    <cfRule type="containsText" dxfId="11110" priority="10997" operator="containsText" text="NORUEGA">
      <formula>NOT(ISERROR(SEARCH("NORUEGA",B18)))</formula>
    </cfRule>
    <cfRule type="containsText" dxfId="11109" priority="10998" operator="containsText" text="FINLANDIA">
      <formula>NOT(ISERROR(SEARCH("FINLANDIA",B18)))</formula>
    </cfRule>
    <cfRule type="containsText" dxfId="11108" priority="10999" operator="containsText" text="SUECIA">
      <formula>NOT(ISERROR(SEARCH("SUECIA",B18)))</formula>
    </cfRule>
  </conditionalFormatting>
  <conditionalFormatting sqref="B19:B20">
    <cfRule type="containsText" dxfId="11107" priority="10966" operator="containsText" text="SUIZA">
      <formula>NOT(ISERROR(SEARCH("SUIZA",B19)))</formula>
    </cfRule>
    <cfRule type="containsText" dxfId="11106" priority="10967" operator="containsText" text="AUSTRIA">
      <formula>NOT(ISERROR(SEARCH("AUSTRIA",B19)))</formula>
    </cfRule>
    <cfRule type="containsText" dxfId="11105" priority="10968" operator="containsText" text="IRLANDA">
      <formula>NOT(ISERROR(SEARCH("IRLANDA",B19)))</formula>
    </cfRule>
    <cfRule type="containsText" dxfId="11104" priority="10969" operator="containsText" text="PAÍSES DEL ESTE">
      <formula>NOT(ISERROR(SEARCH("PAÍSES DEL ESTE",B19)))</formula>
    </cfRule>
    <cfRule type="containsText" dxfId="11103" priority="10970" operator="containsText" text="RUSIA">
      <formula>NOT(ISERROR(SEARCH("RUSIA",B19)))</formula>
    </cfRule>
    <cfRule type="containsText" dxfId="11102" priority="10971" operator="containsText" text="HOLANDA">
      <formula>NOT(ISERROR(SEARCH("HOLANDA",B19)))</formula>
    </cfRule>
    <cfRule type="containsText" dxfId="11101" priority="10972" operator="containsText" text="FRANCIA">
      <formula>NOT(ISERROR(SEARCH("FRANCIA",B19)))</formula>
    </cfRule>
    <cfRule type="containsText" dxfId="11100" priority="10973" operator="containsText" text="ITALIA">
      <formula>NOT(ISERROR(SEARCH("ITALIA",B19)))</formula>
    </cfRule>
    <cfRule type="containsText" dxfId="11099" priority="10974" operator="containsText" text="BÉLGICA">
      <formula>NOT(ISERROR(SEARCH("BÉLGICA",B19)))</formula>
    </cfRule>
    <cfRule type="containsText" dxfId="11098" priority="10975" operator="containsText" text="ESPAÑA">
      <formula>NOT(ISERROR(SEARCH("ESPAÑA",B19)))</formula>
    </cfRule>
    <cfRule type="containsText" dxfId="11097" priority="10976" operator="containsText" text="ALEMANIA">
      <formula>NOT(ISERROR(SEARCH("ALEMANIA",B19)))</formula>
    </cfRule>
    <cfRule type="containsText" dxfId="11096" priority="10977" operator="containsText" text="PAÍSES NÓRDICOS">
      <formula>NOT(ISERROR(SEARCH("PAÍSES NÓRDICOS",B19)))</formula>
    </cfRule>
    <cfRule type="containsText" dxfId="11095" priority="10978" operator="containsText" text="REINO UNIDO">
      <formula>NOT(ISERROR(SEARCH("REINO UNIDO",B19)))</formula>
    </cfRule>
    <cfRule type="containsText" dxfId="11094" priority="10979" operator="containsText" text="DINAMARCA">
      <formula>NOT(ISERROR(SEARCH("DINAMARCA",B19)))</formula>
    </cfRule>
    <cfRule type="containsText" dxfId="11093" priority="10980" operator="containsText" text="NORUEGA">
      <formula>NOT(ISERROR(SEARCH("NORUEGA",B19)))</formula>
    </cfRule>
    <cfRule type="containsText" dxfId="11092" priority="10981" operator="containsText" text="FINLANDIA">
      <formula>NOT(ISERROR(SEARCH("FINLANDIA",B19)))</formula>
    </cfRule>
    <cfRule type="containsText" dxfId="11091" priority="10982" operator="containsText" text="SUECIA">
      <formula>NOT(ISERROR(SEARCH("SUECIA",B19)))</formula>
    </cfRule>
  </conditionalFormatting>
  <conditionalFormatting sqref="B18">
    <cfRule type="containsText" dxfId="11090" priority="10949" operator="containsText" text="SUIZA">
      <formula>NOT(ISERROR(SEARCH("SUIZA",B18)))</formula>
    </cfRule>
    <cfRule type="containsText" dxfId="11089" priority="10950" operator="containsText" text="AUSTRIA">
      <formula>NOT(ISERROR(SEARCH("AUSTRIA",B18)))</formula>
    </cfRule>
    <cfRule type="containsText" dxfId="11088" priority="10951" operator="containsText" text="IRLANDA">
      <formula>NOT(ISERROR(SEARCH("IRLANDA",B18)))</formula>
    </cfRule>
    <cfRule type="containsText" dxfId="11087" priority="10952" operator="containsText" text="PAÍSES DEL ESTE">
      <formula>NOT(ISERROR(SEARCH("PAÍSES DEL ESTE",B18)))</formula>
    </cfRule>
    <cfRule type="containsText" dxfId="11086" priority="10953" operator="containsText" text="RUSIA">
      <formula>NOT(ISERROR(SEARCH("RUSIA",B18)))</formula>
    </cfRule>
    <cfRule type="containsText" dxfId="11085" priority="10954" operator="containsText" text="HOLANDA">
      <formula>NOT(ISERROR(SEARCH("HOLANDA",B18)))</formula>
    </cfRule>
    <cfRule type="containsText" dxfId="11084" priority="10955" operator="containsText" text="FRANCIA">
      <formula>NOT(ISERROR(SEARCH("FRANCIA",B18)))</formula>
    </cfRule>
    <cfRule type="containsText" dxfId="11083" priority="10956" operator="containsText" text="ITALIA">
      <formula>NOT(ISERROR(SEARCH("ITALIA",B18)))</formula>
    </cfRule>
    <cfRule type="containsText" dxfId="11082" priority="10957" operator="containsText" text="BÉLGICA">
      <formula>NOT(ISERROR(SEARCH("BÉLGICA",B18)))</formula>
    </cfRule>
    <cfRule type="containsText" dxfId="11081" priority="10958" operator="containsText" text="ESPAÑA">
      <formula>NOT(ISERROR(SEARCH("ESPAÑA",B18)))</formula>
    </cfRule>
    <cfRule type="containsText" dxfId="11080" priority="10959" operator="containsText" text="ALEMANIA">
      <formula>NOT(ISERROR(SEARCH("ALEMANIA",B18)))</formula>
    </cfRule>
    <cfRule type="containsText" dxfId="11079" priority="10960" operator="containsText" text="PAÍSES NÓRDICOS">
      <formula>NOT(ISERROR(SEARCH("PAÍSES NÓRDICOS",B18)))</formula>
    </cfRule>
    <cfRule type="containsText" dxfId="11078" priority="10961" operator="containsText" text="REINO UNIDO">
      <formula>NOT(ISERROR(SEARCH("REINO UNIDO",B18)))</formula>
    </cfRule>
    <cfRule type="containsText" dxfId="11077" priority="10962" operator="containsText" text="DINAMARCA">
      <formula>NOT(ISERROR(SEARCH("DINAMARCA",B18)))</formula>
    </cfRule>
    <cfRule type="containsText" dxfId="11076" priority="10963" operator="containsText" text="NORUEGA">
      <formula>NOT(ISERROR(SEARCH("NORUEGA",B18)))</formula>
    </cfRule>
    <cfRule type="containsText" dxfId="11075" priority="10964" operator="containsText" text="FINLANDIA">
      <formula>NOT(ISERROR(SEARCH("FINLANDIA",B18)))</formula>
    </cfRule>
    <cfRule type="containsText" dxfId="11074" priority="10965" operator="containsText" text="SUECIA">
      <formula>NOT(ISERROR(SEARCH("SUECIA",B18)))</formula>
    </cfRule>
  </conditionalFormatting>
  <conditionalFormatting sqref="B18">
    <cfRule type="containsText" dxfId="11073" priority="10932" operator="containsText" text="SUIZA">
      <formula>NOT(ISERROR(SEARCH("SUIZA",B18)))</formula>
    </cfRule>
    <cfRule type="containsText" dxfId="11072" priority="10933" operator="containsText" text="AUSTRIA">
      <formula>NOT(ISERROR(SEARCH("AUSTRIA",B18)))</formula>
    </cfRule>
    <cfRule type="containsText" dxfId="11071" priority="10934" operator="containsText" text="IRLANDA">
      <formula>NOT(ISERROR(SEARCH("IRLANDA",B18)))</formula>
    </cfRule>
    <cfRule type="containsText" dxfId="11070" priority="10935" operator="containsText" text="PAÍSES DEL ESTE">
      <formula>NOT(ISERROR(SEARCH("PAÍSES DEL ESTE",B18)))</formula>
    </cfRule>
    <cfRule type="containsText" dxfId="11069" priority="10936" operator="containsText" text="RUSIA">
      <formula>NOT(ISERROR(SEARCH("RUSIA",B18)))</formula>
    </cfRule>
    <cfRule type="containsText" dxfId="11068" priority="10937" operator="containsText" text="HOLANDA">
      <formula>NOT(ISERROR(SEARCH("HOLANDA",B18)))</formula>
    </cfRule>
    <cfRule type="containsText" dxfId="11067" priority="10938" operator="containsText" text="FRANCIA">
      <formula>NOT(ISERROR(SEARCH("FRANCIA",B18)))</formula>
    </cfRule>
    <cfRule type="containsText" dxfId="11066" priority="10939" operator="containsText" text="ITALIA">
      <formula>NOT(ISERROR(SEARCH("ITALIA",B18)))</formula>
    </cfRule>
    <cfRule type="containsText" dxfId="11065" priority="10940" operator="containsText" text="BÉLGICA">
      <formula>NOT(ISERROR(SEARCH("BÉLGICA",B18)))</formula>
    </cfRule>
    <cfRule type="containsText" dxfId="11064" priority="10941" operator="containsText" text="ESPAÑA">
      <formula>NOT(ISERROR(SEARCH("ESPAÑA",B18)))</formula>
    </cfRule>
    <cfRule type="containsText" dxfId="11063" priority="10942" operator="containsText" text="ALEMANIA">
      <formula>NOT(ISERROR(SEARCH("ALEMANIA",B18)))</formula>
    </cfRule>
    <cfRule type="containsText" dxfId="11062" priority="10943" operator="containsText" text="PAÍSES NÓRDICOS">
      <formula>NOT(ISERROR(SEARCH("PAÍSES NÓRDICOS",B18)))</formula>
    </cfRule>
    <cfRule type="containsText" dxfId="11061" priority="10944" operator="containsText" text="REINO UNIDO">
      <formula>NOT(ISERROR(SEARCH("REINO UNIDO",B18)))</formula>
    </cfRule>
    <cfRule type="containsText" dxfId="11060" priority="10945" operator="containsText" text="DINAMARCA">
      <formula>NOT(ISERROR(SEARCH("DINAMARCA",B18)))</formula>
    </cfRule>
    <cfRule type="containsText" dxfId="11059" priority="10946" operator="containsText" text="NORUEGA">
      <formula>NOT(ISERROR(SEARCH("NORUEGA",B18)))</formula>
    </cfRule>
    <cfRule type="containsText" dxfId="11058" priority="10947" operator="containsText" text="FINLANDIA">
      <formula>NOT(ISERROR(SEARCH("FINLANDIA",B18)))</formula>
    </cfRule>
    <cfRule type="containsText" dxfId="11057" priority="10948" operator="containsText" text="SUECIA">
      <formula>NOT(ISERROR(SEARCH("SUECIA",B18)))</formula>
    </cfRule>
  </conditionalFormatting>
  <conditionalFormatting sqref="B18">
    <cfRule type="containsText" dxfId="11056" priority="10915" operator="containsText" text="SUIZA">
      <formula>NOT(ISERROR(SEARCH("SUIZA",B18)))</formula>
    </cfRule>
    <cfRule type="containsText" dxfId="11055" priority="10916" operator="containsText" text="AUSTRIA">
      <formula>NOT(ISERROR(SEARCH("AUSTRIA",B18)))</formula>
    </cfRule>
    <cfRule type="containsText" dxfId="11054" priority="10917" operator="containsText" text="IRLANDA">
      <formula>NOT(ISERROR(SEARCH("IRLANDA",B18)))</formula>
    </cfRule>
    <cfRule type="containsText" dxfId="11053" priority="10918" operator="containsText" text="PAÍSES DEL ESTE">
      <formula>NOT(ISERROR(SEARCH("PAÍSES DEL ESTE",B18)))</formula>
    </cfRule>
    <cfRule type="containsText" dxfId="11052" priority="10919" operator="containsText" text="RUSIA">
      <formula>NOT(ISERROR(SEARCH("RUSIA",B18)))</formula>
    </cfRule>
    <cfRule type="containsText" dxfId="11051" priority="10920" operator="containsText" text="HOLANDA">
      <formula>NOT(ISERROR(SEARCH("HOLANDA",B18)))</formula>
    </cfRule>
    <cfRule type="containsText" dxfId="11050" priority="10921" operator="containsText" text="FRANCIA">
      <formula>NOT(ISERROR(SEARCH("FRANCIA",B18)))</formula>
    </cfRule>
    <cfRule type="containsText" dxfId="11049" priority="10922" operator="containsText" text="ITALIA">
      <formula>NOT(ISERROR(SEARCH("ITALIA",B18)))</formula>
    </cfRule>
    <cfRule type="containsText" dxfId="11048" priority="10923" operator="containsText" text="BÉLGICA">
      <formula>NOT(ISERROR(SEARCH("BÉLGICA",B18)))</formula>
    </cfRule>
    <cfRule type="containsText" dxfId="11047" priority="10924" operator="containsText" text="ESPAÑA">
      <formula>NOT(ISERROR(SEARCH("ESPAÑA",B18)))</formula>
    </cfRule>
    <cfRule type="containsText" dxfId="11046" priority="10925" operator="containsText" text="ALEMANIA">
      <formula>NOT(ISERROR(SEARCH("ALEMANIA",B18)))</formula>
    </cfRule>
    <cfRule type="containsText" dxfId="11045" priority="10926" operator="containsText" text="PAÍSES NÓRDICOS">
      <formula>NOT(ISERROR(SEARCH("PAÍSES NÓRDICOS",B18)))</formula>
    </cfRule>
    <cfRule type="containsText" dxfId="11044" priority="10927" operator="containsText" text="REINO UNIDO">
      <formula>NOT(ISERROR(SEARCH("REINO UNIDO",B18)))</formula>
    </cfRule>
    <cfRule type="containsText" dxfId="11043" priority="10928" operator="containsText" text="DINAMARCA">
      <formula>NOT(ISERROR(SEARCH("DINAMARCA",B18)))</formula>
    </cfRule>
    <cfRule type="containsText" dxfId="11042" priority="10929" operator="containsText" text="NORUEGA">
      <formula>NOT(ISERROR(SEARCH("NORUEGA",B18)))</formula>
    </cfRule>
    <cfRule type="containsText" dxfId="11041" priority="10930" operator="containsText" text="FINLANDIA">
      <formula>NOT(ISERROR(SEARCH("FINLANDIA",B18)))</formula>
    </cfRule>
    <cfRule type="containsText" dxfId="11040" priority="10931" operator="containsText" text="SUECIA">
      <formula>NOT(ISERROR(SEARCH("SUECIA",B18)))</formula>
    </cfRule>
  </conditionalFormatting>
  <conditionalFormatting sqref="B18">
    <cfRule type="containsText" dxfId="11039" priority="10898" operator="containsText" text="SUIZA">
      <formula>NOT(ISERROR(SEARCH("SUIZA",B18)))</formula>
    </cfRule>
    <cfRule type="containsText" dxfId="11038" priority="10899" operator="containsText" text="AUSTRIA">
      <formula>NOT(ISERROR(SEARCH("AUSTRIA",B18)))</formula>
    </cfRule>
    <cfRule type="containsText" dxfId="11037" priority="10900" operator="containsText" text="IRLANDA">
      <formula>NOT(ISERROR(SEARCH("IRLANDA",B18)))</formula>
    </cfRule>
    <cfRule type="containsText" dxfId="11036" priority="10901" operator="containsText" text="PAÍSES DEL ESTE">
      <formula>NOT(ISERROR(SEARCH("PAÍSES DEL ESTE",B18)))</formula>
    </cfRule>
    <cfRule type="containsText" dxfId="11035" priority="10902" operator="containsText" text="RUSIA">
      <formula>NOT(ISERROR(SEARCH("RUSIA",B18)))</formula>
    </cfRule>
    <cfRule type="containsText" dxfId="11034" priority="10903" operator="containsText" text="HOLANDA">
      <formula>NOT(ISERROR(SEARCH("HOLANDA",B18)))</formula>
    </cfRule>
    <cfRule type="containsText" dxfId="11033" priority="10904" operator="containsText" text="FRANCIA">
      <formula>NOT(ISERROR(SEARCH("FRANCIA",B18)))</formula>
    </cfRule>
    <cfRule type="containsText" dxfId="11032" priority="10905" operator="containsText" text="ITALIA">
      <formula>NOT(ISERROR(SEARCH("ITALIA",B18)))</formula>
    </cfRule>
    <cfRule type="containsText" dxfId="11031" priority="10906" operator="containsText" text="BÉLGICA">
      <formula>NOT(ISERROR(SEARCH("BÉLGICA",B18)))</formula>
    </cfRule>
    <cfRule type="containsText" dxfId="11030" priority="10907" operator="containsText" text="ESPAÑA">
      <formula>NOT(ISERROR(SEARCH("ESPAÑA",B18)))</formula>
    </cfRule>
    <cfRule type="containsText" dxfId="11029" priority="10908" operator="containsText" text="ALEMANIA">
      <formula>NOT(ISERROR(SEARCH("ALEMANIA",B18)))</formula>
    </cfRule>
    <cfRule type="containsText" dxfId="11028" priority="10909" operator="containsText" text="PAÍSES NÓRDICOS">
      <formula>NOT(ISERROR(SEARCH("PAÍSES NÓRDICOS",B18)))</formula>
    </cfRule>
    <cfRule type="containsText" dxfId="11027" priority="10910" operator="containsText" text="REINO UNIDO">
      <formula>NOT(ISERROR(SEARCH("REINO UNIDO",B18)))</formula>
    </cfRule>
    <cfRule type="containsText" dxfId="11026" priority="10911" operator="containsText" text="DINAMARCA">
      <formula>NOT(ISERROR(SEARCH("DINAMARCA",B18)))</formula>
    </cfRule>
    <cfRule type="containsText" dxfId="11025" priority="10912" operator="containsText" text="NORUEGA">
      <formula>NOT(ISERROR(SEARCH("NORUEGA",B18)))</formula>
    </cfRule>
    <cfRule type="containsText" dxfId="11024" priority="10913" operator="containsText" text="FINLANDIA">
      <formula>NOT(ISERROR(SEARCH("FINLANDIA",B18)))</formula>
    </cfRule>
    <cfRule type="containsText" dxfId="11023" priority="10914" operator="containsText" text="SUECIA">
      <formula>NOT(ISERROR(SEARCH("SUECIA",B18)))</formula>
    </cfRule>
  </conditionalFormatting>
  <conditionalFormatting sqref="B15:B17">
    <cfRule type="containsText" dxfId="11022" priority="10881" operator="containsText" text="SUIZA">
      <formula>NOT(ISERROR(SEARCH("SUIZA",B15)))</formula>
    </cfRule>
    <cfRule type="containsText" dxfId="11021" priority="10882" operator="containsText" text="AUSTRIA">
      <formula>NOT(ISERROR(SEARCH("AUSTRIA",B15)))</formula>
    </cfRule>
    <cfRule type="containsText" dxfId="11020" priority="10883" operator="containsText" text="IRLANDA">
      <formula>NOT(ISERROR(SEARCH("IRLANDA",B15)))</formula>
    </cfRule>
    <cfRule type="containsText" dxfId="11019" priority="10884" operator="containsText" text="PAÍSES DEL ESTE">
      <formula>NOT(ISERROR(SEARCH("PAÍSES DEL ESTE",B15)))</formula>
    </cfRule>
    <cfRule type="containsText" dxfId="11018" priority="10885" operator="containsText" text="RUSIA">
      <formula>NOT(ISERROR(SEARCH("RUSIA",B15)))</formula>
    </cfRule>
    <cfRule type="containsText" dxfId="11017" priority="10886" operator="containsText" text="HOLANDA">
      <formula>NOT(ISERROR(SEARCH("HOLANDA",B15)))</formula>
    </cfRule>
    <cfRule type="containsText" dxfId="11016" priority="10887" operator="containsText" text="FRANCIA">
      <formula>NOT(ISERROR(SEARCH("FRANCIA",B15)))</formula>
    </cfRule>
    <cfRule type="containsText" dxfId="11015" priority="10888" operator="containsText" text="ITALIA">
      <formula>NOT(ISERROR(SEARCH("ITALIA",B15)))</formula>
    </cfRule>
    <cfRule type="containsText" dxfId="11014" priority="10889" operator="containsText" text="BÉLGICA">
      <formula>NOT(ISERROR(SEARCH("BÉLGICA",B15)))</formula>
    </cfRule>
    <cfRule type="containsText" dxfId="11013" priority="10890" operator="containsText" text="ESPAÑA">
      <formula>NOT(ISERROR(SEARCH("ESPAÑA",B15)))</formula>
    </cfRule>
    <cfRule type="containsText" dxfId="11012" priority="10891" operator="containsText" text="ALEMANIA">
      <formula>NOT(ISERROR(SEARCH("ALEMANIA",B15)))</formula>
    </cfRule>
    <cfRule type="containsText" dxfId="11011" priority="10892" operator="containsText" text="PAÍSES NÓRDICOS">
      <formula>NOT(ISERROR(SEARCH("PAÍSES NÓRDICOS",B15)))</formula>
    </cfRule>
    <cfRule type="containsText" dxfId="11010" priority="10893" operator="containsText" text="REINO UNIDO">
      <formula>NOT(ISERROR(SEARCH("REINO UNIDO",B15)))</formula>
    </cfRule>
    <cfRule type="containsText" dxfId="11009" priority="10894" operator="containsText" text="DINAMARCA">
      <formula>NOT(ISERROR(SEARCH("DINAMARCA",B15)))</formula>
    </cfRule>
    <cfRule type="containsText" dxfId="11008" priority="10895" operator="containsText" text="NORUEGA">
      <formula>NOT(ISERROR(SEARCH("NORUEGA",B15)))</formula>
    </cfRule>
    <cfRule type="containsText" dxfId="11007" priority="10896" operator="containsText" text="FINLANDIA">
      <formula>NOT(ISERROR(SEARCH("FINLANDIA",B15)))</formula>
    </cfRule>
    <cfRule type="containsText" dxfId="11006" priority="10897" operator="containsText" text="SUECIA">
      <formula>NOT(ISERROR(SEARCH("SUECIA",B15)))</formula>
    </cfRule>
  </conditionalFormatting>
  <conditionalFormatting sqref="B17">
    <cfRule type="containsText" dxfId="11005" priority="10864" operator="containsText" text="SUIZA">
      <formula>NOT(ISERROR(SEARCH("SUIZA",B17)))</formula>
    </cfRule>
    <cfRule type="containsText" dxfId="11004" priority="10865" operator="containsText" text="AUSTRIA">
      <formula>NOT(ISERROR(SEARCH("AUSTRIA",B17)))</formula>
    </cfRule>
    <cfRule type="containsText" dxfId="11003" priority="10866" operator="containsText" text="IRLANDA">
      <formula>NOT(ISERROR(SEARCH("IRLANDA",B17)))</formula>
    </cfRule>
    <cfRule type="containsText" dxfId="11002" priority="10867" operator="containsText" text="PAÍSES DEL ESTE">
      <formula>NOT(ISERROR(SEARCH("PAÍSES DEL ESTE",B17)))</formula>
    </cfRule>
    <cfRule type="containsText" dxfId="11001" priority="10868" operator="containsText" text="RUSIA">
      <formula>NOT(ISERROR(SEARCH("RUSIA",B17)))</formula>
    </cfRule>
    <cfRule type="containsText" dxfId="11000" priority="10869" operator="containsText" text="HOLANDA">
      <formula>NOT(ISERROR(SEARCH("HOLANDA",B17)))</formula>
    </cfRule>
    <cfRule type="containsText" dxfId="10999" priority="10870" operator="containsText" text="FRANCIA">
      <formula>NOT(ISERROR(SEARCH("FRANCIA",B17)))</formula>
    </cfRule>
    <cfRule type="containsText" dxfId="10998" priority="10871" operator="containsText" text="ITALIA">
      <formula>NOT(ISERROR(SEARCH("ITALIA",B17)))</formula>
    </cfRule>
    <cfRule type="containsText" dxfId="10997" priority="10872" operator="containsText" text="BÉLGICA">
      <formula>NOT(ISERROR(SEARCH("BÉLGICA",B17)))</formula>
    </cfRule>
    <cfRule type="containsText" dxfId="10996" priority="10873" operator="containsText" text="ESPAÑA">
      <formula>NOT(ISERROR(SEARCH("ESPAÑA",B17)))</formula>
    </cfRule>
    <cfRule type="containsText" dxfId="10995" priority="10874" operator="containsText" text="ALEMANIA">
      <formula>NOT(ISERROR(SEARCH("ALEMANIA",B17)))</formula>
    </cfRule>
    <cfRule type="containsText" dxfId="10994" priority="10875" operator="containsText" text="PAÍSES NÓRDICOS">
      <formula>NOT(ISERROR(SEARCH("PAÍSES NÓRDICOS",B17)))</formula>
    </cfRule>
    <cfRule type="containsText" dxfId="10993" priority="10876" operator="containsText" text="REINO UNIDO">
      <formula>NOT(ISERROR(SEARCH("REINO UNIDO",B17)))</formula>
    </cfRule>
    <cfRule type="containsText" dxfId="10992" priority="10877" operator="containsText" text="DINAMARCA">
      <formula>NOT(ISERROR(SEARCH("DINAMARCA",B17)))</formula>
    </cfRule>
    <cfRule type="containsText" dxfId="10991" priority="10878" operator="containsText" text="NORUEGA">
      <formula>NOT(ISERROR(SEARCH("NORUEGA",B17)))</formula>
    </cfRule>
    <cfRule type="containsText" dxfId="10990" priority="10879" operator="containsText" text="FINLANDIA">
      <formula>NOT(ISERROR(SEARCH("FINLANDIA",B17)))</formula>
    </cfRule>
    <cfRule type="containsText" dxfId="10989" priority="10880" operator="containsText" text="SUECIA">
      <formula>NOT(ISERROR(SEARCH("SUECIA",B17)))</formula>
    </cfRule>
  </conditionalFormatting>
  <conditionalFormatting sqref="B15:B17">
    <cfRule type="containsText" dxfId="10988" priority="10847" operator="containsText" text="SUIZA">
      <formula>NOT(ISERROR(SEARCH("SUIZA",B15)))</formula>
    </cfRule>
    <cfRule type="containsText" dxfId="10987" priority="10848" operator="containsText" text="AUSTRIA">
      <formula>NOT(ISERROR(SEARCH("AUSTRIA",B15)))</formula>
    </cfRule>
    <cfRule type="containsText" dxfId="10986" priority="10849" operator="containsText" text="IRLANDA">
      <formula>NOT(ISERROR(SEARCH("IRLANDA",B15)))</formula>
    </cfRule>
    <cfRule type="containsText" dxfId="10985" priority="10850" operator="containsText" text="PAÍSES DEL ESTE">
      <formula>NOT(ISERROR(SEARCH("PAÍSES DEL ESTE",B15)))</formula>
    </cfRule>
    <cfRule type="containsText" dxfId="10984" priority="10851" operator="containsText" text="RUSIA">
      <formula>NOT(ISERROR(SEARCH("RUSIA",B15)))</formula>
    </cfRule>
    <cfRule type="containsText" dxfId="10983" priority="10852" operator="containsText" text="HOLANDA">
      <formula>NOT(ISERROR(SEARCH("HOLANDA",B15)))</formula>
    </cfRule>
    <cfRule type="containsText" dxfId="10982" priority="10853" operator="containsText" text="FRANCIA">
      <formula>NOT(ISERROR(SEARCH("FRANCIA",B15)))</formula>
    </cfRule>
    <cfRule type="containsText" dxfId="10981" priority="10854" operator="containsText" text="ITALIA">
      <formula>NOT(ISERROR(SEARCH("ITALIA",B15)))</formula>
    </cfRule>
    <cfRule type="containsText" dxfId="10980" priority="10855" operator="containsText" text="BÉLGICA">
      <formula>NOT(ISERROR(SEARCH("BÉLGICA",B15)))</formula>
    </cfRule>
    <cfRule type="containsText" dxfId="10979" priority="10856" operator="containsText" text="ESPAÑA">
      <formula>NOT(ISERROR(SEARCH("ESPAÑA",B15)))</formula>
    </cfRule>
    <cfRule type="containsText" dxfId="10978" priority="10857" operator="containsText" text="ALEMANIA">
      <formula>NOT(ISERROR(SEARCH("ALEMANIA",B15)))</formula>
    </cfRule>
    <cfRule type="containsText" dxfId="10977" priority="10858" operator="containsText" text="PAÍSES NÓRDICOS">
      <formula>NOT(ISERROR(SEARCH("PAÍSES NÓRDICOS",B15)))</formula>
    </cfRule>
    <cfRule type="containsText" dxfId="10976" priority="10859" operator="containsText" text="REINO UNIDO">
      <formula>NOT(ISERROR(SEARCH("REINO UNIDO",B15)))</formula>
    </cfRule>
    <cfRule type="containsText" dxfId="10975" priority="10860" operator="containsText" text="DINAMARCA">
      <formula>NOT(ISERROR(SEARCH("DINAMARCA",B15)))</formula>
    </cfRule>
    <cfRule type="containsText" dxfId="10974" priority="10861" operator="containsText" text="NORUEGA">
      <formula>NOT(ISERROR(SEARCH("NORUEGA",B15)))</formula>
    </cfRule>
    <cfRule type="containsText" dxfId="10973" priority="10862" operator="containsText" text="FINLANDIA">
      <formula>NOT(ISERROR(SEARCH("FINLANDIA",B15)))</formula>
    </cfRule>
    <cfRule type="containsText" dxfId="10972" priority="10863" operator="containsText" text="SUECIA">
      <formula>NOT(ISERROR(SEARCH("SUECIA",B15)))</formula>
    </cfRule>
  </conditionalFormatting>
  <conditionalFormatting sqref="B15:B16">
    <cfRule type="containsText" dxfId="10971" priority="10830" operator="containsText" text="SUIZA">
      <formula>NOT(ISERROR(SEARCH("SUIZA",B15)))</formula>
    </cfRule>
    <cfRule type="containsText" dxfId="10970" priority="10831" operator="containsText" text="AUSTRIA">
      <formula>NOT(ISERROR(SEARCH("AUSTRIA",B15)))</formula>
    </cfRule>
    <cfRule type="containsText" dxfId="10969" priority="10832" operator="containsText" text="IRLANDA">
      <formula>NOT(ISERROR(SEARCH("IRLANDA",B15)))</formula>
    </cfRule>
    <cfRule type="containsText" dxfId="10968" priority="10833" operator="containsText" text="PAÍSES DEL ESTE">
      <formula>NOT(ISERROR(SEARCH("PAÍSES DEL ESTE",B15)))</formula>
    </cfRule>
    <cfRule type="containsText" dxfId="10967" priority="10834" operator="containsText" text="RUSIA">
      <formula>NOT(ISERROR(SEARCH("RUSIA",B15)))</formula>
    </cfRule>
    <cfRule type="containsText" dxfId="10966" priority="10835" operator="containsText" text="HOLANDA">
      <formula>NOT(ISERROR(SEARCH("HOLANDA",B15)))</formula>
    </cfRule>
    <cfRule type="containsText" dxfId="10965" priority="10836" operator="containsText" text="FRANCIA">
      <formula>NOT(ISERROR(SEARCH("FRANCIA",B15)))</formula>
    </cfRule>
    <cfRule type="containsText" dxfId="10964" priority="10837" operator="containsText" text="ITALIA">
      <formula>NOT(ISERROR(SEARCH("ITALIA",B15)))</formula>
    </cfRule>
    <cfRule type="containsText" dxfId="10963" priority="10838" operator="containsText" text="BÉLGICA">
      <formula>NOT(ISERROR(SEARCH("BÉLGICA",B15)))</formula>
    </cfRule>
    <cfRule type="containsText" dxfId="10962" priority="10839" operator="containsText" text="ESPAÑA">
      <formula>NOT(ISERROR(SEARCH("ESPAÑA",B15)))</formula>
    </cfRule>
    <cfRule type="containsText" dxfId="10961" priority="10840" operator="containsText" text="ALEMANIA">
      <formula>NOT(ISERROR(SEARCH("ALEMANIA",B15)))</formula>
    </cfRule>
    <cfRule type="containsText" dxfId="10960" priority="10841" operator="containsText" text="PAÍSES NÓRDICOS">
      <formula>NOT(ISERROR(SEARCH("PAÍSES NÓRDICOS",B15)))</formula>
    </cfRule>
    <cfRule type="containsText" dxfId="10959" priority="10842" operator="containsText" text="REINO UNIDO">
      <formula>NOT(ISERROR(SEARCH("REINO UNIDO",B15)))</formula>
    </cfRule>
    <cfRule type="containsText" dxfId="10958" priority="10843" operator="containsText" text="DINAMARCA">
      <formula>NOT(ISERROR(SEARCH("DINAMARCA",B15)))</formula>
    </cfRule>
    <cfRule type="containsText" dxfId="10957" priority="10844" operator="containsText" text="NORUEGA">
      <formula>NOT(ISERROR(SEARCH("NORUEGA",B15)))</formula>
    </cfRule>
    <cfRule type="containsText" dxfId="10956" priority="10845" operator="containsText" text="FINLANDIA">
      <formula>NOT(ISERROR(SEARCH("FINLANDIA",B15)))</formula>
    </cfRule>
    <cfRule type="containsText" dxfId="10955" priority="10846" operator="containsText" text="SUECIA">
      <formula>NOT(ISERROR(SEARCH("SUECIA",B15)))</formula>
    </cfRule>
  </conditionalFormatting>
  <conditionalFormatting sqref="B17">
    <cfRule type="containsText" dxfId="10954" priority="10813" operator="containsText" text="SUIZA">
      <formula>NOT(ISERROR(SEARCH("SUIZA",B17)))</formula>
    </cfRule>
    <cfRule type="containsText" dxfId="10953" priority="10814" operator="containsText" text="AUSTRIA">
      <formula>NOT(ISERROR(SEARCH("AUSTRIA",B17)))</formula>
    </cfRule>
    <cfRule type="containsText" dxfId="10952" priority="10815" operator="containsText" text="IRLANDA">
      <formula>NOT(ISERROR(SEARCH("IRLANDA",B17)))</formula>
    </cfRule>
    <cfRule type="containsText" dxfId="10951" priority="10816" operator="containsText" text="PAÍSES DEL ESTE">
      <formula>NOT(ISERROR(SEARCH("PAÍSES DEL ESTE",B17)))</formula>
    </cfRule>
    <cfRule type="containsText" dxfId="10950" priority="10817" operator="containsText" text="RUSIA">
      <formula>NOT(ISERROR(SEARCH("RUSIA",B17)))</formula>
    </cfRule>
    <cfRule type="containsText" dxfId="10949" priority="10818" operator="containsText" text="HOLANDA">
      <formula>NOT(ISERROR(SEARCH("HOLANDA",B17)))</formula>
    </cfRule>
    <cfRule type="containsText" dxfId="10948" priority="10819" operator="containsText" text="FRANCIA">
      <formula>NOT(ISERROR(SEARCH("FRANCIA",B17)))</formula>
    </cfRule>
    <cfRule type="containsText" dxfId="10947" priority="10820" operator="containsText" text="ITALIA">
      <formula>NOT(ISERROR(SEARCH("ITALIA",B17)))</formula>
    </cfRule>
    <cfRule type="containsText" dxfId="10946" priority="10821" operator="containsText" text="BÉLGICA">
      <formula>NOT(ISERROR(SEARCH("BÉLGICA",B17)))</formula>
    </cfRule>
    <cfRule type="containsText" dxfId="10945" priority="10822" operator="containsText" text="ESPAÑA">
      <formula>NOT(ISERROR(SEARCH("ESPAÑA",B17)))</formula>
    </cfRule>
    <cfRule type="containsText" dxfId="10944" priority="10823" operator="containsText" text="ALEMANIA">
      <formula>NOT(ISERROR(SEARCH("ALEMANIA",B17)))</formula>
    </cfRule>
    <cfRule type="containsText" dxfId="10943" priority="10824" operator="containsText" text="PAÍSES NÓRDICOS">
      <formula>NOT(ISERROR(SEARCH("PAÍSES NÓRDICOS",B17)))</formula>
    </cfRule>
    <cfRule type="containsText" dxfId="10942" priority="10825" operator="containsText" text="REINO UNIDO">
      <formula>NOT(ISERROR(SEARCH("REINO UNIDO",B17)))</formula>
    </cfRule>
    <cfRule type="containsText" dxfId="10941" priority="10826" operator="containsText" text="DINAMARCA">
      <formula>NOT(ISERROR(SEARCH("DINAMARCA",B17)))</formula>
    </cfRule>
    <cfRule type="containsText" dxfId="10940" priority="10827" operator="containsText" text="NORUEGA">
      <formula>NOT(ISERROR(SEARCH("NORUEGA",B17)))</formula>
    </cfRule>
    <cfRule type="containsText" dxfId="10939" priority="10828" operator="containsText" text="FINLANDIA">
      <formula>NOT(ISERROR(SEARCH("FINLANDIA",B17)))</formula>
    </cfRule>
    <cfRule type="containsText" dxfId="10938" priority="10829" operator="containsText" text="SUECIA">
      <formula>NOT(ISERROR(SEARCH("SUECIA",B17)))</formula>
    </cfRule>
  </conditionalFormatting>
  <conditionalFormatting sqref="B15:B16">
    <cfRule type="containsText" dxfId="10937" priority="10796" operator="containsText" text="SUIZA">
      <formula>NOT(ISERROR(SEARCH("SUIZA",B15)))</formula>
    </cfRule>
    <cfRule type="containsText" dxfId="10936" priority="10797" operator="containsText" text="AUSTRIA">
      <formula>NOT(ISERROR(SEARCH("AUSTRIA",B15)))</formula>
    </cfRule>
    <cfRule type="containsText" dxfId="10935" priority="10798" operator="containsText" text="IRLANDA">
      <formula>NOT(ISERROR(SEARCH("IRLANDA",B15)))</formula>
    </cfRule>
    <cfRule type="containsText" dxfId="10934" priority="10799" operator="containsText" text="PAÍSES DEL ESTE">
      <formula>NOT(ISERROR(SEARCH("PAÍSES DEL ESTE",B15)))</formula>
    </cfRule>
    <cfRule type="containsText" dxfId="10933" priority="10800" operator="containsText" text="RUSIA">
      <formula>NOT(ISERROR(SEARCH("RUSIA",B15)))</formula>
    </cfRule>
    <cfRule type="containsText" dxfId="10932" priority="10801" operator="containsText" text="HOLANDA">
      <formula>NOT(ISERROR(SEARCH("HOLANDA",B15)))</formula>
    </cfRule>
    <cfRule type="containsText" dxfId="10931" priority="10802" operator="containsText" text="FRANCIA">
      <formula>NOT(ISERROR(SEARCH("FRANCIA",B15)))</formula>
    </cfRule>
    <cfRule type="containsText" dxfId="10930" priority="10803" operator="containsText" text="ITALIA">
      <formula>NOT(ISERROR(SEARCH("ITALIA",B15)))</formula>
    </cfRule>
    <cfRule type="containsText" dxfId="10929" priority="10804" operator="containsText" text="BÉLGICA">
      <formula>NOT(ISERROR(SEARCH("BÉLGICA",B15)))</formula>
    </cfRule>
    <cfRule type="containsText" dxfId="10928" priority="10805" operator="containsText" text="ESPAÑA">
      <formula>NOT(ISERROR(SEARCH("ESPAÑA",B15)))</formula>
    </cfRule>
    <cfRule type="containsText" dxfId="10927" priority="10806" operator="containsText" text="ALEMANIA">
      <formula>NOT(ISERROR(SEARCH("ALEMANIA",B15)))</formula>
    </cfRule>
    <cfRule type="containsText" dxfId="10926" priority="10807" operator="containsText" text="PAÍSES NÓRDICOS">
      <formula>NOT(ISERROR(SEARCH("PAÍSES NÓRDICOS",B15)))</formula>
    </cfRule>
    <cfRule type="containsText" dxfId="10925" priority="10808" operator="containsText" text="REINO UNIDO">
      <formula>NOT(ISERROR(SEARCH("REINO UNIDO",B15)))</formula>
    </cfRule>
    <cfRule type="containsText" dxfId="10924" priority="10809" operator="containsText" text="DINAMARCA">
      <formula>NOT(ISERROR(SEARCH("DINAMARCA",B15)))</formula>
    </cfRule>
    <cfRule type="containsText" dxfId="10923" priority="10810" operator="containsText" text="NORUEGA">
      <formula>NOT(ISERROR(SEARCH("NORUEGA",B15)))</formula>
    </cfRule>
    <cfRule type="containsText" dxfId="10922" priority="10811" operator="containsText" text="FINLANDIA">
      <formula>NOT(ISERROR(SEARCH("FINLANDIA",B15)))</formula>
    </cfRule>
    <cfRule type="containsText" dxfId="10921" priority="10812" operator="containsText" text="SUECIA">
      <formula>NOT(ISERROR(SEARCH("SUECIA",B15)))</formula>
    </cfRule>
  </conditionalFormatting>
  <conditionalFormatting sqref="B17">
    <cfRule type="containsText" dxfId="10920" priority="10779" operator="containsText" text="SUIZA">
      <formula>NOT(ISERROR(SEARCH("SUIZA",B17)))</formula>
    </cfRule>
    <cfRule type="containsText" dxfId="10919" priority="10780" operator="containsText" text="AUSTRIA">
      <formula>NOT(ISERROR(SEARCH("AUSTRIA",B17)))</formula>
    </cfRule>
    <cfRule type="containsText" dxfId="10918" priority="10781" operator="containsText" text="IRLANDA">
      <formula>NOT(ISERROR(SEARCH("IRLANDA",B17)))</formula>
    </cfRule>
    <cfRule type="containsText" dxfId="10917" priority="10782" operator="containsText" text="PAÍSES DEL ESTE">
      <formula>NOT(ISERROR(SEARCH("PAÍSES DEL ESTE",B17)))</formula>
    </cfRule>
    <cfRule type="containsText" dxfId="10916" priority="10783" operator="containsText" text="RUSIA">
      <formula>NOT(ISERROR(SEARCH("RUSIA",B17)))</formula>
    </cfRule>
    <cfRule type="containsText" dxfId="10915" priority="10784" operator="containsText" text="HOLANDA">
      <formula>NOT(ISERROR(SEARCH("HOLANDA",B17)))</formula>
    </cfRule>
    <cfRule type="containsText" dxfId="10914" priority="10785" operator="containsText" text="FRANCIA">
      <formula>NOT(ISERROR(SEARCH("FRANCIA",B17)))</formula>
    </cfRule>
    <cfRule type="containsText" dxfId="10913" priority="10786" operator="containsText" text="ITALIA">
      <formula>NOT(ISERROR(SEARCH("ITALIA",B17)))</formula>
    </cfRule>
    <cfRule type="containsText" dxfId="10912" priority="10787" operator="containsText" text="BÉLGICA">
      <formula>NOT(ISERROR(SEARCH("BÉLGICA",B17)))</formula>
    </cfRule>
    <cfRule type="containsText" dxfId="10911" priority="10788" operator="containsText" text="ESPAÑA">
      <formula>NOT(ISERROR(SEARCH("ESPAÑA",B17)))</formula>
    </cfRule>
    <cfRule type="containsText" dxfId="10910" priority="10789" operator="containsText" text="ALEMANIA">
      <formula>NOT(ISERROR(SEARCH("ALEMANIA",B17)))</formula>
    </cfRule>
    <cfRule type="containsText" dxfId="10909" priority="10790" operator="containsText" text="PAÍSES NÓRDICOS">
      <formula>NOT(ISERROR(SEARCH("PAÍSES NÓRDICOS",B17)))</formula>
    </cfRule>
    <cfRule type="containsText" dxfId="10908" priority="10791" operator="containsText" text="REINO UNIDO">
      <formula>NOT(ISERROR(SEARCH("REINO UNIDO",B17)))</formula>
    </cfRule>
    <cfRule type="containsText" dxfId="10907" priority="10792" operator="containsText" text="DINAMARCA">
      <formula>NOT(ISERROR(SEARCH("DINAMARCA",B17)))</formula>
    </cfRule>
    <cfRule type="containsText" dxfId="10906" priority="10793" operator="containsText" text="NORUEGA">
      <formula>NOT(ISERROR(SEARCH("NORUEGA",B17)))</formula>
    </cfRule>
    <cfRule type="containsText" dxfId="10905" priority="10794" operator="containsText" text="FINLANDIA">
      <formula>NOT(ISERROR(SEARCH("FINLANDIA",B17)))</formula>
    </cfRule>
    <cfRule type="containsText" dxfId="10904" priority="10795" operator="containsText" text="SUECIA">
      <formula>NOT(ISERROR(SEARCH("SUECIA",B17)))</formula>
    </cfRule>
  </conditionalFormatting>
  <conditionalFormatting sqref="B17">
    <cfRule type="containsText" dxfId="10903" priority="10762" operator="containsText" text="SUIZA">
      <formula>NOT(ISERROR(SEARCH("SUIZA",B17)))</formula>
    </cfRule>
    <cfRule type="containsText" dxfId="10902" priority="10763" operator="containsText" text="AUSTRIA">
      <formula>NOT(ISERROR(SEARCH("AUSTRIA",B17)))</formula>
    </cfRule>
    <cfRule type="containsText" dxfId="10901" priority="10764" operator="containsText" text="IRLANDA">
      <formula>NOT(ISERROR(SEARCH("IRLANDA",B17)))</formula>
    </cfRule>
    <cfRule type="containsText" dxfId="10900" priority="10765" operator="containsText" text="PAÍSES DEL ESTE">
      <formula>NOT(ISERROR(SEARCH("PAÍSES DEL ESTE",B17)))</formula>
    </cfRule>
    <cfRule type="containsText" dxfId="10899" priority="10766" operator="containsText" text="RUSIA">
      <formula>NOT(ISERROR(SEARCH("RUSIA",B17)))</formula>
    </cfRule>
    <cfRule type="containsText" dxfId="10898" priority="10767" operator="containsText" text="HOLANDA">
      <formula>NOT(ISERROR(SEARCH("HOLANDA",B17)))</formula>
    </cfRule>
    <cfRule type="containsText" dxfId="10897" priority="10768" operator="containsText" text="FRANCIA">
      <formula>NOT(ISERROR(SEARCH("FRANCIA",B17)))</formula>
    </cfRule>
    <cfRule type="containsText" dxfId="10896" priority="10769" operator="containsText" text="ITALIA">
      <formula>NOT(ISERROR(SEARCH("ITALIA",B17)))</formula>
    </cfRule>
    <cfRule type="containsText" dxfId="10895" priority="10770" operator="containsText" text="BÉLGICA">
      <formula>NOT(ISERROR(SEARCH("BÉLGICA",B17)))</formula>
    </cfRule>
    <cfRule type="containsText" dxfId="10894" priority="10771" operator="containsText" text="ESPAÑA">
      <formula>NOT(ISERROR(SEARCH("ESPAÑA",B17)))</formula>
    </cfRule>
    <cfRule type="containsText" dxfId="10893" priority="10772" operator="containsText" text="ALEMANIA">
      <formula>NOT(ISERROR(SEARCH("ALEMANIA",B17)))</formula>
    </cfRule>
    <cfRule type="containsText" dxfId="10892" priority="10773" operator="containsText" text="PAÍSES NÓRDICOS">
      <formula>NOT(ISERROR(SEARCH("PAÍSES NÓRDICOS",B17)))</formula>
    </cfRule>
    <cfRule type="containsText" dxfId="10891" priority="10774" operator="containsText" text="REINO UNIDO">
      <formula>NOT(ISERROR(SEARCH("REINO UNIDO",B17)))</formula>
    </cfRule>
    <cfRule type="containsText" dxfId="10890" priority="10775" operator="containsText" text="DINAMARCA">
      <formula>NOT(ISERROR(SEARCH("DINAMARCA",B17)))</formula>
    </cfRule>
    <cfRule type="containsText" dxfId="10889" priority="10776" operator="containsText" text="NORUEGA">
      <formula>NOT(ISERROR(SEARCH("NORUEGA",B17)))</formula>
    </cfRule>
    <cfRule type="containsText" dxfId="10888" priority="10777" operator="containsText" text="FINLANDIA">
      <formula>NOT(ISERROR(SEARCH("FINLANDIA",B17)))</formula>
    </cfRule>
    <cfRule type="containsText" dxfId="10887" priority="10778" operator="containsText" text="SUECIA">
      <formula>NOT(ISERROR(SEARCH("SUECIA",B17)))</formula>
    </cfRule>
  </conditionalFormatting>
  <conditionalFormatting sqref="G13:G16">
    <cfRule type="containsText" dxfId="10886" priority="10745" operator="containsText" text="SUIZA">
      <formula>NOT(ISERROR(SEARCH("SUIZA",G13)))</formula>
    </cfRule>
    <cfRule type="containsText" dxfId="10885" priority="10746" operator="containsText" text="AUSTRIA">
      <formula>NOT(ISERROR(SEARCH("AUSTRIA",G13)))</formula>
    </cfRule>
    <cfRule type="containsText" dxfId="10884" priority="10747" operator="containsText" text="IRLANDA">
      <formula>NOT(ISERROR(SEARCH("IRLANDA",G13)))</formula>
    </cfRule>
    <cfRule type="containsText" dxfId="10883" priority="10748" operator="containsText" text="PAÍSES DEL ESTE">
      <formula>NOT(ISERROR(SEARCH("PAÍSES DEL ESTE",G13)))</formula>
    </cfRule>
    <cfRule type="containsText" dxfId="10882" priority="10749" operator="containsText" text="RUSIA">
      <formula>NOT(ISERROR(SEARCH("RUSIA",G13)))</formula>
    </cfRule>
    <cfRule type="containsText" dxfId="10881" priority="10750" operator="containsText" text="HOLANDA">
      <formula>NOT(ISERROR(SEARCH("HOLANDA",G13)))</formula>
    </cfRule>
    <cfRule type="containsText" dxfId="10880" priority="10751" operator="containsText" text="FRANCIA">
      <formula>NOT(ISERROR(SEARCH("FRANCIA",G13)))</formula>
    </cfRule>
    <cfRule type="containsText" dxfId="10879" priority="10752" operator="containsText" text="ITALIA">
      <formula>NOT(ISERROR(SEARCH("ITALIA",G13)))</formula>
    </cfRule>
    <cfRule type="containsText" dxfId="10878" priority="10753" operator="containsText" text="BÉLGICA">
      <formula>NOT(ISERROR(SEARCH("BÉLGICA",G13)))</formula>
    </cfRule>
    <cfRule type="containsText" dxfId="10877" priority="10754" operator="containsText" text="ESPAÑA">
      <formula>NOT(ISERROR(SEARCH("ESPAÑA",G13)))</formula>
    </cfRule>
    <cfRule type="containsText" dxfId="10876" priority="10755" operator="containsText" text="ALEMANIA">
      <formula>NOT(ISERROR(SEARCH("ALEMANIA",G13)))</formula>
    </cfRule>
    <cfRule type="containsText" dxfId="10875" priority="10756" operator="containsText" text="PAÍSES NÓRDICOS">
      <formula>NOT(ISERROR(SEARCH("PAÍSES NÓRDICOS",G13)))</formula>
    </cfRule>
    <cfRule type="containsText" dxfId="10874" priority="10757" operator="containsText" text="REINO UNIDO">
      <formula>NOT(ISERROR(SEARCH("REINO UNIDO",G13)))</formula>
    </cfRule>
    <cfRule type="containsText" dxfId="10873" priority="10758" operator="containsText" text="DINAMARCA">
      <formula>NOT(ISERROR(SEARCH("DINAMARCA",G13)))</formula>
    </cfRule>
    <cfRule type="containsText" dxfId="10872" priority="10759" operator="containsText" text="NORUEGA">
      <formula>NOT(ISERROR(SEARCH("NORUEGA",G13)))</formula>
    </cfRule>
    <cfRule type="containsText" dxfId="10871" priority="10760" operator="containsText" text="FINLANDIA">
      <formula>NOT(ISERROR(SEARCH("FINLANDIA",G13)))</formula>
    </cfRule>
    <cfRule type="containsText" dxfId="10870" priority="10761" operator="containsText" text="SUECIA">
      <formula>NOT(ISERROR(SEARCH("SUECIA",G13)))</formula>
    </cfRule>
  </conditionalFormatting>
  <conditionalFormatting sqref="G13:G14">
    <cfRule type="containsText" dxfId="10869" priority="10728" operator="containsText" text="SUIZA">
      <formula>NOT(ISERROR(SEARCH("SUIZA",G13)))</formula>
    </cfRule>
    <cfRule type="containsText" dxfId="10868" priority="10729" operator="containsText" text="AUSTRIA">
      <formula>NOT(ISERROR(SEARCH("AUSTRIA",G13)))</formula>
    </cfRule>
    <cfRule type="containsText" dxfId="10867" priority="10730" operator="containsText" text="IRLANDA">
      <formula>NOT(ISERROR(SEARCH("IRLANDA",G13)))</formula>
    </cfRule>
    <cfRule type="containsText" dxfId="10866" priority="10731" operator="containsText" text="PAÍSES DEL ESTE">
      <formula>NOT(ISERROR(SEARCH("PAÍSES DEL ESTE",G13)))</formula>
    </cfRule>
    <cfRule type="containsText" dxfId="10865" priority="10732" operator="containsText" text="RUSIA">
      <formula>NOT(ISERROR(SEARCH("RUSIA",G13)))</formula>
    </cfRule>
    <cfRule type="containsText" dxfId="10864" priority="10733" operator="containsText" text="HOLANDA">
      <formula>NOT(ISERROR(SEARCH("HOLANDA",G13)))</formula>
    </cfRule>
    <cfRule type="containsText" dxfId="10863" priority="10734" operator="containsText" text="FRANCIA">
      <formula>NOT(ISERROR(SEARCH("FRANCIA",G13)))</formula>
    </cfRule>
    <cfRule type="containsText" dxfId="10862" priority="10735" operator="containsText" text="ITALIA">
      <formula>NOT(ISERROR(SEARCH("ITALIA",G13)))</formula>
    </cfRule>
    <cfRule type="containsText" dxfId="10861" priority="10736" operator="containsText" text="BÉLGICA">
      <formula>NOT(ISERROR(SEARCH("BÉLGICA",G13)))</formula>
    </cfRule>
    <cfRule type="containsText" dxfId="10860" priority="10737" operator="containsText" text="ESPAÑA">
      <formula>NOT(ISERROR(SEARCH("ESPAÑA",G13)))</formula>
    </cfRule>
    <cfRule type="containsText" dxfId="10859" priority="10738" operator="containsText" text="ALEMANIA">
      <formula>NOT(ISERROR(SEARCH("ALEMANIA",G13)))</formula>
    </cfRule>
    <cfRule type="containsText" dxfId="10858" priority="10739" operator="containsText" text="PAÍSES NÓRDICOS">
      <formula>NOT(ISERROR(SEARCH("PAÍSES NÓRDICOS",G13)))</formula>
    </cfRule>
    <cfRule type="containsText" dxfId="10857" priority="10740" operator="containsText" text="REINO UNIDO">
      <formula>NOT(ISERROR(SEARCH("REINO UNIDO",G13)))</formula>
    </cfRule>
    <cfRule type="containsText" dxfId="10856" priority="10741" operator="containsText" text="DINAMARCA">
      <formula>NOT(ISERROR(SEARCH("DINAMARCA",G13)))</formula>
    </cfRule>
    <cfRule type="containsText" dxfId="10855" priority="10742" operator="containsText" text="NORUEGA">
      <formula>NOT(ISERROR(SEARCH("NORUEGA",G13)))</formula>
    </cfRule>
    <cfRule type="containsText" dxfId="10854" priority="10743" operator="containsText" text="FINLANDIA">
      <formula>NOT(ISERROR(SEARCH("FINLANDIA",G13)))</formula>
    </cfRule>
    <cfRule type="containsText" dxfId="10853" priority="10744" operator="containsText" text="SUECIA">
      <formula>NOT(ISERROR(SEARCH("SUECIA",G13)))</formula>
    </cfRule>
  </conditionalFormatting>
  <conditionalFormatting sqref="G14">
    <cfRule type="containsText" dxfId="10852" priority="10711" operator="containsText" text="SUIZA">
      <formula>NOT(ISERROR(SEARCH("SUIZA",G14)))</formula>
    </cfRule>
    <cfRule type="containsText" dxfId="10851" priority="10712" operator="containsText" text="AUSTRIA">
      <formula>NOT(ISERROR(SEARCH("AUSTRIA",G14)))</formula>
    </cfRule>
    <cfRule type="containsText" dxfId="10850" priority="10713" operator="containsText" text="IRLANDA">
      <formula>NOT(ISERROR(SEARCH("IRLANDA",G14)))</formula>
    </cfRule>
    <cfRule type="containsText" dxfId="10849" priority="10714" operator="containsText" text="PAÍSES DEL ESTE">
      <formula>NOT(ISERROR(SEARCH("PAÍSES DEL ESTE",G14)))</formula>
    </cfRule>
    <cfRule type="containsText" dxfId="10848" priority="10715" operator="containsText" text="RUSIA">
      <formula>NOT(ISERROR(SEARCH("RUSIA",G14)))</formula>
    </cfRule>
    <cfRule type="containsText" dxfId="10847" priority="10716" operator="containsText" text="HOLANDA">
      <formula>NOT(ISERROR(SEARCH("HOLANDA",G14)))</formula>
    </cfRule>
    <cfRule type="containsText" dxfId="10846" priority="10717" operator="containsText" text="FRANCIA">
      <formula>NOT(ISERROR(SEARCH("FRANCIA",G14)))</formula>
    </cfRule>
    <cfRule type="containsText" dxfId="10845" priority="10718" operator="containsText" text="ITALIA">
      <formula>NOT(ISERROR(SEARCH("ITALIA",G14)))</formula>
    </cfRule>
    <cfRule type="containsText" dxfId="10844" priority="10719" operator="containsText" text="BÉLGICA">
      <formula>NOT(ISERROR(SEARCH("BÉLGICA",G14)))</formula>
    </cfRule>
    <cfRule type="containsText" dxfId="10843" priority="10720" operator="containsText" text="ESPAÑA">
      <formula>NOT(ISERROR(SEARCH("ESPAÑA",G14)))</formula>
    </cfRule>
    <cfRule type="containsText" dxfId="10842" priority="10721" operator="containsText" text="ALEMANIA">
      <formula>NOT(ISERROR(SEARCH("ALEMANIA",G14)))</formula>
    </cfRule>
    <cfRule type="containsText" dxfId="10841" priority="10722" operator="containsText" text="PAÍSES NÓRDICOS">
      <formula>NOT(ISERROR(SEARCH("PAÍSES NÓRDICOS",G14)))</formula>
    </cfRule>
    <cfRule type="containsText" dxfId="10840" priority="10723" operator="containsText" text="REINO UNIDO">
      <formula>NOT(ISERROR(SEARCH("REINO UNIDO",G14)))</formula>
    </cfRule>
    <cfRule type="containsText" dxfId="10839" priority="10724" operator="containsText" text="DINAMARCA">
      <formula>NOT(ISERROR(SEARCH("DINAMARCA",G14)))</formula>
    </cfRule>
    <cfRule type="containsText" dxfId="10838" priority="10725" operator="containsText" text="NORUEGA">
      <formula>NOT(ISERROR(SEARCH("NORUEGA",G14)))</formula>
    </cfRule>
    <cfRule type="containsText" dxfId="10837" priority="10726" operator="containsText" text="FINLANDIA">
      <formula>NOT(ISERROR(SEARCH("FINLANDIA",G14)))</formula>
    </cfRule>
    <cfRule type="containsText" dxfId="10836" priority="10727" operator="containsText" text="SUECIA">
      <formula>NOT(ISERROR(SEARCH("SUECIA",G14)))</formula>
    </cfRule>
  </conditionalFormatting>
  <conditionalFormatting sqref="G15:G16">
    <cfRule type="containsText" dxfId="10835" priority="10694" operator="containsText" text="SUIZA">
      <formula>NOT(ISERROR(SEARCH("SUIZA",G15)))</formula>
    </cfRule>
    <cfRule type="containsText" dxfId="10834" priority="10695" operator="containsText" text="AUSTRIA">
      <formula>NOT(ISERROR(SEARCH("AUSTRIA",G15)))</formula>
    </cfRule>
    <cfRule type="containsText" dxfId="10833" priority="10696" operator="containsText" text="IRLANDA">
      <formula>NOT(ISERROR(SEARCH("IRLANDA",G15)))</formula>
    </cfRule>
    <cfRule type="containsText" dxfId="10832" priority="10697" operator="containsText" text="PAÍSES DEL ESTE">
      <formula>NOT(ISERROR(SEARCH("PAÍSES DEL ESTE",G15)))</formula>
    </cfRule>
    <cfRule type="containsText" dxfId="10831" priority="10698" operator="containsText" text="RUSIA">
      <formula>NOT(ISERROR(SEARCH("RUSIA",G15)))</formula>
    </cfRule>
    <cfRule type="containsText" dxfId="10830" priority="10699" operator="containsText" text="HOLANDA">
      <formula>NOT(ISERROR(SEARCH("HOLANDA",G15)))</formula>
    </cfRule>
    <cfRule type="containsText" dxfId="10829" priority="10700" operator="containsText" text="FRANCIA">
      <formula>NOT(ISERROR(SEARCH("FRANCIA",G15)))</formula>
    </cfRule>
    <cfRule type="containsText" dxfId="10828" priority="10701" operator="containsText" text="ITALIA">
      <formula>NOT(ISERROR(SEARCH("ITALIA",G15)))</formula>
    </cfRule>
    <cfRule type="containsText" dxfId="10827" priority="10702" operator="containsText" text="BÉLGICA">
      <formula>NOT(ISERROR(SEARCH("BÉLGICA",G15)))</formula>
    </cfRule>
    <cfRule type="containsText" dxfId="10826" priority="10703" operator="containsText" text="ESPAÑA">
      <formula>NOT(ISERROR(SEARCH("ESPAÑA",G15)))</formula>
    </cfRule>
    <cfRule type="containsText" dxfId="10825" priority="10704" operator="containsText" text="ALEMANIA">
      <formula>NOT(ISERROR(SEARCH("ALEMANIA",G15)))</formula>
    </cfRule>
    <cfRule type="containsText" dxfId="10824" priority="10705" operator="containsText" text="PAÍSES NÓRDICOS">
      <formula>NOT(ISERROR(SEARCH("PAÍSES NÓRDICOS",G15)))</formula>
    </cfRule>
    <cfRule type="containsText" dxfId="10823" priority="10706" operator="containsText" text="REINO UNIDO">
      <formula>NOT(ISERROR(SEARCH("REINO UNIDO",G15)))</formula>
    </cfRule>
    <cfRule type="containsText" dxfId="10822" priority="10707" operator="containsText" text="DINAMARCA">
      <formula>NOT(ISERROR(SEARCH("DINAMARCA",G15)))</formula>
    </cfRule>
    <cfRule type="containsText" dxfId="10821" priority="10708" operator="containsText" text="NORUEGA">
      <formula>NOT(ISERROR(SEARCH("NORUEGA",G15)))</formula>
    </cfRule>
    <cfRule type="containsText" dxfId="10820" priority="10709" operator="containsText" text="FINLANDIA">
      <formula>NOT(ISERROR(SEARCH("FINLANDIA",G15)))</formula>
    </cfRule>
    <cfRule type="containsText" dxfId="10819" priority="10710" operator="containsText" text="SUECIA">
      <formula>NOT(ISERROR(SEARCH("SUECIA",G15)))</formula>
    </cfRule>
  </conditionalFormatting>
  <conditionalFormatting sqref="G14">
    <cfRule type="containsText" dxfId="10818" priority="10677" operator="containsText" text="SUIZA">
      <formula>NOT(ISERROR(SEARCH("SUIZA",G14)))</formula>
    </cfRule>
    <cfRule type="containsText" dxfId="10817" priority="10678" operator="containsText" text="AUSTRIA">
      <formula>NOT(ISERROR(SEARCH("AUSTRIA",G14)))</formula>
    </cfRule>
    <cfRule type="containsText" dxfId="10816" priority="10679" operator="containsText" text="IRLANDA">
      <formula>NOT(ISERROR(SEARCH("IRLANDA",G14)))</formula>
    </cfRule>
    <cfRule type="containsText" dxfId="10815" priority="10680" operator="containsText" text="PAÍSES DEL ESTE">
      <formula>NOT(ISERROR(SEARCH("PAÍSES DEL ESTE",G14)))</formula>
    </cfRule>
    <cfRule type="containsText" dxfId="10814" priority="10681" operator="containsText" text="RUSIA">
      <formula>NOT(ISERROR(SEARCH("RUSIA",G14)))</formula>
    </cfRule>
    <cfRule type="containsText" dxfId="10813" priority="10682" operator="containsText" text="HOLANDA">
      <formula>NOT(ISERROR(SEARCH("HOLANDA",G14)))</formula>
    </cfRule>
    <cfRule type="containsText" dxfId="10812" priority="10683" operator="containsText" text="FRANCIA">
      <formula>NOT(ISERROR(SEARCH("FRANCIA",G14)))</formula>
    </cfRule>
    <cfRule type="containsText" dxfId="10811" priority="10684" operator="containsText" text="ITALIA">
      <formula>NOT(ISERROR(SEARCH("ITALIA",G14)))</formula>
    </cfRule>
    <cfRule type="containsText" dxfId="10810" priority="10685" operator="containsText" text="BÉLGICA">
      <formula>NOT(ISERROR(SEARCH("BÉLGICA",G14)))</formula>
    </cfRule>
    <cfRule type="containsText" dxfId="10809" priority="10686" operator="containsText" text="ESPAÑA">
      <formula>NOT(ISERROR(SEARCH("ESPAÑA",G14)))</formula>
    </cfRule>
    <cfRule type="containsText" dxfId="10808" priority="10687" operator="containsText" text="ALEMANIA">
      <formula>NOT(ISERROR(SEARCH("ALEMANIA",G14)))</formula>
    </cfRule>
    <cfRule type="containsText" dxfId="10807" priority="10688" operator="containsText" text="PAÍSES NÓRDICOS">
      <formula>NOT(ISERROR(SEARCH("PAÍSES NÓRDICOS",G14)))</formula>
    </cfRule>
    <cfRule type="containsText" dxfId="10806" priority="10689" operator="containsText" text="REINO UNIDO">
      <formula>NOT(ISERROR(SEARCH("REINO UNIDO",G14)))</formula>
    </cfRule>
    <cfRule type="containsText" dxfId="10805" priority="10690" operator="containsText" text="DINAMARCA">
      <formula>NOT(ISERROR(SEARCH("DINAMARCA",G14)))</formula>
    </cfRule>
    <cfRule type="containsText" dxfId="10804" priority="10691" operator="containsText" text="NORUEGA">
      <formula>NOT(ISERROR(SEARCH("NORUEGA",G14)))</formula>
    </cfRule>
    <cfRule type="containsText" dxfId="10803" priority="10692" operator="containsText" text="FINLANDIA">
      <formula>NOT(ISERROR(SEARCH("FINLANDIA",G14)))</formula>
    </cfRule>
    <cfRule type="containsText" dxfId="10802" priority="10693" operator="containsText" text="SUECIA">
      <formula>NOT(ISERROR(SEARCH("SUECIA",G14)))</formula>
    </cfRule>
  </conditionalFormatting>
  <conditionalFormatting sqref="G14">
    <cfRule type="containsText" dxfId="10801" priority="10660" operator="containsText" text="SUIZA">
      <formula>NOT(ISERROR(SEARCH("SUIZA",G14)))</formula>
    </cfRule>
    <cfRule type="containsText" dxfId="10800" priority="10661" operator="containsText" text="AUSTRIA">
      <formula>NOT(ISERROR(SEARCH("AUSTRIA",G14)))</formula>
    </cfRule>
    <cfRule type="containsText" dxfId="10799" priority="10662" operator="containsText" text="IRLANDA">
      <formula>NOT(ISERROR(SEARCH("IRLANDA",G14)))</formula>
    </cfRule>
    <cfRule type="containsText" dxfId="10798" priority="10663" operator="containsText" text="PAÍSES DEL ESTE">
      <formula>NOT(ISERROR(SEARCH("PAÍSES DEL ESTE",G14)))</formula>
    </cfRule>
    <cfRule type="containsText" dxfId="10797" priority="10664" operator="containsText" text="RUSIA">
      <formula>NOT(ISERROR(SEARCH("RUSIA",G14)))</formula>
    </cfRule>
    <cfRule type="containsText" dxfId="10796" priority="10665" operator="containsText" text="HOLANDA">
      <formula>NOT(ISERROR(SEARCH("HOLANDA",G14)))</formula>
    </cfRule>
    <cfRule type="containsText" dxfId="10795" priority="10666" operator="containsText" text="FRANCIA">
      <formula>NOT(ISERROR(SEARCH("FRANCIA",G14)))</formula>
    </cfRule>
    <cfRule type="containsText" dxfId="10794" priority="10667" operator="containsText" text="ITALIA">
      <formula>NOT(ISERROR(SEARCH("ITALIA",G14)))</formula>
    </cfRule>
    <cfRule type="containsText" dxfId="10793" priority="10668" operator="containsText" text="BÉLGICA">
      <formula>NOT(ISERROR(SEARCH("BÉLGICA",G14)))</formula>
    </cfRule>
    <cfRule type="containsText" dxfId="10792" priority="10669" operator="containsText" text="ESPAÑA">
      <formula>NOT(ISERROR(SEARCH("ESPAÑA",G14)))</formula>
    </cfRule>
    <cfRule type="containsText" dxfId="10791" priority="10670" operator="containsText" text="ALEMANIA">
      <formula>NOT(ISERROR(SEARCH("ALEMANIA",G14)))</formula>
    </cfRule>
    <cfRule type="containsText" dxfId="10790" priority="10671" operator="containsText" text="PAÍSES NÓRDICOS">
      <formula>NOT(ISERROR(SEARCH("PAÍSES NÓRDICOS",G14)))</formula>
    </cfRule>
    <cfRule type="containsText" dxfId="10789" priority="10672" operator="containsText" text="REINO UNIDO">
      <formula>NOT(ISERROR(SEARCH("REINO UNIDO",G14)))</formula>
    </cfRule>
    <cfRule type="containsText" dxfId="10788" priority="10673" operator="containsText" text="DINAMARCA">
      <formula>NOT(ISERROR(SEARCH("DINAMARCA",G14)))</formula>
    </cfRule>
    <cfRule type="containsText" dxfId="10787" priority="10674" operator="containsText" text="NORUEGA">
      <formula>NOT(ISERROR(SEARCH("NORUEGA",G14)))</formula>
    </cfRule>
    <cfRule type="containsText" dxfId="10786" priority="10675" operator="containsText" text="FINLANDIA">
      <formula>NOT(ISERROR(SEARCH("FINLANDIA",G14)))</formula>
    </cfRule>
    <cfRule type="containsText" dxfId="10785" priority="10676" operator="containsText" text="SUECIA">
      <formula>NOT(ISERROR(SEARCH("SUECIA",G14)))</formula>
    </cfRule>
  </conditionalFormatting>
  <conditionalFormatting sqref="G14">
    <cfRule type="containsText" dxfId="10784" priority="10643" operator="containsText" text="SUIZA">
      <formula>NOT(ISERROR(SEARCH("SUIZA",G14)))</formula>
    </cfRule>
    <cfRule type="containsText" dxfId="10783" priority="10644" operator="containsText" text="AUSTRIA">
      <formula>NOT(ISERROR(SEARCH("AUSTRIA",G14)))</formula>
    </cfRule>
    <cfRule type="containsText" dxfId="10782" priority="10645" operator="containsText" text="IRLANDA">
      <formula>NOT(ISERROR(SEARCH("IRLANDA",G14)))</formula>
    </cfRule>
    <cfRule type="containsText" dxfId="10781" priority="10646" operator="containsText" text="PAÍSES DEL ESTE">
      <formula>NOT(ISERROR(SEARCH("PAÍSES DEL ESTE",G14)))</formula>
    </cfRule>
    <cfRule type="containsText" dxfId="10780" priority="10647" operator="containsText" text="RUSIA">
      <formula>NOT(ISERROR(SEARCH("RUSIA",G14)))</formula>
    </cfRule>
    <cfRule type="containsText" dxfId="10779" priority="10648" operator="containsText" text="HOLANDA">
      <formula>NOT(ISERROR(SEARCH("HOLANDA",G14)))</formula>
    </cfRule>
    <cfRule type="containsText" dxfId="10778" priority="10649" operator="containsText" text="FRANCIA">
      <formula>NOT(ISERROR(SEARCH("FRANCIA",G14)))</formula>
    </cfRule>
    <cfRule type="containsText" dxfId="10777" priority="10650" operator="containsText" text="ITALIA">
      <formula>NOT(ISERROR(SEARCH("ITALIA",G14)))</formula>
    </cfRule>
    <cfRule type="containsText" dxfId="10776" priority="10651" operator="containsText" text="BÉLGICA">
      <formula>NOT(ISERROR(SEARCH("BÉLGICA",G14)))</formula>
    </cfRule>
    <cfRule type="containsText" dxfId="10775" priority="10652" operator="containsText" text="ESPAÑA">
      <formula>NOT(ISERROR(SEARCH("ESPAÑA",G14)))</formula>
    </cfRule>
    <cfRule type="containsText" dxfId="10774" priority="10653" operator="containsText" text="ALEMANIA">
      <formula>NOT(ISERROR(SEARCH("ALEMANIA",G14)))</formula>
    </cfRule>
    <cfRule type="containsText" dxfId="10773" priority="10654" operator="containsText" text="PAÍSES NÓRDICOS">
      <formula>NOT(ISERROR(SEARCH("PAÍSES NÓRDICOS",G14)))</formula>
    </cfRule>
    <cfRule type="containsText" dxfId="10772" priority="10655" operator="containsText" text="REINO UNIDO">
      <formula>NOT(ISERROR(SEARCH("REINO UNIDO",G14)))</formula>
    </cfRule>
    <cfRule type="containsText" dxfId="10771" priority="10656" operator="containsText" text="DINAMARCA">
      <formula>NOT(ISERROR(SEARCH("DINAMARCA",G14)))</formula>
    </cfRule>
    <cfRule type="containsText" dxfId="10770" priority="10657" operator="containsText" text="NORUEGA">
      <formula>NOT(ISERROR(SEARCH("NORUEGA",G14)))</formula>
    </cfRule>
    <cfRule type="containsText" dxfId="10769" priority="10658" operator="containsText" text="FINLANDIA">
      <formula>NOT(ISERROR(SEARCH("FINLANDIA",G14)))</formula>
    </cfRule>
    <cfRule type="containsText" dxfId="10768" priority="10659" operator="containsText" text="SUECIA">
      <formula>NOT(ISERROR(SEARCH("SUECIA",G14)))</formula>
    </cfRule>
  </conditionalFormatting>
  <conditionalFormatting sqref="G14">
    <cfRule type="containsText" dxfId="10767" priority="10626" operator="containsText" text="SUIZA">
      <formula>NOT(ISERROR(SEARCH("SUIZA",G14)))</formula>
    </cfRule>
    <cfRule type="containsText" dxfId="10766" priority="10627" operator="containsText" text="AUSTRIA">
      <formula>NOT(ISERROR(SEARCH("AUSTRIA",G14)))</formula>
    </cfRule>
    <cfRule type="containsText" dxfId="10765" priority="10628" operator="containsText" text="IRLANDA">
      <formula>NOT(ISERROR(SEARCH("IRLANDA",G14)))</formula>
    </cfRule>
    <cfRule type="containsText" dxfId="10764" priority="10629" operator="containsText" text="PAÍSES DEL ESTE">
      <formula>NOT(ISERROR(SEARCH("PAÍSES DEL ESTE",G14)))</formula>
    </cfRule>
    <cfRule type="containsText" dxfId="10763" priority="10630" operator="containsText" text="RUSIA">
      <formula>NOT(ISERROR(SEARCH("RUSIA",G14)))</formula>
    </cfRule>
    <cfRule type="containsText" dxfId="10762" priority="10631" operator="containsText" text="HOLANDA">
      <formula>NOT(ISERROR(SEARCH("HOLANDA",G14)))</formula>
    </cfRule>
    <cfRule type="containsText" dxfId="10761" priority="10632" operator="containsText" text="FRANCIA">
      <formula>NOT(ISERROR(SEARCH("FRANCIA",G14)))</formula>
    </cfRule>
    <cfRule type="containsText" dxfId="10760" priority="10633" operator="containsText" text="ITALIA">
      <formula>NOT(ISERROR(SEARCH("ITALIA",G14)))</formula>
    </cfRule>
    <cfRule type="containsText" dxfId="10759" priority="10634" operator="containsText" text="BÉLGICA">
      <formula>NOT(ISERROR(SEARCH("BÉLGICA",G14)))</formula>
    </cfRule>
    <cfRule type="containsText" dxfId="10758" priority="10635" operator="containsText" text="ESPAÑA">
      <formula>NOT(ISERROR(SEARCH("ESPAÑA",G14)))</formula>
    </cfRule>
    <cfRule type="containsText" dxfId="10757" priority="10636" operator="containsText" text="ALEMANIA">
      <formula>NOT(ISERROR(SEARCH("ALEMANIA",G14)))</formula>
    </cfRule>
    <cfRule type="containsText" dxfId="10756" priority="10637" operator="containsText" text="PAÍSES NÓRDICOS">
      <formula>NOT(ISERROR(SEARCH("PAÍSES NÓRDICOS",G14)))</formula>
    </cfRule>
    <cfRule type="containsText" dxfId="10755" priority="10638" operator="containsText" text="REINO UNIDO">
      <formula>NOT(ISERROR(SEARCH("REINO UNIDO",G14)))</formula>
    </cfRule>
    <cfRule type="containsText" dxfId="10754" priority="10639" operator="containsText" text="DINAMARCA">
      <formula>NOT(ISERROR(SEARCH("DINAMARCA",G14)))</formula>
    </cfRule>
    <cfRule type="containsText" dxfId="10753" priority="10640" operator="containsText" text="NORUEGA">
      <formula>NOT(ISERROR(SEARCH("NORUEGA",G14)))</formula>
    </cfRule>
    <cfRule type="containsText" dxfId="10752" priority="10641" operator="containsText" text="FINLANDIA">
      <formula>NOT(ISERROR(SEARCH("FINLANDIA",G14)))</formula>
    </cfRule>
    <cfRule type="containsText" dxfId="10751" priority="10642" operator="containsText" text="SUECIA">
      <formula>NOT(ISERROR(SEARCH("SUECIA",G14)))</formula>
    </cfRule>
  </conditionalFormatting>
  <conditionalFormatting sqref="G13">
    <cfRule type="containsText" dxfId="10750" priority="10609" operator="containsText" text="SUIZA">
      <formula>NOT(ISERROR(SEARCH("SUIZA",G13)))</formula>
    </cfRule>
    <cfRule type="containsText" dxfId="10749" priority="10610" operator="containsText" text="AUSTRIA">
      <formula>NOT(ISERROR(SEARCH("AUSTRIA",G13)))</formula>
    </cfRule>
    <cfRule type="containsText" dxfId="10748" priority="10611" operator="containsText" text="IRLANDA">
      <formula>NOT(ISERROR(SEARCH("IRLANDA",G13)))</formula>
    </cfRule>
    <cfRule type="containsText" dxfId="10747" priority="10612" operator="containsText" text="PAÍSES DEL ESTE">
      <formula>NOT(ISERROR(SEARCH("PAÍSES DEL ESTE",G13)))</formula>
    </cfRule>
    <cfRule type="containsText" dxfId="10746" priority="10613" operator="containsText" text="RUSIA">
      <formula>NOT(ISERROR(SEARCH("RUSIA",G13)))</formula>
    </cfRule>
    <cfRule type="containsText" dxfId="10745" priority="10614" operator="containsText" text="HOLANDA">
      <formula>NOT(ISERROR(SEARCH("HOLANDA",G13)))</formula>
    </cfRule>
    <cfRule type="containsText" dxfId="10744" priority="10615" operator="containsText" text="FRANCIA">
      <formula>NOT(ISERROR(SEARCH("FRANCIA",G13)))</formula>
    </cfRule>
    <cfRule type="containsText" dxfId="10743" priority="10616" operator="containsText" text="ITALIA">
      <formula>NOT(ISERROR(SEARCH("ITALIA",G13)))</formula>
    </cfRule>
    <cfRule type="containsText" dxfId="10742" priority="10617" operator="containsText" text="BÉLGICA">
      <formula>NOT(ISERROR(SEARCH("BÉLGICA",G13)))</formula>
    </cfRule>
    <cfRule type="containsText" dxfId="10741" priority="10618" operator="containsText" text="ESPAÑA">
      <formula>NOT(ISERROR(SEARCH("ESPAÑA",G13)))</formula>
    </cfRule>
    <cfRule type="containsText" dxfId="10740" priority="10619" operator="containsText" text="ALEMANIA">
      <formula>NOT(ISERROR(SEARCH("ALEMANIA",G13)))</formula>
    </cfRule>
    <cfRule type="containsText" dxfId="10739" priority="10620" operator="containsText" text="PAÍSES NÓRDICOS">
      <formula>NOT(ISERROR(SEARCH("PAÍSES NÓRDICOS",G13)))</formula>
    </cfRule>
    <cfRule type="containsText" dxfId="10738" priority="10621" operator="containsText" text="REINO UNIDO">
      <formula>NOT(ISERROR(SEARCH("REINO UNIDO",G13)))</formula>
    </cfRule>
    <cfRule type="containsText" dxfId="10737" priority="10622" operator="containsText" text="DINAMARCA">
      <formula>NOT(ISERROR(SEARCH("DINAMARCA",G13)))</formula>
    </cfRule>
    <cfRule type="containsText" dxfId="10736" priority="10623" operator="containsText" text="NORUEGA">
      <formula>NOT(ISERROR(SEARCH("NORUEGA",G13)))</formula>
    </cfRule>
    <cfRule type="containsText" dxfId="10735" priority="10624" operator="containsText" text="FINLANDIA">
      <formula>NOT(ISERROR(SEARCH("FINLANDIA",G13)))</formula>
    </cfRule>
    <cfRule type="containsText" dxfId="10734" priority="10625" operator="containsText" text="SUECIA">
      <formula>NOT(ISERROR(SEARCH("SUECIA",G13)))</formula>
    </cfRule>
  </conditionalFormatting>
  <conditionalFormatting sqref="G13">
    <cfRule type="containsText" dxfId="10733" priority="10592" operator="containsText" text="SUIZA">
      <formula>NOT(ISERROR(SEARCH("SUIZA",G13)))</formula>
    </cfRule>
    <cfRule type="containsText" dxfId="10732" priority="10593" operator="containsText" text="AUSTRIA">
      <formula>NOT(ISERROR(SEARCH("AUSTRIA",G13)))</formula>
    </cfRule>
    <cfRule type="containsText" dxfId="10731" priority="10594" operator="containsText" text="IRLANDA">
      <formula>NOT(ISERROR(SEARCH("IRLANDA",G13)))</formula>
    </cfRule>
    <cfRule type="containsText" dxfId="10730" priority="10595" operator="containsText" text="PAÍSES DEL ESTE">
      <formula>NOT(ISERROR(SEARCH("PAÍSES DEL ESTE",G13)))</formula>
    </cfRule>
    <cfRule type="containsText" dxfId="10729" priority="10596" operator="containsText" text="RUSIA">
      <formula>NOT(ISERROR(SEARCH("RUSIA",G13)))</formula>
    </cfRule>
    <cfRule type="containsText" dxfId="10728" priority="10597" operator="containsText" text="HOLANDA">
      <formula>NOT(ISERROR(SEARCH("HOLANDA",G13)))</formula>
    </cfRule>
    <cfRule type="containsText" dxfId="10727" priority="10598" operator="containsText" text="FRANCIA">
      <formula>NOT(ISERROR(SEARCH("FRANCIA",G13)))</formula>
    </cfRule>
    <cfRule type="containsText" dxfId="10726" priority="10599" operator="containsText" text="ITALIA">
      <formula>NOT(ISERROR(SEARCH("ITALIA",G13)))</formula>
    </cfRule>
    <cfRule type="containsText" dxfId="10725" priority="10600" operator="containsText" text="BÉLGICA">
      <formula>NOT(ISERROR(SEARCH("BÉLGICA",G13)))</formula>
    </cfRule>
    <cfRule type="containsText" dxfId="10724" priority="10601" operator="containsText" text="ESPAÑA">
      <formula>NOT(ISERROR(SEARCH("ESPAÑA",G13)))</formula>
    </cfRule>
    <cfRule type="containsText" dxfId="10723" priority="10602" operator="containsText" text="ALEMANIA">
      <formula>NOT(ISERROR(SEARCH("ALEMANIA",G13)))</formula>
    </cfRule>
    <cfRule type="containsText" dxfId="10722" priority="10603" operator="containsText" text="PAÍSES NÓRDICOS">
      <formula>NOT(ISERROR(SEARCH("PAÍSES NÓRDICOS",G13)))</formula>
    </cfRule>
    <cfRule type="containsText" dxfId="10721" priority="10604" operator="containsText" text="REINO UNIDO">
      <formula>NOT(ISERROR(SEARCH("REINO UNIDO",G13)))</formula>
    </cfRule>
    <cfRule type="containsText" dxfId="10720" priority="10605" operator="containsText" text="DINAMARCA">
      <formula>NOT(ISERROR(SEARCH("DINAMARCA",G13)))</formula>
    </cfRule>
    <cfRule type="containsText" dxfId="10719" priority="10606" operator="containsText" text="NORUEGA">
      <formula>NOT(ISERROR(SEARCH("NORUEGA",G13)))</formula>
    </cfRule>
    <cfRule type="containsText" dxfId="10718" priority="10607" operator="containsText" text="FINLANDIA">
      <formula>NOT(ISERROR(SEARCH("FINLANDIA",G13)))</formula>
    </cfRule>
    <cfRule type="containsText" dxfId="10717" priority="10608" operator="containsText" text="SUECIA">
      <formula>NOT(ISERROR(SEARCH("SUECIA",G13)))</formula>
    </cfRule>
  </conditionalFormatting>
  <conditionalFormatting sqref="G13">
    <cfRule type="containsText" dxfId="10716" priority="10575" operator="containsText" text="SUIZA">
      <formula>NOT(ISERROR(SEARCH("SUIZA",G13)))</formula>
    </cfRule>
    <cfRule type="containsText" dxfId="10715" priority="10576" operator="containsText" text="AUSTRIA">
      <formula>NOT(ISERROR(SEARCH("AUSTRIA",G13)))</formula>
    </cfRule>
    <cfRule type="containsText" dxfId="10714" priority="10577" operator="containsText" text="IRLANDA">
      <formula>NOT(ISERROR(SEARCH("IRLANDA",G13)))</formula>
    </cfRule>
    <cfRule type="containsText" dxfId="10713" priority="10578" operator="containsText" text="PAÍSES DEL ESTE">
      <formula>NOT(ISERROR(SEARCH("PAÍSES DEL ESTE",G13)))</formula>
    </cfRule>
    <cfRule type="containsText" dxfId="10712" priority="10579" operator="containsText" text="RUSIA">
      <formula>NOT(ISERROR(SEARCH("RUSIA",G13)))</formula>
    </cfRule>
    <cfRule type="containsText" dxfId="10711" priority="10580" operator="containsText" text="HOLANDA">
      <formula>NOT(ISERROR(SEARCH("HOLANDA",G13)))</formula>
    </cfRule>
    <cfRule type="containsText" dxfId="10710" priority="10581" operator="containsText" text="FRANCIA">
      <formula>NOT(ISERROR(SEARCH("FRANCIA",G13)))</formula>
    </cfRule>
    <cfRule type="containsText" dxfId="10709" priority="10582" operator="containsText" text="ITALIA">
      <formula>NOT(ISERROR(SEARCH("ITALIA",G13)))</formula>
    </cfRule>
    <cfRule type="containsText" dxfId="10708" priority="10583" operator="containsText" text="BÉLGICA">
      <formula>NOT(ISERROR(SEARCH("BÉLGICA",G13)))</formula>
    </cfRule>
    <cfRule type="containsText" dxfId="10707" priority="10584" operator="containsText" text="ESPAÑA">
      <formula>NOT(ISERROR(SEARCH("ESPAÑA",G13)))</formula>
    </cfRule>
    <cfRule type="containsText" dxfId="10706" priority="10585" operator="containsText" text="ALEMANIA">
      <formula>NOT(ISERROR(SEARCH("ALEMANIA",G13)))</formula>
    </cfRule>
    <cfRule type="containsText" dxfId="10705" priority="10586" operator="containsText" text="PAÍSES NÓRDICOS">
      <formula>NOT(ISERROR(SEARCH("PAÍSES NÓRDICOS",G13)))</formula>
    </cfRule>
    <cfRule type="containsText" dxfId="10704" priority="10587" operator="containsText" text="REINO UNIDO">
      <formula>NOT(ISERROR(SEARCH("REINO UNIDO",G13)))</formula>
    </cfRule>
    <cfRule type="containsText" dxfId="10703" priority="10588" operator="containsText" text="DINAMARCA">
      <formula>NOT(ISERROR(SEARCH("DINAMARCA",G13)))</formula>
    </cfRule>
    <cfRule type="containsText" dxfId="10702" priority="10589" operator="containsText" text="NORUEGA">
      <formula>NOT(ISERROR(SEARCH("NORUEGA",G13)))</formula>
    </cfRule>
    <cfRule type="containsText" dxfId="10701" priority="10590" operator="containsText" text="FINLANDIA">
      <formula>NOT(ISERROR(SEARCH("FINLANDIA",G13)))</formula>
    </cfRule>
    <cfRule type="containsText" dxfId="10700" priority="10591" operator="containsText" text="SUECIA">
      <formula>NOT(ISERROR(SEARCH("SUECIA",G13)))</formula>
    </cfRule>
  </conditionalFormatting>
  <conditionalFormatting sqref="G13">
    <cfRule type="containsText" dxfId="10699" priority="10558" operator="containsText" text="SUIZA">
      <formula>NOT(ISERROR(SEARCH("SUIZA",G13)))</formula>
    </cfRule>
    <cfRule type="containsText" dxfId="10698" priority="10559" operator="containsText" text="AUSTRIA">
      <formula>NOT(ISERROR(SEARCH("AUSTRIA",G13)))</formula>
    </cfRule>
    <cfRule type="containsText" dxfId="10697" priority="10560" operator="containsText" text="IRLANDA">
      <formula>NOT(ISERROR(SEARCH("IRLANDA",G13)))</formula>
    </cfRule>
    <cfRule type="containsText" dxfId="10696" priority="10561" operator="containsText" text="PAÍSES DEL ESTE">
      <formula>NOT(ISERROR(SEARCH("PAÍSES DEL ESTE",G13)))</formula>
    </cfRule>
    <cfRule type="containsText" dxfId="10695" priority="10562" operator="containsText" text="RUSIA">
      <formula>NOT(ISERROR(SEARCH("RUSIA",G13)))</formula>
    </cfRule>
    <cfRule type="containsText" dxfId="10694" priority="10563" operator="containsText" text="HOLANDA">
      <formula>NOT(ISERROR(SEARCH("HOLANDA",G13)))</formula>
    </cfRule>
    <cfRule type="containsText" dxfId="10693" priority="10564" operator="containsText" text="FRANCIA">
      <formula>NOT(ISERROR(SEARCH("FRANCIA",G13)))</formula>
    </cfRule>
    <cfRule type="containsText" dxfId="10692" priority="10565" operator="containsText" text="ITALIA">
      <formula>NOT(ISERROR(SEARCH("ITALIA",G13)))</formula>
    </cfRule>
    <cfRule type="containsText" dxfId="10691" priority="10566" operator="containsText" text="BÉLGICA">
      <formula>NOT(ISERROR(SEARCH("BÉLGICA",G13)))</formula>
    </cfRule>
    <cfRule type="containsText" dxfId="10690" priority="10567" operator="containsText" text="ESPAÑA">
      <formula>NOT(ISERROR(SEARCH("ESPAÑA",G13)))</formula>
    </cfRule>
    <cfRule type="containsText" dxfId="10689" priority="10568" operator="containsText" text="ALEMANIA">
      <formula>NOT(ISERROR(SEARCH("ALEMANIA",G13)))</formula>
    </cfRule>
    <cfRule type="containsText" dxfId="10688" priority="10569" operator="containsText" text="PAÍSES NÓRDICOS">
      <formula>NOT(ISERROR(SEARCH("PAÍSES NÓRDICOS",G13)))</formula>
    </cfRule>
    <cfRule type="containsText" dxfId="10687" priority="10570" operator="containsText" text="REINO UNIDO">
      <formula>NOT(ISERROR(SEARCH("REINO UNIDO",G13)))</formula>
    </cfRule>
    <cfRule type="containsText" dxfId="10686" priority="10571" operator="containsText" text="DINAMARCA">
      <formula>NOT(ISERROR(SEARCH("DINAMARCA",G13)))</formula>
    </cfRule>
    <cfRule type="containsText" dxfId="10685" priority="10572" operator="containsText" text="NORUEGA">
      <formula>NOT(ISERROR(SEARCH("NORUEGA",G13)))</formula>
    </cfRule>
    <cfRule type="containsText" dxfId="10684" priority="10573" operator="containsText" text="FINLANDIA">
      <formula>NOT(ISERROR(SEARCH("FINLANDIA",G13)))</formula>
    </cfRule>
    <cfRule type="containsText" dxfId="10683" priority="10574" operator="containsText" text="SUECIA">
      <formula>NOT(ISERROR(SEARCH("SUECIA",G13)))</formula>
    </cfRule>
  </conditionalFormatting>
  <conditionalFormatting sqref="G13">
    <cfRule type="containsText" dxfId="10682" priority="10541" operator="containsText" text="SUIZA">
      <formula>NOT(ISERROR(SEARCH("SUIZA",G13)))</formula>
    </cfRule>
    <cfRule type="containsText" dxfId="10681" priority="10542" operator="containsText" text="AUSTRIA">
      <formula>NOT(ISERROR(SEARCH("AUSTRIA",G13)))</formula>
    </cfRule>
    <cfRule type="containsText" dxfId="10680" priority="10543" operator="containsText" text="IRLANDA">
      <formula>NOT(ISERROR(SEARCH("IRLANDA",G13)))</formula>
    </cfRule>
    <cfRule type="containsText" dxfId="10679" priority="10544" operator="containsText" text="PAÍSES DEL ESTE">
      <formula>NOT(ISERROR(SEARCH("PAÍSES DEL ESTE",G13)))</formula>
    </cfRule>
    <cfRule type="containsText" dxfId="10678" priority="10545" operator="containsText" text="RUSIA">
      <formula>NOT(ISERROR(SEARCH("RUSIA",G13)))</formula>
    </cfRule>
    <cfRule type="containsText" dxfId="10677" priority="10546" operator="containsText" text="HOLANDA">
      <formula>NOT(ISERROR(SEARCH("HOLANDA",G13)))</formula>
    </cfRule>
    <cfRule type="containsText" dxfId="10676" priority="10547" operator="containsText" text="FRANCIA">
      <formula>NOT(ISERROR(SEARCH("FRANCIA",G13)))</formula>
    </cfRule>
    <cfRule type="containsText" dxfId="10675" priority="10548" operator="containsText" text="ITALIA">
      <formula>NOT(ISERROR(SEARCH("ITALIA",G13)))</formula>
    </cfRule>
    <cfRule type="containsText" dxfId="10674" priority="10549" operator="containsText" text="BÉLGICA">
      <formula>NOT(ISERROR(SEARCH("BÉLGICA",G13)))</formula>
    </cfRule>
    <cfRule type="containsText" dxfId="10673" priority="10550" operator="containsText" text="ESPAÑA">
      <formula>NOT(ISERROR(SEARCH("ESPAÑA",G13)))</formula>
    </cfRule>
    <cfRule type="containsText" dxfId="10672" priority="10551" operator="containsText" text="ALEMANIA">
      <formula>NOT(ISERROR(SEARCH("ALEMANIA",G13)))</formula>
    </cfRule>
    <cfRule type="containsText" dxfId="10671" priority="10552" operator="containsText" text="PAÍSES NÓRDICOS">
      <formula>NOT(ISERROR(SEARCH("PAÍSES NÓRDICOS",G13)))</formula>
    </cfRule>
    <cfRule type="containsText" dxfId="10670" priority="10553" operator="containsText" text="REINO UNIDO">
      <formula>NOT(ISERROR(SEARCH("REINO UNIDO",G13)))</formula>
    </cfRule>
    <cfRule type="containsText" dxfId="10669" priority="10554" operator="containsText" text="DINAMARCA">
      <formula>NOT(ISERROR(SEARCH("DINAMARCA",G13)))</formula>
    </cfRule>
    <cfRule type="containsText" dxfId="10668" priority="10555" operator="containsText" text="NORUEGA">
      <formula>NOT(ISERROR(SEARCH("NORUEGA",G13)))</formula>
    </cfRule>
    <cfRule type="containsText" dxfId="10667" priority="10556" operator="containsText" text="FINLANDIA">
      <formula>NOT(ISERROR(SEARCH("FINLANDIA",G13)))</formula>
    </cfRule>
    <cfRule type="containsText" dxfId="10666" priority="10557" operator="containsText" text="SUECIA">
      <formula>NOT(ISERROR(SEARCH("SUECIA",G13)))</formula>
    </cfRule>
  </conditionalFormatting>
  <conditionalFormatting sqref="G13">
    <cfRule type="containsText" dxfId="10665" priority="10524" operator="containsText" text="SUIZA">
      <formula>NOT(ISERROR(SEARCH("SUIZA",G13)))</formula>
    </cfRule>
    <cfRule type="containsText" dxfId="10664" priority="10525" operator="containsText" text="AUSTRIA">
      <formula>NOT(ISERROR(SEARCH("AUSTRIA",G13)))</formula>
    </cfRule>
    <cfRule type="containsText" dxfId="10663" priority="10526" operator="containsText" text="IRLANDA">
      <formula>NOT(ISERROR(SEARCH("IRLANDA",G13)))</formula>
    </cfRule>
    <cfRule type="containsText" dxfId="10662" priority="10527" operator="containsText" text="PAÍSES DEL ESTE">
      <formula>NOT(ISERROR(SEARCH("PAÍSES DEL ESTE",G13)))</formula>
    </cfRule>
    <cfRule type="containsText" dxfId="10661" priority="10528" operator="containsText" text="RUSIA">
      <formula>NOT(ISERROR(SEARCH("RUSIA",G13)))</formula>
    </cfRule>
    <cfRule type="containsText" dxfId="10660" priority="10529" operator="containsText" text="HOLANDA">
      <formula>NOT(ISERROR(SEARCH("HOLANDA",G13)))</formula>
    </cfRule>
    <cfRule type="containsText" dxfId="10659" priority="10530" operator="containsText" text="FRANCIA">
      <formula>NOT(ISERROR(SEARCH("FRANCIA",G13)))</formula>
    </cfRule>
    <cfRule type="containsText" dxfId="10658" priority="10531" operator="containsText" text="ITALIA">
      <formula>NOT(ISERROR(SEARCH("ITALIA",G13)))</formula>
    </cfRule>
    <cfRule type="containsText" dxfId="10657" priority="10532" operator="containsText" text="BÉLGICA">
      <formula>NOT(ISERROR(SEARCH("BÉLGICA",G13)))</formula>
    </cfRule>
    <cfRule type="containsText" dxfId="10656" priority="10533" operator="containsText" text="ESPAÑA">
      <formula>NOT(ISERROR(SEARCH("ESPAÑA",G13)))</formula>
    </cfRule>
    <cfRule type="containsText" dxfId="10655" priority="10534" operator="containsText" text="ALEMANIA">
      <formula>NOT(ISERROR(SEARCH("ALEMANIA",G13)))</formula>
    </cfRule>
    <cfRule type="containsText" dxfId="10654" priority="10535" operator="containsText" text="PAÍSES NÓRDICOS">
      <formula>NOT(ISERROR(SEARCH("PAÍSES NÓRDICOS",G13)))</formula>
    </cfRule>
    <cfRule type="containsText" dxfId="10653" priority="10536" operator="containsText" text="REINO UNIDO">
      <formula>NOT(ISERROR(SEARCH("REINO UNIDO",G13)))</formula>
    </cfRule>
    <cfRule type="containsText" dxfId="10652" priority="10537" operator="containsText" text="DINAMARCA">
      <formula>NOT(ISERROR(SEARCH("DINAMARCA",G13)))</formula>
    </cfRule>
    <cfRule type="containsText" dxfId="10651" priority="10538" operator="containsText" text="NORUEGA">
      <formula>NOT(ISERROR(SEARCH("NORUEGA",G13)))</formula>
    </cfRule>
    <cfRule type="containsText" dxfId="10650" priority="10539" operator="containsText" text="FINLANDIA">
      <formula>NOT(ISERROR(SEARCH("FINLANDIA",G13)))</formula>
    </cfRule>
    <cfRule type="containsText" dxfId="10649" priority="10540" operator="containsText" text="SUECIA">
      <formula>NOT(ISERROR(SEARCH("SUECIA",G13)))</formula>
    </cfRule>
  </conditionalFormatting>
  <conditionalFormatting sqref="B15:B16">
    <cfRule type="containsText" dxfId="10648" priority="10507" operator="containsText" text="SUIZA">
      <formula>NOT(ISERROR(SEARCH("SUIZA",B15)))</formula>
    </cfRule>
    <cfRule type="containsText" dxfId="10647" priority="10508" operator="containsText" text="AUSTRIA">
      <formula>NOT(ISERROR(SEARCH("AUSTRIA",B15)))</formula>
    </cfRule>
    <cfRule type="containsText" dxfId="10646" priority="10509" operator="containsText" text="IRLANDA">
      <formula>NOT(ISERROR(SEARCH("IRLANDA",B15)))</formula>
    </cfRule>
    <cfRule type="containsText" dxfId="10645" priority="10510" operator="containsText" text="PAÍSES DEL ESTE">
      <formula>NOT(ISERROR(SEARCH("PAÍSES DEL ESTE",B15)))</formula>
    </cfRule>
    <cfRule type="containsText" dxfId="10644" priority="10511" operator="containsText" text="RUSIA">
      <formula>NOT(ISERROR(SEARCH("RUSIA",B15)))</formula>
    </cfRule>
    <cfRule type="containsText" dxfId="10643" priority="10512" operator="containsText" text="HOLANDA">
      <formula>NOT(ISERROR(SEARCH("HOLANDA",B15)))</formula>
    </cfRule>
    <cfRule type="containsText" dxfId="10642" priority="10513" operator="containsText" text="FRANCIA">
      <formula>NOT(ISERROR(SEARCH("FRANCIA",B15)))</formula>
    </cfRule>
    <cfRule type="containsText" dxfId="10641" priority="10514" operator="containsText" text="ITALIA">
      <formula>NOT(ISERROR(SEARCH("ITALIA",B15)))</formula>
    </cfRule>
    <cfRule type="containsText" dxfId="10640" priority="10515" operator="containsText" text="BÉLGICA">
      <formula>NOT(ISERROR(SEARCH("BÉLGICA",B15)))</formula>
    </cfRule>
    <cfRule type="containsText" dxfId="10639" priority="10516" operator="containsText" text="ESPAÑA">
      <formula>NOT(ISERROR(SEARCH("ESPAÑA",B15)))</formula>
    </cfRule>
    <cfRule type="containsText" dxfId="10638" priority="10517" operator="containsText" text="ALEMANIA">
      <formula>NOT(ISERROR(SEARCH("ALEMANIA",B15)))</formula>
    </cfRule>
    <cfRule type="containsText" dxfId="10637" priority="10518" operator="containsText" text="PAÍSES NÓRDICOS">
      <formula>NOT(ISERROR(SEARCH("PAÍSES NÓRDICOS",B15)))</formula>
    </cfRule>
    <cfRule type="containsText" dxfId="10636" priority="10519" operator="containsText" text="REINO UNIDO">
      <formula>NOT(ISERROR(SEARCH("REINO UNIDO",B15)))</formula>
    </cfRule>
    <cfRule type="containsText" dxfId="10635" priority="10520" operator="containsText" text="DINAMARCA">
      <formula>NOT(ISERROR(SEARCH("DINAMARCA",B15)))</formula>
    </cfRule>
    <cfRule type="containsText" dxfId="10634" priority="10521" operator="containsText" text="NORUEGA">
      <formula>NOT(ISERROR(SEARCH("NORUEGA",B15)))</formula>
    </cfRule>
    <cfRule type="containsText" dxfId="10633" priority="10522" operator="containsText" text="FINLANDIA">
      <formula>NOT(ISERROR(SEARCH("FINLANDIA",B15)))</formula>
    </cfRule>
    <cfRule type="containsText" dxfId="10632" priority="10523" operator="containsText" text="SUECIA">
      <formula>NOT(ISERROR(SEARCH("SUECIA",B15)))</formula>
    </cfRule>
  </conditionalFormatting>
  <conditionalFormatting sqref="B17:B19">
    <cfRule type="containsText" dxfId="10631" priority="10490" operator="containsText" text="SUIZA">
      <formula>NOT(ISERROR(SEARCH("SUIZA",B17)))</formula>
    </cfRule>
    <cfRule type="containsText" dxfId="10630" priority="10491" operator="containsText" text="AUSTRIA">
      <formula>NOT(ISERROR(SEARCH("AUSTRIA",B17)))</formula>
    </cfRule>
    <cfRule type="containsText" dxfId="10629" priority="10492" operator="containsText" text="IRLANDA">
      <formula>NOT(ISERROR(SEARCH("IRLANDA",B17)))</formula>
    </cfRule>
    <cfRule type="containsText" dxfId="10628" priority="10493" operator="containsText" text="PAÍSES DEL ESTE">
      <formula>NOT(ISERROR(SEARCH("PAÍSES DEL ESTE",B17)))</formula>
    </cfRule>
    <cfRule type="containsText" dxfId="10627" priority="10494" operator="containsText" text="RUSIA">
      <formula>NOT(ISERROR(SEARCH("RUSIA",B17)))</formula>
    </cfRule>
    <cfRule type="containsText" dxfId="10626" priority="10495" operator="containsText" text="HOLANDA">
      <formula>NOT(ISERROR(SEARCH("HOLANDA",B17)))</formula>
    </cfRule>
    <cfRule type="containsText" dxfId="10625" priority="10496" operator="containsText" text="FRANCIA">
      <formula>NOT(ISERROR(SEARCH("FRANCIA",B17)))</formula>
    </cfRule>
    <cfRule type="containsText" dxfId="10624" priority="10497" operator="containsText" text="ITALIA">
      <formula>NOT(ISERROR(SEARCH("ITALIA",B17)))</formula>
    </cfRule>
    <cfRule type="containsText" dxfId="10623" priority="10498" operator="containsText" text="BÉLGICA">
      <formula>NOT(ISERROR(SEARCH("BÉLGICA",B17)))</formula>
    </cfRule>
    <cfRule type="containsText" dxfId="10622" priority="10499" operator="containsText" text="ESPAÑA">
      <formula>NOT(ISERROR(SEARCH("ESPAÑA",B17)))</formula>
    </cfRule>
    <cfRule type="containsText" dxfId="10621" priority="10500" operator="containsText" text="ALEMANIA">
      <formula>NOT(ISERROR(SEARCH("ALEMANIA",B17)))</formula>
    </cfRule>
    <cfRule type="containsText" dxfId="10620" priority="10501" operator="containsText" text="PAÍSES NÓRDICOS">
      <formula>NOT(ISERROR(SEARCH("PAÍSES NÓRDICOS",B17)))</formula>
    </cfRule>
    <cfRule type="containsText" dxfId="10619" priority="10502" operator="containsText" text="REINO UNIDO">
      <formula>NOT(ISERROR(SEARCH("REINO UNIDO",B17)))</formula>
    </cfRule>
    <cfRule type="containsText" dxfId="10618" priority="10503" operator="containsText" text="DINAMARCA">
      <formula>NOT(ISERROR(SEARCH("DINAMARCA",B17)))</formula>
    </cfRule>
    <cfRule type="containsText" dxfId="10617" priority="10504" operator="containsText" text="NORUEGA">
      <formula>NOT(ISERROR(SEARCH("NORUEGA",B17)))</formula>
    </cfRule>
    <cfRule type="containsText" dxfId="10616" priority="10505" operator="containsText" text="FINLANDIA">
      <formula>NOT(ISERROR(SEARCH("FINLANDIA",B17)))</formula>
    </cfRule>
    <cfRule type="containsText" dxfId="10615" priority="10506" operator="containsText" text="SUECIA">
      <formula>NOT(ISERROR(SEARCH("SUECIA",B17)))</formula>
    </cfRule>
  </conditionalFormatting>
  <conditionalFormatting sqref="B15:B16">
    <cfRule type="containsText" dxfId="10614" priority="10473" operator="containsText" text="SUIZA">
      <formula>NOT(ISERROR(SEARCH("SUIZA",B15)))</formula>
    </cfRule>
    <cfRule type="containsText" dxfId="10613" priority="10474" operator="containsText" text="AUSTRIA">
      <formula>NOT(ISERROR(SEARCH("AUSTRIA",B15)))</formula>
    </cfRule>
    <cfRule type="containsText" dxfId="10612" priority="10475" operator="containsText" text="IRLANDA">
      <formula>NOT(ISERROR(SEARCH("IRLANDA",B15)))</formula>
    </cfRule>
    <cfRule type="containsText" dxfId="10611" priority="10476" operator="containsText" text="PAÍSES DEL ESTE">
      <formula>NOT(ISERROR(SEARCH("PAÍSES DEL ESTE",B15)))</formula>
    </cfRule>
    <cfRule type="containsText" dxfId="10610" priority="10477" operator="containsText" text="RUSIA">
      <formula>NOT(ISERROR(SEARCH("RUSIA",B15)))</formula>
    </cfRule>
    <cfRule type="containsText" dxfId="10609" priority="10478" operator="containsText" text="HOLANDA">
      <formula>NOT(ISERROR(SEARCH("HOLANDA",B15)))</formula>
    </cfRule>
    <cfRule type="containsText" dxfId="10608" priority="10479" operator="containsText" text="FRANCIA">
      <formula>NOT(ISERROR(SEARCH("FRANCIA",B15)))</formula>
    </cfRule>
    <cfRule type="containsText" dxfId="10607" priority="10480" operator="containsText" text="ITALIA">
      <formula>NOT(ISERROR(SEARCH("ITALIA",B15)))</formula>
    </cfRule>
    <cfRule type="containsText" dxfId="10606" priority="10481" operator="containsText" text="BÉLGICA">
      <formula>NOT(ISERROR(SEARCH("BÉLGICA",B15)))</formula>
    </cfRule>
    <cfRule type="containsText" dxfId="10605" priority="10482" operator="containsText" text="ESPAÑA">
      <formula>NOT(ISERROR(SEARCH("ESPAÑA",B15)))</formula>
    </cfRule>
    <cfRule type="containsText" dxfId="10604" priority="10483" operator="containsText" text="ALEMANIA">
      <formula>NOT(ISERROR(SEARCH("ALEMANIA",B15)))</formula>
    </cfRule>
    <cfRule type="containsText" dxfId="10603" priority="10484" operator="containsText" text="PAÍSES NÓRDICOS">
      <formula>NOT(ISERROR(SEARCH("PAÍSES NÓRDICOS",B15)))</formula>
    </cfRule>
    <cfRule type="containsText" dxfId="10602" priority="10485" operator="containsText" text="REINO UNIDO">
      <formula>NOT(ISERROR(SEARCH("REINO UNIDO",B15)))</formula>
    </cfRule>
    <cfRule type="containsText" dxfId="10601" priority="10486" operator="containsText" text="DINAMARCA">
      <formula>NOT(ISERROR(SEARCH("DINAMARCA",B15)))</formula>
    </cfRule>
    <cfRule type="containsText" dxfId="10600" priority="10487" operator="containsText" text="NORUEGA">
      <formula>NOT(ISERROR(SEARCH("NORUEGA",B15)))</formula>
    </cfRule>
    <cfRule type="containsText" dxfId="10599" priority="10488" operator="containsText" text="FINLANDIA">
      <formula>NOT(ISERROR(SEARCH("FINLANDIA",B15)))</formula>
    </cfRule>
    <cfRule type="containsText" dxfId="10598" priority="10489" operator="containsText" text="SUECIA">
      <formula>NOT(ISERROR(SEARCH("SUECIA",B15)))</formula>
    </cfRule>
  </conditionalFormatting>
  <conditionalFormatting sqref="B20">
    <cfRule type="containsText" dxfId="10597" priority="10456" operator="containsText" text="SUIZA">
      <formula>NOT(ISERROR(SEARCH("SUIZA",B20)))</formula>
    </cfRule>
    <cfRule type="containsText" dxfId="10596" priority="10457" operator="containsText" text="AUSTRIA">
      <formula>NOT(ISERROR(SEARCH("AUSTRIA",B20)))</formula>
    </cfRule>
    <cfRule type="containsText" dxfId="10595" priority="10458" operator="containsText" text="IRLANDA">
      <formula>NOT(ISERROR(SEARCH("IRLANDA",B20)))</formula>
    </cfRule>
    <cfRule type="containsText" dxfId="10594" priority="10459" operator="containsText" text="PAÍSES DEL ESTE">
      <formula>NOT(ISERROR(SEARCH("PAÍSES DEL ESTE",B20)))</formula>
    </cfRule>
    <cfRule type="containsText" dxfId="10593" priority="10460" operator="containsText" text="RUSIA">
      <formula>NOT(ISERROR(SEARCH("RUSIA",B20)))</formula>
    </cfRule>
    <cfRule type="containsText" dxfId="10592" priority="10461" operator="containsText" text="HOLANDA">
      <formula>NOT(ISERROR(SEARCH("HOLANDA",B20)))</formula>
    </cfRule>
    <cfRule type="containsText" dxfId="10591" priority="10462" operator="containsText" text="FRANCIA">
      <formula>NOT(ISERROR(SEARCH("FRANCIA",B20)))</formula>
    </cfRule>
    <cfRule type="containsText" dxfId="10590" priority="10463" operator="containsText" text="ITALIA">
      <formula>NOT(ISERROR(SEARCH("ITALIA",B20)))</formula>
    </cfRule>
    <cfRule type="containsText" dxfId="10589" priority="10464" operator="containsText" text="BÉLGICA">
      <formula>NOT(ISERROR(SEARCH("BÉLGICA",B20)))</formula>
    </cfRule>
    <cfRule type="containsText" dxfId="10588" priority="10465" operator="containsText" text="ESPAÑA">
      <formula>NOT(ISERROR(SEARCH("ESPAÑA",B20)))</formula>
    </cfRule>
    <cfRule type="containsText" dxfId="10587" priority="10466" operator="containsText" text="ALEMANIA">
      <formula>NOT(ISERROR(SEARCH("ALEMANIA",B20)))</formula>
    </cfRule>
    <cfRule type="containsText" dxfId="10586" priority="10467" operator="containsText" text="PAÍSES NÓRDICOS">
      <formula>NOT(ISERROR(SEARCH("PAÍSES NÓRDICOS",B20)))</formula>
    </cfRule>
    <cfRule type="containsText" dxfId="10585" priority="10468" operator="containsText" text="REINO UNIDO">
      <formula>NOT(ISERROR(SEARCH("REINO UNIDO",B20)))</formula>
    </cfRule>
    <cfRule type="containsText" dxfId="10584" priority="10469" operator="containsText" text="DINAMARCA">
      <formula>NOT(ISERROR(SEARCH("DINAMARCA",B20)))</formula>
    </cfRule>
    <cfRule type="containsText" dxfId="10583" priority="10470" operator="containsText" text="NORUEGA">
      <formula>NOT(ISERROR(SEARCH("NORUEGA",B20)))</formula>
    </cfRule>
    <cfRule type="containsText" dxfId="10582" priority="10471" operator="containsText" text="FINLANDIA">
      <formula>NOT(ISERROR(SEARCH("FINLANDIA",B20)))</formula>
    </cfRule>
    <cfRule type="containsText" dxfId="10581" priority="10472" operator="containsText" text="SUECIA">
      <formula>NOT(ISERROR(SEARCH("SUECIA",B20)))</formula>
    </cfRule>
  </conditionalFormatting>
  <conditionalFormatting sqref="B19">
    <cfRule type="containsText" dxfId="10580" priority="10439" operator="containsText" text="SUIZA">
      <formula>NOT(ISERROR(SEARCH("SUIZA",B19)))</formula>
    </cfRule>
    <cfRule type="containsText" dxfId="10579" priority="10440" operator="containsText" text="AUSTRIA">
      <formula>NOT(ISERROR(SEARCH("AUSTRIA",B19)))</formula>
    </cfRule>
    <cfRule type="containsText" dxfId="10578" priority="10441" operator="containsText" text="IRLANDA">
      <formula>NOT(ISERROR(SEARCH("IRLANDA",B19)))</formula>
    </cfRule>
    <cfRule type="containsText" dxfId="10577" priority="10442" operator="containsText" text="PAÍSES DEL ESTE">
      <formula>NOT(ISERROR(SEARCH("PAÍSES DEL ESTE",B19)))</formula>
    </cfRule>
    <cfRule type="containsText" dxfId="10576" priority="10443" operator="containsText" text="RUSIA">
      <formula>NOT(ISERROR(SEARCH("RUSIA",B19)))</formula>
    </cfRule>
    <cfRule type="containsText" dxfId="10575" priority="10444" operator="containsText" text="HOLANDA">
      <formula>NOT(ISERROR(SEARCH("HOLANDA",B19)))</formula>
    </cfRule>
    <cfRule type="containsText" dxfId="10574" priority="10445" operator="containsText" text="FRANCIA">
      <formula>NOT(ISERROR(SEARCH("FRANCIA",B19)))</formula>
    </cfRule>
    <cfRule type="containsText" dxfId="10573" priority="10446" operator="containsText" text="ITALIA">
      <formula>NOT(ISERROR(SEARCH("ITALIA",B19)))</formula>
    </cfRule>
    <cfRule type="containsText" dxfId="10572" priority="10447" operator="containsText" text="BÉLGICA">
      <formula>NOT(ISERROR(SEARCH("BÉLGICA",B19)))</formula>
    </cfRule>
    <cfRule type="containsText" dxfId="10571" priority="10448" operator="containsText" text="ESPAÑA">
      <formula>NOT(ISERROR(SEARCH("ESPAÑA",B19)))</formula>
    </cfRule>
    <cfRule type="containsText" dxfId="10570" priority="10449" operator="containsText" text="ALEMANIA">
      <formula>NOT(ISERROR(SEARCH("ALEMANIA",B19)))</formula>
    </cfRule>
    <cfRule type="containsText" dxfId="10569" priority="10450" operator="containsText" text="PAÍSES NÓRDICOS">
      <formula>NOT(ISERROR(SEARCH("PAÍSES NÓRDICOS",B19)))</formula>
    </cfRule>
    <cfRule type="containsText" dxfId="10568" priority="10451" operator="containsText" text="REINO UNIDO">
      <formula>NOT(ISERROR(SEARCH("REINO UNIDO",B19)))</formula>
    </cfRule>
    <cfRule type="containsText" dxfId="10567" priority="10452" operator="containsText" text="DINAMARCA">
      <formula>NOT(ISERROR(SEARCH("DINAMARCA",B19)))</formula>
    </cfRule>
    <cfRule type="containsText" dxfId="10566" priority="10453" operator="containsText" text="NORUEGA">
      <formula>NOT(ISERROR(SEARCH("NORUEGA",B19)))</formula>
    </cfRule>
    <cfRule type="containsText" dxfId="10565" priority="10454" operator="containsText" text="FINLANDIA">
      <formula>NOT(ISERROR(SEARCH("FINLANDIA",B19)))</formula>
    </cfRule>
    <cfRule type="containsText" dxfId="10564" priority="10455" operator="containsText" text="SUECIA">
      <formula>NOT(ISERROR(SEARCH("SUECIA",B19)))</formula>
    </cfRule>
  </conditionalFormatting>
  <conditionalFormatting sqref="B17:B18">
    <cfRule type="containsText" dxfId="10563" priority="10422" operator="containsText" text="SUIZA">
      <formula>NOT(ISERROR(SEARCH("SUIZA",B17)))</formula>
    </cfRule>
    <cfRule type="containsText" dxfId="10562" priority="10423" operator="containsText" text="AUSTRIA">
      <formula>NOT(ISERROR(SEARCH("AUSTRIA",B17)))</formula>
    </cfRule>
    <cfRule type="containsText" dxfId="10561" priority="10424" operator="containsText" text="IRLANDA">
      <formula>NOT(ISERROR(SEARCH("IRLANDA",B17)))</formula>
    </cfRule>
    <cfRule type="containsText" dxfId="10560" priority="10425" operator="containsText" text="PAÍSES DEL ESTE">
      <formula>NOT(ISERROR(SEARCH("PAÍSES DEL ESTE",B17)))</formula>
    </cfRule>
    <cfRule type="containsText" dxfId="10559" priority="10426" operator="containsText" text="RUSIA">
      <formula>NOT(ISERROR(SEARCH("RUSIA",B17)))</formula>
    </cfRule>
    <cfRule type="containsText" dxfId="10558" priority="10427" operator="containsText" text="HOLANDA">
      <formula>NOT(ISERROR(SEARCH("HOLANDA",B17)))</formula>
    </cfRule>
    <cfRule type="containsText" dxfId="10557" priority="10428" operator="containsText" text="FRANCIA">
      <formula>NOT(ISERROR(SEARCH("FRANCIA",B17)))</formula>
    </cfRule>
    <cfRule type="containsText" dxfId="10556" priority="10429" operator="containsText" text="ITALIA">
      <formula>NOT(ISERROR(SEARCH("ITALIA",B17)))</formula>
    </cfRule>
    <cfRule type="containsText" dxfId="10555" priority="10430" operator="containsText" text="BÉLGICA">
      <formula>NOT(ISERROR(SEARCH("BÉLGICA",B17)))</formula>
    </cfRule>
    <cfRule type="containsText" dxfId="10554" priority="10431" operator="containsText" text="ESPAÑA">
      <formula>NOT(ISERROR(SEARCH("ESPAÑA",B17)))</formula>
    </cfRule>
    <cfRule type="containsText" dxfId="10553" priority="10432" operator="containsText" text="ALEMANIA">
      <formula>NOT(ISERROR(SEARCH("ALEMANIA",B17)))</formula>
    </cfRule>
    <cfRule type="containsText" dxfId="10552" priority="10433" operator="containsText" text="PAÍSES NÓRDICOS">
      <formula>NOT(ISERROR(SEARCH("PAÍSES NÓRDICOS",B17)))</formula>
    </cfRule>
    <cfRule type="containsText" dxfId="10551" priority="10434" operator="containsText" text="REINO UNIDO">
      <formula>NOT(ISERROR(SEARCH("REINO UNIDO",B17)))</formula>
    </cfRule>
    <cfRule type="containsText" dxfId="10550" priority="10435" operator="containsText" text="DINAMARCA">
      <formula>NOT(ISERROR(SEARCH("DINAMARCA",B17)))</formula>
    </cfRule>
    <cfRule type="containsText" dxfId="10549" priority="10436" operator="containsText" text="NORUEGA">
      <formula>NOT(ISERROR(SEARCH("NORUEGA",B17)))</formula>
    </cfRule>
    <cfRule type="containsText" dxfId="10548" priority="10437" operator="containsText" text="FINLANDIA">
      <formula>NOT(ISERROR(SEARCH("FINLANDIA",B17)))</formula>
    </cfRule>
    <cfRule type="containsText" dxfId="10547" priority="10438" operator="containsText" text="SUECIA">
      <formula>NOT(ISERROR(SEARCH("SUECIA",B17)))</formula>
    </cfRule>
  </conditionalFormatting>
  <conditionalFormatting sqref="B17:B18">
    <cfRule type="containsText" dxfId="10546" priority="10405" operator="containsText" text="SUIZA">
      <formula>NOT(ISERROR(SEARCH("SUIZA",B17)))</formula>
    </cfRule>
    <cfRule type="containsText" dxfId="10545" priority="10406" operator="containsText" text="AUSTRIA">
      <formula>NOT(ISERROR(SEARCH("AUSTRIA",B17)))</formula>
    </cfRule>
    <cfRule type="containsText" dxfId="10544" priority="10407" operator="containsText" text="IRLANDA">
      <formula>NOT(ISERROR(SEARCH("IRLANDA",B17)))</formula>
    </cfRule>
    <cfRule type="containsText" dxfId="10543" priority="10408" operator="containsText" text="PAÍSES DEL ESTE">
      <formula>NOT(ISERROR(SEARCH("PAÍSES DEL ESTE",B17)))</formula>
    </cfRule>
    <cfRule type="containsText" dxfId="10542" priority="10409" operator="containsText" text="RUSIA">
      <formula>NOT(ISERROR(SEARCH("RUSIA",B17)))</formula>
    </cfRule>
    <cfRule type="containsText" dxfId="10541" priority="10410" operator="containsText" text="HOLANDA">
      <formula>NOT(ISERROR(SEARCH("HOLANDA",B17)))</formula>
    </cfRule>
    <cfRule type="containsText" dxfId="10540" priority="10411" operator="containsText" text="FRANCIA">
      <formula>NOT(ISERROR(SEARCH("FRANCIA",B17)))</formula>
    </cfRule>
    <cfRule type="containsText" dxfId="10539" priority="10412" operator="containsText" text="ITALIA">
      <formula>NOT(ISERROR(SEARCH("ITALIA",B17)))</formula>
    </cfRule>
    <cfRule type="containsText" dxfId="10538" priority="10413" operator="containsText" text="BÉLGICA">
      <formula>NOT(ISERROR(SEARCH("BÉLGICA",B17)))</formula>
    </cfRule>
    <cfRule type="containsText" dxfId="10537" priority="10414" operator="containsText" text="ESPAÑA">
      <formula>NOT(ISERROR(SEARCH("ESPAÑA",B17)))</formula>
    </cfRule>
    <cfRule type="containsText" dxfId="10536" priority="10415" operator="containsText" text="ALEMANIA">
      <formula>NOT(ISERROR(SEARCH("ALEMANIA",B17)))</formula>
    </cfRule>
    <cfRule type="containsText" dxfId="10535" priority="10416" operator="containsText" text="PAÍSES NÓRDICOS">
      <formula>NOT(ISERROR(SEARCH("PAÍSES NÓRDICOS",B17)))</formula>
    </cfRule>
    <cfRule type="containsText" dxfId="10534" priority="10417" operator="containsText" text="REINO UNIDO">
      <formula>NOT(ISERROR(SEARCH("REINO UNIDO",B17)))</formula>
    </cfRule>
    <cfRule type="containsText" dxfId="10533" priority="10418" operator="containsText" text="DINAMARCA">
      <formula>NOT(ISERROR(SEARCH("DINAMARCA",B17)))</formula>
    </cfRule>
    <cfRule type="containsText" dxfId="10532" priority="10419" operator="containsText" text="NORUEGA">
      <formula>NOT(ISERROR(SEARCH("NORUEGA",B17)))</formula>
    </cfRule>
    <cfRule type="containsText" dxfId="10531" priority="10420" operator="containsText" text="FINLANDIA">
      <formula>NOT(ISERROR(SEARCH("FINLANDIA",B17)))</formula>
    </cfRule>
    <cfRule type="containsText" dxfId="10530" priority="10421" operator="containsText" text="SUECIA">
      <formula>NOT(ISERROR(SEARCH("SUECIA",B17)))</formula>
    </cfRule>
  </conditionalFormatting>
  <conditionalFormatting sqref="B18">
    <cfRule type="containsText" dxfId="10529" priority="10388" operator="containsText" text="SUIZA">
      <formula>NOT(ISERROR(SEARCH("SUIZA",B18)))</formula>
    </cfRule>
    <cfRule type="containsText" dxfId="10528" priority="10389" operator="containsText" text="AUSTRIA">
      <formula>NOT(ISERROR(SEARCH("AUSTRIA",B18)))</formula>
    </cfRule>
    <cfRule type="containsText" dxfId="10527" priority="10390" operator="containsText" text="IRLANDA">
      <formula>NOT(ISERROR(SEARCH("IRLANDA",B18)))</formula>
    </cfRule>
    <cfRule type="containsText" dxfId="10526" priority="10391" operator="containsText" text="PAÍSES DEL ESTE">
      <formula>NOT(ISERROR(SEARCH("PAÍSES DEL ESTE",B18)))</formula>
    </cfRule>
    <cfRule type="containsText" dxfId="10525" priority="10392" operator="containsText" text="RUSIA">
      <formula>NOT(ISERROR(SEARCH("RUSIA",B18)))</formula>
    </cfRule>
    <cfRule type="containsText" dxfId="10524" priority="10393" operator="containsText" text="HOLANDA">
      <formula>NOT(ISERROR(SEARCH("HOLANDA",B18)))</formula>
    </cfRule>
    <cfRule type="containsText" dxfId="10523" priority="10394" operator="containsText" text="FRANCIA">
      <formula>NOT(ISERROR(SEARCH("FRANCIA",B18)))</formula>
    </cfRule>
    <cfRule type="containsText" dxfId="10522" priority="10395" operator="containsText" text="ITALIA">
      <formula>NOT(ISERROR(SEARCH("ITALIA",B18)))</formula>
    </cfRule>
    <cfRule type="containsText" dxfId="10521" priority="10396" operator="containsText" text="BÉLGICA">
      <formula>NOT(ISERROR(SEARCH("BÉLGICA",B18)))</formula>
    </cfRule>
    <cfRule type="containsText" dxfId="10520" priority="10397" operator="containsText" text="ESPAÑA">
      <formula>NOT(ISERROR(SEARCH("ESPAÑA",B18)))</formula>
    </cfRule>
    <cfRule type="containsText" dxfId="10519" priority="10398" operator="containsText" text="ALEMANIA">
      <formula>NOT(ISERROR(SEARCH("ALEMANIA",B18)))</formula>
    </cfRule>
    <cfRule type="containsText" dxfId="10518" priority="10399" operator="containsText" text="PAÍSES NÓRDICOS">
      <formula>NOT(ISERROR(SEARCH("PAÍSES NÓRDICOS",B18)))</formula>
    </cfRule>
    <cfRule type="containsText" dxfId="10517" priority="10400" operator="containsText" text="REINO UNIDO">
      <formula>NOT(ISERROR(SEARCH("REINO UNIDO",B18)))</formula>
    </cfRule>
    <cfRule type="containsText" dxfId="10516" priority="10401" operator="containsText" text="DINAMARCA">
      <formula>NOT(ISERROR(SEARCH("DINAMARCA",B18)))</formula>
    </cfRule>
    <cfRule type="containsText" dxfId="10515" priority="10402" operator="containsText" text="NORUEGA">
      <formula>NOT(ISERROR(SEARCH("NORUEGA",B18)))</formula>
    </cfRule>
    <cfRule type="containsText" dxfId="10514" priority="10403" operator="containsText" text="FINLANDIA">
      <formula>NOT(ISERROR(SEARCH("FINLANDIA",B18)))</formula>
    </cfRule>
    <cfRule type="containsText" dxfId="10513" priority="10404" operator="containsText" text="SUECIA">
      <formula>NOT(ISERROR(SEARCH("SUECIA",B18)))</formula>
    </cfRule>
  </conditionalFormatting>
  <conditionalFormatting sqref="B18">
    <cfRule type="containsText" dxfId="10512" priority="10371" operator="containsText" text="SUIZA">
      <formula>NOT(ISERROR(SEARCH("SUIZA",B18)))</formula>
    </cfRule>
    <cfRule type="containsText" dxfId="10511" priority="10372" operator="containsText" text="AUSTRIA">
      <formula>NOT(ISERROR(SEARCH("AUSTRIA",B18)))</formula>
    </cfRule>
    <cfRule type="containsText" dxfId="10510" priority="10373" operator="containsText" text="IRLANDA">
      <formula>NOT(ISERROR(SEARCH("IRLANDA",B18)))</formula>
    </cfRule>
    <cfRule type="containsText" dxfId="10509" priority="10374" operator="containsText" text="PAÍSES DEL ESTE">
      <formula>NOT(ISERROR(SEARCH("PAÍSES DEL ESTE",B18)))</formula>
    </cfRule>
    <cfRule type="containsText" dxfId="10508" priority="10375" operator="containsText" text="RUSIA">
      <formula>NOT(ISERROR(SEARCH("RUSIA",B18)))</formula>
    </cfRule>
    <cfRule type="containsText" dxfId="10507" priority="10376" operator="containsText" text="HOLANDA">
      <formula>NOT(ISERROR(SEARCH("HOLANDA",B18)))</formula>
    </cfRule>
    <cfRule type="containsText" dxfId="10506" priority="10377" operator="containsText" text="FRANCIA">
      <formula>NOT(ISERROR(SEARCH("FRANCIA",B18)))</formula>
    </cfRule>
    <cfRule type="containsText" dxfId="10505" priority="10378" operator="containsText" text="ITALIA">
      <formula>NOT(ISERROR(SEARCH("ITALIA",B18)))</formula>
    </cfRule>
    <cfRule type="containsText" dxfId="10504" priority="10379" operator="containsText" text="BÉLGICA">
      <formula>NOT(ISERROR(SEARCH("BÉLGICA",B18)))</formula>
    </cfRule>
    <cfRule type="containsText" dxfId="10503" priority="10380" operator="containsText" text="ESPAÑA">
      <formula>NOT(ISERROR(SEARCH("ESPAÑA",B18)))</formula>
    </cfRule>
    <cfRule type="containsText" dxfId="10502" priority="10381" operator="containsText" text="ALEMANIA">
      <formula>NOT(ISERROR(SEARCH("ALEMANIA",B18)))</formula>
    </cfRule>
    <cfRule type="containsText" dxfId="10501" priority="10382" operator="containsText" text="PAÍSES NÓRDICOS">
      <formula>NOT(ISERROR(SEARCH("PAÍSES NÓRDICOS",B18)))</formula>
    </cfRule>
    <cfRule type="containsText" dxfId="10500" priority="10383" operator="containsText" text="REINO UNIDO">
      <formula>NOT(ISERROR(SEARCH("REINO UNIDO",B18)))</formula>
    </cfRule>
    <cfRule type="containsText" dxfId="10499" priority="10384" operator="containsText" text="DINAMARCA">
      <formula>NOT(ISERROR(SEARCH("DINAMARCA",B18)))</formula>
    </cfRule>
    <cfRule type="containsText" dxfId="10498" priority="10385" operator="containsText" text="NORUEGA">
      <formula>NOT(ISERROR(SEARCH("NORUEGA",B18)))</formula>
    </cfRule>
    <cfRule type="containsText" dxfId="10497" priority="10386" operator="containsText" text="FINLANDIA">
      <formula>NOT(ISERROR(SEARCH("FINLANDIA",B18)))</formula>
    </cfRule>
    <cfRule type="containsText" dxfId="10496" priority="10387" operator="containsText" text="SUECIA">
      <formula>NOT(ISERROR(SEARCH("SUECIA",B18)))</formula>
    </cfRule>
  </conditionalFormatting>
  <conditionalFormatting sqref="B19">
    <cfRule type="containsText" dxfId="10495" priority="10354" operator="containsText" text="SUIZA">
      <formula>NOT(ISERROR(SEARCH("SUIZA",B19)))</formula>
    </cfRule>
    <cfRule type="containsText" dxfId="10494" priority="10355" operator="containsText" text="AUSTRIA">
      <formula>NOT(ISERROR(SEARCH("AUSTRIA",B19)))</formula>
    </cfRule>
    <cfRule type="containsText" dxfId="10493" priority="10356" operator="containsText" text="IRLANDA">
      <formula>NOT(ISERROR(SEARCH("IRLANDA",B19)))</formula>
    </cfRule>
    <cfRule type="containsText" dxfId="10492" priority="10357" operator="containsText" text="PAÍSES DEL ESTE">
      <formula>NOT(ISERROR(SEARCH("PAÍSES DEL ESTE",B19)))</formula>
    </cfRule>
    <cfRule type="containsText" dxfId="10491" priority="10358" operator="containsText" text="RUSIA">
      <formula>NOT(ISERROR(SEARCH("RUSIA",B19)))</formula>
    </cfRule>
    <cfRule type="containsText" dxfId="10490" priority="10359" operator="containsText" text="HOLANDA">
      <formula>NOT(ISERROR(SEARCH("HOLANDA",B19)))</formula>
    </cfRule>
    <cfRule type="containsText" dxfId="10489" priority="10360" operator="containsText" text="FRANCIA">
      <formula>NOT(ISERROR(SEARCH("FRANCIA",B19)))</formula>
    </cfRule>
    <cfRule type="containsText" dxfId="10488" priority="10361" operator="containsText" text="ITALIA">
      <formula>NOT(ISERROR(SEARCH("ITALIA",B19)))</formula>
    </cfRule>
    <cfRule type="containsText" dxfId="10487" priority="10362" operator="containsText" text="BÉLGICA">
      <formula>NOT(ISERROR(SEARCH("BÉLGICA",B19)))</formula>
    </cfRule>
    <cfRule type="containsText" dxfId="10486" priority="10363" operator="containsText" text="ESPAÑA">
      <formula>NOT(ISERROR(SEARCH("ESPAÑA",B19)))</formula>
    </cfRule>
    <cfRule type="containsText" dxfId="10485" priority="10364" operator="containsText" text="ALEMANIA">
      <formula>NOT(ISERROR(SEARCH("ALEMANIA",B19)))</formula>
    </cfRule>
    <cfRule type="containsText" dxfId="10484" priority="10365" operator="containsText" text="PAÍSES NÓRDICOS">
      <formula>NOT(ISERROR(SEARCH("PAÍSES NÓRDICOS",B19)))</formula>
    </cfRule>
    <cfRule type="containsText" dxfId="10483" priority="10366" operator="containsText" text="REINO UNIDO">
      <formula>NOT(ISERROR(SEARCH("REINO UNIDO",B19)))</formula>
    </cfRule>
    <cfRule type="containsText" dxfId="10482" priority="10367" operator="containsText" text="DINAMARCA">
      <formula>NOT(ISERROR(SEARCH("DINAMARCA",B19)))</formula>
    </cfRule>
    <cfRule type="containsText" dxfId="10481" priority="10368" operator="containsText" text="NORUEGA">
      <formula>NOT(ISERROR(SEARCH("NORUEGA",B19)))</formula>
    </cfRule>
    <cfRule type="containsText" dxfId="10480" priority="10369" operator="containsText" text="FINLANDIA">
      <formula>NOT(ISERROR(SEARCH("FINLANDIA",B19)))</formula>
    </cfRule>
    <cfRule type="containsText" dxfId="10479" priority="10370" operator="containsText" text="SUECIA">
      <formula>NOT(ISERROR(SEARCH("SUECIA",B19)))</formula>
    </cfRule>
  </conditionalFormatting>
  <conditionalFormatting sqref="B19">
    <cfRule type="containsText" dxfId="10478" priority="10337" operator="containsText" text="SUIZA">
      <formula>NOT(ISERROR(SEARCH("SUIZA",B19)))</formula>
    </cfRule>
    <cfRule type="containsText" dxfId="10477" priority="10338" operator="containsText" text="AUSTRIA">
      <formula>NOT(ISERROR(SEARCH("AUSTRIA",B19)))</formula>
    </cfRule>
    <cfRule type="containsText" dxfId="10476" priority="10339" operator="containsText" text="IRLANDA">
      <formula>NOT(ISERROR(SEARCH("IRLANDA",B19)))</formula>
    </cfRule>
    <cfRule type="containsText" dxfId="10475" priority="10340" operator="containsText" text="PAÍSES DEL ESTE">
      <formula>NOT(ISERROR(SEARCH("PAÍSES DEL ESTE",B19)))</formula>
    </cfRule>
    <cfRule type="containsText" dxfId="10474" priority="10341" operator="containsText" text="RUSIA">
      <formula>NOT(ISERROR(SEARCH("RUSIA",B19)))</formula>
    </cfRule>
    <cfRule type="containsText" dxfId="10473" priority="10342" operator="containsText" text="HOLANDA">
      <formula>NOT(ISERROR(SEARCH("HOLANDA",B19)))</formula>
    </cfRule>
    <cfRule type="containsText" dxfId="10472" priority="10343" operator="containsText" text="FRANCIA">
      <formula>NOT(ISERROR(SEARCH("FRANCIA",B19)))</formula>
    </cfRule>
    <cfRule type="containsText" dxfId="10471" priority="10344" operator="containsText" text="ITALIA">
      <formula>NOT(ISERROR(SEARCH("ITALIA",B19)))</formula>
    </cfRule>
    <cfRule type="containsText" dxfId="10470" priority="10345" operator="containsText" text="BÉLGICA">
      <formula>NOT(ISERROR(SEARCH("BÉLGICA",B19)))</formula>
    </cfRule>
    <cfRule type="containsText" dxfId="10469" priority="10346" operator="containsText" text="ESPAÑA">
      <formula>NOT(ISERROR(SEARCH("ESPAÑA",B19)))</formula>
    </cfRule>
    <cfRule type="containsText" dxfId="10468" priority="10347" operator="containsText" text="ALEMANIA">
      <formula>NOT(ISERROR(SEARCH("ALEMANIA",B19)))</formula>
    </cfRule>
    <cfRule type="containsText" dxfId="10467" priority="10348" operator="containsText" text="PAÍSES NÓRDICOS">
      <formula>NOT(ISERROR(SEARCH("PAÍSES NÓRDICOS",B19)))</formula>
    </cfRule>
    <cfRule type="containsText" dxfId="10466" priority="10349" operator="containsText" text="REINO UNIDO">
      <formula>NOT(ISERROR(SEARCH("REINO UNIDO",B19)))</formula>
    </cfRule>
    <cfRule type="containsText" dxfId="10465" priority="10350" operator="containsText" text="DINAMARCA">
      <formula>NOT(ISERROR(SEARCH("DINAMARCA",B19)))</formula>
    </cfRule>
    <cfRule type="containsText" dxfId="10464" priority="10351" operator="containsText" text="NORUEGA">
      <formula>NOT(ISERROR(SEARCH("NORUEGA",B19)))</formula>
    </cfRule>
    <cfRule type="containsText" dxfId="10463" priority="10352" operator="containsText" text="FINLANDIA">
      <formula>NOT(ISERROR(SEARCH("FINLANDIA",B19)))</formula>
    </cfRule>
    <cfRule type="containsText" dxfId="10462" priority="10353" operator="containsText" text="SUECIA">
      <formula>NOT(ISERROR(SEARCH("SUECIA",B19)))</formula>
    </cfRule>
  </conditionalFormatting>
  <conditionalFormatting sqref="B19">
    <cfRule type="containsText" dxfId="10461" priority="10320" operator="containsText" text="SUIZA">
      <formula>NOT(ISERROR(SEARCH("SUIZA",B19)))</formula>
    </cfRule>
    <cfRule type="containsText" dxfId="10460" priority="10321" operator="containsText" text="AUSTRIA">
      <formula>NOT(ISERROR(SEARCH("AUSTRIA",B19)))</formula>
    </cfRule>
    <cfRule type="containsText" dxfId="10459" priority="10322" operator="containsText" text="IRLANDA">
      <formula>NOT(ISERROR(SEARCH("IRLANDA",B19)))</formula>
    </cfRule>
    <cfRule type="containsText" dxfId="10458" priority="10323" operator="containsText" text="PAÍSES DEL ESTE">
      <formula>NOT(ISERROR(SEARCH("PAÍSES DEL ESTE",B19)))</formula>
    </cfRule>
    <cfRule type="containsText" dxfId="10457" priority="10324" operator="containsText" text="RUSIA">
      <formula>NOT(ISERROR(SEARCH("RUSIA",B19)))</formula>
    </cfRule>
    <cfRule type="containsText" dxfId="10456" priority="10325" operator="containsText" text="HOLANDA">
      <formula>NOT(ISERROR(SEARCH("HOLANDA",B19)))</formula>
    </cfRule>
    <cfRule type="containsText" dxfId="10455" priority="10326" operator="containsText" text="FRANCIA">
      <formula>NOT(ISERROR(SEARCH("FRANCIA",B19)))</formula>
    </cfRule>
    <cfRule type="containsText" dxfId="10454" priority="10327" operator="containsText" text="ITALIA">
      <formula>NOT(ISERROR(SEARCH("ITALIA",B19)))</formula>
    </cfRule>
    <cfRule type="containsText" dxfId="10453" priority="10328" operator="containsText" text="BÉLGICA">
      <formula>NOT(ISERROR(SEARCH("BÉLGICA",B19)))</formula>
    </cfRule>
    <cfRule type="containsText" dxfId="10452" priority="10329" operator="containsText" text="ESPAÑA">
      <formula>NOT(ISERROR(SEARCH("ESPAÑA",B19)))</formula>
    </cfRule>
    <cfRule type="containsText" dxfId="10451" priority="10330" operator="containsText" text="ALEMANIA">
      <formula>NOT(ISERROR(SEARCH("ALEMANIA",B19)))</formula>
    </cfRule>
    <cfRule type="containsText" dxfId="10450" priority="10331" operator="containsText" text="PAÍSES NÓRDICOS">
      <formula>NOT(ISERROR(SEARCH("PAÍSES NÓRDICOS",B19)))</formula>
    </cfRule>
    <cfRule type="containsText" dxfId="10449" priority="10332" operator="containsText" text="REINO UNIDO">
      <formula>NOT(ISERROR(SEARCH("REINO UNIDO",B19)))</formula>
    </cfRule>
    <cfRule type="containsText" dxfId="10448" priority="10333" operator="containsText" text="DINAMARCA">
      <formula>NOT(ISERROR(SEARCH("DINAMARCA",B19)))</formula>
    </cfRule>
    <cfRule type="containsText" dxfId="10447" priority="10334" operator="containsText" text="NORUEGA">
      <formula>NOT(ISERROR(SEARCH("NORUEGA",B19)))</formula>
    </cfRule>
    <cfRule type="containsText" dxfId="10446" priority="10335" operator="containsText" text="FINLANDIA">
      <formula>NOT(ISERROR(SEARCH("FINLANDIA",B19)))</formula>
    </cfRule>
    <cfRule type="containsText" dxfId="10445" priority="10336" operator="containsText" text="SUECIA">
      <formula>NOT(ISERROR(SEARCH("SUECIA",B19)))</formula>
    </cfRule>
  </conditionalFormatting>
  <conditionalFormatting sqref="B15">
    <cfRule type="containsText" dxfId="10444" priority="10303" operator="containsText" text="SUIZA">
      <formula>NOT(ISERROR(SEARCH("SUIZA",B15)))</formula>
    </cfRule>
    <cfRule type="containsText" dxfId="10443" priority="10304" operator="containsText" text="AUSTRIA">
      <formula>NOT(ISERROR(SEARCH("AUSTRIA",B15)))</formula>
    </cfRule>
    <cfRule type="containsText" dxfId="10442" priority="10305" operator="containsText" text="IRLANDA">
      <formula>NOT(ISERROR(SEARCH("IRLANDA",B15)))</formula>
    </cfRule>
    <cfRule type="containsText" dxfId="10441" priority="10306" operator="containsText" text="PAÍSES DEL ESTE">
      <formula>NOT(ISERROR(SEARCH("PAÍSES DEL ESTE",B15)))</formula>
    </cfRule>
    <cfRule type="containsText" dxfId="10440" priority="10307" operator="containsText" text="RUSIA">
      <formula>NOT(ISERROR(SEARCH("RUSIA",B15)))</formula>
    </cfRule>
    <cfRule type="containsText" dxfId="10439" priority="10308" operator="containsText" text="HOLANDA">
      <formula>NOT(ISERROR(SEARCH("HOLANDA",B15)))</formula>
    </cfRule>
    <cfRule type="containsText" dxfId="10438" priority="10309" operator="containsText" text="FRANCIA">
      <formula>NOT(ISERROR(SEARCH("FRANCIA",B15)))</formula>
    </cfRule>
    <cfRule type="containsText" dxfId="10437" priority="10310" operator="containsText" text="ITALIA">
      <formula>NOT(ISERROR(SEARCH("ITALIA",B15)))</formula>
    </cfRule>
    <cfRule type="containsText" dxfId="10436" priority="10311" operator="containsText" text="BÉLGICA">
      <formula>NOT(ISERROR(SEARCH("BÉLGICA",B15)))</formula>
    </cfRule>
    <cfRule type="containsText" dxfId="10435" priority="10312" operator="containsText" text="ESPAÑA">
      <formula>NOT(ISERROR(SEARCH("ESPAÑA",B15)))</formula>
    </cfRule>
    <cfRule type="containsText" dxfId="10434" priority="10313" operator="containsText" text="ALEMANIA">
      <formula>NOT(ISERROR(SEARCH("ALEMANIA",B15)))</formula>
    </cfRule>
    <cfRule type="containsText" dxfId="10433" priority="10314" operator="containsText" text="PAÍSES NÓRDICOS">
      <formula>NOT(ISERROR(SEARCH("PAÍSES NÓRDICOS",B15)))</formula>
    </cfRule>
    <cfRule type="containsText" dxfId="10432" priority="10315" operator="containsText" text="REINO UNIDO">
      <formula>NOT(ISERROR(SEARCH("REINO UNIDO",B15)))</formula>
    </cfRule>
    <cfRule type="containsText" dxfId="10431" priority="10316" operator="containsText" text="DINAMARCA">
      <formula>NOT(ISERROR(SEARCH("DINAMARCA",B15)))</formula>
    </cfRule>
    <cfRule type="containsText" dxfId="10430" priority="10317" operator="containsText" text="NORUEGA">
      <formula>NOT(ISERROR(SEARCH("NORUEGA",B15)))</formula>
    </cfRule>
    <cfRule type="containsText" dxfId="10429" priority="10318" operator="containsText" text="FINLANDIA">
      <formula>NOT(ISERROR(SEARCH("FINLANDIA",B15)))</formula>
    </cfRule>
    <cfRule type="containsText" dxfId="10428" priority="10319" operator="containsText" text="SUECIA">
      <formula>NOT(ISERROR(SEARCH("SUECIA",B15)))</formula>
    </cfRule>
  </conditionalFormatting>
  <conditionalFormatting sqref="B15">
    <cfRule type="containsText" dxfId="10427" priority="10286" operator="containsText" text="SUIZA">
      <formula>NOT(ISERROR(SEARCH("SUIZA",B15)))</formula>
    </cfRule>
    <cfRule type="containsText" dxfId="10426" priority="10287" operator="containsText" text="AUSTRIA">
      <formula>NOT(ISERROR(SEARCH("AUSTRIA",B15)))</formula>
    </cfRule>
    <cfRule type="containsText" dxfId="10425" priority="10288" operator="containsText" text="IRLANDA">
      <formula>NOT(ISERROR(SEARCH("IRLANDA",B15)))</formula>
    </cfRule>
    <cfRule type="containsText" dxfId="10424" priority="10289" operator="containsText" text="PAÍSES DEL ESTE">
      <formula>NOT(ISERROR(SEARCH("PAÍSES DEL ESTE",B15)))</formula>
    </cfRule>
    <cfRule type="containsText" dxfId="10423" priority="10290" operator="containsText" text="RUSIA">
      <formula>NOT(ISERROR(SEARCH("RUSIA",B15)))</formula>
    </cfRule>
    <cfRule type="containsText" dxfId="10422" priority="10291" operator="containsText" text="HOLANDA">
      <formula>NOT(ISERROR(SEARCH("HOLANDA",B15)))</formula>
    </cfRule>
    <cfRule type="containsText" dxfId="10421" priority="10292" operator="containsText" text="FRANCIA">
      <formula>NOT(ISERROR(SEARCH("FRANCIA",B15)))</formula>
    </cfRule>
    <cfRule type="containsText" dxfId="10420" priority="10293" operator="containsText" text="ITALIA">
      <formula>NOT(ISERROR(SEARCH("ITALIA",B15)))</formula>
    </cfRule>
    <cfRule type="containsText" dxfId="10419" priority="10294" operator="containsText" text="BÉLGICA">
      <formula>NOT(ISERROR(SEARCH("BÉLGICA",B15)))</formula>
    </cfRule>
    <cfRule type="containsText" dxfId="10418" priority="10295" operator="containsText" text="ESPAÑA">
      <formula>NOT(ISERROR(SEARCH("ESPAÑA",B15)))</formula>
    </cfRule>
    <cfRule type="containsText" dxfId="10417" priority="10296" operator="containsText" text="ALEMANIA">
      <formula>NOT(ISERROR(SEARCH("ALEMANIA",B15)))</formula>
    </cfRule>
    <cfRule type="containsText" dxfId="10416" priority="10297" operator="containsText" text="PAÍSES NÓRDICOS">
      <formula>NOT(ISERROR(SEARCH("PAÍSES NÓRDICOS",B15)))</formula>
    </cfRule>
    <cfRule type="containsText" dxfId="10415" priority="10298" operator="containsText" text="REINO UNIDO">
      <formula>NOT(ISERROR(SEARCH("REINO UNIDO",B15)))</formula>
    </cfRule>
    <cfRule type="containsText" dxfId="10414" priority="10299" operator="containsText" text="DINAMARCA">
      <formula>NOT(ISERROR(SEARCH("DINAMARCA",B15)))</formula>
    </cfRule>
    <cfRule type="containsText" dxfId="10413" priority="10300" operator="containsText" text="NORUEGA">
      <formula>NOT(ISERROR(SEARCH("NORUEGA",B15)))</formula>
    </cfRule>
    <cfRule type="containsText" dxfId="10412" priority="10301" operator="containsText" text="FINLANDIA">
      <formula>NOT(ISERROR(SEARCH("FINLANDIA",B15)))</formula>
    </cfRule>
    <cfRule type="containsText" dxfId="10411" priority="10302" operator="containsText" text="SUECIA">
      <formula>NOT(ISERROR(SEARCH("SUECIA",B15)))</formula>
    </cfRule>
  </conditionalFormatting>
  <conditionalFormatting sqref="B15">
    <cfRule type="containsText" dxfId="10410" priority="10269" operator="containsText" text="SUIZA">
      <formula>NOT(ISERROR(SEARCH("SUIZA",B15)))</formula>
    </cfRule>
    <cfRule type="containsText" dxfId="10409" priority="10270" operator="containsText" text="AUSTRIA">
      <formula>NOT(ISERROR(SEARCH("AUSTRIA",B15)))</formula>
    </cfRule>
    <cfRule type="containsText" dxfId="10408" priority="10271" operator="containsText" text="IRLANDA">
      <formula>NOT(ISERROR(SEARCH("IRLANDA",B15)))</formula>
    </cfRule>
    <cfRule type="containsText" dxfId="10407" priority="10272" operator="containsText" text="PAÍSES DEL ESTE">
      <formula>NOT(ISERROR(SEARCH("PAÍSES DEL ESTE",B15)))</formula>
    </cfRule>
    <cfRule type="containsText" dxfId="10406" priority="10273" operator="containsText" text="RUSIA">
      <formula>NOT(ISERROR(SEARCH("RUSIA",B15)))</formula>
    </cfRule>
    <cfRule type="containsText" dxfId="10405" priority="10274" operator="containsText" text="HOLANDA">
      <formula>NOT(ISERROR(SEARCH("HOLANDA",B15)))</formula>
    </cfRule>
    <cfRule type="containsText" dxfId="10404" priority="10275" operator="containsText" text="FRANCIA">
      <formula>NOT(ISERROR(SEARCH("FRANCIA",B15)))</formula>
    </cfRule>
    <cfRule type="containsText" dxfId="10403" priority="10276" operator="containsText" text="ITALIA">
      <formula>NOT(ISERROR(SEARCH("ITALIA",B15)))</formula>
    </cfRule>
    <cfRule type="containsText" dxfId="10402" priority="10277" operator="containsText" text="BÉLGICA">
      <formula>NOT(ISERROR(SEARCH("BÉLGICA",B15)))</formula>
    </cfRule>
    <cfRule type="containsText" dxfId="10401" priority="10278" operator="containsText" text="ESPAÑA">
      <formula>NOT(ISERROR(SEARCH("ESPAÑA",B15)))</formula>
    </cfRule>
    <cfRule type="containsText" dxfId="10400" priority="10279" operator="containsText" text="ALEMANIA">
      <formula>NOT(ISERROR(SEARCH("ALEMANIA",B15)))</formula>
    </cfRule>
    <cfRule type="containsText" dxfId="10399" priority="10280" operator="containsText" text="PAÍSES NÓRDICOS">
      <formula>NOT(ISERROR(SEARCH("PAÍSES NÓRDICOS",B15)))</formula>
    </cfRule>
    <cfRule type="containsText" dxfId="10398" priority="10281" operator="containsText" text="REINO UNIDO">
      <formula>NOT(ISERROR(SEARCH("REINO UNIDO",B15)))</formula>
    </cfRule>
    <cfRule type="containsText" dxfId="10397" priority="10282" operator="containsText" text="DINAMARCA">
      <formula>NOT(ISERROR(SEARCH("DINAMARCA",B15)))</formula>
    </cfRule>
    <cfRule type="containsText" dxfId="10396" priority="10283" operator="containsText" text="NORUEGA">
      <formula>NOT(ISERROR(SEARCH("NORUEGA",B15)))</formula>
    </cfRule>
    <cfRule type="containsText" dxfId="10395" priority="10284" operator="containsText" text="FINLANDIA">
      <formula>NOT(ISERROR(SEARCH("FINLANDIA",B15)))</formula>
    </cfRule>
    <cfRule type="containsText" dxfId="10394" priority="10285" operator="containsText" text="SUECIA">
      <formula>NOT(ISERROR(SEARCH("SUECIA",B15)))</formula>
    </cfRule>
  </conditionalFormatting>
  <conditionalFormatting sqref="B15">
    <cfRule type="containsText" dxfId="10393" priority="10252" operator="containsText" text="SUIZA">
      <formula>NOT(ISERROR(SEARCH("SUIZA",B15)))</formula>
    </cfRule>
    <cfRule type="containsText" dxfId="10392" priority="10253" operator="containsText" text="AUSTRIA">
      <formula>NOT(ISERROR(SEARCH("AUSTRIA",B15)))</formula>
    </cfRule>
    <cfRule type="containsText" dxfId="10391" priority="10254" operator="containsText" text="IRLANDA">
      <formula>NOT(ISERROR(SEARCH("IRLANDA",B15)))</formula>
    </cfRule>
    <cfRule type="containsText" dxfId="10390" priority="10255" operator="containsText" text="PAÍSES DEL ESTE">
      <formula>NOT(ISERROR(SEARCH("PAÍSES DEL ESTE",B15)))</formula>
    </cfRule>
    <cfRule type="containsText" dxfId="10389" priority="10256" operator="containsText" text="RUSIA">
      <formula>NOT(ISERROR(SEARCH("RUSIA",B15)))</formula>
    </cfRule>
    <cfRule type="containsText" dxfId="10388" priority="10257" operator="containsText" text="HOLANDA">
      <formula>NOT(ISERROR(SEARCH("HOLANDA",B15)))</formula>
    </cfRule>
    <cfRule type="containsText" dxfId="10387" priority="10258" operator="containsText" text="FRANCIA">
      <formula>NOT(ISERROR(SEARCH("FRANCIA",B15)))</formula>
    </cfRule>
    <cfRule type="containsText" dxfId="10386" priority="10259" operator="containsText" text="ITALIA">
      <formula>NOT(ISERROR(SEARCH("ITALIA",B15)))</formula>
    </cfRule>
    <cfRule type="containsText" dxfId="10385" priority="10260" operator="containsText" text="BÉLGICA">
      <formula>NOT(ISERROR(SEARCH("BÉLGICA",B15)))</formula>
    </cfRule>
    <cfRule type="containsText" dxfId="10384" priority="10261" operator="containsText" text="ESPAÑA">
      <formula>NOT(ISERROR(SEARCH("ESPAÑA",B15)))</formula>
    </cfRule>
    <cfRule type="containsText" dxfId="10383" priority="10262" operator="containsText" text="ALEMANIA">
      <formula>NOT(ISERROR(SEARCH("ALEMANIA",B15)))</formula>
    </cfRule>
    <cfRule type="containsText" dxfId="10382" priority="10263" operator="containsText" text="PAÍSES NÓRDICOS">
      <formula>NOT(ISERROR(SEARCH("PAÍSES NÓRDICOS",B15)))</formula>
    </cfRule>
    <cfRule type="containsText" dxfId="10381" priority="10264" operator="containsText" text="REINO UNIDO">
      <formula>NOT(ISERROR(SEARCH("REINO UNIDO",B15)))</formula>
    </cfRule>
    <cfRule type="containsText" dxfId="10380" priority="10265" operator="containsText" text="DINAMARCA">
      <formula>NOT(ISERROR(SEARCH("DINAMARCA",B15)))</formula>
    </cfRule>
    <cfRule type="containsText" dxfId="10379" priority="10266" operator="containsText" text="NORUEGA">
      <formula>NOT(ISERROR(SEARCH("NORUEGA",B15)))</formula>
    </cfRule>
    <cfRule type="containsText" dxfId="10378" priority="10267" operator="containsText" text="FINLANDIA">
      <formula>NOT(ISERROR(SEARCH("FINLANDIA",B15)))</formula>
    </cfRule>
    <cfRule type="containsText" dxfId="10377" priority="10268" operator="containsText" text="SUECIA">
      <formula>NOT(ISERROR(SEARCH("SUECIA",B15)))</formula>
    </cfRule>
  </conditionalFormatting>
  <conditionalFormatting sqref="B15">
    <cfRule type="containsText" dxfId="10376" priority="10235" operator="containsText" text="SUIZA">
      <formula>NOT(ISERROR(SEARCH("SUIZA",B15)))</formula>
    </cfRule>
    <cfRule type="containsText" dxfId="10375" priority="10236" operator="containsText" text="AUSTRIA">
      <formula>NOT(ISERROR(SEARCH("AUSTRIA",B15)))</formula>
    </cfRule>
    <cfRule type="containsText" dxfId="10374" priority="10237" operator="containsText" text="IRLANDA">
      <formula>NOT(ISERROR(SEARCH("IRLANDA",B15)))</formula>
    </cfRule>
    <cfRule type="containsText" dxfId="10373" priority="10238" operator="containsText" text="PAÍSES DEL ESTE">
      <formula>NOT(ISERROR(SEARCH("PAÍSES DEL ESTE",B15)))</formula>
    </cfRule>
    <cfRule type="containsText" dxfId="10372" priority="10239" operator="containsText" text="RUSIA">
      <formula>NOT(ISERROR(SEARCH("RUSIA",B15)))</formula>
    </cfRule>
    <cfRule type="containsText" dxfId="10371" priority="10240" operator="containsText" text="HOLANDA">
      <formula>NOT(ISERROR(SEARCH("HOLANDA",B15)))</formula>
    </cfRule>
    <cfRule type="containsText" dxfId="10370" priority="10241" operator="containsText" text="FRANCIA">
      <formula>NOT(ISERROR(SEARCH("FRANCIA",B15)))</formula>
    </cfRule>
    <cfRule type="containsText" dxfId="10369" priority="10242" operator="containsText" text="ITALIA">
      <formula>NOT(ISERROR(SEARCH("ITALIA",B15)))</formula>
    </cfRule>
    <cfRule type="containsText" dxfId="10368" priority="10243" operator="containsText" text="BÉLGICA">
      <formula>NOT(ISERROR(SEARCH("BÉLGICA",B15)))</formula>
    </cfRule>
    <cfRule type="containsText" dxfId="10367" priority="10244" operator="containsText" text="ESPAÑA">
      <formula>NOT(ISERROR(SEARCH("ESPAÑA",B15)))</formula>
    </cfRule>
    <cfRule type="containsText" dxfId="10366" priority="10245" operator="containsText" text="ALEMANIA">
      <formula>NOT(ISERROR(SEARCH("ALEMANIA",B15)))</formula>
    </cfRule>
    <cfRule type="containsText" dxfId="10365" priority="10246" operator="containsText" text="PAÍSES NÓRDICOS">
      <formula>NOT(ISERROR(SEARCH("PAÍSES NÓRDICOS",B15)))</formula>
    </cfRule>
    <cfRule type="containsText" dxfId="10364" priority="10247" operator="containsText" text="REINO UNIDO">
      <formula>NOT(ISERROR(SEARCH("REINO UNIDO",B15)))</formula>
    </cfRule>
    <cfRule type="containsText" dxfId="10363" priority="10248" operator="containsText" text="DINAMARCA">
      <formula>NOT(ISERROR(SEARCH("DINAMARCA",B15)))</formula>
    </cfRule>
    <cfRule type="containsText" dxfId="10362" priority="10249" operator="containsText" text="NORUEGA">
      <formula>NOT(ISERROR(SEARCH("NORUEGA",B15)))</formula>
    </cfRule>
    <cfRule type="containsText" dxfId="10361" priority="10250" operator="containsText" text="FINLANDIA">
      <formula>NOT(ISERROR(SEARCH("FINLANDIA",B15)))</formula>
    </cfRule>
    <cfRule type="containsText" dxfId="10360" priority="10251" operator="containsText" text="SUECIA">
      <formula>NOT(ISERROR(SEARCH("SUECIA",B15)))</formula>
    </cfRule>
  </conditionalFormatting>
  <conditionalFormatting sqref="B16">
    <cfRule type="containsText" dxfId="10359" priority="10218" operator="containsText" text="SUIZA">
      <formula>NOT(ISERROR(SEARCH("SUIZA",B16)))</formula>
    </cfRule>
    <cfRule type="containsText" dxfId="10358" priority="10219" operator="containsText" text="AUSTRIA">
      <formula>NOT(ISERROR(SEARCH("AUSTRIA",B16)))</formula>
    </cfRule>
    <cfRule type="containsText" dxfId="10357" priority="10220" operator="containsText" text="IRLANDA">
      <formula>NOT(ISERROR(SEARCH("IRLANDA",B16)))</formula>
    </cfRule>
    <cfRule type="containsText" dxfId="10356" priority="10221" operator="containsText" text="PAÍSES DEL ESTE">
      <formula>NOT(ISERROR(SEARCH("PAÍSES DEL ESTE",B16)))</formula>
    </cfRule>
    <cfRule type="containsText" dxfId="10355" priority="10222" operator="containsText" text="RUSIA">
      <formula>NOT(ISERROR(SEARCH("RUSIA",B16)))</formula>
    </cfRule>
    <cfRule type="containsText" dxfId="10354" priority="10223" operator="containsText" text="HOLANDA">
      <formula>NOT(ISERROR(SEARCH("HOLANDA",B16)))</formula>
    </cfRule>
    <cfRule type="containsText" dxfId="10353" priority="10224" operator="containsText" text="FRANCIA">
      <formula>NOT(ISERROR(SEARCH("FRANCIA",B16)))</formula>
    </cfRule>
    <cfRule type="containsText" dxfId="10352" priority="10225" operator="containsText" text="ITALIA">
      <formula>NOT(ISERROR(SEARCH("ITALIA",B16)))</formula>
    </cfRule>
    <cfRule type="containsText" dxfId="10351" priority="10226" operator="containsText" text="BÉLGICA">
      <formula>NOT(ISERROR(SEARCH("BÉLGICA",B16)))</formula>
    </cfRule>
    <cfRule type="containsText" dxfId="10350" priority="10227" operator="containsText" text="ESPAÑA">
      <formula>NOT(ISERROR(SEARCH("ESPAÑA",B16)))</formula>
    </cfRule>
    <cfRule type="containsText" dxfId="10349" priority="10228" operator="containsText" text="ALEMANIA">
      <formula>NOT(ISERROR(SEARCH("ALEMANIA",B16)))</formula>
    </cfRule>
    <cfRule type="containsText" dxfId="10348" priority="10229" operator="containsText" text="PAÍSES NÓRDICOS">
      <formula>NOT(ISERROR(SEARCH("PAÍSES NÓRDICOS",B16)))</formula>
    </cfRule>
    <cfRule type="containsText" dxfId="10347" priority="10230" operator="containsText" text="REINO UNIDO">
      <formula>NOT(ISERROR(SEARCH("REINO UNIDO",B16)))</formula>
    </cfRule>
    <cfRule type="containsText" dxfId="10346" priority="10231" operator="containsText" text="DINAMARCA">
      <formula>NOT(ISERROR(SEARCH("DINAMARCA",B16)))</formula>
    </cfRule>
    <cfRule type="containsText" dxfId="10345" priority="10232" operator="containsText" text="NORUEGA">
      <formula>NOT(ISERROR(SEARCH("NORUEGA",B16)))</formula>
    </cfRule>
    <cfRule type="containsText" dxfId="10344" priority="10233" operator="containsText" text="FINLANDIA">
      <formula>NOT(ISERROR(SEARCH("FINLANDIA",B16)))</formula>
    </cfRule>
    <cfRule type="containsText" dxfId="10343" priority="10234" operator="containsText" text="SUECIA">
      <formula>NOT(ISERROR(SEARCH("SUECIA",B16)))</formula>
    </cfRule>
  </conditionalFormatting>
  <conditionalFormatting sqref="B19:B20">
    <cfRule type="containsText" dxfId="10342" priority="10201" operator="containsText" text="SUIZA">
      <formula>NOT(ISERROR(SEARCH("SUIZA",B19)))</formula>
    </cfRule>
    <cfRule type="containsText" dxfId="10341" priority="10202" operator="containsText" text="AUSTRIA">
      <formula>NOT(ISERROR(SEARCH("AUSTRIA",B19)))</formula>
    </cfRule>
    <cfRule type="containsText" dxfId="10340" priority="10203" operator="containsText" text="IRLANDA">
      <formula>NOT(ISERROR(SEARCH("IRLANDA",B19)))</formula>
    </cfRule>
    <cfRule type="containsText" dxfId="10339" priority="10204" operator="containsText" text="PAÍSES DEL ESTE">
      <formula>NOT(ISERROR(SEARCH("PAÍSES DEL ESTE",B19)))</formula>
    </cfRule>
    <cfRule type="containsText" dxfId="10338" priority="10205" operator="containsText" text="RUSIA">
      <formula>NOT(ISERROR(SEARCH("RUSIA",B19)))</formula>
    </cfRule>
    <cfRule type="containsText" dxfId="10337" priority="10206" operator="containsText" text="HOLANDA">
      <formula>NOT(ISERROR(SEARCH("HOLANDA",B19)))</formula>
    </cfRule>
    <cfRule type="containsText" dxfId="10336" priority="10207" operator="containsText" text="FRANCIA">
      <formula>NOT(ISERROR(SEARCH("FRANCIA",B19)))</formula>
    </cfRule>
    <cfRule type="containsText" dxfId="10335" priority="10208" operator="containsText" text="ITALIA">
      <formula>NOT(ISERROR(SEARCH("ITALIA",B19)))</formula>
    </cfRule>
    <cfRule type="containsText" dxfId="10334" priority="10209" operator="containsText" text="BÉLGICA">
      <formula>NOT(ISERROR(SEARCH("BÉLGICA",B19)))</formula>
    </cfRule>
    <cfRule type="containsText" dxfId="10333" priority="10210" operator="containsText" text="ESPAÑA">
      <formula>NOT(ISERROR(SEARCH("ESPAÑA",B19)))</formula>
    </cfRule>
    <cfRule type="containsText" dxfId="10332" priority="10211" operator="containsText" text="ALEMANIA">
      <formula>NOT(ISERROR(SEARCH("ALEMANIA",B19)))</formula>
    </cfRule>
    <cfRule type="containsText" dxfId="10331" priority="10212" operator="containsText" text="PAÍSES NÓRDICOS">
      <formula>NOT(ISERROR(SEARCH("PAÍSES NÓRDICOS",B19)))</formula>
    </cfRule>
    <cfRule type="containsText" dxfId="10330" priority="10213" operator="containsText" text="REINO UNIDO">
      <formula>NOT(ISERROR(SEARCH("REINO UNIDO",B19)))</formula>
    </cfRule>
    <cfRule type="containsText" dxfId="10329" priority="10214" operator="containsText" text="DINAMARCA">
      <formula>NOT(ISERROR(SEARCH("DINAMARCA",B19)))</formula>
    </cfRule>
    <cfRule type="containsText" dxfId="10328" priority="10215" operator="containsText" text="NORUEGA">
      <formula>NOT(ISERROR(SEARCH("NORUEGA",B19)))</formula>
    </cfRule>
    <cfRule type="containsText" dxfId="10327" priority="10216" operator="containsText" text="FINLANDIA">
      <formula>NOT(ISERROR(SEARCH("FINLANDIA",B19)))</formula>
    </cfRule>
    <cfRule type="containsText" dxfId="10326" priority="10217" operator="containsText" text="SUECIA">
      <formula>NOT(ISERROR(SEARCH("SUECIA",B19)))</formula>
    </cfRule>
  </conditionalFormatting>
  <conditionalFormatting sqref="B19:B20">
    <cfRule type="containsText" dxfId="10325" priority="10184" operator="containsText" text="SUIZA">
      <formula>NOT(ISERROR(SEARCH("SUIZA",B19)))</formula>
    </cfRule>
    <cfRule type="containsText" dxfId="10324" priority="10185" operator="containsText" text="AUSTRIA">
      <formula>NOT(ISERROR(SEARCH("AUSTRIA",B19)))</formula>
    </cfRule>
    <cfRule type="containsText" dxfId="10323" priority="10186" operator="containsText" text="IRLANDA">
      <formula>NOT(ISERROR(SEARCH("IRLANDA",B19)))</formula>
    </cfRule>
    <cfRule type="containsText" dxfId="10322" priority="10187" operator="containsText" text="PAÍSES DEL ESTE">
      <formula>NOT(ISERROR(SEARCH("PAÍSES DEL ESTE",B19)))</formula>
    </cfRule>
    <cfRule type="containsText" dxfId="10321" priority="10188" operator="containsText" text="RUSIA">
      <formula>NOT(ISERROR(SEARCH("RUSIA",B19)))</formula>
    </cfRule>
    <cfRule type="containsText" dxfId="10320" priority="10189" operator="containsText" text="HOLANDA">
      <formula>NOT(ISERROR(SEARCH("HOLANDA",B19)))</formula>
    </cfRule>
    <cfRule type="containsText" dxfId="10319" priority="10190" operator="containsText" text="FRANCIA">
      <formula>NOT(ISERROR(SEARCH("FRANCIA",B19)))</formula>
    </cfRule>
    <cfRule type="containsText" dxfId="10318" priority="10191" operator="containsText" text="ITALIA">
      <formula>NOT(ISERROR(SEARCH("ITALIA",B19)))</formula>
    </cfRule>
    <cfRule type="containsText" dxfId="10317" priority="10192" operator="containsText" text="BÉLGICA">
      <formula>NOT(ISERROR(SEARCH("BÉLGICA",B19)))</formula>
    </cfRule>
    <cfRule type="containsText" dxfId="10316" priority="10193" operator="containsText" text="ESPAÑA">
      <formula>NOT(ISERROR(SEARCH("ESPAÑA",B19)))</formula>
    </cfRule>
    <cfRule type="containsText" dxfId="10315" priority="10194" operator="containsText" text="ALEMANIA">
      <formula>NOT(ISERROR(SEARCH("ALEMANIA",B19)))</formula>
    </cfRule>
    <cfRule type="containsText" dxfId="10314" priority="10195" operator="containsText" text="PAÍSES NÓRDICOS">
      <formula>NOT(ISERROR(SEARCH("PAÍSES NÓRDICOS",B19)))</formula>
    </cfRule>
    <cfRule type="containsText" dxfId="10313" priority="10196" operator="containsText" text="REINO UNIDO">
      <formula>NOT(ISERROR(SEARCH("REINO UNIDO",B19)))</formula>
    </cfRule>
    <cfRule type="containsText" dxfId="10312" priority="10197" operator="containsText" text="DINAMARCA">
      <formula>NOT(ISERROR(SEARCH("DINAMARCA",B19)))</formula>
    </cfRule>
    <cfRule type="containsText" dxfId="10311" priority="10198" operator="containsText" text="NORUEGA">
      <formula>NOT(ISERROR(SEARCH("NORUEGA",B19)))</formula>
    </cfRule>
    <cfRule type="containsText" dxfId="10310" priority="10199" operator="containsText" text="FINLANDIA">
      <formula>NOT(ISERROR(SEARCH("FINLANDIA",B19)))</formula>
    </cfRule>
    <cfRule type="containsText" dxfId="10309" priority="10200" operator="containsText" text="SUECIA">
      <formula>NOT(ISERROR(SEARCH("SUECIA",B19)))</formula>
    </cfRule>
  </conditionalFormatting>
  <conditionalFormatting sqref="B19:B20">
    <cfRule type="containsText" dxfId="10308" priority="10167" operator="containsText" text="SUIZA">
      <formula>NOT(ISERROR(SEARCH("SUIZA",B19)))</formula>
    </cfRule>
    <cfRule type="containsText" dxfId="10307" priority="10168" operator="containsText" text="AUSTRIA">
      <formula>NOT(ISERROR(SEARCH("AUSTRIA",B19)))</formula>
    </cfRule>
    <cfRule type="containsText" dxfId="10306" priority="10169" operator="containsText" text="IRLANDA">
      <formula>NOT(ISERROR(SEARCH("IRLANDA",B19)))</formula>
    </cfRule>
    <cfRule type="containsText" dxfId="10305" priority="10170" operator="containsText" text="PAÍSES DEL ESTE">
      <formula>NOT(ISERROR(SEARCH("PAÍSES DEL ESTE",B19)))</formula>
    </cfRule>
    <cfRule type="containsText" dxfId="10304" priority="10171" operator="containsText" text="RUSIA">
      <formula>NOT(ISERROR(SEARCH("RUSIA",B19)))</formula>
    </cfRule>
    <cfRule type="containsText" dxfId="10303" priority="10172" operator="containsText" text="HOLANDA">
      <formula>NOT(ISERROR(SEARCH("HOLANDA",B19)))</formula>
    </cfRule>
    <cfRule type="containsText" dxfId="10302" priority="10173" operator="containsText" text="FRANCIA">
      <formula>NOT(ISERROR(SEARCH("FRANCIA",B19)))</formula>
    </cfRule>
    <cfRule type="containsText" dxfId="10301" priority="10174" operator="containsText" text="ITALIA">
      <formula>NOT(ISERROR(SEARCH("ITALIA",B19)))</formula>
    </cfRule>
    <cfRule type="containsText" dxfId="10300" priority="10175" operator="containsText" text="BÉLGICA">
      <formula>NOT(ISERROR(SEARCH("BÉLGICA",B19)))</formula>
    </cfRule>
    <cfRule type="containsText" dxfId="10299" priority="10176" operator="containsText" text="ESPAÑA">
      <formula>NOT(ISERROR(SEARCH("ESPAÑA",B19)))</formula>
    </cfRule>
    <cfRule type="containsText" dxfId="10298" priority="10177" operator="containsText" text="ALEMANIA">
      <formula>NOT(ISERROR(SEARCH("ALEMANIA",B19)))</formula>
    </cfRule>
    <cfRule type="containsText" dxfId="10297" priority="10178" operator="containsText" text="PAÍSES NÓRDICOS">
      <formula>NOT(ISERROR(SEARCH("PAÍSES NÓRDICOS",B19)))</formula>
    </cfRule>
    <cfRule type="containsText" dxfId="10296" priority="10179" operator="containsText" text="REINO UNIDO">
      <formula>NOT(ISERROR(SEARCH("REINO UNIDO",B19)))</formula>
    </cfRule>
    <cfRule type="containsText" dxfId="10295" priority="10180" operator="containsText" text="DINAMARCA">
      <formula>NOT(ISERROR(SEARCH("DINAMARCA",B19)))</formula>
    </cfRule>
    <cfRule type="containsText" dxfId="10294" priority="10181" operator="containsText" text="NORUEGA">
      <formula>NOT(ISERROR(SEARCH("NORUEGA",B19)))</formula>
    </cfRule>
    <cfRule type="containsText" dxfId="10293" priority="10182" operator="containsText" text="FINLANDIA">
      <formula>NOT(ISERROR(SEARCH("FINLANDIA",B19)))</formula>
    </cfRule>
    <cfRule type="containsText" dxfId="10292" priority="10183" operator="containsText" text="SUECIA">
      <formula>NOT(ISERROR(SEARCH("SUECIA",B19)))</formula>
    </cfRule>
  </conditionalFormatting>
  <conditionalFormatting sqref="B19:B20">
    <cfRule type="containsText" dxfId="10291" priority="10150" operator="containsText" text="SUIZA">
      <formula>NOT(ISERROR(SEARCH("SUIZA",B19)))</formula>
    </cfRule>
    <cfRule type="containsText" dxfId="10290" priority="10151" operator="containsText" text="AUSTRIA">
      <formula>NOT(ISERROR(SEARCH("AUSTRIA",B19)))</formula>
    </cfRule>
    <cfRule type="containsText" dxfId="10289" priority="10152" operator="containsText" text="IRLANDA">
      <formula>NOT(ISERROR(SEARCH("IRLANDA",B19)))</formula>
    </cfRule>
    <cfRule type="containsText" dxfId="10288" priority="10153" operator="containsText" text="PAÍSES DEL ESTE">
      <formula>NOT(ISERROR(SEARCH("PAÍSES DEL ESTE",B19)))</formula>
    </cfRule>
    <cfRule type="containsText" dxfId="10287" priority="10154" operator="containsText" text="RUSIA">
      <formula>NOT(ISERROR(SEARCH("RUSIA",B19)))</formula>
    </cfRule>
    <cfRule type="containsText" dxfId="10286" priority="10155" operator="containsText" text="HOLANDA">
      <formula>NOT(ISERROR(SEARCH("HOLANDA",B19)))</formula>
    </cfRule>
    <cfRule type="containsText" dxfId="10285" priority="10156" operator="containsText" text="FRANCIA">
      <formula>NOT(ISERROR(SEARCH("FRANCIA",B19)))</formula>
    </cfRule>
    <cfRule type="containsText" dxfId="10284" priority="10157" operator="containsText" text="ITALIA">
      <formula>NOT(ISERROR(SEARCH("ITALIA",B19)))</formula>
    </cfRule>
    <cfRule type="containsText" dxfId="10283" priority="10158" operator="containsText" text="BÉLGICA">
      <formula>NOT(ISERROR(SEARCH("BÉLGICA",B19)))</formula>
    </cfRule>
    <cfRule type="containsText" dxfId="10282" priority="10159" operator="containsText" text="ESPAÑA">
      <formula>NOT(ISERROR(SEARCH("ESPAÑA",B19)))</formula>
    </cfRule>
    <cfRule type="containsText" dxfId="10281" priority="10160" operator="containsText" text="ALEMANIA">
      <formula>NOT(ISERROR(SEARCH("ALEMANIA",B19)))</formula>
    </cfRule>
    <cfRule type="containsText" dxfId="10280" priority="10161" operator="containsText" text="PAÍSES NÓRDICOS">
      <formula>NOT(ISERROR(SEARCH("PAÍSES NÓRDICOS",B19)))</formula>
    </cfRule>
    <cfRule type="containsText" dxfId="10279" priority="10162" operator="containsText" text="REINO UNIDO">
      <formula>NOT(ISERROR(SEARCH("REINO UNIDO",B19)))</formula>
    </cfRule>
    <cfRule type="containsText" dxfId="10278" priority="10163" operator="containsText" text="DINAMARCA">
      <formula>NOT(ISERROR(SEARCH("DINAMARCA",B19)))</formula>
    </cfRule>
    <cfRule type="containsText" dxfId="10277" priority="10164" operator="containsText" text="NORUEGA">
      <formula>NOT(ISERROR(SEARCH("NORUEGA",B19)))</formula>
    </cfRule>
    <cfRule type="containsText" dxfId="10276" priority="10165" operator="containsText" text="FINLANDIA">
      <formula>NOT(ISERROR(SEARCH("FINLANDIA",B19)))</formula>
    </cfRule>
    <cfRule type="containsText" dxfId="10275" priority="10166" operator="containsText" text="SUECIA">
      <formula>NOT(ISERROR(SEARCH("SUECIA",B19)))</formula>
    </cfRule>
  </conditionalFormatting>
  <conditionalFormatting sqref="B11:B12">
    <cfRule type="containsText" dxfId="10274" priority="10133" operator="containsText" text="SUIZA">
      <formula>NOT(ISERROR(SEARCH("SUIZA",B11)))</formula>
    </cfRule>
    <cfRule type="containsText" dxfId="10273" priority="10134" operator="containsText" text="AUSTRIA">
      <formula>NOT(ISERROR(SEARCH("AUSTRIA",B11)))</formula>
    </cfRule>
    <cfRule type="containsText" dxfId="10272" priority="10135" operator="containsText" text="IRLANDA">
      <formula>NOT(ISERROR(SEARCH("IRLANDA",B11)))</formula>
    </cfRule>
    <cfRule type="containsText" dxfId="10271" priority="10136" operator="containsText" text="PAÍSES DEL ESTE">
      <formula>NOT(ISERROR(SEARCH("PAÍSES DEL ESTE",B11)))</formula>
    </cfRule>
    <cfRule type="containsText" dxfId="10270" priority="10137" operator="containsText" text="RUSIA">
      <formula>NOT(ISERROR(SEARCH("RUSIA",B11)))</formula>
    </cfRule>
    <cfRule type="containsText" dxfId="10269" priority="10138" operator="containsText" text="HOLANDA">
      <formula>NOT(ISERROR(SEARCH("HOLANDA",B11)))</formula>
    </cfRule>
    <cfRule type="containsText" dxfId="10268" priority="10139" operator="containsText" text="FRANCIA">
      <formula>NOT(ISERROR(SEARCH("FRANCIA",B11)))</formula>
    </cfRule>
    <cfRule type="containsText" dxfId="10267" priority="10140" operator="containsText" text="ITALIA">
      <formula>NOT(ISERROR(SEARCH("ITALIA",B11)))</formula>
    </cfRule>
    <cfRule type="containsText" dxfId="10266" priority="10141" operator="containsText" text="BÉLGICA">
      <formula>NOT(ISERROR(SEARCH("BÉLGICA",B11)))</formula>
    </cfRule>
    <cfRule type="containsText" dxfId="10265" priority="10142" operator="containsText" text="ESPAÑA">
      <formula>NOT(ISERROR(SEARCH("ESPAÑA",B11)))</formula>
    </cfRule>
    <cfRule type="containsText" dxfId="10264" priority="10143" operator="containsText" text="ALEMANIA">
      <formula>NOT(ISERROR(SEARCH("ALEMANIA",B11)))</formula>
    </cfRule>
    <cfRule type="containsText" dxfId="10263" priority="10144" operator="containsText" text="PAÍSES NÓRDICOS">
      <formula>NOT(ISERROR(SEARCH("PAÍSES NÓRDICOS",B11)))</formula>
    </cfRule>
    <cfRule type="containsText" dxfId="10262" priority="10145" operator="containsText" text="REINO UNIDO">
      <formula>NOT(ISERROR(SEARCH("REINO UNIDO",B11)))</formula>
    </cfRule>
    <cfRule type="containsText" dxfId="10261" priority="10146" operator="containsText" text="DINAMARCA">
      <formula>NOT(ISERROR(SEARCH("DINAMARCA",B11)))</formula>
    </cfRule>
    <cfRule type="containsText" dxfId="10260" priority="10147" operator="containsText" text="NORUEGA">
      <formula>NOT(ISERROR(SEARCH("NORUEGA",B11)))</formula>
    </cfRule>
    <cfRule type="containsText" dxfId="10259" priority="10148" operator="containsText" text="FINLANDIA">
      <formula>NOT(ISERROR(SEARCH("FINLANDIA",B11)))</formula>
    </cfRule>
    <cfRule type="containsText" dxfId="10258" priority="10149" operator="containsText" text="SUECIA">
      <formula>NOT(ISERROR(SEARCH("SUECIA",B11)))</formula>
    </cfRule>
  </conditionalFormatting>
  <conditionalFormatting sqref="B12:B14">
    <cfRule type="containsText" dxfId="10257" priority="10116" operator="containsText" text="SUIZA">
      <formula>NOT(ISERROR(SEARCH("SUIZA",B12)))</formula>
    </cfRule>
    <cfRule type="containsText" dxfId="10256" priority="10117" operator="containsText" text="AUSTRIA">
      <formula>NOT(ISERROR(SEARCH("AUSTRIA",B12)))</formula>
    </cfRule>
    <cfRule type="containsText" dxfId="10255" priority="10118" operator="containsText" text="IRLANDA">
      <formula>NOT(ISERROR(SEARCH("IRLANDA",B12)))</formula>
    </cfRule>
    <cfRule type="containsText" dxfId="10254" priority="10119" operator="containsText" text="PAÍSES DEL ESTE">
      <formula>NOT(ISERROR(SEARCH("PAÍSES DEL ESTE",B12)))</formula>
    </cfRule>
    <cfRule type="containsText" dxfId="10253" priority="10120" operator="containsText" text="RUSIA">
      <formula>NOT(ISERROR(SEARCH("RUSIA",B12)))</formula>
    </cfRule>
    <cfRule type="containsText" dxfId="10252" priority="10121" operator="containsText" text="HOLANDA">
      <formula>NOT(ISERROR(SEARCH("HOLANDA",B12)))</formula>
    </cfRule>
    <cfRule type="containsText" dxfId="10251" priority="10122" operator="containsText" text="FRANCIA">
      <formula>NOT(ISERROR(SEARCH("FRANCIA",B12)))</formula>
    </cfRule>
    <cfRule type="containsText" dxfId="10250" priority="10123" operator="containsText" text="ITALIA">
      <formula>NOT(ISERROR(SEARCH("ITALIA",B12)))</formula>
    </cfRule>
    <cfRule type="containsText" dxfId="10249" priority="10124" operator="containsText" text="BÉLGICA">
      <formula>NOT(ISERROR(SEARCH("BÉLGICA",B12)))</formula>
    </cfRule>
    <cfRule type="containsText" dxfId="10248" priority="10125" operator="containsText" text="ESPAÑA">
      <formula>NOT(ISERROR(SEARCH("ESPAÑA",B12)))</formula>
    </cfRule>
    <cfRule type="containsText" dxfId="10247" priority="10126" operator="containsText" text="ALEMANIA">
      <formula>NOT(ISERROR(SEARCH("ALEMANIA",B12)))</formula>
    </cfRule>
    <cfRule type="containsText" dxfId="10246" priority="10127" operator="containsText" text="PAÍSES NÓRDICOS">
      <formula>NOT(ISERROR(SEARCH("PAÍSES NÓRDICOS",B12)))</formula>
    </cfRule>
    <cfRule type="containsText" dxfId="10245" priority="10128" operator="containsText" text="REINO UNIDO">
      <formula>NOT(ISERROR(SEARCH("REINO UNIDO",B12)))</formula>
    </cfRule>
    <cfRule type="containsText" dxfId="10244" priority="10129" operator="containsText" text="DINAMARCA">
      <formula>NOT(ISERROR(SEARCH("DINAMARCA",B12)))</formula>
    </cfRule>
    <cfRule type="containsText" dxfId="10243" priority="10130" operator="containsText" text="NORUEGA">
      <formula>NOT(ISERROR(SEARCH("NORUEGA",B12)))</formula>
    </cfRule>
    <cfRule type="containsText" dxfId="10242" priority="10131" operator="containsText" text="FINLANDIA">
      <formula>NOT(ISERROR(SEARCH("FINLANDIA",B12)))</formula>
    </cfRule>
    <cfRule type="containsText" dxfId="10241" priority="10132" operator="containsText" text="SUECIA">
      <formula>NOT(ISERROR(SEARCH("SUECIA",B12)))</formula>
    </cfRule>
  </conditionalFormatting>
  <conditionalFormatting sqref="B11:B12">
    <cfRule type="containsText" dxfId="10240" priority="10099" operator="containsText" text="SUIZA">
      <formula>NOT(ISERROR(SEARCH("SUIZA",B11)))</formula>
    </cfRule>
    <cfRule type="containsText" dxfId="10239" priority="10100" operator="containsText" text="AUSTRIA">
      <formula>NOT(ISERROR(SEARCH("AUSTRIA",B11)))</formula>
    </cfRule>
    <cfRule type="containsText" dxfId="10238" priority="10101" operator="containsText" text="IRLANDA">
      <formula>NOT(ISERROR(SEARCH("IRLANDA",B11)))</formula>
    </cfRule>
    <cfRule type="containsText" dxfId="10237" priority="10102" operator="containsText" text="PAÍSES DEL ESTE">
      <formula>NOT(ISERROR(SEARCH("PAÍSES DEL ESTE",B11)))</formula>
    </cfRule>
    <cfRule type="containsText" dxfId="10236" priority="10103" operator="containsText" text="RUSIA">
      <formula>NOT(ISERROR(SEARCH("RUSIA",B11)))</formula>
    </cfRule>
    <cfRule type="containsText" dxfId="10235" priority="10104" operator="containsText" text="HOLANDA">
      <formula>NOT(ISERROR(SEARCH("HOLANDA",B11)))</formula>
    </cfRule>
    <cfRule type="containsText" dxfId="10234" priority="10105" operator="containsText" text="FRANCIA">
      <formula>NOT(ISERROR(SEARCH("FRANCIA",B11)))</formula>
    </cfRule>
    <cfRule type="containsText" dxfId="10233" priority="10106" operator="containsText" text="ITALIA">
      <formula>NOT(ISERROR(SEARCH("ITALIA",B11)))</formula>
    </cfRule>
    <cfRule type="containsText" dxfId="10232" priority="10107" operator="containsText" text="BÉLGICA">
      <formula>NOT(ISERROR(SEARCH("BÉLGICA",B11)))</formula>
    </cfRule>
    <cfRule type="containsText" dxfId="10231" priority="10108" operator="containsText" text="ESPAÑA">
      <formula>NOT(ISERROR(SEARCH("ESPAÑA",B11)))</formula>
    </cfRule>
    <cfRule type="containsText" dxfId="10230" priority="10109" operator="containsText" text="ALEMANIA">
      <formula>NOT(ISERROR(SEARCH("ALEMANIA",B11)))</formula>
    </cfRule>
    <cfRule type="containsText" dxfId="10229" priority="10110" operator="containsText" text="PAÍSES NÓRDICOS">
      <formula>NOT(ISERROR(SEARCH("PAÍSES NÓRDICOS",B11)))</formula>
    </cfRule>
    <cfRule type="containsText" dxfId="10228" priority="10111" operator="containsText" text="REINO UNIDO">
      <formula>NOT(ISERROR(SEARCH("REINO UNIDO",B11)))</formula>
    </cfRule>
    <cfRule type="containsText" dxfId="10227" priority="10112" operator="containsText" text="DINAMARCA">
      <formula>NOT(ISERROR(SEARCH("DINAMARCA",B11)))</formula>
    </cfRule>
    <cfRule type="containsText" dxfId="10226" priority="10113" operator="containsText" text="NORUEGA">
      <formula>NOT(ISERROR(SEARCH("NORUEGA",B11)))</formula>
    </cfRule>
    <cfRule type="containsText" dxfId="10225" priority="10114" operator="containsText" text="FINLANDIA">
      <formula>NOT(ISERROR(SEARCH("FINLANDIA",B11)))</formula>
    </cfRule>
    <cfRule type="containsText" dxfId="10224" priority="10115" operator="containsText" text="SUECIA">
      <formula>NOT(ISERROR(SEARCH("SUECIA",B11)))</formula>
    </cfRule>
  </conditionalFormatting>
  <conditionalFormatting sqref="B11">
    <cfRule type="containsText" dxfId="10223" priority="10082" operator="containsText" text="SUIZA">
      <formula>NOT(ISERROR(SEARCH("SUIZA",B11)))</formula>
    </cfRule>
    <cfRule type="containsText" dxfId="10222" priority="10083" operator="containsText" text="AUSTRIA">
      <formula>NOT(ISERROR(SEARCH("AUSTRIA",B11)))</formula>
    </cfRule>
    <cfRule type="containsText" dxfId="10221" priority="10084" operator="containsText" text="IRLANDA">
      <formula>NOT(ISERROR(SEARCH("IRLANDA",B11)))</formula>
    </cfRule>
    <cfRule type="containsText" dxfId="10220" priority="10085" operator="containsText" text="PAÍSES DEL ESTE">
      <formula>NOT(ISERROR(SEARCH("PAÍSES DEL ESTE",B11)))</formula>
    </cfRule>
    <cfRule type="containsText" dxfId="10219" priority="10086" operator="containsText" text="RUSIA">
      <formula>NOT(ISERROR(SEARCH("RUSIA",B11)))</formula>
    </cfRule>
    <cfRule type="containsText" dxfId="10218" priority="10087" operator="containsText" text="HOLANDA">
      <formula>NOT(ISERROR(SEARCH("HOLANDA",B11)))</formula>
    </cfRule>
    <cfRule type="containsText" dxfId="10217" priority="10088" operator="containsText" text="FRANCIA">
      <formula>NOT(ISERROR(SEARCH("FRANCIA",B11)))</formula>
    </cfRule>
    <cfRule type="containsText" dxfId="10216" priority="10089" operator="containsText" text="ITALIA">
      <formula>NOT(ISERROR(SEARCH("ITALIA",B11)))</formula>
    </cfRule>
    <cfRule type="containsText" dxfId="10215" priority="10090" operator="containsText" text="BÉLGICA">
      <formula>NOT(ISERROR(SEARCH("BÉLGICA",B11)))</formula>
    </cfRule>
    <cfRule type="containsText" dxfId="10214" priority="10091" operator="containsText" text="ESPAÑA">
      <formula>NOT(ISERROR(SEARCH("ESPAÑA",B11)))</formula>
    </cfRule>
    <cfRule type="containsText" dxfId="10213" priority="10092" operator="containsText" text="ALEMANIA">
      <formula>NOT(ISERROR(SEARCH("ALEMANIA",B11)))</formula>
    </cfRule>
    <cfRule type="containsText" dxfId="10212" priority="10093" operator="containsText" text="PAÍSES NÓRDICOS">
      <formula>NOT(ISERROR(SEARCH("PAÍSES NÓRDICOS",B11)))</formula>
    </cfRule>
    <cfRule type="containsText" dxfId="10211" priority="10094" operator="containsText" text="REINO UNIDO">
      <formula>NOT(ISERROR(SEARCH("REINO UNIDO",B11)))</formula>
    </cfRule>
    <cfRule type="containsText" dxfId="10210" priority="10095" operator="containsText" text="DINAMARCA">
      <formula>NOT(ISERROR(SEARCH("DINAMARCA",B11)))</formula>
    </cfRule>
    <cfRule type="containsText" dxfId="10209" priority="10096" operator="containsText" text="NORUEGA">
      <formula>NOT(ISERROR(SEARCH("NORUEGA",B11)))</formula>
    </cfRule>
    <cfRule type="containsText" dxfId="10208" priority="10097" operator="containsText" text="FINLANDIA">
      <formula>NOT(ISERROR(SEARCH("FINLANDIA",B11)))</formula>
    </cfRule>
    <cfRule type="containsText" dxfId="10207" priority="10098" operator="containsText" text="SUECIA">
      <formula>NOT(ISERROR(SEARCH("SUECIA",B11)))</formula>
    </cfRule>
  </conditionalFormatting>
  <conditionalFormatting sqref="B12">
    <cfRule type="containsText" dxfId="10206" priority="10065" operator="containsText" text="SUIZA">
      <formula>NOT(ISERROR(SEARCH("SUIZA",B12)))</formula>
    </cfRule>
    <cfRule type="containsText" dxfId="10205" priority="10066" operator="containsText" text="AUSTRIA">
      <formula>NOT(ISERROR(SEARCH("AUSTRIA",B12)))</formula>
    </cfRule>
    <cfRule type="containsText" dxfId="10204" priority="10067" operator="containsText" text="IRLANDA">
      <formula>NOT(ISERROR(SEARCH("IRLANDA",B12)))</formula>
    </cfRule>
    <cfRule type="containsText" dxfId="10203" priority="10068" operator="containsText" text="PAÍSES DEL ESTE">
      <formula>NOT(ISERROR(SEARCH("PAÍSES DEL ESTE",B12)))</formula>
    </cfRule>
    <cfRule type="containsText" dxfId="10202" priority="10069" operator="containsText" text="RUSIA">
      <formula>NOT(ISERROR(SEARCH("RUSIA",B12)))</formula>
    </cfRule>
    <cfRule type="containsText" dxfId="10201" priority="10070" operator="containsText" text="HOLANDA">
      <formula>NOT(ISERROR(SEARCH("HOLANDA",B12)))</formula>
    </cfRule>
    <cfRule type="containsText" dxfId="10200" priority="10071" operator="containsText" text="FRANCIA">
      <formula>NOT(ISERROR(SEARCH("FRANCIA",B12)))</formula>
    </cfRule>
    <cfRule type="containsText" dxfId="10199" priority="10072" operator="containsText" text="ITALIA">
      <formula>NOT(ISERROR(SEARCH("ITALIA",B12)))</formula>
    </cfRule>
    <cfRule type="containsText" dxfId="10198" priority="10073" operator="containsText" text="BÉLGICA">
      <formula>NOT(ISERROR(SEARCH("BÉLGICA",B12)))</formula>
    </cfRule>
    <cfRule type="containsText" dxfId="10197" priority="10074" operator="containsText" text="ESPAÑA">
      <formula>NOT(ISERROR(SEARCH("ESPAÑA",B12)))</formula>
    </cfRule>
    <cfRule type="containsText" dxfId="10196" priority="10075" operator="containsText" text="ALEMANIA">
      <formula>NOT(ISERROR(SEARCH("ALEMANIA",B12)))</formula>
    </cfRule>
    <cfRule type="containsText" dxfId="10195" priority="10076" operator="containsText" text="PAÍSES NÓRDICOS">
      <formula>NOT(ISERROR(SEARCH("PAÍSES NÓRDICOS",B12)))</formula>
    </cfRule>
    <cfRule type="containsText" dxfId="10194" priority="10077" operator="containsText" text="REINO UNIDO">
      <formula>NOT(ISERROR(SEARCH("REINO UNIDO",B12)))</formula>
    </cfRule>
    <cfRule type="containsText" dxfId="10193" priority="10078" operator="containsText" text="DINAMARCA">
      <formula>NOT(ISERROR(SEARCH("DINAMARCA",B12)))</formula>
    </cfRule>
    <cfRule type="containsText" dxfId="10192" priority="10079" operator="containsText" text="NORUEGA">
      <formula>NOT(ISERROR(SEARCH("NORUEGA",B12)))</formula>
    </cfRule>
    <cfRule type="containsText" dxfId="10191" priority="10080" operator="containsText" text="FINLANDIA">
      <formula>NOT(ISERROR(SEARCH("FINLANDIA",B12)))</formula>
    </cfRule>
    <cfRule type="containsText" dxfId="10190" priority="10081" operator="containsText" text="SUECIA">
      <formula>NOT(ISERROR(SEARCH("SUECIA",B12)))</formula>
    </cfRule>
  </conditionalFormatting>
  <conditionalFormatting sqref="B11">
    <cfRule type="containsText" dxfId="10189" priority="10048" operator="containsText" text="SUIZA">
      <formula>NOT(ISERROR(SEARCH("SUIZA",B11)))</formula>
    </cfRule>
    <cfRule type="containsText" dxfId="10188" priority="10049" operator="containsText" text="AUSTRIA">
      <formula>NOT(ISERROR(SEARCH("AUSTRIA",B11)))</formula>
    </cfRule>
    <cfRule type="containsText" dxfId="10187" priority="10050" operator="containsText" text="IRLANDA">
      <formula>NOT(ISERROR(SEARCH("IRLANDA",B11)))</formula>
    </cfRule>
    <cfRule type="containsText" dxfId="10186" priority="10051" operator="containsText" text="PAÍSES DEL ESTE">
      <formula>NOT(ISERROR(SEARCH("PAÍSES DEL ESTE",B11)))</formula>
    </cfRule>
    <cfRule type="containsText" dxfId="10185" priority="10052" operator="containsText" text="RUSIA">
      <formula>NOT(ISERROR(SEARCH("RUSIA",B11)))</formula>
    </cfRule>
    <cfRule type="containsText" dxfId="10184" priority="10053" operator="containsText" text="HOLANDA">
      <formula>NOT(ISERROR(SEARCH("HOLANDA",B11)))</formula>
    </cfRule>
    <cfRule type="containsText" dxfId="10183" priority="10054" operator="containsText" text="FRANCIA">
      <formula>NOT(ISERROR(SEARCH("FRANCIA",B11)))</formula>
    </cfRule>
    <cfRule type="containsText" dxfId="10182" priority="10055" operator="containsText" text="ITALIA">
      <formula>NOT(ISERROR(SEARCH("ITALIA",B11)))</formula>
    </cfRule>
    <cfRule type="containsText" dxfId="10181" priority="10056" operator="containsText" text="BÉLGICA">
      <formula>NOT(ISERROR(SEARCH("BÉLGICA",B11)))</formula>
    </cfRule>
    <cfRule type="containsText" dxfId="10180" priority="10057" operator="containsText" text="ESPAÑA">
      <formula>NOT(ISERROR(SEARCH("ESPAÑA",B11)))</formula>
    </cfRule>
    <cfRule type="containsText" dxfId="10179" priority="10058" operator="containsText" text="ALEMANIA">
      <formula>NOT(ISERROR(SEARCH("ALEMANIA",B11)))</formula>
    </cfRule>
    <cfRule type="containsText" dxfId="10178" priority="10059" operator="containsText" text="PAÍSES NÓRDICOS">
      <formula>NOT(ISERROR(SEARCH("PAÍSES NÓRDICOS",B11)))</formula>
    </cfRule>
    <cfRule type="containsText" dxfId="10177" priority="10060" operator="containsText" text="REINO UNIDO">
      <formula>NOT(ISERROR(SEARCH("REINO UNIDO",B11)))</formula>
    </cfRule>
    <cfRule type="containsText" dxfId="10176" priority="10061" operator="containsText" text="DINAMARCA">
      <formula>NOT(ISERROR(SEARCH("DINAMARCA",B11)))</formula>
    </cfRule>
    <cfRule type="containsText" dxfId="10175" priority="10062" operator="containsText" text="NORUEGA">
      <formula>NOT(ISERROR(SEARCH("NORUEGA",B11)))</formula>
    </cfRule>
    <cfRule type="containsText" dxfId="10174" priority="10063" operator="containsText" text="FINLANDIA">
      <formula>NOT(ISERROR(SEARCH("FINLANDIA",B11)))</formula>
    </cfRule>
    <cfRule type="containsText" dxfId="10173" priority="10064" operator="containsText" text="SUECIA">
      <formula>NOT(ISERROR(SEARCH("SUECIA",B11)))</formula>
    </cfRule>
  </conditionalFormatting>
  <conditionalFormatting sqref="B12">
    <cfRule type="containsText" dxfId="10172" priority="10031" operator="containsText" text="SUIZA">
      <formula>NOT(ISERROR(SEARCH("SUIZA",B12)))</formula>
    </cfRule>
    <cfRule type="containsText" dxfId="10171" priority="10032" operator="containsText" text="AUSTRIA">
      <formula>NOT(ISERROR(SEARCH("AUSTRIA",B12)))</formula>
    </cfRule>
    <cfRule type="containsText" dxfId="10170" priority="10033" operator="containsText" text="IRLANDA">
      <formula>NOT(ISERROR(SEARCH("IRLANDA",B12)))</formula>
    </cfRule>
    <cfRule type="containsText" dxfId="10169" priority="10034" operator="containsText" text="PAÍSES DEL ESTE">
      <formula>NOT(ISERROR(SEARCH("PAÍSES DEL ESTE",B12)))</formula>
    </cfRule>
    <cfRule type="containsText" dxfId="10168" priority="10035" operator="containsText" text="RUSIA">
      <formula>NOT(ISERROR(SEARCH("RUSIA",B12)))</formula>
    </cfRule>
    <cfRule type="containsText" dxfId="10167" priority="10036" operator="containsText" text="HOLANDA">
      <formula>NOT(ISERROR(SEARCH("HOLANDA",B12)))</formula>
    </cfRule>
    <cfRule type="containsText" dxfId="10166" priority="10037" operator="containsText" text="FRANCIA">
      <formula>NOT(ISERROR(SEARCH("FRANCIA",B12)))</formula>
    </cfRule>
    <cfRule type="containsText" dxfId="10165" priority="10038" operator="containsText" text="ITALIA">
      <formula>NOT(ISERROR(SEARCH("ITALIA",B12)))</formula>
    </cfRule>
    <cfRule type="containsText" dxfId="10164" priority="10039" operator="containsText" text="BÉLGICA">
      <formula>NOT(ISERROR(SEARCH("BÉLGICA",B12)))</formula>
    </cfRule>
    <cfRule type="containsText" dxfId="10163" priority="10040" operator="containsText" text="ESPAÑA">
      <formula>NOT(ISERROR(SEARCH("ESPAÑA",B12)))</formula>
    </cfRule>
    <cfRule type="containsText" dxfId="10162" priority="10041" operator="containsText" text="ALEMANIA">
      <formula>NOT(ISERROR(SEARCH("ALEMANIA",B12)))</formula>
    </cfRule>
    <cfRule type="containsText" dxfId="10161" priority="10042" operator="containsText" text="PAÍSES NÓRDICOS">
      <formula>NOT(ISERROR(SEARCH("PAÍSES NÓRDICOS",B12)))</formula>
    </cfRule>
    <cfRule type="containsText" dxfId="10160" priority="10043" operator="containsText" text="REINO UNIDO">
      <formula>NOT(ISERROR(SEARCH("REINO UNIDO",B12)))</formula>
    </cfRule>
    <cfRule type="containsText" dxfId="10159" priority="10044" operator="containsText" text="DINAMARCA">
      <formula>NOT(ISERROR(SEARCH("DINAMARCA",B12)))</formula>
    </cfRule>
    <cfRule type="containsText" dxfId="10158" priority="10045" operator="containsText" text="NORUEGA">
      <formula>NOT(ISERROR(SEARCH("NORUEGA",B12)))</formula>
    </cfRule>
    <cfRule type="containsText" dxfId="10157" priority="10046" operator="containsText" text="FINLANDIA">
      <formula>NOT(ISERROR(SEARCH("FINLANDIA",B12)))</formula>
    </cfRule>
    <cfRule type="containsText" dxfId="10156" priority="10047" operator="containsText" text="SUECIA">
      <formula>NOT(ISERROR(SEARCH("SUECIA",B12)))</formula>
    </cfRule>
  </conditionalFormatting>
  <conditionalFormatting sqref="B12">
    <cfRule type="containsText" dxfId="10155" priority="10014" operator="containsText" text="SUIZA">
      <formula>NOT(ISERROR(SEARCH("SUIZA",B12)))</formula>
    </cfRule>
    <cfRule type="containsText" dxfId="10154" priority="10015" operator="containsText" text="AUSTRIA">
      <formula>NOT(ISERROR(SEARCH("AUSTRIA",B12)))</formula>
    </cfRule>
    <cfRule type="containsText" dxfId="10153" priority="10016" operator="containsText" text="IRLANDA">
      <formula>NOT(ISERROR(SEARCH("IRLANDA",B12)))</formula>
    </cfRule>
    <cfRule type="containsText" dxfId="10152" priority="10017" operator="containsText" text="PAÍSES DEL ESTE">
      <formula>NOT(ISERROR(SEARCH("PAÍSES DEL ESTE",B12)))</formula>
    </cfRule>
    <cfRule type="containsText" dxfId="10151" priority="10018" operator="containsText" text="RUSIA">
      <formula>NOT(ISERROR(SEARCH("RUSIA",B12)))</formula>
    </cfRule>
    <cfRule type="containsText" dxfId="10150" priority="10019" operator="containsText" text="HOLANDA">
      <formula>NOT(ISERROR(SEARCH("HOLANDA",B12)))</formula>
    </cfRule>
    <cfRule type="containsText" dxfId="10149" priority="10020" operator="containsText" text="FRANCIA">
      <formula>NOT(ISERROR(SEARCH("FRANCIA",B12)))</formula>
    </cfRule>
    <cfRule type="containsText" dxfId="10148" priority="10021" operator="containsText" text="ITALIA">
      <formula>NOT(ISERROR(SEARCH("ITALIA",B12)))</formula>
    </cfRule>
    <cfRule type="containsText" dxfId="10147" priority="10022" operator="containsText" text="BÉLGICA">
      <formula>NOT(ISERROR(SEARCH("BÉLGICA",B12)))</formula>
    </cfRule>
    <cfRule type="containsText" dxfId="10146" priority="10023" operator="containsText" text="ESPAÑA">
      <formula>NOT(ISERROR(SEARCH("ESPAÑA",B12)))</formula>
    </cfRule>
    <cfRule type="containsText" dxfId="10145" priority="10024" operator="containsText" text="ALEMANIA">
      <formula>NOT(ISERROR(SEARCH("ALEMANIA",B12)))</formula>
    </cfRule>
    <cfRule type="containsText" dxfId="10144" priority="10025" operator="containsText" text="PAÍSES NÓRDICOS">
      <formula>NOT(ISERROR(SEARCH("PAÍSES NÓRDICOS",B12)))</formula>
    </cfRule>
    <cfRule type="containsText" dxfId="10143" priority="10026" operator="containsText" text="REINO UNIDO">
      <formula>NOT(ISERROR(SEARCH("REINO UNIDO",B12)))</formula>
    </cfRule>
    <cfRule type="containsText" dxfId="10142" priority="10027" operator="containsText" text="DINAMARCA">
      <formula>NOT(ISERROR(SEARCH("DINAMARCA",B12)))</formula>
    </cfRule>
    <cfRule type="containsText" dxfId="10141" priority="10028" operator="containsText" text="NORUEGA">
      <formula>NOT(ISERROR(SEARCH("NORUEGA",B12)))</formula>
    </cfRule>
    <cfRule type="containsText" dxfId="10140" priority="10029" operator="containsText" text="FINLANDIA">
      <formula>NOT(ISERROR(SEARCH("FINLANDIA",B12)))</formula>
    </cfRule>
    <cfRule type="containsText" dxfId="10139" priority="10030" operator="containsText" text="SUECIA">
      <formula>NOT(ISERROR(SEARCH("SUECIA",B12)))</formula>
    </cfRule>
  </conditionalFormatting>
  <conditionalFormatting sqref="B11:B14">
    <cfRule type="containsText" dxfId="10138" priority="9997" operator="containsText" text="SUIZA">
      <formula>NOT(ISERROR(SEARCH("SUIZA",B11)))</formula>
    </cfRule>
    <cfRule type="containsText" dxfId="10137" priority="9998" operator="containsText" text="AUSTRIA">
      <formula>NOT(ISERROR(SEARCH("AUSTRIA",B11)))</formula>
    </cfRule>
    <cfRule type="containsText" dxfId="10136" priority="9999" operator="containsText" text="IRLANDA">
      <formula>NOT(ISERROR(SEARCH("IRLANDA",B11)))</formula>
    </cfRule>
    <cfRule type="containsText" dxfId="10135" priority="10000" operator="containsText" text="PAÍSES DEL ESTE">
      <formula>NOT(ISERROR(SEARCH("PAÍSES DEL ESTE",B11)))</formula>
    </cfRule>
    <cfRule type="containsText" dxfId="10134" priority="10001" operator="containsText" text="RUSIA">
      <formula>NOT(ISERROR(SEARCH("RUSIA",B11)))</formula>
    </cfRule>
    <cfRule type="containsText" dxfId="10133" priority="10002" operator="containsText" text="HOLANDA">
      <formula>NOT(ISERROR(SEARCH("HOLANDA",B11)))</formula>
    </cfRule>
    <cfRule type="containsText" dxfId="10132" priority="10003" operator="containsText" text="FRANCIA">
      <formula>NOT(ISERROR(SEARCH("FRANCIA",B11)))</formula>
    </cfRule>
    <cfRule type="containsText" dxfId="10131" priority="10004" operator="containsText" text="ITALIA">
      <formula>NOT(ISERROR(SEARCH("ITALIA",B11)))</formula>
    </cfRule>
    <cfRule type="containsText" dxfId="10130" priority="10005" operator="containsText" text="BÉLGICA">
      <formula>NOT(ISERROR(SEARCH("BÉLGICA",B11)))</formula>
    </cfRule>
    <cfRule type="containsText" dxfId="10129" priority="10006" operator="containsText" text="ESPAÑA">
      <formula>NOT(ISERROR(SEARCH("ESPAÑA",B11)))</formula>
    </cfRule>
    <cfRule type="containsText" dxfId="10128" priority="10007" operator="containsText" text="ALEMANIA">
      <formula>NOT(ISERROR(SEARCH("ALEMANIA",B11)))</formula>
    </cfRule>
    <cfRule type="containsText" dxfId="10127" priority="10008" operator="containsText" text="PAÍSES NÓRDICOS">
      <formula>NOT(ISERROR(SEARCH("PAÍSES NÓRDICOS",B11)))</formula>
    </cfRule>
    <cfRule type="containsText" dxfId="10126" priority="10009" operator="containsText" text="REINO UNIDO">
      <formula>NOT(ISERROR(SEARCH("REINO UNIDO",B11)))</formula>
    </cfRule>
    <cfRule type="containsText" dxfId="10125" priority="10010" operator="containsText" text="DINAMARCA">
      <formula>NOT(ISERROR(SEARCH("DINAMARCA",B11)))</formula>
    </cfRule>
    <cfRule type="containsText" dxfId="10124" priority="10011" operator="containsText" text="NORUEGA">
      <formula>NOT(ISERROR(SEARCH("NORUEGA",B11)))</formula>
    </cfRule>
    <cfRule type="containsText" dxfId="10123" priority="10012" operator="containsText" text="FINLANDIA">
      <formula>NOT(ISERROR(SEARCH("FINLANDIA",B11)))</formula>
    </cfRule>
    <cfRule type="containsText" dxfId="10122" priority="10013" operator="containsText" text="SUECIA">
      <formula>NOT(ISERROR(SEARCH("SUECIA",B11)))</formula>
    </cfRule>
  </conditionalFormatting>
  <conditionalFormatting sqref="B11:B12">
    <cfRule type="containsText" dxfId="10121" priority="9980" operator="containsText" text="SUIZA">
      <formula>NOT(ISERROR(SEARCH("SUIZA",B11)))</formula>
    </cfRule>
    <cfRule type="containsText" dxfId="10120" priority="9981" operator="containsText" text="AUSTRIA">
      <formula>NOT(ISERROR(SEARCH("AUSTRIA",B11)))</formula>
    </cfRule>
    <cfRule type="containsText" dxfId="10119" priority="9982" operator="containsText" text="IRLANDA">
      <formula>NOT(ISERROR(SEARCH("IRLANDA",B11)))</formula>
    </cfRule>
    <cfRule type="containsText" dxfId="10118" priority="9983" operator="containsText" text="PAÍSES DEL ESTE">
      <formula>NOT(ISERROR(SEARCH("PAÍSES DEL ESTE",B11)))</formula>
    </cfRule>
    <cfRule type="containsText" dxfId="10117" priority="9984" operator="containsText" text="RUSIA">
      <formula>NOT(ISERROR(SEARCH("RUSIA",B11)))</formula>
    </cfRule>
    <cfRule type="containsText" dxfId="10116" priority="9985" operator="containsText" text="HOLANDA">
      <formula>NOT(ISERROR(SEARCH("HOLANDA",B11)))</formula>
    </cfRule>
    <cfRule type="containsText" dxfId="10115" priority="9986" operator="containsText" text="FRANCIA">
      <formula>NOT(ISERROR(SEARCH("FRANCIA",B11)))</formula>
    </cfRule>
    <cfRule type="containsText" dxfId="10114" priority="9987" operator="containsText" text="ITALIA">
      <formula>NOT(ISERROR(SEARCH("ITALIA",B11)))</formula>
    </cfRule>
    <cfRule type="containsText" dxfId="10113" priority="9988" operator="containsText" text="BÉLGICA">
      <formula>NOT(ISERROR(SEARCH("BÉLGICA",B11)))</formula>
    </cfRule>
    <cfRule type="containsText" dxfId="10112" priority="9989" operator="containsText" text="ESPAÑA">
      <formula>NOT(ISERROR(SEARCH("ESPAÑA",B11)))</formula>
    </cfRule>
    <cfRule type="containsText" dxfId="10111" priority="9990" operator="containsText" text="ALEMANIA">
      <formula>NOT(ISERROR(SEARCH("ALEMANIA",B11)))</formula>
    </cfRule>
    <cfRule type="containsText" dxfId="10110" priority="9991" operator="containsText" text="PAÍSES NÓRDICOS">
      <formula>NOT(ISERROR(SEARCH("PAÍSES NÓRDICOS",B11)))</formula>
    </cfRule>
    <cfRule type="containsText" dxfId="10109" priority="9992" operator="containsText" text="REINO UNIDO">
      <formula>NOT(ISERROR(SEARCH("REINO UNIDO",B11)))</formula>
    </cfRule>
    <cfRule type="containsText" dxfId="10108" priority="9993" operator="containsText" text="DINAMARCA">
      <formula>NOT(ISERROR(SEARCH("DINAMARCA",B11)))</formula>
    </cfRule>
    <cfRule type="containsText" dxfId="10107" priority="9994" operator="containsText" text="NORUEGA">
      <formula>NOT(ISERROR(SEARCH("NORUEGA",B11)))</formula>
    </cfRule>
    <cfRule type="containsText" dxfId="10106" priority="9995" operator="containsText" text="FINLANDIA">
      <formula>NOT(ISERROR(SEARCH("FINLANDIA",B11)))</formula>
    </cfRule>
    <cfRule type="containsText" dxfId="10105" priority="9996" operator="containsText" text="SUECIA">
      <formula>NOT(ISERROR(SEARCH("SUECIA",B11)))</formula>
    </cfRule>
  </conditionalFormatting>
  <conditionalFormatting sqref="B12">
    <cfRule type="containsText" dxfId="10104" priority="9963" operator="containsText" text="SUIZA">
      <formula>NOT(ISERROR(SEARCH("SUIZA",B12)))</formula>
    </cfRule>
    <cfRule type="containsText" dxfId="10103" priority="9964" operator="containsText" text="AUSTRIA">
      <formula>NOT(ISERROR(SEARCH("AUSTRIA",B12)))</formula>
    </cfRule>
    <cfRule type="containsText" dxfId="10102" priority="9965" operator="containsText" text="IRLANDA">
      <formula>NOT(ISERROR(SEARCH("IRLANDA",B12)))</formula>
    </cfRule>
    <cfRule type="containsText" dxfId="10101" priority="9966" operator="containsText" text="PAÍSES DEL ESTE">
      <formula>NOT(ISERROR(SEARCH("PAÍSES DEL ESTE",B12)))</formula>
    </cfRule>
    <cfRule type="containsText" dxfId="10100" priority="9967" operator="containsText" text="RUSIA">
      <formula>NOT(ISERROR(SEARCH("RUSIA",B12)))</formula>
    </cfRule>
    <cfRule type="containsText" dxfId="10099" priority="9968" operator="containsText" text="HOLANDA">
      <formula>NOT(ISERROR(SEARCH("HOLANDA",B12)))</formula>
    </cfRule>
    <cfRule type="containsText" dxfId="10098" priority="9969" operator="containsText" text="FRANCIA">
      <formula>NOT(ISERROR(SEARCH("FRANCIA",B12)))</formula>
    </cfRule>
    <cfRule type="containsText" dxfId="10097" priority="9970" operator="containsText" text="ITALIA">
      <formula>NOT(ISERROR(SEARCH("ITALIA",B12)))</formula>
    </cfRule>
    <cfRule type="containsText" dxfId="10096" priority="9971" operator="containsText" text="BÉLGICA">
      <formula>NOT(ISERROR(SEARCH("BÉLGICA",B12)))</formula>
    </cfRule>
    <cfRule type="containsText" dxfId="10095" priority="9972" operator="containsText" text="ESPAÑA">
      <formula>NOT(ISERROR(SEARCH("ESPAÑA",B12)))</formula>
    </cfRule>
    <cfRule type="containsText" dxfId="10094" priority="9973" operator="containsText" text="ALEMANIA">
      <formula>NOT(ISERROR(SEARCH("ALEMANIA",B12)))</formula>
    </cfRule>
    <cfRule type="containsText" dxfId="10093" priority="9974" operator="containsText" text="PAÍSES NÓRDICOS">
      <formula>NOT(ISERROR(SEARCH("PAÍSES NÓRDICOS",B12)))</formula>
    </cfRule>
    <cfRule type="containsText" dxfId="10092" priority="9975" operator="containsText" text="REINO UNIDO">
      <formula>NOT(ISERROR(SEARCH("REINO UNIDO",B12)))</formula>
    </cfRule>
    <cfRule type="containsText" dxfId="10091" priority="9976" operator="containsText" text="DINAMARCA">
      <formula>NOT(ISERROR(SEARCH("DINAMARCA",B12)))</formula>
    </cfRule>
    <cfRule type="containsText" dxfId="10090" priority="9977" operator="containsText" text="NORUEGA">
      <formula>NOT(ISERROR(SEARCH("NORUEGA",B12)))</formula>
    </cfRule>
    <cfRule type="containsText" dxfId="10089" priority="9978" operator="containsText" text="FINLANDIA">
      <formula>NOT(ISERROR(SEARCH("FINLANDIA",B12)))</formula>
    </cfRule>
    <cfRule type="containsText" dxfId="10088" priority="9979" operator="containsText" text="SUECIA">
      <formula>NOT(ISERROR(SEARCH("SUECIA",B12)))</formula>
    </cfRule>
  </conditionalFormatting>
  <conditionalFormatting sqref="B13:B14">
    <cfRule type="containsText" dxfId="10087" priority="9946" operator="containsText" text="SUIZA">
      <formula>NOT(ISERROR(SEARCH("SUIZA",B13)))</formula>
    </cfRule>
    <cfRule type="containsText" dxfId="10086" priority="9947" operator="containsText" text="AUSTRIA">
      <formula>NOT(ISERROR(SEARCH("AUSTRIA",B13)))</formula>
    </cfRule>
    <cfRule type="containsText" dxfId="10085" priority="9948" operator="containsText" text="IRLANDA">
      <formula>NOT(ISERROR(SEARCH("IRLANDA",B13)))</formula>
    </cfRule>
    <cfRule type="containsText" dxfId="10084" priority="9949" operator="containsText" text="PAÍSES DEL ESTE">
      <formula>NOT(ISERROR(SEARCH("PAÍSES DEL ESTE",B13)))</formula>
    </cfRule>
    <cfRule type="containsText" dxfId="10083" priority="9950" operator="containsText" text="RUSIA">
      <formula>NOT(ISERROR(SEARCH("RUSIA",B13)))</formula>
    </cfRule>
    <cfRule type="containsText" dxfId="10082" priority="9951" operator="containsText" text="HOLANDA">
      <formula>NOT(ISERROR(SEARCH("HOLANDA",B13)))</formula>
    </cfRule>
    <cfRule type="containsText" dxfId="10081" priority="9952" operator="containsText" text="FRANCIA">
      <formula>NOT(ISERROR(SEARCH("FRANCIA",B13)))</formula>
    </cfRule>
    <cfRule type="containsText" dxfId="10080" priority="9953" operator="containsText" text="ITALIA">
      <formula>NOT(ISERROR(SEARCH("ITALIA",B13)))</formula>
    </cfRule>
    <cfRule type="containsText" dxfId="10079" priority="9954" operator="containsText" text="BÉLGICA">
      <formula>NOT(ISERROR(SEARCH("BÉLGICA",B13)))</formula>
    </cfRule>
    <cfRule type="containsText" dxfId="10078" priority="9955" operator="containsText" text="ESPAÑA">
      <formula>NOT(ISERROR(SEARCH("ESPAÑA",B13)))</formula>
    </cfRule>
    <cfRule type="containsText" dxfId="10077" priority="9956" operator="containsText" text="ALEMANIA">
      <formula>NOT(ISERROR(SEARCH("ALEMANIA",B13)))</formula>
    </cfRule>
    <cfRule type="containsText" dxfId="10076" priority="9957" operator="containsText" text="PAÍSES NÓRDICOS">
      <formula>NOT(ISERROR(SEARCH("PAÍSES NÓRDICOS",B13)))</formula>
    </cfRule>
    <cfRule type="containsText" dxfId="10075" priority="9958" operator="containsText" text="REINO UNIDO">
      <formula>NOT(ISERROR(SEARCH("REINO UNIDO",B13)))</formula>
    </cfRule>
    <cfRule type="containsText" dxfId="10074" priority="9959" operator="containsText" text="DINAMARCA">
      <formula>NOT(ISERROR(SEARCH("DINAMARCA",B13)))</formula>
    </cfRule>
    <cfRule type="containsText" dxfId="10073" priority="9960" operator="containsText" text="NORUEGA">
      <formula>NOT(ISERROR(SEARCH("NORUEGA",B13)))</formula>
    </cfRule>
    <cfRule type="containsText" dxfId="10072" priority="9961" operator="containsText" text="FINLANDIA">
      <formula>NOT(ISERROR(SEARCH("FINLANDIA",B13)))</formula>
    </cfRule>
    <cfRule type="containsText" dxfId="10071" priority="9962" operator="containsText" text="SUECIA">
      <formula>NOT(ISERROR(SEARCH("SUECIA",B13)))</formula>
    </cfRule>
  </conditionalFormatting>
  <conditionalFormatting sqref="B12">
    <cfRule type="containsText" dxfId="10070" priority="9929" operator="containsText" text="SUIZA">
      <formula>NOT(ISERROR(SEARCH("SUIZA",B12)))</formula>
    </cfRule>
    <cfRule type="containsText" dxfId="10069" priority="9930" operator="containsText" text="AUSTRIA">
      <formula>NOT(ISERROR(SEARCH("AUSTRIA",B12)))</formula>
    </cfRule>
    <cfRule type="containsText" dxfId="10068" priority="9931" operator="containsText" text="IRLANDA">
      <formula>NOT(ISERROR(SEARCH("IRLANDA",B12)))</formula>
    </cfRule>
    <cfRule type="containsText" dxfId="10067" priority="9932" operator="containsText" text="PAÍSES DEL ESTE">
      <formula>NOT(ISERROR(SEARCH("PAÍSES DEL ESTE",B12)))</formula>
    </cfRule>
    <cfRule type="containsText" dxfId="10066" priority="9933" operator="containsText" text="RUSIA">
      <formula>NOT(ISERROR(SEARCH("RUSIA",B12)))</formula>
    </cfRule>
    <cfRule type="containsText" dxfId="10065" priority="9934" operator="containsText" text="HOLANDA">
      <formula>NOT(ISERROR(SEARCH("HOLANDA",B12)))</formula>
    </cfRule>
    <cfRule type="containsText" dxfId="10064" priority="9935" operator="containsText" text="FRANCIA">
      <formula>NOT(ISERROR(SEARCH("FRANCIA",B12)))</formula>
    </cfRule>
    <cfRule type="containsText" dxfId="10063" priority="9936" operator="containsText" text="ITALIA">
      <formula>NOT(ISERROR(SEARCH("ITALIA",B12)))</formula>
    </cfRule>
    <cfRule type="containsText" dxfId="10062" priority="9937" operator="containsText" text="BÉLGICA">
      <formula>NOT(ISERROR(SEARCH("BÉLGICA",B12)))</formula>
    </cfRule>
    <cfRule type="containsText" dxfId="10061" priority="9938" operator="containsText" text="ESPAÑA">
      <formula>NOT(ISERROR(SEARCH("ESPAÑA",B12)))</formula>
    </cfRule>
    <cfRule type="containsText" dxfId="10060" priority="9939" operator="containsText" text="ALEMANIA">
      <formula>NOT(ISERROR(SEARCH("ALEMANIA",B12)))</formula>
    </cfRule>
    <cfRule type="containsText" dxfId="10059" priority="9940" operator="containsText" text="PAÍSES NÓRDICOS">
      <formula>NOT(ISERROR(SEARCH("PAÍSES NÓRDICOS",B12)))</formula>
    </cfRule>
    <cfRule type="containsText" dxfId="10058" priority="9941" operator="containsText" text="REINO UNIDO">
      <formula>NOT(ISERROR(SEARCH("REINO UNIDO",B12)))</formula>
    </cfRule>
    <cfRule type="containsText" dxfId="10057" priority="9942" operator="containsText" text="DINAMARCA">
      <formula>NOT(ISERROR(SEARCH("DINAMARCA",B12)))</formula>
    </cfRule>
    <cfRule type="containsText" dxfId="10056" priority="9943" operator="containsText" text="NORUEGA">
      <formula>NOT(ISERROR(SEARCH("NORUEGA",B12)))</formula>
    </cfRule>
    <cfRule type="containsText" dxfId="10055" priority="9944" operator="containsText" text="FINLANDIA">
      <formula>NOT(ISERROR(SEARCH("FINLANDIA",B12)))</formula>
    </cfRule>
    <cfRule type="containsText" dxfId="10054" priority="9945" operator="containsText" text="SUECIA">
      <formula>NOT(ISERROR(SEARCH("SUECIA",B12)))</formula>
    </cfRule>
  </conditionalFormatting>
  <conditionalFormatting sqref="B12">
    <cfRule type="containsText" dxfId="10053" priority="9912" operator="containsText" text="SUIZA">
      <formula>NOT(ISERROR(SEARCH("SUIZA",B12)))</formula>
    </cfRule>
    <cfRule type="containsText" dxfId="10052" priority="9913" operator="containsText" text="AUSTRIA">
      <formula>NOT(ISERROR(SEARCH("AUSTRIA",B12)))</formula>
    </cfRule>
    <cfRule type="containsText" dxfId="10051" priority="9914" operator="containsText" text="IRLANDA">
      <formula>NOT(ISERROR(SEARCH("IRLANDA",B12)))</formula>
    </cfRule>
    <cfRule type="containsText" dxfId="10050" priority="9915" operator="containsText" text="PAÍSES DEL ESTE">
      <formula>NOT(ISERROR(SEARCH("PAÍSES DEL ESTE",B12)))</formula>
    </cfRule>
    <cfRule type="containsText" dxfId="10049" priority="9916" operator="containsText" text="RUSIA">
      <formula>NOT(ISERROR(SEARCH("RUSIA",B12)))</formula>
    </cfRule>
    <cfRule type="containsText" dxfId="10048" priority="9917" operator="containsText" text="HOLANDA">
      <formula>NOT(ISERROR(SEARCH("HOLANDA",B12)))</formula>
    </cfRule>
    <cfRule type="containsText" dxfId="10047" priority="9918" operator="containsText" text="FRANCIA">
      <formula>NOT(ISERROR(SEARCH("FRANCIA",B12)))</formula>
    </cfRule>
    <cfRule type="containsText" dxfId="10046" priority="9919" operator="containsText" text="ITALIA">
      <formula>NOT(ISERROR(SEARCH("ITALIA",B12)))</formula>
    </cfRule>
    <cfRule type="containsText" dxfId="10045" priority="9920" operator="containsText" text="BÉLGICA">
      <formula>NOT(ISERROR(SEARCH("BÉLGICA",B12)))</formula>
    </cfRule>
    <cfRule type="containsText" dxfId="10044" priority="9921" operator="containsText" text="ESPAÑA">
      <formula>NOT(ISERROR(SEARCH("ESPAÑA",B12)))</formula>
    </cfRule>
    <cfRule type="containsText" dxfId="10043" priority="9922" operator="containsText" text="ALEMANIA">
      <formula>NOT(ISERROR(SEARCH("ALEMANIA",B12)))</formula>
    </cfRule>
    <cfRule type="containsText" dxfId="10042" priority="9923" operator="containsText" text="PAÍSES NÓRDICOS">
      <formula>NOT(ISERROR(SEARCH("PAÍSES NÓRDICOS",B12)))</formula>
    </cfRule>
    <cfRule type="containsText" dxfId="10041" priority="9924" operator="containsText" text="REINO UNIDO">
      <formula>NOT(ISERROR(SEARCH("REINO UNIDO",B12)))</formula>
    </cfRule>
    <cfRule type="containsText" dxfId="10040" priority="9925" operator="containsText" text="DINAMARCA">
      <formula>NOT(ISERROR(SEARCH("DINAMARCA",B12)))</formula>
    </cfRule>
    <cfRule type="containsText" dxfId="10039" priority="9926" operator="containsText" text="NORUEGA">
      <formula>NOT(ISERROR(SEARCH("NORUEGA",B12)))</formula>
    </cfRule>
    <cfRule type="containsText" dxfId="10038" priority="9927" operator="containsText" text="FINLANDIA">
      <formula>NOT(ISERROR(SEARCH("FINLANDIA",B12)))</formula>
    </cfRule>
    <cfRule type="containsText" dxfId="10037" priority="9928" operator="containsText" text="SUECIA">
      <formula>NOT(ISERROR(SEARCH("SUECIA",B12)))</formula>
    </cfRule>
  </conditionalFormatting>
  <conditionalFormatting sqref="B12">
    <cfRule type="containsText" dxfId="10036" priority="9895" operator="containsText" text="SUIZA">
      <formula>NOT(ISERROR(SEARCH("SUIZA",B12)))</formula>
    </cfRule>
    <cfRule type="containsText" dxfId="10035" priority="9896" operator="containsText" text="AUSTRIA">
      <formula>NOT(ISERROR(SEARCH("AUSTRIA",B12)))</formula>
    </cfRule>
    <cfRule type="containsText" dxfId="10034" priority="9897" operator="containsText" text="IRLANDA">
      <formula>NOT(ISERROR(SEARCH("IRLANDA",B12)))</formula>
    </cfRule>
    <cfRule type="containsText" dxfId="10033" priority="9898" operator="containsText" text="PAÍSES DEL ESTE">
      <formula>NOT(ISERROR(SEARCH("PAÍSES DEL ESTE",B12)))</formula>
    </cfRule>
    <cfRule type="containsText" dxfId="10032" priority="9899" operator="containsText" text="RUSIA">
      <formula>NOT(ISERROR(SEARCH("RUSIA",B12)))</formula>
    </cfRule>
    <cfRule type="containsText" dxfId="10031" priority="9900" operator="containsText" text="HOLANDA">
      <formula>NOT(ISERROR(SEARCH("HOLANDA",B12)))</formula>
    </cfRule>
    <cfRule type="containsText" dxfId="10030" priority="9901" operator="containsText" text="FRANCIA">
      <formula>NOT(ISERROR(SEARCH("FRANCIA",B12)))</formula>
    </cfRule>
    <cfRule type="containsText" dxfId="10029" priority="9902" operator="containsText" text="ITALIA">
      <formula>NOT(ISERROR(SEARCH("ITALIA",B12)))</formula>
    </cfRule>
    <cfRule type="containsText" dxfId="10028" priority="9903" operator="containsText" text="BÉLGICA">
      <formula>NOT(ISERROR(SEARCH("BÉLGICA",B12)))</formula>
    </cfRule>
    <cfRule type="containsText" dxfId="10027" priority="9904" operator="containsText" text="ESPAÑA">
      <formula>NOT(ISERROR(SEARCH("ESPAÑA",B12)))</formula>
    </cfRule>
    <cfRule type="containsText" dxfId="10026" priority="9905" operator="containsText" text="ALEMANIA">
      <formula>NOT(ISERROR(SEARCH("ALEMANIA",B12)))</formula>
    </cfRule>
    <cfRule type="containsText" dxfId="10025" priority="9906" operator="containsText" text="PAÍSES NÓRDICOS">
      <formula>NOT(ISERROR(SEARCH("PAÍSES NÓRDICOS",B12)))</formula>
    </cfRule>
    <cfRule type="containsText" dxfId="10024" priority="9907" operator="containsText" text="REINO UNIDO">
      <formula>NOT(ISERROR(SEARCH("REINO UNIDO",B12)))</formula>
    </cfRule>
    <cfRule type="containsText" dxfId="10023" priority="9908" operator="containsText" text="DINAMARCA">
      <formula>NOT(ISERROR(SEARCH("DINAMARCA",B12)))</formula>
    </cfRule>
    <cfRule type="containsText" dxfId="10022" priority="9909" operator="containsText" text="NORUEGA">
      <formula>NOT(ISERROR(SEARCH("NORUEGA",B12)))</formula>
    </cfRule>
    <cfRule type="containsText" dxfId="10021" priority="9910" operator="containsText" text="FINLANDIA">
      <formula>NOT(ISERROR(SEARCH("FINLANDIA",B12)))</formula>
    </cfRule>
    <cfRule type="containsText" dxfId="10020" priority="9911" operator="containsText" text="SUECIA">
      <formula>NOT(ISERROR(SEARCH("SUECIA",B12)))</formula>
    </cfRule>
  </conditionalFormatting>
  <conditionalFormatting sqref="B12">
    <cfRule type="containsText" dxfId="10019" priority="9878" operator="containsText" text="SUIZA">
      <formula>NOT(ISERROR(SEARCH("SUIZA",B12)))</formula>
    </cfRule>
    <cfRule type="containsText" dxfId="10018" priority="9879" operator="containsText" text="AUSTRIA">
      <formula>NOT(ISERROR(SEARCH("AUSTRIA",B12)))</formula>
    </cfRule>
    <cfRule type="containsText" dxfId="10017" priority="9880" operator="containsText" text="IRLANDA">
      <formula>NOT(ISERROR(SEARCH("IRLANDA",B12)))</formula>
    </cfRule>
    <cfRule type="containsText" dxfId="10016" priority="9881" operator="containsText" text="PAÍSES DEL ESTE">
      <formula>NOT(ISERROR(SEARCH("PAÍSES DEL ESTE",B12)))</formula>
    </cfRule>
    <cfRule type="containsText" dxfId="10015" priority="9882" operator="containsText" text="RUSIA">
      <formula>NOT(ISERROR(SEARCH("RUSIA",B12)))</formula>
    </cfRule>
    <cfRule type="containsText" dxfId="10014" priority="9883" operator="containsText" text="HOLANDA">
      <formula>NOT(ISERROR(SEARCH("HOLANDA",B12)))</formula>
    </cfRule>
    <cfRule type="containsText" dxfId="10013" priority="9884" operator="containsText" text="FRANCIA">
      <formula>NOT(ISERROR(SEARCH("FRANCIA",B12)))</formula>
    </cfRule>
    <cfRule type="containsText" dxfId="10012" priority="9885" operator="containsText" text="ITALIA">
      <formula>NOT(ISERROR(SEARCH("ITALIA",B12)))</formula>
    </cfRule>
    <cfRule type="containsText" dxfId="10011" priority="9886" operator="containsText" text="BÉLGICA">
      <formula>NOT(ISERROR(SEARCH("BÉLGICA",B12)))</formula>
    </cfRule>
    <cfRule type="containsText" dxfId="10010" priority="9887" operator="containsText" text="ESPAÑA">
      <formula>NOT(ISERROR(SEARCH("ESPAÑA",B12)))</formula>
    </cfRule>
    <cfRule type="containsText" dxfId="10009" priority="9888" operator="containsText" text="ALEMANIA">
      <formula>NOT(ISERROR(SEARCH("ALEMANIA",B12)))</formula>
    </cfRule>
    <cfRule type="containsText" dxfId="10008" priority="9889" operator="containsText" text="PAÍSES NÓRDICOS">
      <formula>NOT(ISERROR(SEARCH("PAÍSES NÓRDICOS",B12)))</formula>
    </cfRule>
    <cfRule type="containsText" dxfId="10007" priority="9890" operator="containsText" text="REINO UNIDO">
      <formula>NOT(ISERROR(SEARCH("REINO UNIDO",B12)))</formula>
    </cfRule>
    <cfRule type="containsText" dxfId="10006" priority="9891" operator="containsText" text="DINAMARCA">
      <formula>NOT(ISERROR(SEARCH("DINAMARCA",B12)))</formula>
    </cfRule>
    <cfRule type="containsText" dxfId="10005" priority="9892" operator="containsText" text="NORUEGA">
      <formula>NOT(ISERROR(SEARCH("NORUEGA",B12)))</formula>
    </cfRule>
    <cfRule type="containsText" dxfId="10004" priority="9893" operator="containsText" text="FINLANDIA">
      <formula>NOT(ISERROR(SEARCH("FINLANDIA",B12)))</formula>
    </cfRule>
    <cfRule type="containsText" dxfId="10003" priority="9894" operator="containsText" text="SUECIA">
      <formula>NOT(ISERROR(SEARCH("SUECIA",B12)))</formula>
    </cfRule>
  </conditionalFormatting>
  <conditionalFormatting sqref="B11">
    <cfRule type="containsText" dxfId="10002" priority="9861" operator="containsText" text="SUIZA">
      <formula>NOT(ISERROR(SEARCH("SUIZA",B11)))</formula>
    </cfRule>
    <cfRule type="containsText" dxfId="10001" priority="9862" operator="containsText" text="AUSTRIA">
      <formula>NOT(ISERROR(SEARCH("AUSTRIA",B11)))</formula>
    </cfRule>
    <cfRule type="containsText" dxfId="10000" priority="9863" operator="containsText" text="IRLANDA">
      <formula>NOT(ISERROR(SEARCH("IRLANDA",B11)))</formula>
    </cfRule>
    <cfRule type="containsText" dxfId="9999" priority="9864" operator="containsText" text="PAÍSES DEL ESTE">
      <formula>NOT(ISERROR(SEARCH("PAÍSES DEL ESTE",B11)))</formula>
    </cfRule>
    <cfRule type="containsText" dxfId="9998" priority="9865" operator="containsText" text="RUSIA">
      <formula>NOT(ISERROR(SEARCH("RUSIA",B11)))</formula>
    </cfRule>
    <cfRule type="containsText" dxfId="9997" priority="9866" operator="containsText" text="HOLANDA">
      <formula>NOT(ISERROR(SEARCH("HOLANDA",B11)))</formula>
    </cfRule>
    <cfRule type="containsText" dxfId="9996" priority="9867" operator="containsText" text="FRANCIA">
      <formula>NOT(ISERROR(SEARCH("FRANCIA",B11)))</formula>
    </cfRule>
    <cfRule type="containsText" dxfId="9995" priority="9868" operator="containsText" text="ITALIA">
      <formula>NOT(ISERROR(SEARCH("ITALIA",B11)))</formula>
    </cfRule>
    <cfRule type="containsText" dxfId="9994" priority="9869" operator="containsText" text="BÉLGICA">
      <formula>NOT(ISERROR(SEARCH("BÉLGICA",B11)))</formula>
    </cfRule>
    <cfRule type="containsText" dxfId="9993" priority="9870" operator="containsText" text="ESPAÑA">
      <formula>NOT(ISERROR(SEARCH("ESPAÑA",B11)))</formula>
    </cfRule>
    <cfRule type="containsText" dxfId="9992" priority="9871" operator="containsText" text="ALEMANIA">
      <formula>NOT(ISERROR(SEARCH("ALEMANIA",B11)))</formula>
    </cfRule>
    <cfRule type="containsText" dxfId="9991" priority="9872" operator="containsText" text="PAÍSES NÓRDICOS">
      <formula>NOT(ISERROR(SEARCH("PAÍSES NÓRDICOS",B11)))</formula>
    </cfRule>
    <cfRule type="containsText" dxfId="9990" priority="9873" operator="containsText" text="REINO UNIDO">
      <formula>NOT(ISERROR(SEARCH("REINO UNIDO",B11)))</formula>
    </cfRule>
    <cfRule type="containsText" dxfId="9989" priority="9874" operator="containsText" text="DINAMARCA">
      <formula>NOT(ISERROR(SEARCH("DINAMARCA",B11)))</formula>
    </cfRule>
    <cfRule type="containsText" dxfId="9988" priority="9875" operator="containsText" text="NORUEGA">
      <formula>NOT(ISERROR(SEARCH("NORUEGA",B11)))</formula>
    </cfRule>
    <cfRule type="containsText" dxfId="9987" priority="9876" operator="containsText" text="FINLANDIA">
      <formula>NOT(ISERROR(SEARCH("FINLANDIA",B11)))</formula>
    </cfRule>
    <cfRule type="containsText" dxfId="9986" priority="9877" operator="containsText" text="SUECIA">
      <formula>NOT(ISERROR(SEARCH("SUECIA",B11)))</formula>
    </cfRule>
  </conditionalFormatting>
  <conditionalFormatting sqref="B11">
    <cfRule type="containsText" dxfId="9985" priority="9844" operator="containsText" text="SUIZA">
      <formula>NOT(ISERROR(SEARCH("SUIZA",B11)))</formula>
    </cfRule>
    <cfRule type="containsText" dxfId="9984" priority="9845" operator="containsText" text="AUSTRIA">
      <formula>NOT(ISERROR(SEARCH("AUSTRIA",B11)))</formula>
    </cfRule>
    <cfRule type="containsText" dxfId="9983" priority="9846" operator="containsText" text="IRLANDA">
      <formula>NOT(ISERROR(SEARCH("IRLANDA",B11)))</formula>
    </cfRule>
    <cfRule type="containsText" dxfId="9982" priority="9847" operator="containsText" text="PAÍSES DEL ESTE">
      <formula>NOT(ISERROR(SEARCH("PAÍSES DEL ESTE",B11)))</formula>
    </cfRule>
    <cfRule type="containsText" dxfId="9981" priority="9848" operator="containsText" text="RUSIA">
      <formula>NOT(ISERROR(SEARCH("RUSIA",B11)))</formula>
    </cfRule>
    <cfRule type="containsText" dxfId="9980" priority="9849" operator="containsText" text="HOLANDA">
      <formula>NOT(ISERROR(SEARCH("HOLANDA",B11)))</formula>
    </cfRule>
    <cfRule type="containsText" dxfId="9979" priority="9850" operator="containsText" text="FRANCIA">
      <formula>NOT(ISERROR(SEARCH("FRANCIA",B11)))</formula>
    </cfRule>
    <cfRule type="containsText" dxfId="9978" priority="9851" operator="containsText" text="ITALIA">
      <formula>NOT(ISERROR(SEARCH("ITALIA",B11)))</formula>
    </cfRule>
    <cfRule type="containsText" dxfId="9977" priority="9852" operator="containsText" text="BÉLGICA">
      <formula>NOT(ISERROR(SEARCH("BÉLGICA",B11)))</formula>
    </cfRule>
    <cfRule type="containsText" dxfId="9976" priority="9853" operator="containsText" text="ESPAÑA">
      <formula>NOT(ISERROR(SEARCH("ESPAÑA",B11)))</formula>
    </cfRule>
    <cfRule type="containsText" dxfId="9975" priority="9854" operator="containsText" text="ALEMANIA">
      <formula>NOT(ISERROR(SEARCH("ALEMANIA",B11)))</formula>
    </cfRule>
    <cfRule type="containsText" dxfId="9974" priority="9855" operator="containsText" text="PAÍSES NÓRDICOS">
      <formula>NOT(ISERROR(SEARCH("PAÍSES NÓRDICOS",B11)))</formula>
    </cfRule>
    <cfRule type="containsText" dxfId="9973" priority="9856" operator="containsText" text="REINO UNIDO">
      <formula>NOT(ISERROR(SEARCH("REINO UNIDO",B11)))</formula>
    </cfRule>
    <cfRule type="containsText" dxfId="9972" priority="9857" operator="containsText" text="DINAMARCA">
      <formula>NOT(ISERROR(SEARCH("DINAMARCA",B11)))</formula>
    </cfRule>
    <cfRule type="containsText" dxfId="9971" priority="9858" operator="containsText" text="NORUEGA">
      <formula>NOT(ISERROR(SEARCH("NORUEGA",B11)))</formula>
    </cfRule>
    <cfRule type="containsText" dxfId="9970" priority="9859" operator="containsText" text="FINLANDIA">
      <formula>NOT(ISERROR(SEARCH("FINLANDIA",B11)))</formula>
    </cfRule>
    <cfRule type="containsText" dxfId="9969" priority="9860" operator="containsText" text="SUECIA">
      <formula>NOT(ISERROR(SEARCH("SUECIA",B11)))</formula>
    </cfRule>
  </conditionalFormatting>
  <conditionalFormatting sqref="B11">
    <cfRule type="containsText" dxfId="9968" priority="9827" operator="containsText" text="SUIZA">
      <formula>NOT(ISERROR(SEARCH("SUIZA",B11)))</formula>
    </cfRule>
    <cfRule type="containsText" dxfId="9967" priority="9828" operator="containsText" text="AUSTRIA">
      <formula>NOT(ISERROR(SEARCH("AUSTRIA",B11)))</formula>
    </cfRule>
    <cfRule type="containsText" dxfId="9966" priority="9829" operator="containsText" text="IRLANDA">
      <formula>NOT(ISERROR(SEARCH("IRLANDA",B11)))</formula>
    </cfRule>
    <cfRule type="containsText" dxfId="9965" priority="9830" operator="containsText" text="PAÍSES DEL ESTE">
      <formula>NOT(ISERROR(SEARCH("PAÍSES DEL ESTE",B11)))</formula>
    </cfRule>
    <cfRule type="containsText" dxfId="9964" priority="9831" operator="containsText" text="RUSIA">
      <formula>NOT(ISERROR(SEARCH("RUSIA",B11)))</formula>
    </cfRule>
    <cfRule type="containsText" dxfId="9963" priority="9832" operator="containsText" text="HOLANDA">
      <formula>NOT(ISERROR(SEARCH("HOLANDA",B11)))</formula>
    </cfRule>
    <cfRule type="containsText" dxfId="9962" priority="9833" operator="containsText" text="FRANCIA">
      <formula>NOT(ISERROR(SEARCH("FRANCIA",B11)))</formula>
    </cfRule>
    <cfRule type="containsText" dxfId="9961" priority="9834" operator="containsText" text="ITALIA">
      <formula>NOT(ISERROR(SEARCH("ITALIA",B11)))</formula>
    </cfRule>
    <cfRule type="containsText" dxfId="9960" priority="9835" operator="containsText" text="BÉLGICA">
      <formula>NOT(ISERROR(SEARCH("BÉLGICA",B11)))</formula>
    </cfRule>
    <cfRule type="containsText" dxfId="9959" priority="9836" operator="containsText" text="ESPAÑA">
      <formula>NOT(ISERROR(SEARCH("ESPAÑA",B11)))</formula>
    </cfRule>
    <cfRule type="containsText" dxfId="9958" priority="9837" operator="containsText" text="ALEMANIA">
      <formula>NOT(ISERROR(SEARCH("ALEMANIA",B11)))</formula>
    </cfRule>
    <cfRule type="containsText" dxfId="9957" priority="9838" operator="containsText" text="PAÍSES NÓRDICOS">
      <formula>NOT(ISERROR(SEARCH("PAÍSES NÓRDICOS",B11)))</formula>
    </cfRule>
    <cfRule type="containsText" dxfId="9956" priority="9839" operator="containsText" text="REINO UNIDO">
      <formula>NOT(ISERROR(SEARCH("REINO UNIDO",B11)))</formula>
    </cfRule>
    <cfRule type="containsText" dxfId="9955" priority="9840" operator="containsText" text="DINAMARCA">
      <formula>NOT(ISERROR(SEARCH("DINAMARCA",B11)))</formula>
    </cfRule>
    <cfRule type="containsText" dxfId="9954" priority="9841" operator="containsText" text="NORUEGA">
      <formula>NOT(ISERROR(SEARCH("NORUEGA",B11)))</formula>
    </cfRule>
    <cfRule type="containsText" dxfId="9953" priority="9842" operator="containsText" text="FINLANDIA">
      <formula>NOT(ISERROR(SEARCH("FINLANDIA",B11)))</formula>
    </cfRule>
    <cfRule type="containsText" dxfId="9952" priority="9843" operator="containsText" text="SUECIA">
      <formula>NOT(ISERROR(SEARCH("SUECIA",B11)))</formula>
    </cfRule>
  </conditionalFormatting>
  <conditionalFormatting sqref="B11">
    <cfRule type="containsText" dxfId="9951" priority="9810" operator="containsText" text="SUIZA">
      <formula>NOT(ISERROR(SEARCH("SUIZA",B11)))</formula>
    </cfRule>
    <cfRule type="containsText" dxfId="9950" priority="9811" operator="containsText" text="AUSTRIA">
      <formula>NOT(ISERROR(SEARCH("AUSTRIA",B11)))</formula>
    </cfRule>
    <cfRule type="containsText" dxfId="9949" priority="9812" operator="containsText" text="IRLANDA">
      <formula>NOT(ISERROR(SEARCH("IRLANDA",B11)))</formula>
    </cfRule>
    <cfRule type="containsText" dxfId="9948" priority="9813" operator="containsText" text="PAÍSES DEL ESTE">
      <formula>NOT(ISERROR(SEARCH("PAÍSES DEL ESTE",B11)))</formula>
    </cfRule>
    <cfRule type="containsText" dxfId="9947" priority="9814" operator="containsText" text="RUSIA">
      <formula>NOT(ISERROR(SEARCH("RUSIA",B11)))</formula>
    </cfRule>
    <cfRule type="containsText" dxfId="9946" priority="9815" operator="containsText" text="HOLANDA">
      <formula>NOT(ISERROR(SEARCH("HOLANDA",B11)))</formula>
    </cfRule>
    <cfRule type="containsText" dxfId="9945" priority="9816" operator="containsText" text="FRANCIA">
      <formula>NOT(ISERROR(SEARCH("FRANCIA",B11)))</formula>
    </cfRule>
    <cfRule type="containsText" dxfId="9944" priority="9817" operator="containsText" text="ITALIA">
      <formula>NOT(ISERROR(SEARCH("ITALIA",B11)))</formula>
    </cfRule>
    <cfRule type="containsText" dxfId="9943" priority="9818" operator="containsText" text="BÉLGICA">
      <formula>NOT(ISERROR(SEARCH("BÉLGICA",B11)))</formula>
    </cfRule>
    <cfRule type="containsText" dxfId="9942" priority="9819" operator="containsText" text="ESPAÑA">
      <formula>NOT(ISERROR(SEARCH("ESPAÑA",B11)))</formula>
    </cfRule>
    <cfRule type="containsText" dxfId="9941" priority="9820" operator="containsText" text="ALEMANIA">
      <formula>NOT(ISERROR(SEARCH("ALEMANIA",B11)))</formula>
    </cfRule>
    <cfRule type="containsText" dxfId="9940" priority="9821" operator="containsText" text="PAÍSES NÓRDICOS">
      <formula>NOT(ISERROR(SEARCH("PAÍSES NÓRDICOS",B11)))</formula>
    </cfRule>
    <cfRule type="containsText" dxfId="9939" priority="9822" operator="containsText" text="REINO UNIDO">
      <formula>NOT(ISERROR(SEARCH("REINO UNIDO",B11)))</formula>
    </cfRule>
    <cfRule type="containsText" dxfId="9938" priority="9823" operator="containsText" text="DINAMARCA">
      <formula>NOT(ISERROR(SEARCH("DINAMARCA",B11)))</formula>
    </cfRule>
    <cfRule type="containsText" dxfId="9937" priority="9824" operator="containsText" text="NORUEGA">
      <formula>NOT(ISERROR(SEARCH("NORUEGA",B11)))</formula>
    </cfRule>
    <cfRule type="containsText" dxfId="9936" priority="9825" operator="containsText" text="FINLANDIA">
      <formula>NOT(ISERROR(SEARCH("FINLANDIA",B11)))</formula>
    </cfRule>
    <cfRule type="containsText" dxfId="9935" priority="9826" operator="containsText" text="SUECIA">
      <formula>NOT(ISERROR(SEARCH("SUECIA",B11)))</formula>
    </cfRule>
  </conditionalFormatting>
  <conditionalFormatting sqref="B11">
    <cfRule type="containsText" dxfId="9934" priority="9793" operator="containsText" text="SUIZA">
      <formula>NOT(ISERROR(SEARCH("SUIZA",B11)))</formula>
    </cfRule>
    <cfRule type="containsText" dxfId="9933" priority="9794" operator="containsText" text="AUSTRIA">
      <formula>NOT(ISERROR(SEARCH("AUSTRIA",B11)))</formula>
    </cfRule>
    <cfRule type="containsText" dxfId="9932" priority="9795" operator="containsText" text="IRLANDA">
      <formula>NOT(ISERROR(SEARCH("IRLANDA",B11)))</formula>
    </cfRule>
    <cfRule type="containsText" dxfId="9931" priority="9796" operator="containsText" text="PAÍSES DEL ESTE">
      <formula>NOT(ISERROR(SEARCH("PAÍSES DEL ESTE",B11)))</formula>
    </cfRule>
    <cfRule type="containsText" dxfId="9930" priority="9797" operator="containsText" text="RUSIA">
      <formula>NOT(ISERROR(SEARCH("RUSIA",B11)))</formula>
    </cfRule>
    <cfRule type="containsText" dxfId="9929" priority="9798" operator="containsText" text="HOLANDA">
      <formula>NOT(ISERROR(SEARCH("HOLANDA",B11)))</formula>
    </cfRule>
    <cfRule type="containsText" dxfId="9928" priority="9799" operator="containsText" text="FRANCIA">
      <formula>NOT(ISERROR(SEARCH("FRANCIA",B11)))</formula>
    </cfRule>
    <cfRule type="containsText" dxfId="9927" priority="9800" operator="containsText" text="ITALIA">
      <formula>NOT(ISERROR(SEARCH("ITALIA",B11)))</formula>
    </cfRule>
    <cfRule type="containsText" dxfId="9926" priority="9801" operator="containsText" text="BÉLGICA">
      <formula>NOT(ISERROR(SEARCH("BÉLGICA",B11)))</formula>
    </cfRule>
    <cfRule type="containsText" dxfId="9925" priority="9802" operator="containsText" text="ESPAÑA">
      <formula>NOT(ISERROR(SEARCH("ESPAÑA",B11)))</formula>
    </cfRule>
    <cfRule type="containsText" dxfId="9924" priority="9803" operator="containsText" text="ALEMANIA">
      <formula>NOT(ISERROR(SEARCH("ALEMANIA",B11)))</formula>
    </cfRule>
    <cfRule type="containsText" dxfId="9923" priority="9804" operator="containsText" text="PAÍSES NÓRDICOS">
      <formula>NOT(ISERROR(SEARCH("PAÍSES NÓRDICOS",B11)))</formula>
    </cfRule>
    <cfRule type="containsText" dxfId="9922" priority="9805" operator="containsText" text="REINO UNIDO">
      <formula>NOT(ISERROR(SEARCH("REINO UNIDO",B11)))</formula>
    </cfRule>
    <cfRule type="containsText" dxfId="9921" priority="9806" operator="containsText" text="DINAMARCA">
      <formula>NOT(ISERROR(SEARCH("DINAMARCA",B11)))</formula>
    </cfRule>
    <cfRule type="containsText" dxfId="9920" priority="9807" operator="containsText" text="NORUEGA">
      <formula>NOT(ISERROR(SEARCH("NORUEGA",B11)))</formula>
    </cfRule>
    <cfRule type="containsText" dxfId="9919" priority="9808" operator="containsText" text="FINLANDIA">
      <formula>NOT(ISERROR(SEARCH("FINLANDIA",B11)))</formula>
    </cfRule>
    <cfRule type="containsText" dxfId="9918" priority="9809" operator="containsText" text="SUECIA">
      <formula>NOT(ISERROR(SEARCH("SUECIA",B11)))</formula>
    </cfRule>
  </conditionalFormatting>
  <conditionalFormatting sqref="B11">
    <cfRule type="containsText" dxfId="9917" priority="9776" operator="containsText" text="SUIZA">
      <formula>NOT(ISERROR(SEARCH("SUIZA",B11)))</formula>
    </cfRule>
    <cfRule type="containsText" dxfId="9916" priority="9777" operator="containsText" text="AUSTRIA">
      <formula>NOT(ISERROR(SEARCH("AUSTRIA",B11)))</formula>
    </cfRule>
    <cfRule type="containsText" dxfId="9915" priority="9778" operator="containsText" text="IRLANDA">
      <formula>NOT(ISERROR(SEARCH("IRLANDA",B11)))</formula>
    </cfRule>
    <cfRule type="containsText" dxfId="9914" priority="9779" operator="containsText" text="PAÍSES DEL ESTE">
      <formula>NOT(ISERROR(SEARCH("PAÍSES DEL ESTE",B11)))</formula>
    </cfRule>
    <cfRule type="containsText" dxfId="9913" priority="9780" operator="containsText" text="RUSIA">
      <formula>NOT(ISERROR(SEARCH("RUSIA",B11)))</formula>
    </cfRule>
    <cfRule type="containsText" dxfId="9912" priority="9781" operator="containsText" text="HOLANDA">
      <formula>NOT(ISERROR(SEARCH("HOLANDA",B11)))</formula>
    </cfRule>
    <cfRule type="containsText" dxfId="9911" priority="9782" operator="containsText" text="FRANCIA">
      <formula>NOT(ISERROR(SEARCH("FRANCIA",B11)))</formula>
    </cfRule>
    <cfRule type="containsText" dxfId="9910" priority="9783" operator="containsText" text="ITALIA">
      <formula>NOT(ISERROR(SEARCH("ITALIA",B11)))</formula>
    </cfRule>
    <cfRule type="containsText" dxfId="9909" priority="9784" operator="containsText" text="BÉLGICA">
      <formula>NOT(ISERROR(SEARCH("BÉLGICA",B11)))</formula>
    </cfRule>
    <cfRule type="containsText" dxfId="9908" priority="9785" operator="containsText" text="ESPAÑA">
      <formula>NOT(ISERROR(SEARCH("ESPAÑA",B11)))</formula>
    </cfRule>
    <cfRule type="containsText" dxfId="9907" priority="9786" operator="containsText" text="ALEMANIA">
      <formula>NOT(ISERROR(SEARCH("ALEMANIA",B11)))</formula>
    </cfRule>
    <cfRule type="containsText" dxfId="9906" priority="9787" operator="containsText" text="PAÍSES NÓRDICOS">
      <formula>NOT(ISERROR(SEARCH("PAÍSES NÓRDICOS",B11)))</formula>
    </cfRule>
    <cfRule type="containsText" dxfId="9905" priority="9788" operator="containsText" text="REINO UNIDO">
      <formula>NOT(ISERROR(SEARCH("REINO UNIDO",B11)))</formula>
    </cfRule>
    <cfRule type="containsText" dxfId="9904" priority="9789" operator="containsText" text="DINAMARCA">
      <formula>NOT(ISERROR(SEARCH("DINAMARCA",B11)))</formula>
    </cfRule>
    <cfRule type="containsText" dxfId="9903" priority="9790" operator="containsText" text="NORUEGA">
      <formula>NOT(ISERROR(SEARCH("NORUEGA",B11)))</formula>
    </cfRule>
    <cfRule type="containsText" dxfId="9902" priority="9791" operator="containsText" text="FINLANDIA">
      <formula>NOT(ISERROR(SEARCH("FINLANDIA",B11)))</formula>
    </cfRule>
    <cfRule type="containsText" dxfId="9901" priority="9792" operator="containsText" text="SUECIA">
      <formula>NOT(ISERROR(SEARCH("SUECIA",B11)))</formula>
    </cfRule>
  </conditionalFormatting>
  <conditionalFormatting sqref="G17:G19">
    <cfRule type="containsText" dxfId="9900" priority="9759" operator="containsText" text="SUIZA">
      <formula>NOT(ISERROR(SEARCH("SUIZA",G17)))</formula>
    </cfRule>
    <cfRule type="containsText" dxfId="9899" priority="9760" operator="containsText" text="AUSTRIA">
      <formula>NOT(ISERROR(SEARCH("AUSTRIA",G17)))</formula>
    </cfRule>
    <cfRule type="containsText" dxfId="9898" priority="9761" operator="containsText" text="IRLANDA">
      <formula>NOT(ISERROR(SEARCH("IRLANDA",G17)))</formula>
    </cfRule>
    <cfRule type="containsText" dxfId="9897" priority="9762" operator="containsText" text="PAÍSES DEL ESTE">
      <formula>NOT(ISERROR(SEARCH("PAÍSES DEL ESTE",G17)))</formula>
    </cfRule>
    <cfRule type="containsText" dxfId="9896" priority="9763" operator="containsText" text="RUSIA">
      <formula>NOT(ISERROR(SEARCH("RUSIA",G17)))</formula>
    </cfRule>
    <cfRule type="containsText" dxfId="9895" priority="9764" operator="containsText" text="HOLANDA">
      <formula>NOT(ISERROR(SEARCH("HOLANDA",G17)))</formula>
    </cfRule>
    <cfRule type="containsText" dxfId="9894" priority="9765" operator="containsText" text="FRANCIA">
      <formula>NOT(ISERROR(SEARCH("FRANCIA",G17)))</formula>
    </cfRule>
    <cfRule type="containsText" dxfId="9893" priority="9766" operator="containsText" text="ITALIA">
      <formula>NOT(ISERROR(SEARCH("ITALIA",G17)))</formula>
    </cfRule>
    <cfRule type="containsText" dxfId="9892" priority="9767" operator="containsText" text="BÉLGICA">
      <formula>NOT(ISERROR(SEARCH("BÉLGICA",G17)))</formula>
    </cfRule>
    <cfRule type="containsText" dxfId="9891" priority="9768" operator="containsText" text="ESPAÑA">
      <formula>NOT(ISERROR(SEARCH("ESPAÑA",G17)))</formula>
    </cfRule>
    <cfRule type="containsText" dxfId="9890" priority="9769" operator="containsText" text="ALEMANIA">
      <formula>NOT(ISERROR(SEARCH("ALEMANIA",G17)))</formula>
    </cfRule>
    <cfRule type="containsText" dxfId="9889" priority="9770" operator="containsText" text="PAÍSES NÓRDICOS">
      <formula>NOT(ISERROR(SEARCH("PAÍSES NÓRDICOS",G17)))</formula>
    </cfRule>
    <cfRule type="containsText" dxfId="9888" priority="9771" operator="containsText" text="REINO UNIDO">
      <formula>NOT(ISERROR(SEARCH("REINO UNIDO",G17)))</formula>
    </cfRule>
    <cfRule type="containsText" dxfId="9887" priority="9772" operator="containsText" text="DINAMARCA">
      <formula>NOT(ISERROR(SEARCH("DINAMARCA",G17)))</formula>
    </cfRule>
    <cfRule type="containsText" dxfId="9886" priority="9773" operator="containsText" text="NORUEGA">
      <formula>NOT(ISERROR(SEARCH("NORUEGA",G17)))</formula>
    </cfRule>
    <cfRule type="containsText" dxfId="9885" priority="9774" operator="containsText" text="FINLANDIA">
      <formula>NOT(ISERROR(SEARCH("FINLANDIA",G17)))</formula>
    </cfRule>
    <cfRule type="containsText" dxfId="9884" priority="9775" operator="containsText" text="SUECIA">
      <formula>NOT(ISERROR(SEARCH("SUECIA",G17)))</formula>
    </cfRule>
  </conditionalFormatting>
  <conditionalFormatting sqref="G17:G18">
    <cfRule type="containsText" dxfId="9883" priority="9742" operator="containsText" text="SUIZA">
      <formula>NOT(ISERROR(SEARCH("SUIZA",G17)))</formula>
    </cfRule>
    <cfRule type="containsText" dxfId="9882" priority="9743" operator="containsText" text="AUSTRIA">
      <formula>NOT(ISERROR(SEARCH("AUSTRIA",G17)))</formula>
    </cfRule>
    <cfRule type="containsText" dxfId="9881" priority="9744" operator="containsText" text="IRLANDA">
      <formula>NOT(ISERROR(SEARCH("IRLANDA",G17)))</formula>
    </cfRule>
    <cfRule type="containsText" dxfId="9880" priority="9745" operator="containsText" text="PAÍSES DEL ESTE">
      <formula>NOT(ISERROR(SEARCH("PAÍSES DEL ESTE",G17)))</formula>
    </cfRule>
    <cfRule type="containsText" dxfId="9879" priority="9746" operator="containsText" text="RUSIA">
      <formula>NOT(ISERROR(SEARCH("RUSIA",G17)))</formula>
    </cfRule>
    <cfRule type="containsText" dxfId="9878" priority="9747" operator="containsText" text="HOLANDA">
      <formula>NOT(ISERROR(SEARCH("HOLANDA",G17)))</formula>
    </cfRule>
    <cfRule type="containsText" dxfId="9877" priority="9748" operator="containsText" text="FRANCIA">
      <formula>NOT(ISERROR(SEARCH("FRANCIA",G17)))</formula>
    </cfRule>
    <cfRule type="containsText" dxfId="9876" priority="9749" operator="containsText" text="ITALIA">
      <formula>NOT(ISERROR(SEARCH("ITALIA",G17)))</formula>
    </cfRule>
    <cfRule type="containsText" dxfId="9875" priority="9750" operator="containsText" text="BÉLGICA">
      <formula>NOT(ISERROR(SEARCH("BÉLGICA",G17)))</formula>
    </cfRule>
    <cfRule type="containsText" dxfId="9874" priority="9751" operator="containsText" text="ESPAÑA">
      <formula>NOT(ISERROR(SEARCH("ESPAÑA",G17)))</formula>
    </cfRule>
    <cfRule type="containsText" dxfId="9873" priority="9752" operator="containsText" text="ALEMANIA">
      <formula>NOT(ISERROR(SEARCH("ALEMANIA",G17)))</formula>
    </cfRule>
    <cfRule type="containsText" dxfId="9872" priority="9753" operator="containsText" text="PAÍSES NÓRDICOS">
      <formula>NOT(ISERROR(SEARCH("PAÍSES NÓRDICOS",G17)))</formula>
    </cfRule>
    <cfRule type="containsText" dxfId="9871" priority="9754" operator="containsText" text="REINO UNIDO">
      <formula>NOT(ISERROR(SEARCH("REINO UNIDO",G17)))</formula>
    </cfRule>
    <cfRule type="containsText" dxfId="9870" priority="9755" operator="containsText" text="DINAMARCA">
      <formula>NOT(ISERROR(SEARCH("DINAMARCA",G17)))</formula>
    </cfRule>
    <cfRule type="containsText" dxfId="9869" priority="9756" operator="containsText" text="NORUEGA">
      <formula>NOT(ISERROR(SEARCH("NORUEGA",G17)))</formula>
    </cfRule>
    <cfRule type="containsText" dxfId="9868" priority="9757" operator="containsText" text="FINLANDIA">
      <formula>NOT(ISERROR(SEARCH("FINLANDIA",G17)))</formula>
    </cfRule>
    <cfRule type="containsText" dxfId="9867" priority="9758" operator="containsText" text="SUECIA">
      <formula>NOT(ISERROR(SEARCH("SUECIA",G17)))</formula>
    </cfRule>
  </conditionalFormatting>
  <conditionalFormatting sqref="G18">
    <cfRule type="containsText" dxfId="9866" priority="9725" operator="containsText" text="SUIZA">
      <formula>NOT(ISERROR(SEARCH("SUIZA",G18)))</formula>
    </cfRule>
    <cfRule type="containsText" dxfId="9865" priority="9726" operator="containsText" text="AUSTRIA">
      <formula>NOT(ISERROR(SEARCH("AUSTRIA",G18)))</formula>
    </cfRule>
    <cfRule type="containsText" dxfId="9864" priority="9727" operator="containsText" text="IRLANDA">
      <formula>NOT(ISERROR(SEARCH("IRLANDA",G18)))</formula>
    </cfRule>
    <cfRule type="containsText" dxfId="9863" priority="9728" operator="containsText" text="PAÍSES DEL ESTE">
      <formula>NOT(ISERROR(SEARCH("PAÍSES DEL ESTE",G18)))</formula>
    </cfRule>
    <cfRule type="containsText" dxfId="9862" priority="9729" operator="containsText" text="RUSIA">
      <formula>NOT(ISERROR(SEARCH("RUSIA",G18)))</formula>
    </cfRule>
    <cfRule type="containsText" dxfId="9861" priority="9730" operator="containsText" text="HOLANDA">
      <formula>NOT(ISERROR(SEARCH("HOLANDA",G18)))</formula>
    </cfRule>
    <cfRule type="containsText" dxfId="9860" priority="9731" operator="containsText" text="FRANCIA">
      <formula>NOT(ISERROR(SEARCH("FRANCIA",G18)))</formula>
    </cfRule>
    <cfRule type="containsText" dxfId="9859" priority="9732" operator="containsText" text="ITALIA">
      <formula>NOT(ISERROR(SEARCH("ITALIA",G18)))</formula>
    </cfRule>
    <cfRule type="containsText" dxfId="9858" priority="9733" operator="containsText" text="BÉLGICA">
      <formula>NOT(ISERROR(SEARCH("BÉLGICA",G18)))</formula>
    </cfRule>
    <cfRule type="containsText" dxfId="9857" priority="9734" operator="containsText" text="ESPAÑA">
      <formula>NOT(ISERROR(SEARCH("ESPAÑA",G18)))</formula>
    </cfRule>
    <cfRule type="containsText" dxfId="9856" priority="9735" operator="containsText" text="ALEMANIA">
      <formula>NOT(ISERROR(SEARCH("ALEMANIA",G18)))</formula>
    </cfRule>
    <cfRule type="containsText" dxfId="9855" priority="9736" operator="containsText" text="PAÍSES NÓRDICOS">
      <formula>NOT(ISERROR(SEARCH("PAÍSES NÓRDICOS",G18)))</formula>
    </cfRule>
    <cfRule type="containsText" dxfId="9854" priority="9737" operator="containsText" text="REINO UNIDO">
      <formula>NOT(ISERROR(SEARCH("REINO UNIDO",G18)))</formula>
    </cfRule>
    <cfRule type="containsText" dxfId="9853" priority="9738" operator="containsText" text="DINAMARCA">
      <formula>NOT(ISERROR(SEARCH("DINAMARCA",G18)))</formula>
    </cfRule>
    <cfRule type="containsText" dxfId="9852" priority="9739" operator="containsText" text="NORUEGA">
      <formula>NOT(ISERROR(SEARCH("NORUEGA",G18)))</formula>
    </cfRule>
    <cfRule type="containsText" dxfId="9851" priority="9740" operator="containsText" text="FINLANDIA">
      <formula>NOT(ISERROR(SEARCH("FINLANDIA",G18)))</formula>
    </cfRule>
    <cfRule type="containsText" dxfId="9850" priority="9741" operator="containsText" text="SUECIA">
      <formula>NOT(ISERROR(SEARCH("SUECIA",G18)))</formula>
    </cfRule>
  </conditionalFormatting>
  <conditionalFormatting sqref="G19">
    <cfRule type="containsText" dxfId="9849" priority="9708" operator="containsText" text="SUIZA">
      <formula>NOT(ISERROR(SEARCH("SUIZA",G19)))</formula>
    </cfRule>
    <cfRule type="containsText" dxfId="9848" priority="9709" operator="containsText" text="AUSTRIA">
      <formula>NOT(ISERROR(SEARCH("AUSTRIA",G19)))</formula>
    </cfRule>
    <cfRule type="containsText" dxfId="9847" priority="9710" operator="containsText" text="IRLANDA">
      <formula>NOT(ISERROR(SEARCH("IRLANDA",G19)))</formula>
    </cfRule>
    <cfRule type="containsText" dxfId="9846" priority="9711" operator="containsText" text="PAÍSES DEL ESTE">
      <formula>NOT(ISERROR(SEARCH("PAÍSES DEL ESTE",G19)))</formula>
    </cfRule>
    <cfRule type="containsText" dxfId="9845" priority="9712" operator="containsText" text="RUSIA">
      <formula>NOT(ISERROR(SEARCH("RUSIA",G19)))</formula>
    </cfRule>
    <cfRule type="containsText" dxfId="9844" priority="9713" operator="containsText" text="HOLANDA">
      <formula>NOT(ISERROR(SEARCH("HOLANDA",G19)))</formula>
    </cfRule>
    <cfRule type="containsText" dxfId="9843" priority="9714" operator="containsText" text="FRANCIA">
      <formula>NOT(ISERROR(SEARCH("FRANCIA",G19)))</formula>
    </cfRule>
    <cfRule type="containsText" dxfId="9842" priority="9715" operator="containsText" text="ITALIA">
      <formula>NOT(ISERROR(SEARCH("ITALIA",G19)))</formula>
    </cfRule>
    <cfRule type="containsText" dxfId="9841" priority="9716" operator="containsText" text="BÉLGICA">
      <formula>NOT(ISERROR(SEARCH("BÉLGICA",G19)))</formula>
    </cfRule>
    <cfRule type="containsText" dxfId="9840" priority="9717" operator="containsText" text="ESPAÑA">
      <formula>NOT(ISERROR(SEARCH("ESPAÑA",G19)))</formula>
    </cfRule>
    <cfRule type="containsText" dxfId="9839" priority="9718" operator="containsText" text="ALEMANIA">
      <formula>NOT(ISERROR(SEARCH("ALEMANIA",G19)))</formula>
    </cfRule>
    <cfRule type="containsText" dxfId="9838" priority="9719" operator="containsText" text="PAÍSES NÓRDICOS">
      <formula>NOT(ISERROR(SEARCH("PAÍSES NÓRDICOS",G19)))</formula>
    </cfRule>
    <cfRule type="containsText" dxfId="9837" priority="9720" operator="containsText" text="REINO UNIDO">
      <formula>NOT(ISERROR(SEARCH("REINO UNIDO",G19)))</formula>
    </cfRule>
    <cfRule type="containsText" dxfId="9836" priority="9721" operator="containsText" text="DINAMARCA">
      <formula>NOT(ISERROR(SEARCH("DINAMARCA",G19)))</formula>
    </cfRule>
    <cfRule type="containsText" dxfId="9835" priority="9722" operator="containsText" text="NORUEGA">
      <formula>NOT(ISERROR(SEARCH("NORUEGA",G19)))</formula>
    </cfRule>
    <cfRule type="containsText" dxfId="9834" priority="9723" operator="containsText" text="FINLANDIA">
      <formula>NOT(ISERROR(SEARCH("FINLANDIA",G19)))</formula>
    </cfRule>
    <cfRule type="containsText" dxfId="9833" priority="9724" operator="containsText" text="SUECIA">
      <formula>NOT(ISERROR(SEARCH("SUECIA",G19)))</formula>
    </cfRule>
  </conditionalFormatting>
  <conditionalFormatting sqref="G18">
    <cfRule type="containsText" dxfId="9832" priority="9691" operator="containsText" text="SUIZA">
      <formula>NOT(ISERROR(SEARCH("SUIZA",G18)))</formula>
    </cfRule>
    <cfRule type="containsText" dxfId="9831" priority="9692" operator="containsText" text="AUSTRIA">
      <formula>NOT(ISERROR(SEARCH("AUSTRIA",G18)))</formula>
    </cfRule>
    <cfRule type="containsText" dxfId="9830" priority="9693" operator="containsText" text="IRLANDA">
      <formula>NOT(ISERROR(SEARCH("IRLANDA",G18)))</formula>
    </cfRule>
    <cfRule type="containsText" dxfId="9829" priority="9694" operator="containsText" text="PAÍSES DEL ESTE">
      <formula>NOT(ISERROR(SEARCH("PAÍSES DEL ESTE",G18)))</formula>
    </cfRule>
    <cfRule type="containsText" dxfId="9828" priority="9695" operator="containsText" text="RUSIA">
      <formula>NOT(ISERROR(SEARCH("RUSIA",G18)))</formula>
    </cfRule>
    <cfRule type="containsText" dxfId="9827" priority="9696" operator="containsText" text="HOLANDA">
      <formula>NOT(ISERROR(SEARCH("HOLANDA",G18)))</formula>
    </cfRule>
    <cfRule type="containsText" dxfId="9826" priority="9697" operator="containsText" text="FRANCIA">
      <formula>NOT(ISERROR(SEARCH("FRANCIA",G18)))</formula>
    </cfRule>
    <cfRule type="containsText" dxfId="9825" priority="9698" operator="containsText" text="ITALIA">
      <formula>NOT(ISERROR(SEARCH("ITALIA",G18)))</formula>
    </cfRule>
    <cfRule type="containsText" dxfId="9824" priority="9699" operator="containsText" text="BÉLGICA">
      <formula>NOT(ISERROR(SEARCH("BÉLGICA",G18)))</formula>
    </cfRule>
    <cfRule type="containsText" dxfId="9823" priority="9700" operator="containsText" text="ESPAÑA">
      <formula>NOT(ISERROR(SEARCH("ESPAÑA",G18)))</formula>
    </cfRule>
    <cfRule type="containsText" dxfId="9822" priority="9701" operator="containsText" text="ALEMANIA">
      <formula>NOT(ISERROR(SEARCH("ALEMANIA",G18)))</formula>
    </cfRule>
    <cfRule type="containsText" dxfId="9821" priority="9702" operator="containsText" text="PAÍSES NÓRDICOS">
      <formula>NOT(ISERROR(SEARCH("PAÍSES NÓRDICOS",G18)))</formula>
    </cfRule>
    <cfRule type="containsText" dxfId="9820" priority="9703" operator="containsText" text="REINO UNIDO">
      <formula>NOT(ISERROR(SEARCH("REINO UNIDO",G18)))</formula>
    </cfRule>
    <cfRule type="containsText" dxfId="9819" priority="9704" operator="containsText" text="DINAMARCA">
      <formula>NOT(ISERROR(SEARCH("DINAMARCA",G18)))</formula>
    </cfRule>
    <cfRule type="containsText" dxfId="9818" priority="9705" operator="containsText" text="NORUEGA">
      <formula>NOT(ISERROR(SEARCH("NORUEGA",G18)))</formula>
    </cfRule>
    <cfRule type="containsText" dxfId="9817" priority="9706" operator="containsText" text="FINLANDIA">
      <formula>NOT(ISERROR(SEARCH("FINLANDIA",G18)))</formula>
    </cfRule>
    <cfRule type="containsText" dxfId="9816" priority="9707" operator="containsText" text="SUECIA">
      <formula>NOT(ISERROR(SEARCH("SUECIA",G18)))</formula>
    </cfRule>
  </conditionalFormatting>
  <conditionalFormatting sqref="G18">
    <cfRule type="containsText" dxfId="9815" priority="9674" operator="containsText" text="SUIZA">
      <formula>NOT(ISERROR(SEARCH("SUIZA",G18)))</formula>
    </cfRule>
    <cfRule type="containsText" dxfId="9814" priority="9675" operator="containsText" text="AUSTRIA">
      <formula>NOT(ISERROR(SEARCH("AUSTRIA",G18)))</formula>
    </cfRule>
    <cfRule type="containsText" dxfId="9813" priority="9676" operator="containsText" text="IRLANDA">
      <formula>NOT(ISERROR(SEARCH("IRLANDA",G18)))</formula>
    </cfRule>
    <cfRule type="containsText" dxfId="9812" priority="9677" operator="containsText" text="PAÍSES DEL ESTE">
      <formula>NOT(ISERROR(SEARCH("PAÍSES DEL ESTE",G18)))</formula>
    </cfRule>
    <cfRule type="containsText" dxfId="9811" priority="9678" operator="containsText" text="RUSIA">
      <formula>NOT(ISERROR(SEARCH("RUSIA",G18)))</formula>
    </cfRule>
    <cfRule type="containsText" dxfId="9810" priority="9679" operator="containsText" text="HOLANDA">
      <formula>NOT(ISERROR(SEARCH("HOLANDA",G18)))</formula>
    </cfRule>
    <cfRule type="containsText" dxfId="9809" priority="9680" operator="containsText" text="FRANCIA">
      <formula>NOT(ISERROR(SEARCH("FRANCIA",G18)))</formula>
    </cfRule>
    <cfRule type="containsText" dxfId="9808" priority="9681" operator="containsText" text="ITALIA">
      <formula>NOT(ISERROR(SEARCH("ITALIA",G18)))</formula>
    </cfRule>
    <cfRule type="containsText" dxfId="9807" priority="9682" operator="containsText" text="BÉLGICA">
      <formula>NOT(ISERROR(SEARCH("BÉLGICA",G18)))</formula>
    </cfRule>
    <cfRule type="containsText" dxfId="9806" priority="9683" operator="containsText" text="ESPAÑA">
      <formula>NOT(ISERROR(SEARCH("ESPAÑA",G18)))</formula>
    </cfRule>
    <cfRule type="containsText" dxfId="9805" priority="9684" operator="containsText" text="ALEMANIA">
      <formula>NOT(ISERROR(SEARCH("ALEMANIA",G18)))</formula>
    </cfRule>
    <cfRule type="containsText" dxfId="9804" priority="9685" operator="containsText" text="PAÍSES NÓRDICOS">
      <formula>NOT(ISERROR(SEARCH("PAÍSES NÓRDICOS",G18)))</formula>
    </cfRule>
    <cfRule type="containsText" dxfId="9803" priority="9686" operator="containsText" text="REINO UNIDO">
      <formula>NOT(ISERROR(SEARCH("REINO UNIDO",G18)))</formula>
    </cfRule>
    <cfRule type="containsText" dxfId="9802" priority="9687" operator="containsText" text="DINAMARCA">
      <formula>NOT(ISERROR(SEARCH("DINAMARCA",G18)))</formula>
    </cfRule>
    <cfRule type="containsText" dxfId="9801" priority="9688" operator="containsText" text="NORUEGA">
      <formula>NOT(ISERROR(SEARCH("NORUEGA",G18)))</formula>
    </cfRule>
    <cfRule type="containsText" dxfId="9800" priority="9689" operator="containsText" text="FINLANDIA">
      <formula>NOT(ISERROR(SEARCH("FINLANDIA",G18)))</formula>
    </cfRule>
    <cfRule type="containsText" dxfId="9799" priority="9690" operator="containsText" text="SUECIA">
      <formula>NOT(ISERROR(SEARCH("SUECIA",G18)))</formula>
    </cfRule>
  </conditionalFormatting>
  <conditionalFormatting sqref="G18">
    <cfRule type="containsText" dxfId="9798" priority="9657" operator="containsText" text="SUIZA">
      <formula>NOT(ISERROR(SEARCH("SUIZA",G18)))</formula>
    </cfRule>
    <cfRule type="containsText" dxfId="9797" priority="9658" operator="containsText" text="AUSTRIA">
      <formula>NOT(ISERROR(SEARCH("AUSTRIA",G18)))</formula>
    </cfRule>
    <cfRule type="containsText" dxfId="9796" priority="9659" operator="containsText" text="IRLANDA">
      <formula>NOT(ISERROR(SEARCH("IRLANDA",G18)))</formula>
    </cfRule>
    <cfRule type="containsText" dxfId="9795" priority="9660" operator="containsText" text="PAÍSES DEL ESTE">
      <formula>NOT(ISERROR(SEARCH("PAÍSES DEL ESTE",G18)))</formula>
    </cfRule>
    <cfRule type="containsText" dxfId="9794" priority="9661" operator="containsText" text="RUSIA">
      <formula>NOT(ISERROR(SEARCH("RUSIA",G18)))</formula>
    </cfRule>
    <cfRule type="containsText" dxfId="9793" priority="9662" operator="containsText" text="HOLANDA">
      <formula>NOT(ISERROR(SEARCH("HOLANDA",G18)))</formula>
    </cfRule>
    <cfRule type="containsText" dxfId="9792" priority="9663" operator="containsText" text="FRANCIA">
      <formula>NOT(ISERROR(SEARCH("FRANCIA",G18)))</formula>
    </cfRule>
    <cfRule type="containsText" dxfId="9791" priority="9664" operator="containsText" text="ITALIA">
      <formula>NOT(ISERROR(SEARCH("ITALIA",G18)))</formula>
    </cfRule>
    <cfRule type="containsText" dxfId="9790" priority="9665" operator="containsText" text="BÉLGICA">
      <formula>NOT(ISERROR(SEARCH("BÉLGICA",G18)))</formula>
    </cfRule>
    <cfRule type="containsText" dxfId="9789" priority="9666" operator="containsText" text="ESPAÑA">
      <formula>NOT(ISERROR(SEARCH("ESPAÑA",G18)))</formula>
    </cfRule>
    <cfRule type="containsText" dxfId="9788" priority="9667" operator="containsText" text="ALEMANIA">
      <formula>NOT(ISERROR(SEARCH("ALEMANIA",G18)))</formula>
    </cfRule>
    <cfRule type="containsText" dxfId="9787" priority="9668" operator="containsText" text="PAÍSES NÓRDICOS">
      <formula>NOT(ISERROR(SEARCH("PAÍSES NÓRDICOS",G18)))</formula>
    </cfRule>
    <cfRule type="containsText" dxfId="9786" priority="9669" operator="containsText" text="REINO UNIDO">
      <formula>NOT(ISERROR(SEARCH("REINO UNIDO",G18)))</formula>
    </cfRule>
    <cfRule type="containsText" dxfId="9785" priority="9670" operator="containsText" text="DINAMARCA">
      <formula>NOT(ISERROR(SEARCH("DINAMARCA",G18)))</formula>
    </cfRule>
    <cfRule type="containsText" dxfId="9784" priority="9671" operator="containsText" text="NORUEGA">
      <formula>NOT(ISERROR(SEARCH("NORUEGA",G18)))</formula>
    </cfRule>
    <cfRule type="containsText" dxfId="9783" priority="9672" operator="containsText" text="FINLANDIA">
      <formula>NOT(ISERROR(SEARCH("FINLANDIA",G18)))</formula>
    </cfRule>
    <cfRule type="containsText" dxfId="9782" priority="9673" operator="containsText" text="SUECIA">
      <formula>NOT(ISERROR(SEARCH("SUECIA",G18)))</formula>
    </cfRule>
  </conditionalFormatting>
  <conditionalFormatting sqref="G18">
    <cfRule type="containsText" dxfId="9781" priority="9640" operator="containsText" text="SUIZA">
      <formula>NOT(ISERROR(SEARCH("SUIZA",G18)))</formula>
    </cfRule>
    <cfRule type="containsText" dxfId="9780" priority="9641" operator="containsText" text="AUSTRIA">
      <formula>NOT(ISERROR(SEARCH("AUSTRIA",G18)))</formula>
    </cfRule>
    <cfRule type="containsText" dxfId="9779" priority="9642" operator="containsText" text="IRLANDA">
      <formula>NOT(ISERROR(SEARCH("IRLANDA",G18)))</formula>
    </cfRule>
    <cfRule type="containsText" dxfId="9778" priority="9643" operator="containsText" text="PAÍSES DEL ESTE">
      <formula>NOT(ISERROR(SEARCH("PAÍSES DEL ESTE",G18)))</formula>
    </cfRule>
    <cfRule type="containsText" dxfId="9777" priority="9644" operator="containsText" text="RUSIA">
      <formula>NOT(ISERROR(SEARCH("RUSIA",G18)))</formula>
    </cfRule>
    <cfRule type="containsText" dxfId="9776" priority="9645" operator="containsText" text="HOLANDA">
      <formula>NOT(ISERROR(SEARCH("HOLANDA",G18)))</formula>
    </cfRule>
    <cfRule type="containsText" dxfId="9775" priority="9646" operator="containsText" text="FRANCIA">
      <formula>NOT(ISERROR(SEARCH("FRANCIA",G18)))</formula>
    </cfRule>
    <cfRule type="containsText" dxfId="9774" priority="9647" operator="containsText" text="ITALIA">
      <formula>NOT(ISERROR(SEARCH("ITALIA",G18)))</formula>
    </cfRule>
    <cfRule type="containsText" dxfId="9773" priority="9648" operator="containsText" text="BÉLGICA">
      <formula>NOT(ISERROR(SEARCH("BÉLGICA",G18)))</formula>
    </cfRule>
    <cfRule type="containsText" dxfId="9772" priority="9649" operator="containsText" text="ESPAÑA">
      <formula>NOT(ISERROR(SEARCH("ESPAÑA",G18)))</formula>
    </cfRule>
    <cfRule type="containsText" dxfId="9771" priority="9650" operator="containsText" text="ALEMANIA">
      <formula>NOT(ISERROR(SEARCH("ALEMANIA",G18)))</formula>
    </cfRule>
    <cfRule type="containsText" dxfId="9770" priority="9651" operator="containsText" text="PAÍSES NÓRDICOS">
      <formula>NOT(ISERROR(SEARCH("PAÍSES NÓRDICOS",G18)))</formula>
    </cfRule>
    <cfRule type="containsText" dxfId="9769" priority="9652" operator="containsText" text="REINO UNIDO">
      <formula>NOT(ISERROR(SEARCH("REINO UNIDO",G18)))</formula>
    </cfRule>
    <cfRule type="containsText" dxfId="9768" priority="9653" operator="containsText" text="DINAMARCA">
      <formula>NOT(ISERROR(SEARCH("DINAMARCA",G18)))</formula>
    </cfRule>
    <cfRule type="containsText" dxfId="9767" priority="9654" operator="containsText" text="NORUEGA">
      <formula>NOT(ISERROR(SEARCH("NORUEGA",G18)))</formula>
    </cfRule>
    <cfRule type="containsText" dxfId="9766" priority="9655" operator="containsText" text="FINLANDIA">
      <formula>NOT(ISERROR(SEARCH("FINLANDIA",G18)))</formula>
    </cfRule>
    <cfRule type="containsText" dxfId="9765" priority="9656" operator="containsText" text="SUECIA">
      <formula>NOT(ISERROR(SEARCH("SUECIA",G18)))</formula>
    </cfRule>
  </conditionalFormatting>
  <conditionalFormatting sqref="G17">
    <cfRule type="containsText" dxfId="9764" priority="9623" operator="containsText" text="SUIZA">
      <formula>NOT(ISERROR(SEARCH("SUIZA",G17)))</formula>
    </cfRule>
    <cfRule type="containsText" dxfId="9763" priority="9624" operator="containsText" text="AUSTRIA">
      <formula>NOT(ISERROR(SEARCH("AUSTRIA",G17)))</formula>
    </cfRule>
    <cfRule type="containsText" dxfId="9762" priority="9625" operator="containsText" text="IRLANDA">
      <formula>NOT(ISERROR(SEARCH("IRLANDA",G17)))</formula>
    </cfRule>
    <cfRule type="containsText" dxfId="9761" priority="9626" operator="containsText" text="PAÍSES DEL ESTE">
      <formula>NOT(ISERROR(SEARCH("PAÍSES DEL ESTE",G17)))</formula>
    </cfRule>
    <cfRule type="containsText" dxfId="9760" priority="9627" operator="containsText" text="RUSIA">
      <formula>NOT(ISERROR(SEARCH("RUSIA",G17)))</formula>
    </cfRule>
    <cfRule type="containsText" dxfId="9759" priority="9628" operator="containsText" text="HOLANDA">
      <formula>NOT(ISERROR(SEARCH("HOLANDA",G17)))</formula>
    </cfRule>
    <cfRule type="containsText" dxfId="9758" priority="9629" operator="containsText" text="FRANCIA">
      <formula>NOT(ISERROR(SEARCH("FRANCIA",G17)))</formula>
    </cfRule>
    <cfRule type="containsText" dxfId="9757" priority="9630" operator="containsText" text="ITALIA">
      <formula>NOT(ISERROR(SEARCH("ITALIA",G17)))</formula>
    </cfRule>
    <cfRule type="containsText" dxfId="9756" priority="9631" operator="containsText" text="BÉLGICA">
      <formula>NOT(ISERROR(SEARCH("BÉLGICA",G17)))</formula>
    </cfRule>
    <cfRule type="containsText" dxfId="9755" priority="9632" operator="containsText" text="ESPAÑA">
      <formula>NOT(ISERROR(SEARCH("ESPAÑA",G17)))</formula>
    </cfRule>
    <cfRule type="containsText" dxfId="9754" priority="9633" operator="containsText" text="ALEMANIA">
      <formula>NOT(ISERROR(SEARCH("ALEMANIA",G17)))</formula>
    </cfRule>
    <cfRule type="containsText" dxfId="9753" priority="9634" operator="containsText" text="PAÍSES NÓRDICOS">
      <formula>NOT(ISERROR(SEARCH("PAÍSES NÓRDICOS",G17)))</formula>
    </cfRule>
    <cfRule type="containsText" dxfId="9752" priority="9635" operator="containsText" text="REINO UNIDO">
      <formula>NOT(ISERROR(SEARCH("REINO UNIDO",G17)))</formula>
    </cfRule>
    <cfRule type="containsText" dxfId="9751" priority="9636" operator="containsText" text="DINAMARCA">
      <formula>NOT(ISERROR(SEARCH("DINAMARCA",G17)))</formula>
    </cfRule>
    <cfRule type="containsText" dxfId="9750" priority="9637" operator="containsText" text="NORUEGA">
      <formula>NOT(ISERROR(SEARCH("NORUEGA",G17)))</formula>
    </cfRule>
    <cfRule type="containsText" dxfId="9749" priority="9638" operator="containsText" text="FINLANDIA">
      <formula>NOT(ISERROR(SEARCH("FINLANDIA",G17)))</formula>
    </cfRule>
    <cfRule type="containsText" dxfId="9748" priority="9639" operator="containsText" text="SUECIA">
      <formula>NOT(ISERROR(SEARCH("SUECIA",G17)))</formula>
    </cfRule>
  </conditionalFormatting>
  <conditionalFormatting sqref="G17">
    <cfRule type="containsText" dxfId="9747" priority="9606" operator="containsText" text="SUIZA">
      <formula>NOT(ISERROR(SEARCH("SUIZA",G17)))</formula>
    </cfRule>
    <cfRule type="containsText" dxfId="9746" priority="9607" operator="containsText" text="AUSTRIA">
      <formula>NOT(ISERROR(SEARCH("AUSTRIA",G17)))</formula>
    </cfRule>
    <cfRule type="containsText" dxfId="9745" priority="9608" operator="containsText" text="IRLANDA">
      <formula>NOT(ISERROR(SEARCH("IRLANDA",G17)))</formula>
    </cfRule>
    <cfRule type="containsText" dxfId="9744" priority="9609" operator="containsText" text="PAÍSES DEL ESTE">
      <formula>NOT(ISERROR(SEARCH("PAÍSES DEL ESTE",G17)))</formula>
    </cfRule>
    <cfRule type="containsText" dxfId="9743" priority="9610" operator="containsText" text="RUSIA">
      <formula>NOT(ISERROR(SEARCH("RUSIA",G17)))</formula>
    </cfRule>
    <cfRule type="containsText" dxfId="9742" priority="9611" operator="containsText" text="HOLANDA">
      <formula>NOT(ISERROR(SEARCH("HOLANDA",G17)))</formula>
    </cfRule>
    <cfRule type="containsText" dxfId="9741" priority="9612" operator="containsText" text="FRANCIA">
      <formula>NOT(ISERROR(SEARCH("FRANCIA",G17)))</formula>
    </cfRule>
    <cfRule type="containsText" dxfId="9740" priority="9613" operator="containsText" text="ITALIA">
      <formula>NOT(ISERROR(SEARCH("ITALIA",G17)))</formula>
    </cfRule>
    <cfRule type="containsText" dxfId="9739" priority="9614" operator="containsText" text="BÉLGICA">
      <formula>NOT(ISERROR(SEARCH("BÉLGICA",G17)))</formula>
    </cfRule>
    <cfRule type="containsText" dxfId="9738" priority="9615" operator="containsText" text="ESPAÑA">
      <formula>NOT(ISERROR(SEARCH("ESPAÑA",G17)))</formula>
    </cfRule>
    <cfRule type="containsText" dxfId="9737" priority="9616" operator="containsText" text="ALEMANIA">
      <formula>NOT(ISERROR(SEARCH("ALEMANIA",G17)))</formula>
    </cfRule>
    <cfRule type="containsText" dxfId="9736" priority="9617" operator="containsText" text="PAÍSES NÓRDICOS">
      <formula>NOT(ISERROR(SEARCH("PAÍSES NÓRDICOS",G17)))</formula>
    </cfRule>
    <cfRule type="containsText" dxfId="9735" priority="9618" operator="containsText" text="REINO UNIDO">
      <formula>NOT(ISERROR(SEARCH("REINO UNIDO",G17)))</formula>
    </cfRule>
    <cfRule type="containsText" dxfId="9734" priority="9619" operator="containsText" text="DINAMARCA">
      <formula>NOT(ISERROR(SEARCH("DINAMARCA",G17)))</formula>
    </cfRule>
    <cfRule type="containsText" dxfId="9733" priority="9620" operator="containsText" text="NORUEGA">
      <formula>NOT(ISERROR(SEARCH("NORUEGA",G17)))</formula>
    </cfRule>
    <cfRule type="containsText" dxfId="9732" priority="9621" operator="containsText" text="FINLANDIA">
      <formula>NOT(ISERROR(SEARCH("FINLANDIA",G17)))</formula>
    </cfRule>
    <cfRule type="containsText" dxfId="9731" priority="9622" operator="containsText" text="SUECIA">
      <formula>NOT(ISERROR(SEARCH("SUECIA",G17)))</formula>
    </cfRule>
  </conditionalFormatting>
  <conditionalFormatting sqref="G17">
    <cfRule type="containsText" dxfId="9730" priority="9589" operator="containsText" text="SUIZA">
      <formula>NOT(ISERROR(SEARCH("SUIZA",G17)))</formula>
    </cfRule>
    <cfRule type="containsText" dxfId="9729" priority="9590" operator="containsText" text="AUSTRIA">
      <formula>NOT(ISERROR(SEARCH("AUSTRIA",G17)))</formula>
    </cfRule>
    <cfRule type="containsText" dxfId="9728" priority="9591" operator="containsText" text="IRLANDA">
      <formula>NOT(ISERROR(SEARCH("IRLANDA",G17)))</formula>
    </cfRule>
    <cfRule type="containsText" dxfId="9727" priority="9592" operator="containsText" text="PAÍSES DEL ESTE">
      <formula>NOT(ISERROR(SEARCH("PAÍSES DEL ESTE",G17)))</formula>
    </cfRule>
    <cfRule type="containsText" dxfId="9726" priority="9593" operator="containsText" text="RUSIA">
      <formula>NOT(ISERROR(SEARCH("RUSIA",G17)))</formula>
    </cfRule>
    <cfRule type="containsText" dxfId="9725" priority="9594" operator="containsText" text="HOLANDA">
      <formula>NOT(ISERROR(SEARCH("HOLANDA",G17)))</formula>
    </cfRule>
    <cfRule type="containsText" dxfId="9724" priority="9595" operator="containsText" text="FRANCIA">
      <formula>NOT(ISERROR(SEARCH("FRANCIA",G17)))</formula>
    </cfRule>
    <cfRule type="containsText" dxfId="9723" priority="9596" operator="containsText" text="ITALIA">
      <formula>NOT(ISERROR(SEARCH("ITALIA",G17)))</formula>
    </cfRule>
    <cfRule type="containsText" dxfId="9722" priority="9597" operator="containsText" text="BÉLGICA">
      <formula>NOT(ISERROR(SEARCH("BÉLGICA",G17)))</formula>
    </cfRule>
    <cfRule type="containsText" dxfId="9721" priority="9598" operator="containsText" text="ESPAÑA">
      <formula>NOT(ISERROR(SEARCH("ESPAÑA",G17)))</formula>
    </cfRule>
    <cfRule type="containsText" dxfId="9720" priority="9599" operator="containsText" text="ALEMANIA">
      <formula>NOT(ISERROR(SEARCH("ALEMANIA",G17)))</formula>
    </cfRule>
    <cfRule type="containsText" dxfId="9719" priority="9600" operator="containsText" text="PAÍSES NÓRDICOS">
      <formula>NOT(ISERROR(SEARCH("PAÍSES NÓRDICOS",G17)))</formula>
    </cfRule>
    <cfRule type="containsText" dxfId="9718" priority="9601" operator="containsText" text="REINO UNIDO">
      <formula>NOT(ISERROR(SEARCH("REINO UNIDO",G17)))</formula>
    </cfRule>
    <cfRule type="containsText" dxfId="9717" priority="9602" operator="containsText" text="DINAMARCA">
      <formula>NOT(ISERROR(SEARCH("DINAMARCA",G17)))</formula>
    </cfRule>
    <cfRule type="containsText" dxfId="9716" priority="9603" operator="containsText" text="NORUEGA">
      <formula>NOT(ISERROR(SEARCH("NORUEGA",G17)))</formula>
    </cfRule>
    <cfRule type="containsText" dxfId="9715" priority="9604" operator="containsText" text="FINLANDIA">
      <formula>NOT(ISERROR(SEARCH("FINLANDIA",G17)))</formula>
    </cfRule>
    <cfRule type="containsText" dxfId="9714" priority="9605" operator="containsText" text="SUECIA">
      <formula>NOT(ISERROR(SEARCH("SUECIA",G17)))</formula>
    </cfRule>
  </conditionalFormatting>
  <conditionalFormatting sqref="G17">
    <cfRule type="containsText" dxfId="9713" priority="9572" operator="containsText" text="SUIZA">
      <formula>NOT(ISERROR(SEARCH("SUIZA",G17)))</formula>
    </cfRule>
    <cfRule type="containsText" dxfId="9712" priority="9573" operator="containsText" text="AUSTRIA">
      <formula>NOT(ISERROR(SEARCH("AUSTRIA",G17)))</formula>
    </cfRule>
    <cfRule type="containsText" dxfId="9711" priority="9574" operator="containsText" text="IRLANDA">
      <formula>NOT(ISERROR(SEARCH("IRLANDA",G17)))</formula>
    </cfRule>
    <cfRule type="containsText" dxfId="9710" priority="9575" operator="containsText" text="PAÍSES DEL ESTE">
      <formula>NOT(ISERROR(SEARCH("PAÍSES DEL ESTE",G17)))</formula>
    </cfRule>
    <cfRule type="containsText" dxfId="9709" priority="9576" operator="containsText" text="RUSIA">
      <formula>NOT(ISERROR(SEARCH("RUSIA",G17)))</formula>
    </cfRule>
    <cfRule type="containsText" dxfId="9708" priority="9577" operator="containsText" text="HOLANDA">
      <formula>NOT(ISERROR(SEARCH("HOLANDA",G17)))</formula>
    </cfRule>
    <cfRule type="containsText" dxfId="9707" priority="9578" operator="containsText" text="FRANCIA">
      <formula>NOT(ISERROR(SEARCH("FRANCIA",G17)))</formula>
    </cfRule>
    <cfRule type="containsText" dxfId="9706" priority="9579" operator="containsText" text="ITALIA">
      <formula>NOT(ISERROR(SEARCH("ITALIA",G17)))</formula>
    </cfRule>
    <cfRule type="containsText" dxfId="9705" priority="9580" operator="containsText" text="BÉLGICA">
      <formula>NOT(ISERROR(SEARCH("BÉLGICA",G17)))</formula>
    </cfRule>
    <cfRule type="containsText" dxfId="9704" priority="9581" operator="containsText" text="ESPAÑA">
      <formula>NOT(ISERROR(SEARCH("ESPAÑA",G17)))</formula>
    </cfRule>
    <cfRule type="containsText" dxfId="9703" priority="9582" operator="containsText" text="ALEMANIA">
      <formula>NOT(ISERROR(SEARCH("ALEMANIA",G17)))</formula>
    </cfRule>
    <cfRule type="containsText" dxfId="9702" priority="9583" operator="containsText" text="PAÍSES NÓRDICOS">
      <formula>NOT(ISERROR(SEARCH("PAÍSES NÓRDICOS",G17)))</formula>
    </cfRule>
    <cfRule type="containsText" dxfId="9701" priority="9584" operator="containsText" text="REINO UNIDO">
      <formula>NOT(ISERROR(SEARCH("REINO UNIDO",G17)))</formula>
    </cfRule>
    <cfRule type="containsText" dxfId="9700" priority="9585" operator="containsText" text="DINAMARCA">
      <formula>NOT(ISERROR(SEARCH("DINAMARCA",G17)))</formula>
    </cfRule>
    <cfRule type="containsText" dxfId="9699" priority="9586" operator="containsText" text="NORUEGA">
      <formula>NOT(ISERROR(SEARCH("NORUEGA",G17)))</formula>
    </cfRule>
    <cfRule type="containsText" dxfId="9698" priority="9587" operator="containsText" text="FINLANDIA">
      <formula>NOT(ISERROR(SEARCH("FINLANDIA",G17)))</formula>
    </cfRule>
    <cfRule type="containsText" dxfId="9697" priority="9588" operator="containsText" text="SUECIA">
      <formula>NOT(ISERROR(SEARCH("SUECIA",G17)))</formula>
    </cfRule>
  </conditionalFormatting>
  <conditionalFormatting sqref="G17">
    <cfRule type="containsText" dxfId="9696" priority="9555" operator="containsText" text="SUIZA">
      <formula>NOT(ISERROR(SEARCH("SUIZA",G17)))</formula>
    </cfRule>
    <cfRule type="containsText" dxfId="9695" priority="9556" operator="containsText" text="AUSTRIA">
      <formula>NOT(ISERROR(SEARCH("AUSTRIA",G17)))</formula>
    </cfRule>
    <cfRule type="containsText" dxfId="9694" priority="9557" operator="containsText" text="IRLANDA">
      <formula>NOT(ISERROR(SEARCH("IRLANDA",G17)))</formula>
    </cfRule>
    <cfRule type="containsText" dxfId="9693" priority="9558" operator="containsText" text="PAÍSES DEL ESTE">
      <formula>NOT(ISERROR(SEARCH("PAÍSES DEL ESTE",G17)))</formula>
    </cfRule>
    <cfRule type="containsText" dxfId="9692" priority="9559" operator="containsText" text="RUSIA">
      <formula>NOT(ISERROR(SEARCH("RUSIA",G17)))</formula>
    </cfRule>
    <cfRule type="containsText" dxfId="9691" priority="9560" operator="containsText" text="HOLANDA">
      <formula>NOT(ISERROR(SEARCH("HOLANDA",G17)))</formula>
    </cfRule>
    <cfRule type="containsText" dxfId="9690" priority="9561" operator="containsText" text="FRANCIA">
      <formula>NOT(ISERROR(SEARCH("FRANCIA",G17)))</formula>
    </cfRule>
    <cfRule type="containsText" dxfId="9689" priority="9562" operator="containsText" text="ITALIA">
      <formula>NOT(ISERROR(SEARCH("ITALIA",G17)))</formula>
    </cfRule>
    <cfRule type="containsText" dxfId="9688" priority="9563" operator="containsText" text="BÉLGICA">
      <formula>NOT(ISERROR(SEARCH("BÉLGICA",G17)))</formula>
    </cfRule>
    <cfRule type="containsText" dxfId="9687" priority="9564" operator="containsText" text="ESPAÑA">
      <formula>NOT(ISERROR(SEARCH("ESPAÑA",G17)))</formula>
    </cfRule>
    <cfRule type="containsText" dxfId="9686" priority="9565" operator="containsText" text="ALEMANIA">
      <formula>NOT(ISERROR(SEARCH("ALEMANIA",G17)))</formula>
    </cfRule>
    <cfRule type="containsText" dxfId="9685" priority="9566" operator="containsText" text="PAÍSES NÓRDICOS">
      <formula>NOT(ISERROR(SEARCH("PAÍSES NÓRDICOS",G17)))</formula>
    </cfRule>
    <cfRule type="containsText" dxfId="9684" priority="9567" operator="containsText" text="REINO UNIDO">
      <formula>NOT(ISERROR(SEARCH("REINO UNIDO",G17)))</formula>
    </cfRule>
    <cfRule type="containsText" dxfId="9683" priority="9568" operator="containsText" text="DINAMARCA">
      <formula>NOT(ISERROR(SEARCH("DINAMARCA",G17)))</formula>
    </cfRule>
    <cfRule type="containsText" dxfId="9682" priority="9569" operator="containsText" text="NORUEGA">
      <formula>NOT(ISERROR(SEARCH("NORUEGA",G17)))</formula>
    </cfRule>
    <cfRule type="containsText" dxfId="9681" priority="9570" operator="containsText" text="FINLANDIA">
      <formula>NOT(ISERROR(SEARCH("FINLANDIA",G17)))</formula>
    </cfRule>
    <cfRule type="containsText" dxfId="9680" priority="9571" operator="containsText" text="SUECIA">
      <formula>NOT(ISERROR(SEARCH("SUECIA",G17)))</formula>
    </cfRule>
  </conditionalFormatting>
  <conditionalFormatting sqref="G17">
    <cfRule type="containsText" dxfId="9679" priority="9538" operator="containsText" text="SUIZA">
      <formula>NOT(ISERROR(SEARCH("SUIZA",G17)))</formula>
    </cfRule>
    <cfRule type="containsText" dxfId="9678" priority="9539" operator="containsText" text="AUSTRIA">
      <formula>NOT(ISERROR(SEARCH("AUSTRIA",G17)))</formula>
    </cfRule>
    <cfRule type="containsText" dxfId="9677" priority="9540" operator="containsText" text="IRLANDA">
      <formula>NOT(ISERROR(SEARCH("IRLANDA",G17)))</formula>
    </cfRule>
    <cfRule type="containsText" dxfId="9676" priority="9541" operator="containsText" text="PAÍSES DEL ESTE">
      <formula>NOT(ISERROR(SEARCH("PAÍSES DEL ESTE",G17)))</formula>
    </cfRule>
    <cfRule type="containsText" dxfId="9675" priority="9542" operator="containsText" text="RUSIA">
      <formula>NOT(ISERROR(SEARCH("RUSIA",G17)))</formula>
    </cfRule>
    <cfRule type="containsText" dxfId="9674" priority="9543" operator="containsText" text="HOLANDA">
      <formula>NOT(ISERROR(SEARCH("HOLANDA",G17)))</formula>
    </cfRule>
    <cfRule type="containsText" dxfId="9673" priority="9544" operator="containsText" text="FRANCIA">
      <formula>NOT(ISERROR(SEARCH("FRANCIA",G17)))</formula>
    </cfRule>
    <cfRule type="containsText" dxfId="9672" priority="9545" operator="containsText" text="ITALIA">
      <formula>NOT(ISERROR(SEARCH("ITALIA",G17)))</formula>
    </cfRule>
    <cfRule type="containsText" dxfId="9671" priority="9546" operator="containsText" text="BÉLGICA">
      <formula>NOT(ISERROR(SEARCH("BÉLGICA",G17)))</formula>
    </cfRule>
    <cfRule type="containsText" dxfId="9670" priority="9547" operator="containsText" text="ESPAÑA">
      <formula>NOT(ISERROR(SEARCH("ESPAÑA",G17)))</formula>
    </cfRule>
    <cfRule type="containsText" dxfId="9669" priority="9548" operator="containsText" text="ALEMANIA">
      <formula>NOT(ISERROR(SEARCH("ALEMANIA",G17)))</formula>
    </cfRule>
    <cfRule type="containsText" dxfId="9668" priority="9549" operator="containsText" text="PAÍSES NÓRDICOS">
      <formula>NOT(ISERROR(SEARCH("PAÍSES NÓRDICOS",G17)))</formula>
    </cfRule>
    <cfRule type="containsText" dxfId="9667" priority="9550" operator="containsText" text="REINO UNIDO">
      <formula>NOT(ISERROR(SEARCH("REINO UNIDO",G17)))</formula>
    </cfRule>
    <cfRule type="containsText" dxfId="9666" priority="9551" operator="containsText" text="DINAMARCA">
      <formula>NOT(ISERROR(SEARCH("DINAMARCA",G17)))</formula>
    </cfRule>
    <cfRule type="containsText" dxfId="9665" priority="9552" operator="containsText" text="NORUEGA">
      <formula>NOT(ISERROR(SEARCH("NORUEGA",G17)))</formula>
    </cfRule>
    <cfRule type="containsText" dxfId="9664" priority="9553" operator="containsText" text="FINLANDIA">
      <formula>NOT(ISERROR(SEARCH("FINLANDIA",G17)))</formula>
    </cfRule>
    <cfRule type="containsText" dxfId="9663" priority="9554" operator="containsText" text="SUECIA">
      <formula>NOT(ISERROR(SEARCH("SUECIA",G17)))</formula>
    </cfRule>
  </conditionalFormatting>
  <conditionalFormatting sqref="G17:G19">
    <cfRule type="containsText" dxfId="9662" priority="9521" operator="containsText" text="SUIZA">
      <formula>NOT(ISERROR(SEARCH("SUIZA",G17)))</formula>
    </cfRule>
    <cfRule type="containsText" dxfId="9661" priority="9522" operator="containsText" text="AUSTRIA">
      <formula>NOT(ISERROR(SEARCH("AUSTRIA",G17)))</formula>
    </cfRule>
    <cfRule type="containsText" dxfId="9660" priority="9523" operator="containsText" text="IRLANDA">
      <formula>NOT(ISERROR(SEARCH("IRLANDA",G17)))</formula>
    </cfRule>
    <cfRule type="containsText" dxfId="9659" priority="9524" operator="containsText" text="PAÍSES DEL ESTE">
      <formula>NOT(ISERROR(SEARCH("PAÍSES DEL ESTE",G17)))</formula>
    </cfRule>
    <cfRule type="containsText" dxfId="9658" priority="9525" operator="containsText" text="RUSIA">
      <formula>NOT(ISERROR(SEARCH("RUSIA",G17)))</formula>
    </cfRule>
    <cfRule type="containsText" dxfId="9657" priority="9526" operator="containsText" text="HOLANDA">
      <formula>NOT(ISERROR(SEARCH("HOLANDA",G17)))</formula>
    </cfRule>
    <cfRule type="containsText" dxfId="9656" priority="9527" operator="containsText" text="FRANCIA">
      <formula>NOT(ISERROR(SEARCH("FRANCIA",G17)))</formula>
    </cfRule>
    <cfRule type="containsText" dxfId="9655" priority="9528" operator="containsText" text="ITALIA">
      <formula>NOT(ISERROR(SEARCH("ITALIA",G17)))</formula>
    </cfRule>
    <cfRule type="containsText" dxfId="9654" priority="9529" operator="containsText" text="BÉLGICA">
      <formula>NOT(ISERROR(SEARCH("BÉLGICA",G17)))</formula>
    </cfRule>
    <cfRule type="containsText" dxfId="9653" priority="9530" operator="containsText" text="ESPAÑA">
      <formula>NOT(ISERROR(SEARCH("ESPAÑA",G17)))</formula>
    </cfRule>
    <cfRule type="containsText" dxfId="9652" priority="9531" operator="containsText" text="ALEMANIA">
      <formula>NOT(ISERROR(SEARCH("ALEMANIA",G17)))</formula>
    </cfRule>
    <cfRule type="containsText" dxfId="9651" priority="9532" operator="containsText" text="PAÍSES NÓRDICOS">
      <formula>NOT(ISERROR(SEARCH("PAÍSES NÓRDICOS",G17)))</formula>
    </cfRule>
    <cfRule type="containsText" dxfId="9650" priority="9533" operator="containsText" text="REINO UNIDO">
      <formula>NOT(ISERROR(SEARCH("REINO UNIDO",G17)))</formula>
    </cfRule>
    <cfRule type="containsText" dxfId="9649" priority="9534" operator="containsText" text="DINAMARCA">
      <formula>NOT(ISERROR(SEARCH("DINAMARCA",G17)))</formula>
    </cfRule>
    <cfRule type="containsText" dxfId="9648" priority="9535" operator="containsText" text="NORUEGA">
      <formula>NOT(ISERROR(SEARCH("NORUEGA",G17)))</formula>
    </cfRule>
    <cfRule type="containsText" dxfId="9647" priority="9536" operator="containsText" text="FINLANDIA">
      <formula>NOT(ISERROR(SEARCH("FINLANDIA",G17)))</formula>
    </cfRule>
    <cfRule type="containsText" dxfId="9646" priority="9537" operator="containsText" text="SUECIA">
      <formula>NOT(ISERROR(SEARCH("SUECIA",G17)))</formula>
    </cfRule>
  </conditionalFormatting>
  <conditionalFormatting sqref="G19">
    <cfRule type="containsText" dxfId="9645" priority="9504" operator="containsText" text="SUIZA">
      <formula>NOT(ISERROR(SEARCH("SUIZA",G19)))</formula>
    </cfRule>
    <cfRule type="containsText" dxfId="9644" priority="9505" operator="containsText" text="AUSTRIA">
      <formula>NOT(ISERROR(SEARCH("AUSTRIA",G19)))</formula>
    </cfRule>
    <cfRule type="containsText" dxfId="9643" priority="9506" operator="containsText" text="IRLANDA">
      <formula>NOT(ISERROR(SEARCH("IRLANDA",G19)))</formula>
    </cfRule>
    <cfRule type="containsText" dxfId="9642" priority="9507" operator="containsText" text="PAÍSES DEL ESTE">
      <formula>NOT(ISERROR(SEARCH("PAÍSES DEL ESTE",G19)))</formula>
    </cfRule>
    <cfRule type="containsText" dxfId="9641" priority="9508" operator="containsText" text="RUSIA">
      <formula>NOT(ISERROR(SEARCH("RUSIA",G19)))</formula>
    </cfRule>
    <cfRule type="containsText" dxfId="9640" priority="9509" operator="containsText" text="HOLANDA">
      <formula>NOT(ISERROR(SEARCH("HOLANDA",G19)))</formula>
    </cfRule>
    <cfRule type="containsText" dxfId="9639" priority="9510" operator="containsText" text="FRANCIA">
      <formula>NOT(ISERROR(SEARCH("FRANCIA",G19)))</formula>
    </cfRule>
    <cfRule type="containsText" dxfId="9638" priority="9511" operator="containsText" text="ITALIA">
      <formula>NOT(ISERROR(SEARCH("ITALIA",G19)))</formula>
    </cfRule>
    <cfRule type="containsText" dxfId="9637" priority="9512" operator="containsText" text="BÉLGICA">
      <formula>NOT(ISERROR(SEARCH("BÉLGICA",G19)))</formula>
    </cfRule>
    <cfRule type="containsText" dxfId="9636" priority="9513" operator="containsText" text="ESPAÑA">
      <formula>NOT(ISERROR(SEARCH("ESPAÑA",G19)))</formula>
    </cfRule>
    <cfRule type="containsText" dxfId="9635" priority="9514" operator="containsText" text="ALEMANIA">
      <formula>NOT(ISERROR(SEARCH("ALEMANIA",G19)))</formula>
    </cfRule>
    <cfRule type="containsText" dxfId="9634" priority="9515" operator="containsText" text="PAÍSES NÓRDICOS">
      <formula>NOT(ISERROR(SEARCH("PAÍSES NÓRDICOS",G19)))</formula>
    </cfRule>
    <cfRule type="containsText" dxfId="9633" priority="9516" operator="containsText" text="REINO UNIDO">
      <formula>NOT(ISERROR(SEARCH("REINO UNIDO",G19)))</formula>
    </cfRule>
    <cfRule type="containsText" dxfId="9632" priority="9517" operator="containsText" text="DINAMARCA">
      <formula>NOT(ISERROR(SEARCH("DINAMARCA",G19)))</formula>
    </cfRule>
    <cfRule type="containsText" dxfId="9631" priority="9518" operator="containsText" text="NORUEGA">
      <formula>NOT(ISERROR(SEARCH("NORUEGA",G19)))</formula>
    </cfRule>
    <cfRule type="containsText" dxfId="9630" priority="9519" operator="containsText" text="FINLANDIA">
      <formula>NOT(ISERROR(SEARCH("FINLANDIA",G19)))</formula>
    </cfRule>
    <cfRule type="containsText" dxfId="9629" priority="9520" operator="containsText" text="SUECIA">
      <formula>NOT(ISERROR(SEARCH("SUECIA",G19)))</formula>
    </cfRule>
  </conditionalFormatting>
  <conditionalFormatting sqref="G17:G18">
    <cfRule type="containsText" dxfId="9628" priority="9487" operator="containsText" text="SUIZA">
      <formula>NOT(ISERROR(SEARCH("SUIZA",G17)))</formula>
    </cfRule>
    <cfRule type="containsText" dxfId="9627" priority="9488" operator="containsText" text="AUSTRIA">
      <formula>NOT(ISERROR(SEARCH("AUSTRIA",G17)))</formula>
    </cfRule>
    <cfRule type="containsText" dxfId="9626" priority="9489" operator="containsText" text="IRLANDA">
      <formula>NOT(ISERROR(SEARCH("IRLANDA",G17)))</formula>
    </cfRule>
    <cfRule type="containsText" dxfId="9625" priority="9490" operator="containsText" text="PAÍSES DEL ESTE">
      <formula>NOT(ISERROR(SEARCH("PAÍSES DEL ESTE",G17)))</formula>
    </cfRule>
    <cfRule type="containsText" dxfId="9624" priority="9491" operator="containsText" text="RUSIA">
      <formula>NOT(ISERROR(SEARCH("RUSIA",G17)))</formula>
    </cfRule>
    <cfRule type="containsText" dxfId="9623" priority="9492" operator="containsText" text="HOLANDA">
      <formula>NOT(ISERROR(SEARCH("HOLANDA",G17)))</formula>
    </cfRule>
    <cfRule type="containsText" dxfId="9622" priority="9493" operator="containsText" text="FRANCIA">
      <formula>NOT(ISERROR(SEARCH("FRANCIA",G17)))</formula>
    </cfRule>
    <cfRule type="containsText" dxfId="9621" priority="9494" operator="containsText" text="ITALIA">
      <formula>NOT(ISERROR(SEARCH("ITALIA",G17)))</formula>
    </cfRule>
    <cfRule type="containsText" dxfId="9620" priority="9495" operator="containsText" text="BÉLGICA">
      <formula>NOT(ISERROR(SEARCH("BÉLGICA",G17)))</formula>
    </cfRule>
    <cfRule type="containsText" dxfId="9619" priority="9496" operator="containsText" text="ESPAÑA">
      <formula>NOT(ISERROR(SEARCH("ESPAÑA",G17)))</formula>
    </cfRule>
    <cfRule type="containsText" dxfId="9618" priority="9497" operator="containsText" text="ALEMANIA">
      <formula>NOT(ISERROR(SEARCH("ALEMANIA",G17)))</formula>
    </cfRule>
    <cfRule type="containsText" dxfId="9617" priority="9498" operator="containsText" text="PAÍSES NÓRDICOS">
      <formula>NOT(ISERROR(SEARCH("PAÍSES NÓRDICOS",G17)))</formula>
    </cfRule>
    <cfRule type="containsText" dxfId="9616" priority="9499" operator="containsText" text="REINO UNIDO">
      <formula>NOT(ISERROR(SEARCH("REINO UNIDO",G17)))</formula>
    </cfRule>
    <cfRule type="containsText" dxfId="9615" priority="9500" operator="containsText" text="DINAMARCA">
      <formula>NOT(ISERROR(SEARCH("DINAMARCA",G17)))</formula>
    </cfRule>
    <cfRule type="containsText" dxfId="9614" priority="9501" operator="containsText" text="NORUEGA">
      <formula>NOT(ISERROR(SEARCH("NORUEGA",G17)))</formula>
    </cfRule>
    <cfRule type="containsText" dxfId="9613" priority="9502" operator="containsText" text="FINLANDIA">
      <formula>NOT(ISERROR(SEARCH("FINLANDIA",G17)))</formula>
    </cfRule>
    <cfRule type="containsText" dxfId="9612" priority="9503" operator="containsText" text="SUECIA">
      <formula>NOT(ISERROR(SEARCH("SUECIA",G17)))</formula>
    </cfRule>
  </conditionalFormatting>
  <conditionalFormatting sqref="G17:G18">
    <cfRule type="containsText" dxfId="9611" priority="9470" operator="containsText" text="SUIZA">
      <formula>NOT(ISERROR(SEARCH("SUIZA",G17)))</formula>
    </cfRule>
    <cfRule type="containsText" dxfId="9610" priority="9471" operator="containsText" text="AUSTRIA">
      <formula>NOT(ISERROR(SEARCH("AUSTRIA",G17)))</formula>
    </cfRule>
    <cfRule type="containsText" dxfId="9609" priority="9472" operator="containsText" text="IRLANDA">
      <formula>NOT(ISERROR(SEARCH("IRLANDA",G17)))</formula>
    </cfRule>
    <cfRule type="containsText" dxfId="9608" priority="9473" operator="containsText" text="PAÍSES DEL ESTE">
      <formula>NOT(ISERROR(SEARCH("PAÍSES DEL ESTE",G17)))</formula>
    </cfRule>
    <cfRule type="containsText" dxfId="9607" priority="9474" operator="containsText" text="RUSIA">
      <formula>NOT(ISERROR(SEARCH("RUSIA",G17)))</formula>
    </cfRule>
    <cfRule type="containsText" dxfId="9606" priority="9475" operator="containsText" text="HOLANDA">
      <formula>NOT(ISERROR(SEARCH("HOLANDA",G17)))</formula>
    </cfRule>
    <cfRule type="containsText" dxfId="9605" priority="9476" operator="containsText" text="FRANCIA">
      <formula>NOT(ISERROR(SEARCH("FRANCIA",G17)))</formula>
    </cfRule>
    <cfRule type="containsText" dxfId="9604" priority="9477" operator="containsText" text="ITALIA">
      <formula>NOT(ISERROR(SEARCH("ITALIA",G17)))</formula>
    </cfRule>
    <cfRule type="containsText" dxfId="9603" priority="9478" operator="containsText" text="BÉLGICA">
      <formula>NOT(ISERROR(SEARCH("BÉLGICA",G17)))</formula>
    </cfRule>
    <cfRule type="containsText" dxfId="9602" priority="9479" operator="containsText" text="ESPAÑA">
      <formula>NOT(ISERROR(SEARCH("ESPAÑA",G17)))</formula>
    </cfRule>
    <cfRule type="containsText" dxfId="9601" priority="9480" operator="containsText" text="ALEMANIA">
      <formula>NOT(ISERROR(SEARCH("ALEMANIA",G17)))</formula>
    </cfRule>
    <cfRule type="containsText" dxfId="9600" priority="9481" operator="containsText" text="PAÍSES NÓRDICOS">
      <formula>NOT(ISERROR(SEARCH("PAÍSES NÓRDICOS",G17)))</formula>
    </cfRule>
    <cfRule type="containsText" dxfId="9599" priority="9482" operator="containsText" text="REINO UNIDO">
      <formula>NOT(ISERROR(SEARCH("REINO UNIDO",G17)))</formula>
    </cfRule>
    <cfRule type="containsText" dxfId="9598" priority="9483" operator="containsText" text="DINAMARCA">
      <formula>NOT(ISERROR(SEARCH("DINAMARCA",G17)))</formula>
    </cfRule>
    <cfRule type="containsText" dxfId="9597" priority="9484" operator="containsText" text="NORUEGA">
      <formula>NOT(ISERROR(SEARCH("NORUEGA",G17)))</formula>
    </cfRule>
    <cfRule type="containsText" dxfId="9596" priority="9485" operator="containsText" text="FINLANDIA">
      <formula>NOT(ISERROR(SEARCH("FINLANDIA",G17)))</formula>
    </cfRule>
    <cfRule type="containsText" dxfId="9595" priority="9486" operator="containsText" text="SUECIA">
      <formula>NOT(ISERROR(SEARCH("SUECIA",G17)))</formula>
    </cfRule>
  </conditionalFormatting>
  <conditionalFormatting sqref="G18">
    <cfRule type="containsText" dxfId="9594" priority="9453" operator="containsText" text="SUIZA">
      <formula>NOT(ISERROR(SEARCH("SUIZA",G18)))</formula>
    </cfRule>
    <cfRule type="containsText" dxfId="9593" priority="9454" operator="containsText" text="AUSTRIA">
      <formula>NOT(ISERROR(SEARCH("AUSTRIA",G18)))</formula>
    </cfRule>
    <cfRule type="containsText" dxfId="9592" priority="9455" operator="containsText" text="IRLANDA">
      <formula>NOT(ISERROR(SEARCH("IRLANDA",G18)))</formula>
    </cfRule>
    <cfRule type="containsText" dxfId="9591" priority="9456" operator="containsText" text="PAÍSES DEL ESTE">
      <formula>NOT(ISERROR(SEARCH("PAÍSES DEL ESTE",G18)))</formula>
    </cfRule>
    <cfRule type="containsText" dxfId="9590" priority="9457" operator="containsText" text="RUSIA">
      <formula>NOT(ISERROR(SEARCH("RUSIA",G18)))</formula>
    </cfRule>
    <cfRule type="containsText" dxfId="9589" priority="9458" operator="containsText" text="HOLANDA">
      <formula>NOT(ISERROR(SEARCH("HOLANDA",G18)))</formula>
    </cfRule>
    <cfRule type="containsText" dxfId="9588" priority="9459" operator="containsText" text="FRANCIA">
      <formula>NOT(ISERROR(SEARCH("FRANCIA",G18)))</formula>
    </cfRule>
    <cfRule type="containsText" dxfId="9587" priority="9460" operator="containsText" text="ITALIA">
      <formula>NOT(ISERROR(SEARCH("ITALIA",G18)))</formula>
    </cfRule>
    <cfRule type="containsText" dxfId="9586" priority="9461" operator="containsText" text="BÉLGICA">
      <formula>NOT(ISERROR(SEARCH("BÉLGICA",G18)))</formula>
    </cfRule>
    <cfRule type="containsText" dxfId="9585" priority="9462" operator="containsText" text="ESPAÑA">
      <formula>NOT(ISERROR(SEARCH("ESPAÑA",G18)))</formula>
    </cfRule>
    <cfRule type="containsText" dxfId="9584" priority="9463" operator="containsText" text="ALEMANIA">
      <formula>NOT(ISERROR(SEARCH("ALEMANIA",G18)))</formula>
    </cfRule>
    <cfRule type="containsText" dxfId="9583" priority="9464" operator="containsText" text="PAÍSES NÓRDICOS">
      <formula>NOT(ISERROR(SEARCH("PAÍSES NÓRDICOS",G18)))</formula>
    </cfRule>
    <cfRule type="containsText" dxfId="9582" priority="9465" operator="containsText" text="REINO UNIDO">
      <formula>NOT(ISERROR(SEARCH("REINO UNIDO",G18)))</formula>
    </cfRule>
    <cfRule type="containsText" dxfId="9581" priority="9466" operator="containsText" text="DINAMARCA">
      <formula>NOT(ISERROR(SEARCH("DINAMARCA",G18)))</formula>
    </cfRule>
    <cfRule type="containsText" dxfId="9580" priority="9467" operator="containsText" text="NORUEGA">
      <formula>NOT(ISERROR(SEARCH("NORUEGA",G18)))</formula>
    </cfRule>
    <cfRule type="containsText" dxfId="9579" priority="9468" operator="containsText" text="FINLANDIA">
      <formula>NOT(ISERROR(SEARCH("FINLANDIA",G18)))</formula>
    </cfRule>
    <cfRule type="containsText" dxfId="9578" priority="9469" operator="containsText" text="SUECIA">
      <formula>NOT(ISERROR(SEARCH("SUECIA",G18)))</formula>
    </cfRule>
  </conditionalFormatting>
  <conditionalFormatting sqref="G18">
    <cfRule type="containsText" dxfId="9577" priority="9436" operator="containsText" text="SUIZA">
      <formula>NOT(ISERROR(SEARCH("SUIZA",G18)))</formula>
    </cfRule>
    <cfRule type="containsText" dxfId="9576" priority="9437" operator="containsText" text="AUSTRIA">
      <formula>NOT(ISERROR(SEARCH("AUSTRIA",G18)))</formula>
    </cfRule>
    <cfRule type="containsText" dxfId="9575" priority="9438" operator="containsText" text="IRLANDA">
      <formula>NOT(ISERROR(SEARCH("IRLANDA",G18)))</formula>
    </cfRule>
    <cfRule type="containsText" dxfId="9574" priority="9439" operator="containsText" text="PAÍSES DEL ESTE">
      <formula>NOT(ISERROR(SEARCH("PAÍSES DEL ESTE",G18)))</formula>
    </cfRule>
    <cfRule type="containsText" dxfId="9573" priority="9440" operator="containsText" text="RUSIA">
      <formula>NOT(ISERROR(SEARCH("RUSIA",G18)))</formula>
    </cfRule>
    <cfRule type="containsText" dxfId="9572" priority="9441" operator="containsText" text="HOLANDA">
      <formula>NOT(ISERROR(SEARCH("HOLANDA",G18)))</formula>
    </cfRule>
    <cfRule type="containsText" dxfId="9571" priority="9442" operator="containsText" text="FRANCIA">
      <formula>NOT(ISERROR(SEARCH("FRANCIA",G18)))</formula>
    </cfRule>
    <cfRule type="containsText" dxfId="9570" priority="9443" operator="containsText" text="ITALIA">
      <formula>NOT(ISERROR(SEARCH("ITALIA",G18)))</formula>
    </cfRule>
    <cfRule type="containsText" dxfId="9569" priority="9444" operator="containsText" text="BÉLGICA">
      <formula>NOT(ISERROR(SEARCH("BÉLGICA",G18)))</formula>
    </cfRule>
    <cfRule type="containsText" dxfId="9568" priority="9445" operator="containsText" text="ESPAÑA">
      <formula>NOT(ISERROR(SEARCH("ESPAÑA",G18)))</formula>
    </cfRule>
    <cfRule type="containsText" dxfId="9567" priority="9446" operator="containsText" text="ALEMANIA">
      <formula>NOT(ISERROR(SEARCH("ALEMANIA",G18)))</formula>
    </cfRule>
    <cfRule type="containsText" dxfId="9566" priority="9447" operator="containsText" text="PAÍSES NÓRDICOS">
      <formula>NOT(ISERROR(SEARCH("PAÍSES NÓRDICOS",G18)))</formula>
    </cfRule>
    <cfRule type="containsText" dxfId="9565" priority="9448" operator="containsText" text="REINO UNIDO">
      <formula>NOT(ISERROR(SEARCH("REINO UNIDO",G18)))</formula>
    </cfRule>
    <cfRule type="containsText" dxfId="9564" priority="9449" operator="containsText" text="DINAMARCA">
      <formula>NOT(ISERROR(SEARCH("DINAMARCA",G18)))</formula>
    </cfRule>
    <cfRule type="containsText" dxfId="9563" priority="9450" operator="containsText" text="NORUEGA">
      <formula>NOT(ISERROR(SEARCH("NORUEGA",G18)))</formula>
    </cfRule>
    <cfRule type="containsText" dxfId="9562" priority="9451" operator="containsText" text="FINLANDIA">
      <formula>NOT(ISERROR(SEARCH("FINLANDIA",G18)))</formula>
    </cfRule>
    <cfRule type="containsText" dxfId="9561" priority="9452" operator="containsText" text="SUECIA">
      <formula>NOT(ISERROR(SEARCH("SUECIA",G18)))</formula>
    </cfRule>
  </conditionalFormatting>
  <conditionalFormatting sqref="G19">
    <cfRule type="containsText" dxfId="9560" priority="9419" operator="containsText" text="SUIZA">
      <formula>NOT(ISERROR(SEARCH("SUIZA",G19)))</formula>
    </cfRule>
    <cfRule type="containsText" dxfId="9559" priority="9420" operator="containsText" text="AUSTRIA">
      <formula>NOT(ISERROR(SEARCH("AUSTRIA",G19)))</formula>
    </cfRule>
    <cfRule type="containsText" dxfId="9558" priority="9421" operator="containsText" text="IRLANDA">
      <formula>NOT(ISERROR(SEARCH("IRLANDA",G19)))</formula>
    </cfRule>
    <cfRule type="containsText" dxfId="9557" priority="9422" operator="containsText" text="PAÍSES DEL ESTE">
      <formula>NOT(ISERROR(SEARCH("PAÍSES DEL ESTE",G19)))</formula>
    </cfRule>
    <cfRule type="containsText" dxfId="9556" priority="9423" operator="containsText" text="RUSIA">
      <formula>NOT(ISERROR(SEARCH("RUSIA",G19)))</formula>
    </cfRule>
    <cfRule type="containsText" dxfId="9555" priority="9424" operator="containsText" text="HOLANDA">
      <formula>NOT(ISERROR(SEARCH("HOLANDA",G19)))</formula>
    </cfRule>
    <cfRule type="containsText" dxfId="9554" priority="9425" operator="containsText" text="FRANCIA">
      <formula>NOT(ISERROR(SEARCH("FRANCIA",G19)))</formula>
    </cfRule>
    <cfRule type="containsText" dxfId="9553" priority="9426" operator="containsText" text="ITALIA">
      <formula>NOT(ISERROR(SEARCH("ITALIA",G19)))</formula>
    </cfRule>
    <cfRule type="containsText" dxfId="9552" priority="9427" operator="containsText" text="BÉLGICA">
      <formula>NOT(ISERROR(SEARCH("BÉLGICA",G19)))</formula>
    </cfRule>
    <cfRule type="containsText" dxfId="9551" priority="9428" operator="containsText" text="ESPAÑA">
      <formula>NOT(ISERROR(SEARCH("ESPAÑA",G19)))</formula>
    </cfRule>
    <cfRule type="containsText" dxfId="9550" priority="9429" operator="containsText" text="ALEMANIA">
      <formula>NOT(ISERROR(SEARCH("ALEMANIA",G19)))</formula>
    </cfRule>
    <cfRule type="containsText" dxfId="9549" priority="9430" operator="containsText" text="PAÍSES NÓRDICOS">
      <formula>NOT(ISERROR(SEARCH("PAÍSES NÓRDICOS",G19)))</formula>
    </cfRule>
    <cfRule type="containsText" dxfId="9548" priority="9431" operator="containsText" text="REINO UNIDO">
      <formula>NOT(ISERROR(SEARCH("REINO UNIDO",G19)))</formula>
    </cfRule>
    <cfRule type="containsText" dxfId="9547" priority="9432" operator="containsText" text="DINAMARCA">
      <formula>NOT(ISERROR(SEARCH("DINAMARCA",G19)))</formula>
    </cfRule>
    <cfRule type="containsText" dxfId="9546" priority="9433" operator="containsText" text="NORUEGA">
      <formula>NOT(ISERROR(SEARCH("NORUEGA",G19)))</formula>
    </cfRule>
    <cfRule type="containsText" dxfId="9545" priority="9434" operator="containsText" text="FINLANDIA">
      <formula>NOT(ISERROR(SEARCH("FINLANDIA",G19)))</formula>
    </cfRule>
    <cfRule type="containsText" dxfId="9544" priority="9435" operator="containsText" text="SUECIA">
      <formula>NOT(ISERROR(SEARCH("SUECIA",G19)))</formula>
    </cfRule>
  </conditionalFormatting>
  <conditionalFormatting sqref="G19">
    <cfRule type="containsText" dxfId="9543" priority="9402" operator="containsText" text="SUIZA">
      <formula>NOT(ISERROR(SEARCH("SUIZA",G19)))</formula>
    </cfRule>
    <cfRule type="containsText" dxfId="9542" priority="9403" operator="containsText" text="AUSTRIA">
      <formula>NOT(ISERROR(SEARCH("AUSTRIA",G19)))</formula>
    </cfRule>
    <cfRule type="containsText" dxfId="9541" priority="9404" operator="containsText" text="IRLANDA">
      <formula>NOT(ISERROR(SEARCH("IRLANDA",G19)))</formula>
    </cfRule>
    <cfRule type="containsText" dxfId="9540" priority="9405" operator="containsText" text="PAÍSES DEL ESTE">
      <formula>NOT(ISERROR(SEARCH("PAÍSES DEL ESTE",G19)))</formula>
    </cfRule>
    <cfRule type="containsText" dxfId="9539" priority="9406" operator="containsText" text="RUSIA">
      <formula>NOT(ISERROR(SEARCH("RUSIA",G19)))</formula>
    </cfRule>
    <cfRule type="containsText" dxfId="9538" priority="9407" operator="containsText" text="HOLANDA">
      <formula>NOT(ISERROR(SEARCH("HOLANDA",G19)))</formula>
    </cfRule>
    <cfRule type="containsText" dxfId="9537" priority="9408" operator="containsText" text="FRANCIA">
      <formula>NOT(ISERROR(SEARCH("FRANCIA",G19)))</formula>
    </cfRule>
    <cfRule type="containsText" dxfId="9536" priority="9409" operator="containsText" text="ITALIA">
      <formula>NOT(ISERROR(SEARCH("ITALIA",G19)))</formula>
    </cfRule>
    <cfRule type="containsText" dxfId="9535" priority="9410" operator="containsText" text="BÉLGICA">
      <formula>NOT(ISERROR(SEARCH("BÉLGICA",G19)))</formula>
    </cfRule>
    <cfRule type="containsText" dxfId="9534" priority="9411" operator="containsText" text="ESPAÑA">
      <formula>NOT(ISERROR(SEARCH("ESPAÑA",G19)))</formula>
    </cfRule>
    <cfRule type="containsText" dxfId="9533" priority="9412" operator="containsText" text="ALEMANIA">
      <formula>NOT(ISERROR(SEARCH("ALEMANIA",G19)))</formula>
    </cfRule>
    <cfRule type="containsText" dxfId="9532" priority="9413" operator="containsText" text="PAÍSES NÓRDICOS">
      <formula>NOT(ISERROR(SEARCH("PAÍSES NÓRDICOS",G19)))</formula>
    </cfRule>
    <cfRule type="containsText" dxfId="9531" priority="9414" operator="containsText" text="REINO UNIDO">
      <formula>NOT(ISERROR(SEARCH("REINO UNIDO",G19)))</formula>
    </cfRule>
    <cfRule type="containsText" dxfId="9530" priority="9415" operator="containsText" text="DINAMARCA">
      <formula>NOT(ISERROR(SEARCH("DINAMARCA",G19)))</formula>
    </cfRule>
    <cfRule type="containsText" dxfId="9529" priority="9416" operator="containsText" text="NORUEGA">
      <formula>NOT(ISERROR(SEARCH("NORUEGA",G19)))</formula>
    </cfRule>
    <cfRule type="containsText" dxfId="9528" priority="9417" operator="containsText" text="FINLANDIA">
      <formula>NOT(ISERROR(SEARCH("FINLANDIA",G19)))</formula>
    </cfRule>
    <cfRule type="containsText" dxfId="9527" priority="9418" operator="containsText" text="SUECIA">
      <formula>NOT(ISERROR(SEARCH("SUECIA",G19)))</formula>
    </cfRule>
  </conditionalFormatting>
  <conditionalFormatting sqref="G19">
    <cfRule type="containsText" dxfId="9526" priority="9385" operator="containsText" text="SUIZA">
      <formula>NOT(ISERROR(SEARCH("SUIZA",G19)))</formula>
    </cfRule>
    <cfRule type="containsText" dxfId="9525" priority="9386" operator="containsText" text="AUSTRIA">
      <formula>NOT(ISERROR(SEARCH("AUSTRIA",G19)))</formula>
    </cfRule>
    <cfRule type="containsText" dxfId="9524" priority="9387" operator="containsText" text="IRLANDA">
      <formula>NOT(ISERROR(SEARCH("IRLANDA",G19)))</formula>
    </cfRule>
    <cfRule type="containsText" dxfId="9523" priority="9388" operator="containsText" text="PAÍSES DEL ESTE">
      <formula>NOT(ISERROR(SEARCH("PAÍSES DEL ESTE",G19)))</formula>
    </cfRule>
    <cfRule type="containsText" dxfId="9522" priority="9389" operator="containsText" text="RUSIA">
      <formula>NOT(ISERROR(SEARCH("RUSIA",G19)))</formula>
    </cfRule>
    <cfRule type="containsText" dxfId="9521" priority="9390" operator="containsText" text="HOLANDA">
      <formula>NOT(ISERROR(SEARCH("HOLANDA",G19)))</formula>
    </cfRule>
    <cfRule type="containsText" dxfId="9520" priority="9391" operator="containsText" text="FRANCIA">
      <formula>NOT(ISERROR(SEARCH("FRANCIA",G19)))</formula>
    </cfRule>
    <cfRule type="containsText" dxfId="9519" priority="9392" operator="containsText" text="ITALIA">
      <formula>NOT(ISERROR(SEARCH("ITALIA",G19)))</formula>
    </cfRule>
    <cfRule type="containsText" dxfId="9518" priority="9393" operator="containsText" text="BÉLGICA">
      <formula>NOT(ISERROR(SEARCH("BÉLGICA",G19)))</formula>
    </cfRule>
    <cfRule type="containsText" dxfId="9517" priority="9394" operator="containsText" text="ESPAÑA">
      <formula>NOT(ISERROR(SEARCH("ESPAÑA",G19)))</formula>
    </cfRule>
    <cfRule type="containsText" dxfId="9516" priority="9395" operator="containsText" text="ALEMANIA">
      <formula>NOT(ISERROR(SEARCH("ALEMANIA",G19)))</formula>
    </cfRule>
    <cfRule type="containsText" dxfId="9515" priority="9396" operator="containsText" text="PAÍSES NÓRDICOS">
      <formula>NOT(ISERROR(SEARCH("PAÍSES NÓRDICOS",G19)))</formula>
    </cfRule>
    <cfRule type="containsText" dxfId="9514" priority="9397" operator="containsText" text="REINO UNIDO">
      <formula>NOT(ISERROR(SEARCH("REINO UNIDO",G19)))</formula>
    </cfRule>
    <cfRule type="containsText" dxfId="9513" priority="9398" operator="containsText" text="DINAMARCA">
      <formula>NOT(ISERROR(SEARCH("DINAMARCA",G19)))</formula>
    </cfRule>
    <cfRule type="containsText" dxfId="9512" priority="9399" operator="containsText" text="NORUEGA">
      <formula>NOT(ISERROR(SEARCH("NORUEGA",G19)))</formula>
    </cfRule>
    <cfRule type="containsText" dxfId="9511" priority="9400" operator="containsText" text="FINLANDIA">
      <formula>NOT(ISERROR(SEARCH("FINLANDIA",G19)))</formula>
    </cfRule>
    <cfRule type="containsText" dxfId="9510" priority="9401" operator="containsText" text="SUECIA">
      <formula>NOT(ISERROR(SEARCH("SUECIA",G19)))</formula>
    </cfRule>
  </conditionalFormatting>
  <conditionalFormatting sqref="G19">
    <cfRule type="containsText" dxfId="9509" priority="9368" operator="containsText" text="SUIZA">
      <formula>NOT(ISERROR(SEARCH("SUIZA",G19)))</formula>
    </cfRule>
    <cfRule type="containsText" dxfId="9508" priority="9369" operator="containsText" text="AUSTRIA">
      <formula>NOT(ISERROR(SEARCH("AUSTRIA",G19)))</formula>
    </cfRule>
    <cfRule type="containsText" dxfId="9507" priority="9370" operator="containsText" text="IRLANDA">
      <formula>NOT(ISERROR(SEARCH("IRLANDA",G19)))</formula>
    </cfRule>
    <cfRule type="containsText" dxfId="9506" priority="9371" operator="containsText" text="PAÍSES DEL ESTE">
      <formula>NOT(ISERROR(SEARCH("PAÍSES DEL ESTE",G19)))</formula>
    </cfRule>
    <cfRule type="containsText" dxfId="9505" priority="9372" operator="containsText" text="RUSIA">
      <formula>NOT(ISERROR(SEARCH("RUSIA",G19)))</formula>
    </cfRule>
    <cfRule type="containsText" dxfId="9504" priority="9373" operator="containsText" text="HOLANDA">
      <formula>NOT(ISERROR(SEARCH("HOLANDA",G19)))</formula>
    </cfRule>
    <cfRule type="containsText" dxfId="9503" priority="9374" operator="containsText" text="FRANCIA">
      <formula>NOT(ISERROR(SEARCH("FRANCIA",G19)))</formula>
    </cfRule>
    <cfRule type="containsText" dxfId="9502" priority="9375" operator="containsText" text="ITALIA">
      <formula>NOT(ISERROR(SEARCH("ITALIA",G19)))</formula>
    </cfRule>
    <cfRule type="containsText" dxfId="9501" priority="9376" operator="containsText" text="BÉLGICA">
      <formula>NOT(ISERROR(SEARCH("BÉLGICA",G19)))</formula>
    </cfRule>
    <cfRule type="containsText" dxfId="9500" priority="9377" operator="containsText" text="ESPAÑA">
      <formula>NOT(ISERROR(SEARCH("ESPAÑA",G19)))</formula>
    </cfRule>
    <cfRule type="containsText" dxfId="9499" priority="9378" operator="containsText" text="ALEMANIA">
      <formula>NOT(ISERROR(SEARCH("ALEMANIA",G19)))</formula>
    </cfRule>
    <cfRule type="containsText" dxfId="9498" priority="9379" operator="containsText" text="PAÍSES NÓRDICOS">
      <formula>NOT(ISERROR(SEARCH("PAÍSES NÓRDICOS",G19)))</formula>
    </cfRule>
    <cfRule type="containsText" dxfId="9497" priority="9380" operator="containsText" text="REINO UNIDO">
      <formula>NOT(ISERROR(SEARCH("REINO UNIDO",G19)))</formula>
    </cfRule>
    <cfRule type="containsText" dxfId="9496" priority="9381" operator="containsText" text="DINAMARCA">
      <formula>NOT(ISERROR(SEARCH("DINAMARCA",G19)))</formula>
    </cfRule>
    <cfRule type="containsText" dxfId="9495" priority="9382" operator="containsText" text="NORUEGA">
      <formula>NOT(ISERROR(SEARCH("NORUEGA",G19)))</formula>
    </cfRule>
    <cfRule type="containsText" dxfId="9494" priority="9383" operator="containsText" text="FINLANDIA">
      <formula>NOT(ISERROR(SEARCH("FINLANDIA",G19)))</formula>
    </cfRule>
    <cfRule type="containsText" dxfId="9493" priority="9384" operator="containsText" text="SUECIA">
      <formula>NOT(ISERROR(SEARCH("SUECIA",G19)))</formula>
    </cfRule>
  </conditionalFormatting>
  <conditionalFormatting sqref="G19">
    <cfRule type="containsText" dxfId="9492" priority="9351" operator="containsText" text="SUIZA">
      <formula>NOT(ISERROR(SEARCH("SUIZA",G19)))</formula>
    </cfRule>
    <cfRule type="containsText" dxfId="9491" priority="9352" operator="containsText" text="AUSTRIA">
      <formula>NOT(ISERROR(SEARCH("AUSTRIA",G19)))</formula>
    </cfRule>
    <cfRule type="containsText" dxfId="9490" priority="9353" operator="containsText" text="IRLANDA">
      <formula>NOT(ISERROR(SEARCH("IRLANDA",G19)))</formula>
    </cfRule>
    <cfRule type="containsText" dxfId="9489" priority="9354" operator="containsText" text="PAÍSES DEL ESTE">
      <formula>NOT(ISERROR(SEARCH("PAÍSES DEL ESTE",G19)))</formula>
    </cfRule>
    <cfRule type="containsText" dxfId="9488" priority="9355" operator="containsText" text="RUSIA">
      <formula>NOT(ISERROR(SEARCH("RUSIA",G19)))</formula>
    </cfRule>
    <cfRule type="containsText" dxfId="9487" priority="9356" operator="containsText" text="HOLANDA">
      <formula>NOT(ISERROR(SEARCH("HOLANDA",G19)))</formula>
    </cfRule>
    <cfRule type="containsText" dxfId="9486" priority="9357" operator="containsText" text="FRANCIA">
      <formula>NOT(ISERROR(SEARCH("FRANCIA",G19)))</formula>
    </cfRule>
    <cfRule type="containsText" dxfId="9485" priority="9358" operator="containsText" text="ITALIA">
      <formula>NOT(ISERROR(SEARCH("ITALIA",G19)))</formula>
    </cfRule>
    <cfRule type="containsText" dxfId="9484" priority="9359" operator="containsText" text="BÉLGICA">
      <formula>NOT(ISERROR(SEARCH("BÉLGICA",G19)))</formula>
    </cfRule>
    <cfRule type="containsText" dxfId="9483" priority="9360" operator="containsText" text="ESPAÑA">
      <formula>NOT(ISERROR(SEARCH("ESPAÑA",G19)))</formula>
    </cfRule>
    <cfRule type="containsText" dxfId="9482" priority="9361" operator="containsText" text="ALEMANIA">
      <formula>NOT(ISERROR(SEARCH("ALEMANIA",G19)))</formula>
    </cfRule>
    <cfRule type="containsText" dxfId="9481" priority="9362" operator="containsText" text="PAÍSES NÓRDICOS">
      <formula>NOT(ISERROR(SEARCH("PAÍSES NÓRDICOS",G19)))</formula>
    </cfRule>
    <cfRule type="containsText" dxfId="9480" priority="9363" operator="containsText" text="REINO UNIDO">
      <formula>NOT(ISERROR(SEARCH("REINO UNIDO",G19)))</formula>
    </cfRule>
    <cfRule type="containsText" dxfId="9479" priority="9364" operator="containsText" text="DINAMARCA">
      <formula>NOT(ISERROR(SEARCH("DINAMARCA",G19)))</formula>
    </cfRule>
    <cfRule type="containsText" dxfId="9478" priority="9365" operator="containsText" text="NORUEGA">
      <formula>NOT(ISERROR(SEARCH("NORUEGA",G19)))</formula>
    </cfRule>
    <cfRule type="containsText" dxfId="9477" priority="9366" operator="containsText" text="FINLANDIA">
      <formula>NOT(ISERROR(SEARCH("FINLANDIA",G19)))</formula>
    </cfRule>
    <cfRule type="containsText" dxfId="9476" priority="9367" operator="containsText" text="SUECIA">
      <formula>NOT(ISERROR(SEARCH("SUECIA",G19)))</formula>
    </cfRule>
  </conditionalFormatting>
  <conditionalFormatting sqref="G19">
    <cfRule type="containsText" dxfId="9475" priority="9334" operator="containsText" text="SUIZA">
      <formula>NOT(ISERROR(SEARCH("SUIZA",G19)))</formula>
    </cfRule>
    <cfRule type="containsText" dxfId="9474" priority="9335" operator="containsText" text="AUSTRIA">
      <formula>NOT(ISERROR(SEARCH("AUSTRIA",G19)))</formula>
    </cfRule>
    <cfRule type="containsText" dxfId="9473" priority="9336" operator="containsText" text="IRLANDA">
      <formula>NOT(ISERROR(SEARCH("IRLANDA",G19)))</formula>
    </cfRule>
    <cfRule type="containsText" dxfId="9472" priority="9337" operator="containsText" text="PAÍSES DEL ESTE">
      <formula>NOT(ISERROR(SEARCH("PAÍSES DEL ESTE",G19)))</formula>
    </cfRule>
    <cfRule type="containsText" dxfId="9471" priority="9338" operator="containsText" text="RUSIA">
      <formula>NOT(ISERROR(SEARCH("RUSIA",G19)))</formula>
    </cfRule>
    <cfRule type="containsText" dxfId="9470" priority="9339" operator="containsText" text="HOLANDA">
      <formula>NOT(ISERROR(SEARCH("HOLANDA",G19)))</formula>
    </cfRule>
    <cfRule type="containsText" dxfId="9469" priority="9340" operator="containsText" text="FRANCIA">
      <formula>NOT(ISERROR(SEARCH("FRANCIA",G19)))</formula>
    </cfRule>
    <cfRule type="containsText" dxfId="9468" priority="9341" operator="containsText" text="ITALIA">
      <formula>NOT(ISERROR(SEARCH("ITALIA",G19)))</formula>
    </cfRule>
    <cfRule type="containsText" dxfId="9467" priority="9342" operator="containsText" text="BÉLGICA">
      <formula>NOT(ISERROR(SEARCH("BÉLGICA",G19)))</formula>
    </cfRule>
    <cfRule type="containsText" dxfId="9466" priority="9343" operator="containsText" text="ESPAÑA">
      <formula>NOT(ISERROR(SEARCH("ESPAÑA",G19)))</formula>
    </cfRule>
    <cfRule type="containsText" dxfId="9465" priority="9344" operator="containsText" text="ALEMANIA">
      <formula>NOT(ISERROR(SEARCH("ALEMANIA",G19)))</formula>
    </cfRule>
    <cfRule type="containsText" dxfId="9464" priority="9345" operator="containsText" text="PAÍSES NÓRDICOS">
      <formula>NOT(ISERROR(SEARCH("PAÍSES NÓRDICOS",G19)))</formula>
    </cfRule>
    <cfRule type="containsText" dxfId="9463" priority="9346" operator="containsText" text="REINO UNIDO">
      <formula>NOT(ISERROR(SEARCH("REINO UNIDO",G19)))</formula>
    </cfRule>
    <cfRule type="containsText" dxfId="9462" priority="9347" operator="containsText" text="DINAMARCA">
      <formula>NOT(ISERROR(SEARCH("DINAMARCA",G19)))</formula>
    </cfRule>
    <cfRule type="containsText" dxfId="9461" priority="9348" operator="containsText" text="NORUEGA">
      <formula>NOT(ISERROR(SEARCH("NORUEGA",G19)))</formula>
    </cfRule>
    <cfRule type="containsText" dxfId="9460" priority="9349" operator="containsText" text="FINLANDIA">
      <formula>NOT(ISERROR(SEARCH("FINLANDIA",G19)))</formula>
    </cfRule>
    <cfRule type="containsText" dxfId="9459" priority="9350" operator="containsText" text="SUECIA">
      <formula>NOT(ISERROR(SEARCH("SUECIA",G19)))</formula>
    </cfRule>
  </conditionalFormatting>
  <conditionalFormatting sqref="G19">
    <cfRule type="containsText" dxfId="9458" priority="9317" operator="containsText" text="SUIZA">
      <formula>NOT(ISERROR(SEARCH("SUIZA",G19)))</formula>
    </cfRule>
    <cfRule type="containsText" dxfId="9457" priority="9318" operator="containsText" text="AUSTRIA">
      <formula>NOT(ISERROR(SEARCH("AUSTRIA",G19)))</formula>
    </cfRule>
    <cfRule type="containsText" dxfId="9456" priority="9319" operator="containsText" text="IRLANDA">
      <formula>NOT(ISERROR(SEARCH("IRLANDA",G19)))</formula>
    </cfRule>
    <cfRule type="containsText" dxfId="9455" priority="9320" operator="containsText" text="PAÍSES DEL ESTE">
      <formula>NOT(ISERROR(SEARCH("PAÍSES DEL ESTE",G19)))</formula>
    </cfRule>
    <cfRule type="containsText" dxfId="9454" priority="9321" operator="containsText" text="RUSIA">
      <formula>NOT(ISERROR(SEARCH("RUSIA",G19)))</formula>
    </cfRule>
    <cfRule type="containsText" dxfId="9453" priority="9322" operator="containsText" text="HOLANDA">
      <formula>NOT(ISERROR(SEARCH("HOLANDA",G19)))</formula>
    </cfRule>
    <cfRule type="containsText" dxfId="9452" priority="9323" operator="containsText" text="FRANCIA">
      <formula>NOT(ISERROR(SEARCH("FRANCIA",G19)))</formula>
    </cfRule>
    <cfRule type="containsText" dxfId="9451" priority="9324" operator="containsText" text="ITALIA">
      <formula>NOT(ISERROR(SEARCH("ITALIA",G19)))</formula>
    </cfRule>
    <cfRule type="containsText" dxfId="9450" priority="9325" operator="containsText" text="BÉLGICA">
      <formula>NOT(ISERROR(SEARCH("BÉLGICA",G19)))</formula>
    </cfRule>
    <cfRule type="containsText" dxfId="9449" priority="9326" operator="containsText" text="ESPAÑA">
      <formula>NOT(ISERROR(SEARCH("ESPAÑA",G19)))</formula>
    </cfRule>
    <cfRule type="containsText" dxfId="9448" priority="9327" operator="containsText" text="ALEMANIA">
      <formula>NOT(ISERROR(SEARCH("ALEMANIA",G19)))</formula>
    </cfRule>
    <cfRule type="containsText" dxfId="9447" priority="9328" operator="containsText" text="PAÍSES NÓRDICOS">
      <formula>NOT(ISERROR(SEARCH("PAÍSES NÓRDICOS",G19)))</formula>
    </cfRule>
    <cfRule type="containsText" dxfId="9446" priority="9329" operator="containsText" text="REINO UNIDO">
      <formula>NOT(ISERROR(SEARCH("REINO UNIDO",G19)))</formula>
    </cfRule>
    <cfRule type="containsText" dxfId="9445" priority="9330" operator="containsText" text="DINAMARCA">
      <formula>NOT(ISERROR(SEARCH("DINAMARCA",G19)))</formula>
    </cfRule>
    <cfRule type="containsText" dxfId="9444" priority="9331" operator="containsText" text="NORUEGA">
      <formula>NOT(ISERROR(SEARCH("NORUEGA",G19)))</formula>
    </cfRule>
    <cfRule type="containsText" dxfId="9443" priority="9332" operator="containsText" text="FINLANDIA">
      <formula>NOT(ISERROR(SEARCH("FINLANDIA",G19)))</formula>
    </cfRule>
    <cfRule type="containsText" dxfId="9442" priority="9333" operator="containsText" text="SUECIA">
      <formula>NOT(ISERROR(SEARCH("SUECIA",G19)))</formula>
    </cfRule>
  </conditionalFormatting>
  <conditionalFormatting sqref="G20">
    <cfRule type="containsText" dxfId="9441" priority="9300" operator="containsText" text="SUIZA">
      <formula>NOT(ISERROR(SEARCH("SUIZA",G20)))</formula>
    </cfRule>
    <cfRule type="containsText" dxfId="9440" priority="9301" operator="containsText" text="AUSTRIA">
      <formula>NOT(ISERROR(SEARCH("AUSTRIA",G20)))</formula>
    </cfRule>
    <cfRule type="containsText" dxfId="9439" priority="9302" operator="containsText" text="IRLANDA">
      <formula>NOT(ISERROR(SEARCH("IRLANDA",G20)))</formula>
    </cfRule>
    <cfRule type="containsText" dxfId="9438" priority="9303" operator="containsText" text="PAÍSES DEL ESTE">
      <formula>NOT(ISERROR(SEARCH("PAÍSES DEL ESTE",G20)))</formula>
    </cfRule>
    <cfRule type="containsText" dxfId="9437" priority="9304" operator="containsText" text="RUSIA">
      <formula>NOT(ISERROR(SEARCH("RUSIA",G20)))</formula>
    </cfRule>
    <cfRule type="containsText" dxfId="9436" priority="9305" operator="containsText" text="HOLANDA">
      <formula>NOT(ISERROR(SEARCH("HOLANDA",G20)))</formula>
    </cfRule>
    <cfRule type="containsText" dxfId="9435" priority="9306" operator="containsText" text="FRANCIA">
      <formula>NOT(ISERROR(SEARCH("FRANCIA",G20)))</formula>
    </cfRule>
    <cfRule type="containsText" dxfId="9434" priority="9307" operator="containsText" text="ITALIA">
      <formula>NOT(ISERROR(SEARCH("ITALIA",G20)))</formula>
    </cfRule>
    <cfRule type="containsText" dxfId="9433" priority="9308" operator="containsText" text="BÉLGICA">
      <formula>NOT(ISERROR(SEARCH("BÉLGICA",G20)))</formula>
    </cfRule>
    <cfRule type="containsText" dxfId="9432" priority="9309" operator="containsText" text="ESPAÑA">
      <formula>NOT(ISERROR(SEARCH("ESPAÑA",G20)))</formula>
    </cfRule>
    <cfRule type="containsText" dxfId="9431" priority="9310" operator="containsText" text="ALEMANIA">
      <formula>NOT(ISERROR(SEARCH("ALEMANIA",G20)))</formula>
    </cfRule>
    <cfRule type="containsText" dxfId="9430" priority="9311" operator="containsText" text="PAÍSES NÓRDICOS">
      <formula>NOT(ISERROR(SEARCH("PAÍSES NÓRDICOS",G20)))</formula>
    </cfRule>
    <cfRule type="containsText" dxfId="9429" priority="9312" operator="containsText" text="REINO UNIDO">
      <formula>NOT(ISERROR(SEARCH("REINO UNIDO",G20)))</formula>
    </cfRule>
    <cfRule type="containsText" dxfId="9428" priority="9313" operator="containsText" text="DINAMARCA">
      <formula>NOT(ISERROR(SEARCH("DINAMARCA",G20)))</formula>
    </cfRule>
    <cfRule type="containsText" dxfId="9427" priority="9314" operator="containsText" text="NORUEGA">
      <formula>NOT(ISERROR(SEARCH("NORUEGA",G20)))</formula>
    </cfRule>
    <cfRule type="containsText" dxfId="9426" priority="9315" operator="containsText" text="FINLANDIA">
      <formula>NOT(ISERROR(SEARCH("FINLANDIA",G20)))</formula>
    </cfRule>
    <cfRule type="containsText" dxfId="9425" priority="9316" operator="containsText" text="SUECIA">
      <formula>NOT(ISERROR(SEARCH("SUECIA",G20)))</formula>
    </cfRule>
  </conditionalFormatting>
  <conditionalFormatting sqref="B21">
    <cfRule type="containsText" dxfId="9424" priority="9283" operator="containsText" text="SUIZA">
      <formula>NOT(ISERROR(SEARCH("SUIZA",B21)))</formula>
    </cfRule>
    <cfRule type="containsText" dxfId="9423" priority="9284" operator="containsText" text="AUSTRIA">
      <formula>NOT(ISERROR(SEARCH("AUSTRIA",B21)))</formula>
    </cfRule>
    <cfRule type="containsText" dxfId="9422" priority="9285" operator="containsText" text="IRLANDA">
      <formula>NOT(ISERROR(SEARCH("IRLANDA",B21)))</formula>
    </cfRule>
    <cfRule type="containsText" dxfId="9421" priority="9286" operator="containsText" text="PAÍSES DEL ESTE">
      <formula>NOT(ISERROR(SEARCH("PAÍSES DEL ESTE",B21)))</formula>
    </cfRule>
    <cfRule type="containsText" dxfId="9420" priority="9287" operator="containsText" text="RUSIA">
      <formula>NOT(ISERROR(SEARCH("RUSIA",B21)))</formula>
    </cfRule>
    <cfRule type="containsText" dxfId="9419" priority="9288" operator="containsText" text="HOLANDA">
      <formula>NOT(ISERROR(SEARCH("HOLANDA",B21)))</formula>
    </cfRule>
    <cfRule type="containsText" dxfId="9418" priority="9289" operator="containsText" text="FRANCIA">
      <formula>NOT(ISERROR(SEARCH("FRANCIA",B21)))</formula>
    </cfRule>
    <cfRule type="containsText" dxfId="9417" priority="9290" operator="containsText" text="ITALIA">
      <formula>NOT(ISERROR(SEARCH("ITALIA",B21)))</formula>
    </cfRule>
    <cfRule type="containsText" dxfId="9416" priority="9291" operator="containsText" text="BÉLGICA">
      <formula>NOT(ISERROR(SEARCH("BÉLGICA",B21)))</formula>
    </cfRule>
    <cfRule type="containsText" dxfId="9415" priority="9292" operator="containsText" text="ESPAÑA">
      <formula>NOT(ISERROR(SEARCH("ESPAÑA",B21)))</formula>
    </cfRule>
    <cfRule type="containsText" dxfId="9414" priority="9293" operator="containsText" text="ALEMANIA">
      <formula>NOT(ISERROR(SEARCH("ALEMANIA",B21)))</formula>
    </cfRule>
    <cfRule type="containsText" dxfId="9413" priority="9294" operator="containsText" text="PAÍSES NÓRDICOS">
      <formula>NOT(ISERROR(SEARCH("PAÍSES NÓRDICOS",B21)))</formula>
    </cfRule>
    <cfRule type="containsText" dxfId="9412" priority="9295" operator="containsText" text="REINO UNIDO">
      <formula>NOT(ISERROR(SEARCH("REINO UNIDO",B21)))</formula>
    </cfRule>
    <cfRule type="containsText" dxfId="9411" priority="9296" operator="containsText" text="DINAMARCA">
      <formula>NOT(ISERROR(SEARCH("DINAMARCA",B21)))</formula>
    </cfRule>
    <cfRule type="containsText" dxfId="9410" priority="9297" operator="containsText" text="NORUEGA">
      <formula>NOT(ISERROR(SEARCH("NORUEGA",B21)))</formula>
    </cfRule>
    <cfRule type="containsText" dxfId="9409" priority="9298" operator="containsText" text="FINLANDIA">
      <formula>NOT(ISERROR(SEARCH("FINLANDIA",B21)))</formula>
    </cfRule>
    <cfRule type="containsText" dxfId="9408" priority="9299" operator="containsText" text="SUECIA">
      <formula>NOT(ISERROR(SEARCH("SUECIA",B21)))</formula>
    </cfRule>
  </conditionalFormatting>
  <conditionalFormatting sqref="B21">
    <cfRule type="containsText" dxfId="9407" priority="9266" operator="containsText" text="SUIZA">
      <formula>NOT(ISERROR(SEARCH("SUIZA",B21)))</formula>
    </cfRule>
    <cfRule type="containsText" dxfId="9406" priority="9267" operator="containsText" text="AUSTRIA">
      <formula>NOT(ISERROR(SEARCH("AUSTRIA",B21)))</formula>
    </cfRule>
    <cfRule type="containsText" dxfId="9405" priority="9268" operator="containsText" text="IRLANDA">
      <formula>NOT(ISERROR(SEARCH("IRLANDA",B21)))</formula>
    </cfRule>
    <cfRule type="containsText" dxfId="9404" priority="9269" operator="containsText" text="PAÍSES DEL ESTE">
      <formula>NOT(ISERROR(SEARCH("PAÍSES DEL ESTE",B21)))</formula>
    </cfRule>
    <cfRule type="containsText" dxfId="9403" priority="9270" operator="containsText" text="RUSIA">
      <formula>NOT(ISERROR(SEARCH("RUSIA",B21)))</formula>
    </cfRule>
    <cfRule type="containsText" dxfId="9402" priority="9271" operator="containsText" text="HOLANDA">
      <formula>NOT(ISERROR(SEARCH("HOLANDA",B21)))</formula>
    </cfRule>
    <cfRule type="containsText" dxfId="9401" priority="9272" operator="containsText" text="FRANCIA">
      <formula>NOT(ISERROR(SEARCH("FRANCIA",B21)))</formula>
    </cfRule>
    <cfRule type="containsText" dxfId="9400" priority="9273" operator="containsText" text="ITALIA">
      <formula>NOT(ISERROR(SEARCH("ITALIA",B21)))</formula>
    </cfRule>
    <cfRule type="containsText" dxfId="9399" priority="9274" operator="containsText" text="BÉLGICA">
      <formula>NOT(ISERROR(SEARCH("BÉLGICA",B21)))</formula>
    </cfRule>
    <cfRule type="containsText" dxfId="9398" priority="9275" operator="containsText" text="ESPAÑA">
      <formula>NOT(ISERROR(SEARCH("ESPAÑA",B21)))</formula>
    </cfRule>
    <cfRule type="containsText" dxfId="9397" priority="9276" operator="containsText" text="ALEMANIA">
      <formula>NOT(ISERROR(SEARCH("ALEMANIA",B21)))</formula>
    </cfRule>
    <cfRule type="containsText" dxfId="9396" priority="9277" operator="containsText" text="PAÍSES NÓRDICOS">
      <formula>NOT(ISERROR(SEARCH("PAÍSES NÓRDICOS",B21)))</formula>
    </cfRule>
    <cfRule type="containsText" dxfId="9395" priority="9278" operator="containsText" text="REINO UNIDO">
      <formula>NOT(ISERROR(SEARCH("REINO UNIDO",B21)))</formula>
    </cfRule>
    <cfRule type="containsText" dxfId="9394" priority="9279" operator="containsText" text="DINAMARCA">
      <formula>NOT(ISERROR(SEARCH("DINAMARCA",B21)))</formula>
    </cfRule>
    <cfRule type="containsText" dxfId="9393" priority="9280" operator="containsText" text="NORUEGA">
      <formula>NOT(ISERROR(SEARCH("NORUEGA",B21)))</formula>
    </cfRule>
    <cfRule type="containsText" dxfId="9392" priority="9281" operator="containsText" text="FINLANDIA">
      <formula>NOT(ISERROR(SEARCH("FINLANDIA",B21)))</formula>
    </cfRule>
    <cfRule type="containsText" dxfId="9391" priority="9282" operator="containsText" text="SUECIA">
      <formula>NOT(ISERROR(SEARCH("SUECIA",B21)))</formula>
    </cfRule>
  </conditionalFormatting>
  <conditionalFormatting sqref="B21">
    <cfRule type="containsText" dxfId="9390" priority="9249" operator="containsText" text="SUIZA">
      <formula>NOT(ISERROR(SEARCH("SUIZA",B21)))</formula>
    </cfRule>
    <cfRule type="containsText" dxfId="9389" priority="9250" operator="containsText" text="AUSTRIA">
      <formula>NOT(ISERROR(SEARCH("AUSTRIA",B21)))</formula>
    </cfRule>
    <cfRule type="containsText" dxfId="9388" priority="9251" operator="containsText" text="IRLANDA">
      <formula>NOT(ISERROR(SEARCH("IRLANDA",B21)))</formula>
    </cfRule>
    <cfRule type="containsText" dxfId="9387" priority="9252" operator="containsText" text="PAÍSES DEL ESTE">
      <formula>NOT(ISERROR(SEARCH("PAÍSES DEL ESTE",B21)))</formula>
    </cfRule>
    <cfRule type="containsText" dxfId="9386" priority="9253" operator="containsText" text="RUSIA">
      <formula>NOT(ISERROR(SEARCH("RUSIA",B21)))</formula>
    </cfRule>
    <cfRule type="containsText" dxfId="9385" priority="9254" operator="containsText" text="HOLANDA">
      <formula>NOT(ISERROR(SEARCH("HOLANDA",B21)))</formula>
    </cfRule>
    <cfRule type="containsText" dxfId="9384" priority="9255" operator="containsText" text="FRANCIA">
      <formula>NOT(ISERROR(SEARCH("FRANCIA",B21)))</formula>
    </cfRule>
    <cfRule type="containsText" dxfId="9383" priority="9256" operator="containsText" text="ITALIA">
      <formula>NOT(ISERROR(SEARCH("ITALIA",B21)))</formula>
    </cfRule>
    <cfRule type="containsText" dxfId="9382" priority="9257" operator="containsText" text="BÉLGICA">
      <formula>NOT(ISERROR(SEARCH("BÉLGICA",B21)))</formula>
    </cfRule>
    <cfRule type="containsText" dxfId="9381" priority="9258" operator="containsText" text="ESPAÑA">
      <formula>NOT(ISERROR(SEARCH("ESPAÑA",B21)))</formula>
    </cfRule>
    <cfRule type="containsText" dxfId="9380" priority="9259" operator="containsText" text="ALEMANIA">
      <formula>NOT(ISERROR(SEARCH("ALEMANIA",B21)))</formula>
    </cfRule>
    <cfRule type="containsText" dxfId="9379" priority="9260" operator="containsText" text="PAÍSES NÓRDICOS">
      <formula>NOT(ISERROR(SEARCH("PAÍSES NÓRDICOS",B21)))</formula>
    </cfRule>
    <cfRule type="containsText" dxfId="9378" priority="9261" operator="containsText" text="REINO UNIDO">
      <formula>NOT(ISERROR(SEARCH("REINO UNIDO",B21)))</formula>
    </cfRule>
    <cfRule type="containsText" dxfId="9377" priority="9262" operator="containsText" text="DINAMARCA">
      <formula>NOT(ISERROR(SEARCH("DINAMARCA",B21)))</formula>
    </cfRule>
    <cfRule type="containsText" dxfId="9376" priority="9263" operator="containsText" text="NORUEGA">
      <formula>NOT(ISERROR(SEARCH("NORUEGA",B21)))</formula>
    </cfRule>
    <cfRule type="containsText" dxfId="9375" priority="9264" operator="containsText" text="FINLANDIA">
      <formula>NOT(ISERROR(SEARCH("FINLANDIA",B21)))</formula>
    </cfRule>
    <cfRule type="containsText" dxfId="9374" priority="9265" operator="containsText" text="SUECIA">
      <formula>NOT(ISERROR(SEARCH("SUECIA",B21)))</formula>
    </cfRule>
  </conditionalFormatting>
  <conditionalFormatting sqref="B21">
    <cfRule type="containsText" dxfId="9373" priority="9232" operator="containsText" text="SUIZA">
      <formula>NOT(ISERROR(SEARCH("SUIZA",B21)))</formula>
    </cfRule>
    <cfRule type="containsText" dxfId="9372" priority="9233" operator="containsText" text="AUSTRIA">
      <formula>NOT(ISERROR(SEARCH("AUSTRIA",B21)))</formula>
    </cfRule>
    <cfRule type="containsText" dxfId="9371" priority="9234" operator="containsText" text="IRLANDA">
      <formula>NOT(ISERROR(SEARCH("IRLANDA",B21)))</formula>
    </cfRule>
    <cfRule type="containsText" dxfId="9370" priority="9235" operator="containsText" text="PAÍSES DEL ESTE">
      <formula>NOT(ISERROR(SEARCH("PAÍSES DEL ESTE",B21)))</formula>
    </cfRule>
    <cfRule type="containsText" dxfId="9369" priority="9236" operator="containsText" text="RUSIA">
      <formula>NOT(ISERROR(SEARCH("RUSIA",B21)))</formula>
    </cfRule>
    <cfRule type="containsText" dxfId="9368" priority="9237" operator="containsText" text="HOLANDA">
      <formula>NOT(ISERROR(SEARCH("HOLANDA",B21)))</formula>
    </cfRule>
    <cfRule type="containsText" dxfId="9367" priority="9238" operator="containsText" text="FRANCIA">
      <formula>NOT(ISERROR(SEARCH("FRANCIA",B21)))</formula>
    </cfRule>
    <cfRule type="containsText" dxfId="9366" priority="9239" operator="containsText" text="ITALIA">
      <formula>NOT(ISERROR(SEARCH("ITALIA",B21)))</formula>
    </cfRule>
    <cfRule type="containsText" dxfId="9365" priority="9240" operator="containsText" text="BÉLGICA">
      <formula>NOT(ISERROR(SEARCH("BÉLGICA",B21)))</formula>
    </cfRule>
    <cfRule type="containsText" dxfId="9364" priority="9241" operator="containsText" text="ESPAÑA">
      <formula>NOT(ISERROR(SEARCH("ESPAÑA",B21)))</formula>
    </cfRule>
    <cfRule type="containsText" dxfId="9363" priority="9242" operator="containsText" text="ALEMANIA">
      <formula>NOT(ISERROR(SEARCH("ALEMANIA",B21)))</formula>
    </cfRule>
    <cfRule type="containsText" dxfId="9362" priority="9243" operator="containsText" text="PAÍSES NÓRDICOS">
      <formula>NOT(ISERROR(SEARCH("PAÍSES NÓRDICOS",B21)))</formula>
    </cfRule>
    <cfRule type="containsText" dxfId="9361" priority="9244" operator="containsText" text="REINO UNIDO">
      <formula>NOT(ISERROR(SEARCH("REINO UNIDO",B21)))</formula>
    </cfRule>
    <cfRule type="containsText" dxfId="9360" priority="9245" operator="containsText" text="DINAMARCA">
      <formula>NOT(ISERROR(SEARCH("DINAMARCA",B21)))</formula>
    </cfRule>
    <cfRule type="containsText" dxfId="9359" priority="9246" operator="containsText" text="NORUEGA">
      <formula>NOT(ISERROR(SEARCH("NORUEGA",B21)))</formula>
    </cfRule>
    <cfRule type="containsText" dxfId="9358" priority="9247" operator="containsText" text="FINLANDIA">
      <formula>NOT(ISERROR(SEARCH("FINLANDIA",B21)))</formula>
    </cfRule>
    <cfRule type="containsText" dxfId="9357" priority="9248" operator="containsText" text="SUECIA">
      <formula>NOT(ISERROR(SEARCH("SUECIA",B21)))</formula>
    </cfRule>
  </conditionalFormatting>
  <conditionalFormatting sqref="B21">
    <cfRule type="containsText" dxfId="9356" priority="9215" operator="containsText" text="SUIZA">
      <formula>NOT(ISERROR(SEARCH("SUIZA",B21)))</formula>
    </cfRule>
    <cfRule type="containsText" dxfId="9355" priority="9216" operator="containsText" text="AUSTRIA">
      <formula>NOT(ISERROR(SEARCH("AUSTRIA",B21)))</formula>
    </cfRule>
    <cfRule type="containsText" dxfId="9354" priority="9217" operator="containsText" text="IRLANDA">
      <formula>NOT(ISERROR(SEARCH("IRLANDA",B21)))</formula>
    </cfRule>
    <cfRule type="containsText" dxfId="9353" priority="9218" operator="containsText" text="PAÍSES DEL ESTE">
      <formula>NOT(ISERROR(SEARCH("PAÍSES DEL ESTE",B21)))</formula>
    </cfRule>
    <cfRule type="containsText" dxfId="9352" priority="9219" operator="containsText" text="RUSIA">
      <formula>NOT(ISERROR(SEARCH("RUSIA",B21)))</formula>
    </cfRule>
    <cfRule type="containsText" dxfId="9351" priority="9220" operator="containsText" text="HOLANDA">
      <formula>NOT(ISERROR(SEARCH("HOLANDA",B21)))</formula>
    </cfRule>
    <cfRule type="containsText" dxfId="9350" priority="9221" operator="containsText" text="FRANCIA">
      <formula>NOT(ISERROR(SEARCH("FRANCIA",B21)))</formula>
    </cfRule>
    <cfRule type="containsText" dxfId="9349" priority="9222" operator="containsText" text="ITALIA">
      <formula>NOT(ISERROR(SEARCH("ITALIA",B21)))</formula>
    </cfRule>
    <cfRule type="containsText" dxfId="9348" priority="9223" operator="containsText" text="BÉLGICA">
      <formula>NOT(ISERROR(SEARCH("BÉLGICA",B21)))</formula>
    </cfRule>
    <cfRule type="containsText" dxfId="9347" priority="9224" operator="containsText" text="ESPAÑA">
      <formula>NOT(ISERROR(SEARCH("ESPAÑA",B21)))</formula>
    </cfRule>
    <cfRule type="containsText" dxfId="9346" priority="9225" operator="containsText" text="ALEMANIA">
      <formula>NOT(ISERROR(SEARCH("ALEMANIA",B21)))</formula>
    </cfRule>
    <cfRule type="containsText" dxfId="9345" priority="9226" operator="containsText" text="PAÍSES NÓRDICOS">
      <formula>NOT(ISERROR(SEARCH("PAÍSES NÓRDICOS",B21)))</formula>
    </cfRule>
    <cfRule type="containsText" dxfId="9344" priority="9227" operator="containsText" text="REINO UNIDO">
      <formula>NOT(ISERROR(SEARCH("REINO UNIDO",B21)))</formula>
    </cfRule>
    <cfRule type="containsText" dxfId="9343" priority="9228" operator="containsText" text="DINAMARCA">
      <formula>NOT(ISERROR(SEARCH("DINAMARCA",B21)))</formula>
    </cfRule>
    <cfRule type="containsText" dxfId="9342" priority="9229" operator="containsText" text="NORUEGA">
      <formula>NOT(ISERROR(SEARCH("NORUEGA",B21)))</formula>
    </cfRule>
    <cfRule type="containsText" dxfId="9341" priority="9230" operator="containsText" text="FINLANDIA">
      <formula>NOT(ISERROR(SEARCH("FINLANDIA",B21)))</formula>
    </cfRule>
    <cfRule type="containsText" dxfId="9340" priority="9231" operator="containsText" text="SUECIA">
      <formula>NOT(ISERROR(SEARCH("SUECIA",B21)))</formula>
    </cfRule>
  </conditionalFormatting>
  <conditionalFormatting sqref="B21">
    <cfRule type="containsText" dxfId="9339" priority="9198" operator="containsText" text="SUIZA">
      <formula>NOT(ISERROR(SEARCH("SUIZA",B21)))</formula>
    </cfRule>
    <cfRule type="containsText" dxfId="9338" priority="9199" operator="containsText" text="AUSTRIA">
      <formula>NOT(ISERROR(SEARCH("AUSTRIA",B21)))</formula>
    </cfRule>
    <cfRule type="containsText" dxfId="9337" priority="9200" operator="containsText" text="IRLANDA">
      <formula>NOT(ISERROR(SEARCH("IRLANDA",B21)))</formula>
    </cfRule>
    <cfRule type="containsText" dxfId="9336" priority="9201" operator="containsText" text="PAÍSES DEL ESTE">
      <formula>NOT(ISERROR(SEARCH("PAÍSES DEL ESTE",B21)))</formula>
    </cfRule>
    <cfRule type="containsText" dxfId="9335" priority="9202" operator="containsText" text="RUSIA">
      <formula>NOT(ISERROR(SEARCH("RUSIA",B21)))</formula>
    </cfRule>
    <cfRule type="containsText" dxfId="9334" priority="9203" operator="containsText" text="HOLANDA">
      <formula>NOT(ISERROR(SEARCH("HOLANDA",B21)))</formula>
    </cfRule>
    <cfRule type="containsText" dxfId="9333" priority="9204" operator="containsText" text="FRANCIA">
      <formula>NOT(ISERROR(SEARCH("FRANCIA",B21)))</formula>
    </cfRule>
    <cfRule type="containsText" dxfId="9332" priority="9205" operator="containsText" text="ITALIA">
      <formula>NOT(ISERROR(SEARCH("ITALIA",B21)))</formula>
    </cfRule>
    <cfRule type="containsText" dxfId="9331" priority="9206" operator="containsText" text="BÉLGICA">
      <formula>NOT(ISERROR(SEARCH("BÉLGICA",B21)))</formula>
    </cfRule>
    <cfRule type="containsText" dxfId="9330" priority="9207" operator="containsText" text="ESPAÑA">
      <formula>NOT(ISERROR(SEARCH("ESPAÑA",B21)))</formula>
    </cfRule>
    <cfRule type="containsText" dxfId="9329" priority="9208" operator="containsText" text="ALEMANIA">
      <formula>NOT(ISERROR(SEARCH("ALEMANIA",B21)))</formula>
    </cfRule>
    <cfRule type="containsText" dxfId="9328" priority="9209" operator="containsText" text="PAÍSES NÓRDICOS">
      <formula>NOT(ISERROR(SEARCH("PAÍSES NÓRDICOS",B21)))</formula>
    </cfRule>
    <cfRule type="containsText" dxfId="9327" priority="9210" operator="containsText" text="REINO UNIDO">
      <formula>NOT(ISERROR(SEARCH("REINO UNIDO",B21)))</formula>
    </cfRule>
    <cfRule type="containsText" dxfId="9326" priority="9211" operator="containsText" text="DINAMARCA">
      <formula>NOT(ISERROR(SEARCH("DINAMARCA",B21)))</formula>
    </cfRule>
    <cfRule type="containsText" dxfId="9325" priority="9212" operator="containsText" text="NORUEGA">
      <formula>NOT(ISERROR(SEARCH("NORUEGA",B21)))</formula>
    </cfRule>
    <cfRule type="containsText" dxfId="9324" priority="9213" operator="containsText" text="FINLANDIA">
      <formula>NOT(ISERROR(SEARCH("FINLANDIA",B21)))</formula>
    </cfRule>
    <cfRule type="containsText" dxfId="9323" priority="9214" operator="containsText" text="SUECIA">
      <formula>NOT(ISERROR(SEARCH("SUECIA",B21)))</formula>
    </cfRule>
  </conditionalFormatting>
  <conditionalFormatting sqref="B15:B16">
    <cfRule type="containsText" dxfId="9322" priority="9181" operator="containsText" text="SUIZA">
      <formula>NOT(ISERROR(SEARCH("SUIZA",B15)))</formula>
    </cfRule>
    <cfRule type="containsText" dxfId="9321" priority="9182" operator="containsText" text="AUSTRIA">
      <formula>NOT(ISERROR(SEARCH("AUSTRIA",B15)))</formula>
    </cfRule>
    <cfRule type="containsText" dxfId="9320" priority="9183" operator="containsText" text="IRLANDA">
      <formula>NOT(ISERROR(SEARCH("IRLANDA",B15)))</formula>
    </cfRule>
    <cfRule type="containsText" dxfId="9319" priority="9184" operator="containsText" text="PAÍSES DEL ESTE">
      <formula>NOT(ISERROR(SEARCH("PAÍSES DEL ESTE",B15)))</formula>
    </cfRule>
    <cfRule type="containsText" dxfId="9318" priority="9185" operator="containsText" text="RUSIA">
      <formula>NOT(ISERROR(SEARCH("RUSIA",B15)))</formula>
    </cfRule>
    <cfRule type="containsText" dxfId="9317" priority="9186" operator="containsText" text="HOLANDA">
      <formula>NOT(ISERROR(SEARCH("HOLANDA",B15)))</formula>
    </cfRule>
    <cfRule type="containsText" dxfId="9316" priority="9187" operator="containsText" text="FRANCIA">
      <formula>NOT(ISERROR(SEARCH("FRANCIA",B15)))</formula>
    </cfRule>
    <cfRule type="containsText" dxfId="9315" priority="9188" operator="containsText" text="ITALIA">
      <formula>NOT(ISERROR(SEARCH("ITALIA",B15)))</formula>
    </cfRule>
    <cfRule type="containsText" dxfId="9314" priority="9189" operator="containsText" text="BÉLGICA">
      <formula>NOT(ISERROR(SEARCH("BÉLGICA",B15)))</formula>
    </cfRule>
    <cfRule type="containsText" dxfId="9313" priority="9190" operator="containsText" text="ESPAÑA">
      <formula>NOT(ISERROR(SEARCH("ESPAÑA",B15)))</formula>
    </cfRule>
    <cfRule type="containsText" dxfId="9312" priority="9191" operator="containsText" text="ALEMANIA">
      <formula>NOT(ISERROR(SEARCH("ALEMANIA",B15)))</formula>
    </cfRule>
    <cfRule type="containsText" dxfId="9311" priority="9192" operator="containsText" text="PAÍSES NÓRDICOS">
      <formula>NOT(ISERROR(SEARCH("PAÍSES NÓRDICOS",B15)))</formula>
    </cfRule>
    <cfRule type="containsText" dxfId="9310" priority="9193" operator="containsText" text="REINO UNIDO">
      <formula>NOT(ISERROR(SEARCH("REINO UNIDO",B15)))</formula>
    </cfRule>
    <cfRule type="containsText" dxfId="9309" priority="9194" operator="containsText" text="DINAMARCA">
      <formula>NOT(ISERROR(SEARCH("DINAMARCA",B15)))</formula>
    </cfRule>
    <cfRule type="containsText" dxfId="9308" priority="9195" operator="containsText" text="NORUEGA">
      <formula>NOT(ISERROR(SEARCH("NORUEGA",B15)))</formula>
    </cfRule>
    <cfRule type="containsText" dxfId="9307" priority="9196" operator="containsText" text="FINLANDIA">
      <formula>NOT(ISERROR(SEARCH("FINLANDIA",B15)))</formula>
    </cfRule>
    <cfRule type="containsText" dxfId="9306" priority="9197" operator="containsText" text="SUECIA">
      <formula>NOT(ISERROR(SEARCH("SUECIA",B15)))</formula>
    </cfRule>
  </conditionalFormatting>
  <conditionalFormatting sqref="B17:B19">
    <cfRule type="containsText" dxfId="9305" priority="9164" operator="containsText" text="SUIZA">
      <formula>NOT(ISERROR(SEARCH("SUIZA",B17)))</formula>
    </cfRule>
    <cfRule type="containsText" dxfId="9304" priority="9165" operator="containsText" text="AUSTRIA">
      <formula>NOT(ISERROR(SEARCH("AUSTRIA",B17)))</formula>
    </cfRule>
    <cfRule type="containsText" dxfId="9303" priority="9166" operator="containsText" text="IRLANDA">
      <formula>NOT(ISERROR(SEARCH("IRLANDA",B17)))</formula>
    </cfRule>
    <cfRule type="containsText" dxfId="9302" priority="9167" operator="containsText" text="PAÍSES DEL ESTE">
      <formula>NOT(ISERROR(SEARCH("PAÍSES DEL ESTE",B17)))</formula>
    </cfRule>
    <cfRule type="containsText" dxfId="9301" priority="9168" operator="containsText" text="RUSIA">
      <formula>NOT(ISERROR(SEARCH("RUSIA",B17)))</formula>
    </cfRule>
    <cfRule type="containsText" dxfId="9300" priority="9169" operator="containsText" text="HOLANDA">
      <formula>NOT(ISERROR(SEARCH("HOLANDA",B17)))</formula>
    </cfRule>
    <cfRule type="containsText" dxfId="9299" priority="9170" operator="containsText" text="FRANCIA">
      <formula>NOT(ISERROR(SEARCH("FRANCIA",B17)))</formula>
    </cfRule>
    <cfRule type="containsText" dxfId="9298" priority="9171" operator="containsText" text="ITALIA">
      <formula>NOT(ISERROR(SEARCH("ITALIA",B17)))</formula>
    </cfRule>
    <cfRule type="containsText" dxfId="9297" priority="9172" operator="containsText" text="BÉLGICA">
      <formula>NOT(ISERROR(SEARCH("BÉLGICA",B17)))</formula>
    </cfRule>
    <cfRule type="containsText" dxfId="9296" priority="9173" operator="containsText" text="ESPAÑA">
      <formula>NOT(ISERROR(SEARCH("ESPAÑA",B17)))</formula>
    </cfRule>
    <cfRule type="containsText" dxfId="9295" priority="9174" operator="containsText" text="ALEMANIA">
      <formula>NOT(ISERROR(SEARCH("ALEMANIA",B17)))</formula>
    </cfRule>
    <cfRule type="containsText" dxfId="9294" priority="9175" operator="containsText" text="PAÍSES NÓRDICOS">
      <formula>NOT(ISERROR(SEARCH("PAÍSES NÓRDICOS",B17)))</formula>
    </cfRule>
    <cfRule type="containsText" dxfId="9293" priority="9176" operator="containsText" text="REINO UNIDO">
      <formula>NOT(ISERROR(SEARCH("REINO UNIDO",B17)))</formula>
    </cfRule>
    <cfRule type="containsText" dxfId="9292" priority="9177" operator="containsText" text="DINAMARCA">
      <formula>NOT(ISERROR(SEARCH("DINAMARCA",B17)))</formula>
    </cfRule>
    <cfRule type="containsText" dxfId="9291" priority="9178" operator="containsText" text="NORUEGA">
      <formula>NOT(ISERROR(SEARCH("NORUEGA",B17)))</formula>
    </cfRule>
    <cfRule type="containsText" dxfId="9290" priority="9179" operator="containsText" text="FINLANDIA">
      <formula>NOT(ISERROR(SEARCH("FINLANDIA",B17)))</formula>
    </cfRule>
    <cfRule type="containsText" dxfId="9289" priority="9180" operator="containsText" text="SUECIA">
      <formula>NOT(ISERROR(SEARCH("SUECIA",B17)))</formula>
    </cfRule>
  </conditionalFormatting>
  <conditionalFormatting sqref="B15:B16">
    <cfRule type="containsText" dxfId="9288" priority="9147" operator="containsText" text="SUIZA">
      <formula>NOT(ISERROR(SEARCH("SUIZA",B15)))</formula>
    </cfRule>
    <cfRule type="containsText" dxfId="9287" priority="9148" operator="containsText" text="AUSTRIA">
      <formula>NOT(ISERROR(SEARCH("AUSTRIA",B15)))</formula>
    </cfRule>
    <cfRule type="containsText" dxfId="9286" priority="9149" operator="containsText" text="IRLANDA">
      <formula>NOT(ISERROR(SEARCH("IRLANDA",B15)))</formula>
    </cfRule>
    <cfRule type="containsText" dxfId="9285" priority="9150" operator="containsText" text="PAÍSES DEL ESTE">
      <formula>NOT(ISERROR(SEARCH("PAÍSES DEL ESTE",B15)))</formula>
    </cfRule>
    <cfRule type="containsText" dxfId="9284" priority="9151" operator="containsText" text="RUSIA">
      <formula>NOT(ISERROR(SEARCH("RUSIA",B15)))</formula>
    </cfRule>
    <cfRule type="containsText" dxfId="9283" priority="9152" operator="containsText" text="HOLANDA">
      <formula>NOT(ISERROR(SEARCH("HOLANDA",B15)))</formula>
    </cfRule>
    <cfRule type="containsText" dxfId="9282" priority="9153" operator="containsText" text="FRANCIA">
      <formula>NOT(ISERROR(SEARCH("FRANCIA",B15)))</formula>
    </cfRule>
    <cfRule type="containsText" dxfId="9281" priority="9154" operator="containsText" text="ITALIA">
      <formula>NOT(ISERROR(SEARCH("ITALIA",B15)))</formula>
    </cfRule>
    <cfRule type="containsText" dxfId="9280" priority="9155" operator="containsText" text="BÉLGICA">
      <formula>NOT(ISERROR(SEARCH("BÉLGICA",B15)))</formula>
    </cfRule>
    <cfRule type="containsText" dxfId="9279" priority="9156" operator="containsText" text="ESPAÑA">
      <formula>NOT(ISERROR(SEARCH("ESPAÑA",B15)))</formula>
    </cfRule>
    <cfRule type="containsText" dxfId="9278" priority="9157" operator="containsText" text="ALEMANIA">
      <formula>NOT(ISERROR(SEARCH("ALEMANIA",B15)))</formula>
    </cfRule>
    <cfRule type="containsText" dxfId="9277" priority="9158" operator="containsText" text="PAÍSES NÓRDICOS">
      <formula>NOT(ISERROR(SEARCH("PAÍSES NÓRDICOS",B15)))</formula>
    </cfRule>
    <cfRule type="containsText" dxfId="9276" priority="9159" operator="containsText" text="REINO UNIDO">
      <formula>NOT(ISERROR(SEARCH("REINO UNIDO",B15)))</formula>
    </cfRule>
    <cfRule type="containsText" dxfId="9275" priority="9160" operator="containsText" text="DINAMARCA">
      <formula>NOT(ISERROR(SEARCH("DINAMARCA",B15)))</formula>
    </cfRule>
    <cfRule type="containsText" dxfId="9274" priority="9161" operator="containsText" text="NORUEGA">
      <formula>NOT(ISERROR(SEARCH("NORUEGA",B15)))</formula>
    </cfRule>
    <cfRule type="containsText" dxfId="9273" priority="9162" operator="containsText" text="FINLANDIA">
      <formula>NOT(ISERROR(SEARCH("FINLANDIA",B15)))</formula>
    </cfRule>
    <cfRule type="containsText" dxfId="9272" priority="9163" operator="containsText" text="SUECIA">
      <formula>NOT(ISERROR(SEARCH("SUECIA",B15)))</formula>
    </cfRule>
  </conditionalFormatting>
  <conditionalFormatting sqref="B20">
    <cfRule type="containsText" dxfId="9271" priority="9130" operator="containsText" text="SUIZA">
      <formula>NOT(ISERROR(SEARCH("SUIZA",B20)))</formula>
    </cfRule>
    <cfRule type="containsText" dxfId="9270" priority="9131" operator="containsText" text="AUSTRIA">
      <formula>NOT(ISERROR(SEARCH("AUSTRIA",B20)))</formula>
    </cfRule>
    <cfRule type="containsText" dxfId="9269" priority="9132" operator="containsText" text="IRLANDA">
      <formula>NOT(ISERROR(SEARCH("IRLANDA",B20)))</formula>
    </cfRule>
    <cfRule type="containsText" dxfId="9268" priority="9133" operator="containsText" text="PAÍSES DEL ESTE">
      <formula>NOT(ISERROR(SEARCH("PAÍSES DEL ESTE",B20)))</formula>
    </cfRule>
    <cfRule type="containsText" dxfId="9267" priority="9134" operator="containsText" text="RUSIA">
      <formula>NOT(ISERROR(SEARCH("RUSIA",B20)))</formula>
    </cfRule>
    <cfRule type="containsText" dxfId="9266" priority="9135" operator="containsText" text="HOLANDA">
      <formula>NOT(ISERROR(SEARCH("HOLANDA",B20)))</formula>
    </cfRule>
    <cfRule type="containsText" dxfId="9265" priority="9136" operator="containsText" text="FRANCIA">
      <formula>NOT(ISERROR(SEARCH("FRANCIA",B20)))</formula>
    </cfRule>
    <cfRule type="containsText" dxfId="9264" priority="9137" operator="containsText" text="ITALIA">
      <formula>NOT(ISERROR(SEARCH("ITALIA",B20)))</formula>
    </cfRule>
    <cfRule type="containsText" dxfId="9263" priority="9138" operator="containsText" text="BÉLGICA">
      <formula>NOT(ISERROR(SEARCH("BÉLGICA",B20)))</formula>
    </cfRule>
    <cfRule type="containsText" dxfId="9262" priority="9139" operator="containsText" text="ESPAÑA">
      <formula>NOT(ISERROR(SEARCH("ESPAÑA",B20)))</formula>
    </cfRule>
    <cfRule type="containsText" dxfId="9261" priority="9140" operator="containsText" text="ALEMANIA">
      <formula>NOT(ISERROR(SEARCH("ALEMANIA",B20)))</formula>
    </cfRule>
    <cfRule type="containsText" dxfId="9260" priority="9141" operator="containsText" text="PAÍSES NÓRDICOS">
      <formula>NOT(ISERROR(SEARCH("PAÍSES NÓRDICOS",B20)))</formula>
    </cfRule>
    <cfRule type="containsText" dxfId="9259" priority="9142" operator="containsText" text="REINO UNIDO">
      <formula>NOT(ISERROR(SEARCH("REINO UNIDO",B20)))</formula>
    </cfRule>
    <cfRule type="containsText" dxfId="9258" priority="9143" operator="containsText" text="DINAMARCA">
      <formula>NOT(ISERROR(SEARCH("DINAMARCA",B20)))</formula>
    </cfRule>
    <cfRule type="containsText" dxfId="9257" priority="9144" operator="containsText" text="NORUEGA">
      <formula>NOT(ISERROR(SEARCH("NORUEGA",B20)))</formula>
    </cfRule>
    <cfRule type="containsText" dxfId="9256" priority="9145" operator="containsText" text="FINLANDIA">
      <formula>NOT(ISERROR(SEARCH("FINLANDIA",B20)))</formula>
    </cfRule>
    <cfRule type="containsText" dxfId="9255" priority="9146" operator="containsText" text="SUECIA">
      <formula>NOT(ISERROR(SEARCH("SUECIA",B20)))</formula>
    </cfRule>
  </conditionalFormatting>
  <conditionalFormatting sqref="B19">
    <cfRule type="containsText" dxfId="9254" priority="9113" operator="containsText" text="SUIZA">
      <formula>NOT(ISERROR(SEARCH("SUIZA",B19)))</formula>
    </cfRule>
    <cfRule type="containsText" dxfId="9253" priority="9114" operator="containsText" text="AUSTRIA">
      <formula>NOT(ISERROR(SEARCH("AUSTRIA",B19)))</formula>
    </cfRule>
    <cfRule type="containsText" dxfId="9252" priority="9115" operator="containsText" text="IRLANDA">
      <formula>NOT(ISERROR(SEARCH("IRLANDA",B19)))</formula>
    </cfRule>
    <cfRule type="containsText" dxfId="9251" priority="9116" operator="containsText" text="PAÍSES DEL ESTE">
      <formula>NOT(ISERROR(SEARCH("PAÍSES DEL ESTE",B19)))</formula>
    </cfRule>
    <cfRule type="containsText" dxfId="9250" priority="9117" operator="containsText" text="RUSIA">
      <formula>NOT(ISERROR(SEARCH("RUSIA",B19)))</formula>
    </cfRule>
    <cfRule type="containsText" dxfId="9249" priority="9118" operator="containsText" text="HOLANDA">
      <formula>NOT(ISERROR(SEARCH("HOLANDA",B19)))</formula>
    </cfRule>
    <cfRule type="containsText" dxfId="9248" priority="9119" operator="containsText" text="FRANCIA">
      <formula>NOT(ISERROR(SEARCH("FRANCIA",B19)))</formula>
    </cfRule>
    <cfRule type="containsText" dxfId="9247" priority="9120" operator="containsText" text="ITALIA">
      <formula>NOT(ISERROR(SEARCH("ITALIA",B19)))</formula>
    </cfRule>
    <cfRule type="containsText" dxfId="9246" priority="9121" operator="containsText" text="BÉLGICA">
      <formula>NOT(ISERROR(SEARCH("BÉLGICA",B19)))</formula>
    </cfRule>
    <cfRule type="containsText" dxfId="9245" priority="9122" operator="containsText" text="ESPAÑA">
      <formula>NOT(ISERROR(SEARCH("ESPAÑA",B19)))</formula>
    </cfRule>
    <cfRule type="containsText" dxfId="9244" priority="9123" operator="containsText" text="ALEMANIA">
      <formula>NOT(ISERROR(SEARCH("ALEMANIA",B19)))</formula>
    </cfRule>
    <cfRule type="containsText" dxfId="9243" priority="9124" operator="containsText" text="PAÍSES NÓRDICOS">
      <formula>NOT(ISERROR(SEARCH("PAÍSES NÓRDICOS",B19)))</formula>
    </cfRule>
    <cfRule type="containsText" dxfId="9242" priority="9125" operator="containsText" text="REINO UNIDO">
      <formula>NOT(ISERROR(SEARCH("REINO UNIDO",B19)))</formula>
    </cfRule>
    <cfRule type="containsText" dxfId="9241" priority="9126" operator="containsText" text="DINAMARCA">
      <formula>NOT(ISERROR(SEARCH("DINAMARCA",B19)))</formula>
    </cfRule>
    <cfRule type="containsText" dxfId="9240" priority="9127" operator="containsText" text="NORUEGA">
      <formula>NOT(ISERROR(SEARCH("NORUEGA",B19)))</formula>
    </cfRule>
    <cfRule type="containsText" dxfId="9239" priority="9128" operator="containsText" text="FINLANDIA">
      <formula>NOT(ISERROR(SEARCH("FINLANDIA",B19)))</formula>
    </cfRule>
    <cfRule type="containsText" dxfId="9238" priority="9129" operator="containsText" text="SUECIA">
      <formula>NOT(ISERROR(SEARCH("SUECIA",B19)))</formula>
    </cfRule>
  </conditionalFormatting>
  <conditionalFormatting sqref="B17:B18">
    <cfRule type="containsText" dxfId="9237" priority="9096" operator="containsText" text="SUIZA">
      <formula>NOT(ISERROR(SEARCH("SUIZA",B17)))</formula>
    </cfRule>
    <cfRule type="containsText" dxfId="9236" priority="9097" operator="containsText" text="AUSTRIA">
      <formula>NOT(ISERROR(SEARCH("AUSTRIA",B17)))</formula>
    </cfRule>
    <cfRule type="containsText" dxfId="9235" priority="9098" operator="containsText" text="IRLANDA">
      <formula>NOT(ISERROR(SEARCH("IRLANDA",B17)))</formula>
    </cfRule>
    <cfRule type="containsText" dxfId="9234" priority="9099" operator="containsText" text="PAÍSES DEL ESTE">
      <formula>NOT(ISERROR(SEARCH("PAÍSES DEL ESTE",B17)))</formula>
    </cfRule>
    <cfRule type="containsText" dxfId="9233" priority="9100" operator="containsText" text="RUSIA">
      <formula>NOT(ISERROR(SEARCH("RUSIA",B17)))</formula>
    </cfRule>
    <cfRule type="containsText" dxfId="9232" priority="9101" operator="containsText" text="HOLANDA">
      <formula>NOT(ISERROR(SEARCH("HOLANDA",B17)))</formula>
    </cfRule>
    <cfRule type="containsText" dxfId="9231" priority="9102" operator="containsText" text="FRANCIA">
      <formula>NOT(ISERROR(SEARCH("FRANCIA",B17)))</formula>
    </cfRule>
    <cfRule type="containsText" dxfId="9230" priority="9103" operator="containsText" text="ITALIA">
      <formula>NOT(ISERROR(SEARCH("ITALIA",B17)))</formula>
    </cfRule>
    <cfRule type="containsText" dxfId="9229" priority="9104" operator="containsText" text="BÉLGICA">
      <formula>NOT(ISERROR(SEARCH("BÉLGICA",B17)))</formula>
    </cfRule>
    <cfRule type="containsText" dxfId="9228" priority="9105" operator="containsText" text="ESPAÑA">
      <formula>NOT(ISERROR(SEARCH("ESPAÑA",B17)))</formula>
    </cfRule>
    <cfRule type="containsText" dxfId="9227" priority="9106" operator="containsText" text="ALEMANIA">
      <formula>NOT(ISERROR(SEARCH("ALEMANIA",B17)))</formula>
    </cfRule>
    <cfRule type="containsText" dxfId="9226" priority="9107" operator="containsText" text="PAÍSES NÓRDICOS">
      <formula>NOT(ISERROR(SEARCH("PAÍSES NÓRDICOS",B17)))</formula>
    </cfRule>
    <cfRule type="containsText" dxfId="9225" priority="9108" operator="containsText" text="REINO UNIDO">
      <formula>NOT(ISERROR(SEARCH("REINO UNIDO",B17)))</formula>
    </cfRule>
    <cfRule type="containsText" dxfId="9224" priority="9109" operator="containsText" text="DINAMARCA">
      <formula>NOT(ISERROR(SEARCH("DINAMARCA",B17)))</formula>
    </cfRule>
    <cfRule type="containsText" dxfId="9223" priority="9110" operator="containsText" text="NORUEGA">
      <formula>NOT(ISERROR(SEARCH("NORUEGA",B17)))</formula>
    </cfRule>
    <cfRule type="containsText" dxfId="9222" priority="9111" operator="containsText" text="FINLANDIA">
      <formula>NOT(ISERROR(SEARCH("FINLANDIA",B17)))</formula>
    </cfRule>
    <cfRule type="containsText" dxfId="9221" priority="9112" operator="containsText" text="SUECIA">
      <formula>NOT(ISERROR(SEARCH("SUECIA",B17)))</formula>
    </cfRule>
  </conditionalFormatting>
  <conditionalFormatting sqref="B17:B18">
    <cfRule type="containsText" dxfId="9220" priority="9079" operator="containsText" text="SUIZA">
      <formula>NOT(ISERROR(SEARCH("SUIZA",B17)))</formula>
    </cfRule>
    <cfRule type="containsText" dxfId="9219" priority="9080" operator="containsText" text="AUSTRIA">
      <formula>NOT(ISERROR(SEARCH("AUSTRIA",B17)))</formula>
    </cfRule>
    <cfRule type="containsText" dxfId="9218" priority="9081" operator="containsText" text="IRLANDA">
      <formula>NOT(ISERROR(SEARCH("IRLANDA",B17)))</formula>
    </cfRule>
    <cfRule type="containsText" dxfId="9217" priority="9082" operator="containsText" text="PAÍSES DEL ESTE">
      <formula>NOT(ISERROR(SEARCH("PAÍSES DEL ESTE",B17)))</formula>
    </cfRule>
    <cfRule type="containsText" dxfId="9216" priority="9083" operator="containsText" text="RUSIA">
      <formula>NOT(ISERROR(SEARCH("RUSIA",B17)))</formula>
    </cfRule>
    <cfRule type="containsText" dxfId="9215" priority="9084" operator="containsText" text="HOLANDA">
      <formula>NOT(ISERROR(SEARCH("HOLANDA",B17)))</formula>
    </cfRule>
    <cfRule type="containsText" dxfId="9214" priority="9085" operator="containsText" text="FRANCIA">
      <formula>NOT(ISERROR(SEARCH("FRANCIA",B17)))</formula>
    </cfRule>
    <cfRule type="containsText" dxfId="9213" priority="9086" operator="containsText" text="ITALIA">
      <formula>NOT(ISERROR(SEARCH("ITALIA",B17)))</formula>
    </cfRule>
    <cfRule type="containsText" dxfId="9212" priority="9087" operator="containsText" text="BÉLGICA">
      <formula>NOT(ISERROR(SEARCH("BÉLGICA",B17)))</formula>
    </cfRule>
    <cfRule type="containsText" dxfId="9211" priority="9088" operator="containsText" text="ESPAÑA">
      <formula>NOT(ISERROR(SEARCH("ESPAÑA",B17)))</formula>
    </cfRule>
    <cfRule type="containsText" dxfId="9210" priority="9089" operator="containsText" text="ALEMANIA">
      <formula>NOT(ISERROR(SEARCH("ALEMANIA",B17)))</formula>
    </cfRule>
    <cfRule type="containsText" dxfId="9209" priority="9090" operator="containsText" text="PAÍSES NÓRDICOS">
      <formula>NOT(ISERROR(SEARCH("PAÍSES NÓRDICOS",B17)))</formula>
    </cfRule>
    <cfRule type="containsText" dxfId="9208" priority="9091" operator="containsText" text="REINO UNIDO">
      <formula>NOT(ISERROR(SEARCH("REINO UNIDO",B17)))</formula>
    </cfRule>
    <cfRule type="containsText" dxfId="9207" priority="9092" operator="containsText" text="DINAMARCA">
      <formula>NOT(ISERROR(SEARCH("DINAMARCA",B17)))</formula>
    </cfRule>
    <cfRule type="containsText" dxfId="9206" priority="9093" operator="containsText" text="NORUEGA">
      <formula>NOT(ISERROR(SEARCH("NORUEGA",B17)))</formula>
    </cfRule>
    <cfRule type="containsText" dxfId="9205" priority="9094" operator="containsText" text="FINLANDIA">
      <formula>NOT(ISERROR(SEARCH("FINLANDIA",B17)))</formula>
    </cfRule>
    <cfRule type="containsText" dxfId="9204" priority="9095" operator="containsText" text="SUECIA">
      <formula>NOT(ISERROR(SEARCH("SUECIA",B17)))</formula>
    </cfRule>
  </conditionalFormatting>
  <conditionalFormatting sqref="B18">
    <cfRule type="containsText" dxfId="9203" priority="9062" operator="containsText" text="SUIZA">
      <formula>NOT(ISERROR(SEARCH("SUIZA",B18)))</formula>
    </cfRule>
    <cfRule type="containsText" dxfId="9202" priority="9063" operator="containsText" text="AUSTRIA">
      <formula>NOT(ISERROR(SEARCH("AUSTRIA",B18)))</formula>
    </cfRule>
    <cfRule type="containsText" dxfId="9201" priority="9064" operator="containsText" text="IRLANDA">
      <formula>NOT(ISERROR(SEARCH("IRLANDA",B18)))</formula>
    </cfRule>
    <cfRule type="containsText" dxfId="9200" priority="9065" operator="containsText" text="PAÍSES DEL ESTE">
      <formula>NOT(ISERROR(SEARCH("PAÍSES DEL ESTE",B18)))</formula>
    </cfRule>
    <cfRule type="containsText" dxfId="9199" priority="9066" operator="containsText" text="RUSIA">
      <formula>NOT(ISERROR(SEARCH("RUSIA",B18)))</formula>
    </cfRule>
    <cfRule type="containsText" dxfId="9198" priority="9067" operator="containsText" text="HOLANDA">
      <formula>NOT(ISERROR(SEARCH("HOLANDA",B18)))</formula>
    </cfRule>
    <cfRule type="containsText" dxfId="9197" priority="9068" operator="containsText" text="FRANCIA">
      <formula>NOT(ISERROR(SEARCH("FRANCIA",B18)))</formula>
    </cfRule>
    <cfRule type="containsText" dxfId="9196" priority="9069" operator="containsText" text="ITALIA">
      <formula>NOT(ISERROR(SEARCH("ITALIA",B18)))</formula>
    </cfRule>
    <cfRule type="containsText" dxfId="9195" priority="9070" operator="containsText" text="BÉLGICA">
      <formula>NOT(ISERROR(SEARCH("BÉLGICA",B18)))</formula>
    </cfRule>
    <cfRule type="containsText" dxfId="9194" priority="9071" operator="containsText" text="ESPAÑA">
      <formula>NOT(ISERROR(SEARCH("ESPAÑA",B18)))</formula>
    </cfRule>
    <cfRule type="containsText" dxfId="9193" priority="9072" operator="containsText" text="ALEMANIA">
      <formula>NOT(ISERROR(SEARCH("ALEMANIA",B18)))</formula>
    </cfRule>
    <cfRule type="containsText" dxfId="9192" priority="9073" operator="containsText" text="PAÍSES NÓRDICOS">
      <formula>NOT(ISERROR(SEARCH("PAÍSES NÓRDICOS",B18)))</formula>
    </cfRule>
    <cfRule type="containsText" dxfId="9191" priority="9074" operator="containsText" text="REINO UNIDO">
      <formula>NOT(ISERROR(SEARCH("REINO UNIDO",B18)))</formula>
    </cfRule>
    <cfRule type="containsText" dxfId="9190" priority="9075" operator="containsText" text="DINAMARCA">
      <formula>NOT(ISERROR(SEARCH("DINAMARCA",B18)))</formula>
    </cfRule>
    <cfRule type="containsText" dxfId="9189" priority="9076" operator="containsText" text="NORUEGA">
      <formula>NOT(ISERROR(SEARCH("NORUEGA",B18)))</formula>
    </cfRule>
    <cfRule type="containsText" dxfId="9188" priority="9077" operator="containsText" text="FINLANDIA">
      <formula>NOT(ISERROR(SEARCH("FINLANDIA",B18)))</formula>
    </cfRule>
    <cfRule type="containsText" dxfId="9187" priority="9078" operator="containsText" text="SUECIA">
      <formula>NOT(ISERROR(SEARCH("SUECIA",B18)))</formula>
    </cfRule>
  </conditionalFormatting>
  <conditionalFormatting sqref="B18">
    <cfRule type="containsText" dxfId="9186" priority="9045" operator="containsText" text="SUIZA">
      <formula>NOT(ISERROR(SEARCH("SUIZA",B18)))</formula>
    </cfRule>
    <cfRule type="containsText" dxfId="9185" priority="9046" operator="containsText" text="AUSTRIA">
      <formula>NOT(ISERROR(SEARCH("AUSTRIA",B18)))</formula>
    </cfRule>
    <cfRule type="containsText" dxfId="9184" priority="9047" operator="containsText" text="IRLANDA">
      <formula>NOT(ISERROR(SEARCH("IRLANDA",B18)))</formula>
    </cfRule>
    <cfRule type="containsText" dxfId="9183" priority="9048" operator="containsText" text="PAÍSES DEL ESTE">
      <formula>NOT(ISERROR(SEARCH("PAÍSES DEL ESTE",B18)))</formula>
    </cfRule>
    <cfRule type="containsText" dxfId="9182" priority="9049" operator="containsText" text="RUSIA">
      <formula>NOT(ISERROR(SEARCH("RUSIA",B18)))</formula>
    </cfRule>
    <cfRule type="containsText" dxfId="9181" priority="9050" operator="containsText" text="HOLANDA">
      <formula>NOT(ISERROR(SEARCH("HOLANDA",B18)))</formula>
    </cfRule>
    <cfRule type="containsText" dxfId="9180" priority="9051" operator="containsText" text="FRANCIA">
      <formula>NOT(ISERROR(SEARCH("FRANCIA",B18)))</formula>
    </cfRule>
    <cfRule type="containsText" dxfId="9179" priority="9052" operator="containsText" text="ITALIA">
      <formula>NOT(ISERROR(SEARCH("ITALIA",B18)))</formula>
    </cfRule>
    <cfRule type="containsText" dxfId="9178" priority="9053" operator="containsText" text="BÉLGICA">
      <formula>NOT(ISERROR(SEARCH("BÉLGICA",B18)))</formula>
    </cfRule>
    <cfRule type="containsText" dxfId="9177" priority="9054" operator="containsText" text="ESPAÑA">
      <formula>NOT(ISERROR(SEARCH("ESPAÑA",B18)))</formula>
    </cfRule>
    <cfRule type="containsText" dxfId="9176" priority="9055" operator="containsText" text="ALEMANIA">
      <formula>NOT(ISERROR(SEARCH("ALEMANIA",B18)))</formula>
    </cfRule>
    <cfRule type="containsText" dxfId="9175" priority="9056" operator="containsText" text="PAÍSES NÓRDICOS">
      <formula>NOT(ISERROR(SEARCH("PAÍSES NÓRDICOS",B18)))</formula>
    </cfRule>
    <cfRule type="containsText" dxfId="9174" priority="9057" operator="containsText" text="REINO UNIDO">
      <formula>NOT(ISERROR(SEARCH("REINO UNIDO",B18)))</formula>
    </cfRule>
    <cfRule type="containsText" dxfId="9173" priority="9058" operator="containsText" text="DINAMARCA">
      <formula>NOT(ISERROR(SEARCH("DINAMARCA",B18)))</formula>
    </cfRule>
    <cfRule type="containsText" dxfId="9172" priority="9059" operator="containsText" text="NORUEGA">
      <formula>NOT(ISERROR(SEARCH("NORUEGA",B18)))</formula>
    </cfRule>
    <cfRule type="containsText" dxfId="9171" priority="9060" operator="containsText" text="FINLANDIA">
      <formula>NOT(ISERROR(SEARCH("FINLANDIA",B18)))</formula>
    </cfRule>
    <cfRule type="containsText" dxfId="9170" priority="9061" operator="containsText" text="SUECIA">
      <formula>NOT(ISERROR(SEARCH("SUECIA",B18)))</formula>
    </cfRule>
  </conditionalFormatting>
  <conditionalFormatting sqref="B19">
    <cfRule type="containsText" dxfId="9169" priority="9028" operator="containsText" text="SUIZA">
      <formula>NOT(ISERROR(SEARCH("SUIZA",B19)))</formula>
    </cfRule>
    <cfRule type="containsText" dxfId="9168" priority="9029" operator="containsText" text="AUSTRIA">
      <formula>NOT(ISERROR(SEARCH("AUSTRIA",B19)))</formula>
    </cfRule>
    <cfRule type="containsText" dxfId="9167" priority="9030" operator="containsText" text="IRLANDA">
      <formula>NOT(ISERROR(SEARCH("IRLANDA",B19)))</formula>
    </cfRule>
    <cfRule type="containsText" dxfId="9166" priority="9031" operator="containsText" text="PAÍSES DEL ESTE">
      <formula>NOT(ISERROR(SEARCH("PAÍSES DEL ESTE",B19)))</formula>
    </cfRule>
    <cfRule type="containsText" dxfId="9165" priority="9032" operator="containsText" text="RUSIA">
      <formula>NOT(ISERROR(SEARCH("RUSIA",B19)))</formula>
    </cfRule>
    <cfRule type="containsText" dxfId="9164" priority="9033" operator="containsText" text="HOLANDA">
      <formula>NOT(ISERROR(SEARCH("HOLANDA",B19)))</formula>
    </cfRule>
    <cfRule type="containsText" dxfId="9163" priority="9034" operator="containsText" text="FRANCIA">
      <formula>NOT(ISERROR(SEARCH("FRANCIA",B19)))</formula>
    </cfRule>
    <cfRule type="containsText" dxfId="9162" priority="9035" operator="containsText" text="ITALIA">
      <formula>NOT(ISERROR(SEARCH("ITALIA",B19)))</formula>
    </cfRule>
    <cfRule type="containsText" dxfId="9161" priority="9036" operator="containsText" text="BÉLGICA">
      <formula>NOT(ISERROR(SEARCH("BÉLGICA",B19)))</formula>
    </cfRule>
    <cfRule type="containsText" dxfId="9160" priority="9037" operator="containsText" text="ESPAÑA">
      <formula>NOT(ISERROR(SEARCH("ESPAÑA",B19)))</formula>
    </cfRule>
    <cfRule type="containsText" dxfId="9159" priority="9038" operator="containsText" text="ALEMANIA">
      <formula>NOT(ISERROR(SEARCH("ALEMANIA",B19)))</formula>
    </cfRule>
    <cfRule type="containsText" dxfId="9158" priority="9039" operator="containsText" text="PAÍSES NÓRDICOS">
      <formula>NOT(ISERROR(SEARCH("PAÍSES NÓRDICOS",B19)))</formula>
    </cfRule>
    <cfRule type="containsText" dxfId="9157" priority="9040" operator="containsText" text="REINO UNIDO">
      <formula>NOT(ISERROR(SEARCH("REINO UNIDO",B19)))</formula>
    </cfRule>
    <cfRule type="containsText" dxfId="9156" priority="9041" operator="containsText" text="DINAMARCA">
      <formula>NOT(ISERROR(SEARCH("DINAMARCA",B19)))</formula>
    </cfRule>
    <cfRule type="containsText" dxfId="9155" priority="9042" operator="containsText" text="NORUEGA">
      <formula>NOT(ISERROR(SEARCH("NORUEGA",B19)))</formula>
    </cfRule>
    <cfRule type="containsText" dxfId="9154" priority="9043" operator="containsText" text="FINLANDIA">
      <formula>NOT(ISERROR(SEARCH("FINLANDIA",B19)))</formula>
    </cfRule>
    <cfRule type="containsText" dxfId="9153" priority="9044" operator="containsText" text="SUECIA">
      <formula>NOT(ISERROR(SEARCH("SUECIA",B19)))</formula>
    </cfRule>
  </conditionalFormatting>
  <conditionalFormatting sqref="B19">
    <cfRule type="containsText" dxfId="9152" priority="9011" operator="containsText" text="SUIZA">
      <formula>NOT(ISERROR(SEARCH("SUIZA",B19)))</formula>
    </cfRule>
    <cfRule type="containsText" dxfId="9151" priority="9012" operator="containsText" text="AUSTRIA">
      <formula>NOT(ISERROR(SEARCH("AUSTRIA",B19)))</formula>
    </cfRule>
    <cfRule type="containsText" dxfId="9150" priority="9013" operator="containsText" text="IRLANDA">
      <formula>NOT(ISERROR(SEARCH("IRLANDA",B19)))</formula>
    </cfRule>
    <cfRule type="containsText" dxfId="9149" priority="9014" operator="containsText" text="PAÍSES DEL ESTE">
      <formula>NOT(ISERROR(SEARCH("PAÍSES DEL ESTE",B19)))</formula>
    </cfRule>
    <cfRule type="containsText" dxfId="9148" priority="9015" operator="containsText" text="RUSIA">
      <formula>NOT(ISERROR(SEARCH("RUSIA",B19)))</formula>
    </cfRule>
    <cfRule type="containsText" dxfId="9147" priority="9016" operator="containsText" text="HOLANDA">
      <formula>NOT(ISERROR(SEARCH("HOLANDA",B19)))</formula>
    </cfRule>
    <cfRule type="containsText" dxfId="9146" priority="9017" operator="containsText" text="FRANCIA">
      <formula>NOT(ISERROR(SEARCH("FRANCIA",B19)))</formula>
    </cfRule>
    <cfRule type="containsText" dxfId="9145" priority="9018" operator="containsText" text="ITALIA">
      <formula>NOT(ISERROR(SEARCH("ITALIA",B19)))</formula>
    </cfRule>
    <cfRule type="containsText" dxfId="9144" priority="9019" operator="containsText" text="BÉLGICA">
      <formula>NOT(ISERROR(SEARCH("BÉLGICA",B19)))</formula>
    </cfRule>
    <cfRule type="containsText" dxfId="9143" priority="9020" operator="containsText" text="ESPAÑA">
      <formula>NOT(ISERROR(SEARCH("ESPAÑA",B19)))</formula>
    </cfRule>
    <cfRule type="containsText" dxfId="9142" priority="9021" operator="containsText" text="ALEMANIA">
      <formula>NOT(ISERROR(SEARCH("ALEMANIA",B19)))</formula>
    </cfRule>
    <cfRule type="containsText" dxfId="9141" priority="9022" operator="containsText" text="PAÍSES NÓRDICOS">
      <formula>NOT(ISERROR(SEARCH("PAÍSES NÓRDICOS",B19)))</formula>
    </cfRule>
    <cfRule type="containsText" dxfId="9140" priority="9023" operator="containsText" text="REINO UNIDO">
      <formula>NOT(ISERROR(SEARCH("REINO UNIDO",B19)))</formula>
    </cfRule>
    <cfRule type="containsText" dxfId="9139" priority="9024" operator="containsText" text="DINAMARCA">
      <formula>NOT(ISERROR(SEARCH("DINAMARCA",B19)))</formula>
    </cfRule>
    <cfRule type="containsText" dxfId="9138" priority="9025" operator="containsText" text="NORUEGA">
      <formula>NOT(ISERROR(SEARCH("NORUEGA",B19)))</formula>
    </cfRule>
    <cfRule type="containsText" dxfId="9137" priority="9026" operator="containsText" text="FINLANDIA">
      <formula>NOT(ISERROR(SEARCH("FINLANDIA",B19)))</formula>
    </cfRule>
    <cfRule type="containsText" dxfId="9136" priority="9027" operator="containsText" text="SUECIA">
      <formula>NOT(ISERROR(SEARCH("SUECIA",B19)))</formula>
    </cfRule>
  </conditionalFormatting>
  <conditionalFormatting sqref="B19">
    <cfRule type="containsText" dxfId="9135" priority="8994" operator="containsText" text="SUIZA">
      <formula>NOT(ISERROR(SEARCH("SUIZA",B19)))</formula>
    </cfRule>
    <cfRule type="containsText" dxfId="9134" priority="8995" operator="containsText" text="AUSTRIA">
      <formula>NOT(ISERROR(SEARCH("AUSTRIA",B19)))</formula>
    </cfRule>
    <cfRule type="containsText" dxfId="9133" priority="8996" operator="containsText" text="IRLANDA">
      <formula>NOT(ISERROR(SEARCH("IRLANDA",B19)))</formula>
    </cfRule>
    <cfRule type="containsText" dxfId="9132" priority="8997" operator="containsText" text="PAÍSES DEL ESTE">
      <formula>NOT(ISERROR(SEARCH("PAÍSES DEL ESTE",B19)))</formula>
    </cfRule>
    <cfRule type="containsText" dxfId="9131" priority="8998" operator="containsText" text="RUSIA">
      <formula>NOT(ISERROR(SEARCH("RUSIA",B19)))</formula>
    </cfRule>
    <cfRule type="containsText" dxfId="9130" priority="8999" operator="containsText" text="HOLANDA">
      <formula>NOT(ISERROR(SEARCH("HOLANDA",B19)))</formula>
    </cfRule>
    <cfRule type="containsText" dxfId="9129" priority="9000" operator="containsText" text="FRANCIA">
      <formula>NOT(ISERROR(SEARCH("FRANCIA",B19)))</formula>
    </cfRule>
    <cfRule type="containsText" dxfId="9128" priority="9001" operator="containsText" text="ITALIA">
      <formula>NOT(ISERROR(SEARCH("ITALIA",B19)))</formula>
    </cfRule>
    <cfRule type="containsText" dxfId="9127" priority="9002" operator="containsText" text="BÉLGICA">
      <formula>NOT(ISERROR(SEARCH("BÉLGICA",B19)))</formula>
    </cfRule>
    <cfRule type="containsText" dxfId="9126" priority="9003" operator="containsText" text="ESPAÑA">
      <formula>NOT(ISERROR(SEARCH("ESPAÑA",B19)))</formula>
    </cfRule>
    <cfRule type="containsText" dxfId="9125" priority="9004" operator="containsText" text="ALEMANIA">
      <formula>NOT(ISERROR(SEARCH("ALEMANIA",B19)))</formula>
    </cfRule>
    <cfRule type="containsText" dxfId="9124" priority="9005" operator="containsText" text="PAÍSES NÓRDICOS">
      <formula>NOT(ISERROR(SEARCH("PAÍSES NÓRDICOS",B19)))</formula>
    </cfRule>
    <cfRule type="containsText" dxfId="9123" priority="9006" operator="containsText" text="REINO UNIDO">
      <formula>NOT(ISERROR(SEARCH("REINO UNIDO",B19)))</formula>
    </cfRule>
    <cfRule type="containsText" dxfId="9122" priority="9007" operator="containsText" text="DINAMARCA">
      <formula>NOT(ISERROR(SEARCH("DINAMARCA",B19)))</formula>
    </cfRule>
    <cfRule type="containsText" dxfId="9121" priority="9008" operator="containsText" text="NORUEGA">
      <formula>NOT(ISERROR(SEARCH("NORUEGA",B19)))</formula>
    </cfRule>
    <cfRule type="containsText" dxfId="9120" priority="9009" operator="containsText" text="FINLANDIA">
      <formula>NOT(ISERROR(SEARCH("FINLANDIA",B19)))</formula>
    </cfRule>
    <cfRule type="containsText" dxfId="9119" priority="9010" operator="containsText" text="SUECIA">
      <formula>NOT(ISERROR(SEARCH("SUECIA",B19)))</formula>
    </cfRule>
  </conditionalFormatting>
  <conditionalFormatting sqref="B15">
    <cfRule type="containsText" dxfId="9118" priority="8977" operator="containsText" text="SUIZA">
      <formula>NOT(ISERROR(SEARCH("SUIZA",B15)))</formula>
    </cfRule>
    <cfRule type="containsText" dxfId="9117" priority="8978" operator="containsText" text="AUSTRIA">
      <formula>NOT(ISERROR(SEARCH("AUSTRIA",B15)))</formula>
    </cfRule>
    <cfRule type="containsText" dxfId="9116" priority="8979" operator="containsText" text="IRLANDA">
      <formula>NOT(ISERROR(SEARCH("IRLANDA",B15)))</formula>
    </cfRule>
    <cfRule type="containsText" dxfId="9115" priority="8980" operator="containsText" text="PAÍSES DEL ESTE">
      <formula>NOT(ISERROR(SEARCH("PAÍSES DEL ESTE",B15)))</formula>
    </cfRule>
    <cfRule type="containsText" dxfId="9114" priority="8981" operator="containsText" text="RUSIA">
      <formula>NOT(ISERROR(SEARCH("RUSIA",B15)))</formula>
    </cfRule>
    <cfRule type="containsText" dxfId="9113" priority="8982" operator="containsText" text="HOLANDA">
      <formula>NOT(ISERROR(SEARCH("HOLANDA",B15)))</formula>
    </cfRule>
    <cfRule type="containsText" dxfId="9112" priority="8983" operator="containsText" text="FRANCIA">
      <formula>NOT(ISERROR(SEARCH("FRANCIA",B15)))</formula>
    </cfRule>
    <cfRule type="containsText" dxfId="9111" priority="8984" operator="containsText" text="ITALIA">
      <formula>NOT(ISERROR(SEARCH("ITALIA",B15)))</formula>
    </cfRule>
    <cfRule type="containsText" dxfId="9110" priority="8985" operator="containsText" text="BÉLGICA">
      <formula>NOT(ISERROR(SEARCH("BÉLGICA",B15)))</formula>
    </cfRule>
    <cfRule type="containsText" dxfId="9109" priority="8986" operator="containsText" text="ESPAÑA">
      <formula>NOT(ISERROR(SEARCH("ESPAÑA",B15)))</formula>
    </cfRule>
    <cfRule type="containsText" dxfId="9108" priority="8987" operator="containsText" text="ALEMANIA">
      <formula>NOT(ISERROR(SEARCH("ALEMANIA",B15)))</formula>
    </cfRule>
    <cfRule type="containsText" dxfId="9107" priority="8988" operator="containsText" text="PAÍSES NÓRDICOS">
      <formula>NOT(ISERROR(SEARCH("PAÍSES NÓRDICOS",B15)))</formula>
    </cfRule>
    <cfRule type="containsText" dxfId="9106" priority="8989" operator="containsText" text="REINO UNIDO">
      <formula>NOT(ISERROR(SEARCH("REINO UNIDO",B15)))</formula>
    </cfRule>
    <cfRule type="containsText" dxfId="9105" priority="8990" operator="containsText" text="DINAMARCA">
      <formula>NOT(ISERROR(SEARCH("DINAMARCA",B15)))</formula>
    </cfRule>
    <cfRule type="containsText" dxfId="9104" priority="8991" operator="containsText" text="NORUEGA">
      <formula>NOT(ISERROR(SEARCH("NORUEGA",B15)))</formula>
    </cfRule>
    <cfRule type="containsText" dxfId="9103" priority="8992" operator="containsText" text="FINLANDIA">
      <formula>NOT(ISERROR(SEARCH("FINLANDIA",B15)))</formula>
    </cfRule>
    <cfRule type="containsText" dxfId="9102" priority="8993" operator="containsText" text="SUECIA">
      <formula>NOT(ISERROR(SEARCH("SUECIA",B15)))</formula>
    </cfRule>
  </conditionalFormatting>
  <conditionalFormatting sqref="B15">
    <cfRule type="containsText" dxfId="9101" priority="8960" operator="containsText" text="SUIZA">
      <formula>NOT(ISERROR(SEARCH("SUIZA",B15)))</formula>
    </cfRule>
    <cfRule type="containsText" dxfId="9100" priority="8961" operator="containsText" text="AUSTRIA">
      <formula>NOT(ISERROR(SEARCH("AUSTRIA",B15)))</formula>
    </cfRule>
    <cfRule type="containsText" dxfId="9099" priority="8962" operator="containsText" text="IRLANDA">
      <formula>NOT(ISERROR(SEARCH("IRLANDA",B15)))</formula>
    </cfRule>
    <cfRule type="containsText" dxfId="9098" priority="8963" operator="containsText" text="PAÍSES DEL ESTE">
      <formula>NOT(ISERROR(SEARCH("PAÍSES DEL ESTE",B15)))</formula>
    </cfRule>
    <cfRule type="containsText" dxfId="9097" priority="8964" operator="containsText" text="RUSIA">
      <formula>NOT(ISERROR(SEARCH("RUSIA",B15)))</formula>
    </cfRule>
    <cfRule type="containsText" dxfId="9096" priority="8965" operator="containsText" text="HOLANDA">
      <formula>NOT(ISERROR(SEARCH("HOLANDA",B15)))</formula>
    </cfRule>
    <cfRule type="containsText" dxfId="9095" priority="8966" operator="containsText" text="FRANCIA">
      <formula>NOT(ISERROR(SEARCH("FRANCIA",B15)))</formula>
    </cfRule>
    <cfRule type="containsText" dxfId="9094" priority="8967" operator="containsText" text="ITALIA">
      <formula>NOT(ISERROR(SEARCH("ITALIA",B15)))</formula>
    </cfRule>
    <cfRule type="containsText" dxfId="9093" priority="8968" operator="containsText" text="BÉLGICA">
      <formula>NOT(ISERROR(SEARCH("BÉLGICA",B15)))</formula>
    </cfRule>
    <cfRule type="containsText" dxfId="9092" priority="8969" operator="containsText" text="ESPAÑA">
      <formula>NOT(ISERROR(SEARCH("ESPAÑA",B15)))</formula>
    </cfRule>
    <cfRule type="containsText" dxfId="9091" priority="8970" operator="containsText" text="ALEMANIA">
      <formula>NOT(ISERROR(SEARCH("ALEMANIA",B15)))</formula>
    </cfRule>
    <cfRule type="containsText" dxfId="9090" priority="8971" operator="containsText" text="PAÍSES NÓRDICOS">
      <formula>NOT(ISERROR(SEARCH("PAÍSES NÓRDICOS",B15)))</formula>
    </cfRule>
    <cfRule type="containsText" dxfId="9089" priority="8972" operator="containsText" text="REINO UNIDO">
      <formula>NOT(ISERROR(SEARCH("REINO UNIDO",B15)))</formula>
    </cfRule>
    <cfRule type="containsText" dxfId="9088" priority="8973" operator="containsText" text="DINAMARCA">
      <formula>NOT(ISERROR(SEARCH("DINAMARCA",B15)))</formula>
    </cfRule>
    <cfRule type="containsText" dxfId="9087" priority="8974" operator="containsText" text="NORUEGA">
      <formula>NOT(ISERROR(SEARCH("NORUEGA",B15)))</formula>
    </cfRule>
    <cfRule type="containsText" dxfId="9086" priority="8975" operator="containsText" text="FINLANDIA">
      <formula>NOT(ISERROR(SEARCH("FINLANDIA",B15)))</formula>
    </cfRule>
    <cfRule type="containsText" dxfId="9085" priority="8976" operator="containsText" text="SUECIA">
      <formula>NOT(ISERROR(SEARCH("SUECIA",B15)))</formula>
    </cfRule>
  </conditionalFormatting>
  <conditionalFormatting sqref="B15">
    <cfRule type="containsText" dxfId="9084" priority="8943" operator="containsText" text="SUIZA">
      <formula>NOT(ISERROR(SEARCH("SUIZA",B15)))</formula>
    </cfRule>
    <cfRule type="containsText" dxfId="9083" priority="8944" operator="containsText" text="AUSTRIA">
      <formula>NOT(ISERROR(SEARCH("AUSTRIA",B15)))</formula>
    </cfRule>
    <cfRule type="containsText" dxfId="9082" priority="8945" operator="containsText" text="IRLANDA">
      <formula>NOT(ISERROR(SEARCH("IRLANDA",B15)))</formula>
    </cfRule>
    <cfRule type="containsText" dxfId="9081" priority="8946" operator="containsText" text="PAÍSES DEL ESTE">
      <formula>NOT(ISERROR(SEARCH("PAÍSES DEL ESTE",B15)))</formula>
    </cfRule>
    <cfRule type="containsText" dxfId="9080" priority="8947" operator="containsText" text="RUSIA">
      <formula>NOT(ISERROR(SEARCH("RUSIA",B15)))</formula>
    </cfRule>
    <cfRule type="containsText" dxfId="9079" priority="8948" operator="containsText" text="HOLANDA">
      <formula>NOT(ISERROR(SEARCH("HOLANDA",B15)))</formula>
    </cfRule>
    <cfRule type="containsText" dxfId="9078" priority="8949" operator="containsText" text="FRANCIA">
      <formula>NOT(ISERROR(SEARCH("FRANCIA",B15)))</formula>
    </cfRule>
    <cfRule type="containsText" dxfId="9077" priority="8950" operator="containsText" text="ITALIA">
      <formula>NOT(ISERROR(SEARCH("ITALIA",B15)))</formula>
    </cfRule>
    <cfRule type="containsText" dxfId="9076" priority="8951" operator="containsText" text="BÉLGICA">
      <formula>NOT(ISERROR(SEARCH("BÉLGICA",B15)))</formula>
    </cfRule>
    <cfRule type="containsText" dxfId="9075" priority="8952" operator="containsText" text="ESPAÑA">
      <formula>NOT(ISERROR(SEARCH("ESPAÑA",B15)))</formula>
    </cfRule>
    <cfRule type="containsText" dxfId="9074" priority="8953" operator="containsText" text="ALEMANIA">
      <formula>NOT(ISERROR(SEARCH("ALEMANIA",B15)))</formula>
    </cfRule>
    <cfRule type="containsText" dxfId="9073" priority="8954" operator="containsText" text="PAÍSES NÓRDICOS">
      <formula>NOT(ISERROR(SEARCH("PAÍSES NÓRDICOS",B15)))</formula>
    </cfRule>
    <cfRule type="containsText" dxfId="9072" priority="8955" operator="containsText" text="REINO UNIDO">
      <formula>NOT(ISERROR(SEARCH("REINO UNIDO",B15)))</formula>
    </cfRule>
    <cfRule type="containsText" dxfId="9071" priority="8956" operator="containsText" text="DINAMARCA">
      <formula>NOT(ISERROR(SEARCH("DINAMARCA",B15)))</formula>
    </cfRule>
    <cfRule type="containsText" dxfId="9070" priority="8957" operator="containsText" text="NORUEGA">
      <formula>NOT(ISERROR(SEARCH("NORUEGA",B15)))</formula>
    </cfRule>
    <cfRule type="containsText" dxfId="9069" priority="8958" operator="containsText" text="FINLANDIA">
      <formula>NOT(ISERROR(SEARCH("FINLANDIA",B15)))</formula>
    </cfRule>
    <cfRule type="containsText" dxfId="9068" priority="8959" operator="containsText" text="SUECIA">
      <formula>NOT(ISERROR(SEARCH("SUECIA",B15)))</formula>
    </cfRule>
  </conditionalFormatting>
  <conditionalFormatting sqref="B15">
    <cfRule type="containsText" dxfId="9067" priority="8926" operator="containsText" text="SUIZA">
      <formula>NOT(ISERROR(SEARCH("SUIZA",B15)))</formula>
    </cfRule>
    <cfRule type="containsText" dxfId="9066" priority="8927" operator="containsText" text="AUSTRIA">
      <formula>NOT(ISERROR(SEARCH("AUSTRIA",B15)))</formula>
    </cfRule>
    <cfRule type="containsText" dxfId="9065" priority="8928" operator="containsText" text="IRLANDA">
      <formula>NOT(ISERROR(SEARCH("IRLANDA",B15)))</formula>
    </cfRule>
    <cfRule type="containsText" dxfId="9064" priority="8929" operator="containsText" text="PAÍSES DEL ESTE">
      <formula>NOT(ISERROR(SEARCH("PAÍSES DEL ESTE",B15)))</formula>
    </cfRule>
    <cfRule type="containsText" dxfId="9063" priority="8930" operator="containsText" text="RUSIA">
      <formula>NOT(ISERROR(SEARCH("RUSIA",B15)))</formula>
    </cfRule>
    <cfRule type="containsText" dxfId="9062" priority="8931" operator="containsText" text="HOLANDA">
      <formula>NOT(ISERROR(SEARCH("HOLANDA",B15)))</formula>
    </cfRule>
    <cfRule type="containsText" dxfId="9061" priority="8932" operator="containsText" text="FRANCIA">
      <formula>NOT(ISERROR(SEARCH("FRANCIA",B15)))</formula>
    </cfRule>
    <cfRule type="containsText" dxfId="9060" priority="8933" operator="containsText" text="ITALIA">
      <formula>NOT(ISERROR(SEARCH("ITALIA",B15)))</formula>
    </cfRule>
    <cfRule type="containsText" dxfId="9059" priority="8934" operator="containsText" text="BÉLGICA">
      <formula>NOT(ISERROR(SEARCH("BÉLGICA",B15)))</formula>
    </cfRule>
    <cfRule type="containsText" dxfId="9058" priority="8935" operator="containsText" text="ESPAÑA">
      <formula>NOT(ISERROR(SEARCH("ESPAÑA",B15)))</formula>
    </cfRule>
    <cfRule type="containsText" dxfId="9057" priority="8936" operator="containsText" text="ALEMANIA">
      <formula>NOT(ISERROR(SEARCH("ALEMANIA",B15)))</formula>
    </cfRule>
    <cfRule type="containsText" dxfId="9056" priority="8937" operator="containsText" text="PAÍSES NÓRDICOS">
      <formula>NOT(ISERROR(SEARCH("PAÍSES NÓRDICOS",B15)))</formula>
    </cfRule>
    <cfRule type="containsText" dxfId="9055" priority="8938" operator="containsText" text="REINO UNIDO">
      <formula>NOT(ISERROR(SEARCH("REINO UNIDO",B15)))</formula>
    </cfRule>
    <cfRule type="containsText" dxfId="9054" priority="8939" operator="containsText" text="DINAMARCA">
      <formula>NOT(ISERROR(SEARCH("DINAMARCA",B15)))</formula>
    </cfRule>
    <cfRule type="containsText" dxfId="9053" priority="8940" operator="containsText" text="NORUEGA">
      <formula>NOT(ISERROR(SEARCH("NORUEGA",B15)))</formula>
    </cfRule>
    <cfRule type="containsText" dxfId="9052" priority="8941" operator="containsText" text="FINLANDIA">
      <formula>NOT(ISERROR(SEARCH("FINLANDIA",B15)))</formula>
    </cfRule>
    <cfRule type="containsText" dxfId="9051" priority="8942" operator="containsText" text="SUECIA">
      <formula>NOT(ISERROR(SEARCH("SUECIA",B15)))</formula>
    </cfRule>
  </conditionalFormatting>
  <conditionalFormatting sqref="B15">
    <cfRule type="containsText" dxfId="9050" priority="8909" operator="containsText" text="SUIZA">
      <formula>NOT(ISERROR(SEARCH("SUIZA",B15)))</formula>
    </cfRule>
    <cfRule type="containsText" dxfId="9049" priority="8910" operator="containsText" text="AUSTRIA">
      <formula>NOT(ISERROR(SEARCH("AUSTRIA",B15)))</formula>
    </cfRule>
    <cfRule type="containsText" dxfId="9048" priority="8911" operator="containsText" text="IRLANDA">
      <formula>NOT(ISERROR(SEARCH("IRLANDA",B15)))</formula>
    </cfRule>
    <cfRule type="containsText" dxfId="9047" priority="8912" operator="containsText" text="PAÍSES DEL ESTE">
      <formula>NOT(ISERROR(SEARCH("PAÍSES DEL ESTE",B15)))</formula>
    </cfRule>
    <cfRule type="containsText" dxfId="9046" priority="8913" operator="containsText" text="RUSIA">
      <formula>NOT(ISERROR(SEARCH("RUSIA",B15)))</formula>
    </cfRule>
    <cfRule type="containsText" dxfId="9045" priority="8914" operator="containsText" text="HOLANDA">
      <formula>NOT(ISERROR(SEARCH("HOLANDA",B15)))</formula>
    </cfRule>
    <cfRule type="containsText" dxfId="9044" priority="8915" operator="containsText" text="FRANCIA">
      <formula>NOT(ISERROR(SEARCH("FRANCIA",B15)))</formula>
    </cfRule>
    <cfRule type="containsText" dxfId="9043" priority="8916" operator="containsText" text="ITALIA">
      <formula>NOT(ISERROR(SEARCH("ITALIA",B15)))</formula>
    </cfRule>
    <cfRule type="containsText" dxfId="9042" priority="8917" operator="containsText" text="BÉLGICA">
      <formula>NOT(ISERROR(SEARCH("BÉLGICA",B15)))</formula>
    </cfRule>
    <cfRule type="containsText" dxfId="9041" priority="8918" operator="containsText" text="ESPAÑA">
      <formula>NOT(ISERROR(SEARCH("ESPAÑA",B15)))</formula>
    </cfRule>
    <cfRule type="containsText" dxfId="9040" priority="8919" operator="containsText" text="ALEMANIA">
      <formula>NOT(ISERROR(SEARCH("ALEMANIA",B15)))</formula>
    </cfRule>
    <cfRule type="containsText" dxfId="9039" priority="8920" operator="containsText" text="PAÍSES NÓRDICOS">
      <formula>NOT(ISERROR(SEARCH("PAÍSES NÓRDICOS",B15)))</formula>
    </cfRule>
    <cfRule type="containsText" dxfId="9038" priority="8921" operator="containsText" text="REINO UNIDO">
      <formula>NOT(ISERROR(SEARCH("REINO UNIDO",B15)))</formula>
    </cfRule>
    <cfRule type="containsText" dxfId="9037" priority="8922" operator="containsText" text="DINAMARCA">
      <formula>NOT(ISERROR(SEARCH("DINAMARCA",B15)))</formula>
    </cfRule>
    <cfRule type="containsText" dxfId="9036" priority="8923" operator="containsText" text="NORUEGA">
      <formula>NOT(ISERROR(SEARCH("NORUEGA",B15)))</formula>
    </cfRule>
    <cfRule type="containsText" dxfId="9035" priority="8924" operator="containsText" text="FINLANDIA">
      <formula>NOT(ISERROR(SEARCH("FINLANDIA",B15)))</formula>
    </cfRule>
    <cfRule type="containsText" dxfId="9034" priority="8925" operator="containsText" text="SUECIA">
      <formula>NOT(ISERROR(SEARCH("SUECIA",B15)))</formula>
    </cfRule>
  </conditionalFormatting>
  <conditionalFormatting sqref="B16">
    <cfRule type="containsText" dxfId="9033" priority="8892" operator="containsText" text="SUIZA">
      <formula>NOT(ISERROR(SEARCH("SUIZA",B16)))</formula>
    </cfRule>
    <cfRule type="containsText" dxfId="9032" priority="8893" operator="containsText" text="AUSTRIA">
      <formula>NOT(ISERROR(SEARCH("AUSTRIA",B16)))</formula>
    </cfRule>
    <cfRule type="containsText" dxfId="9031" priority="8894" operator="containsText" text="IRLANDA">
      <formula>NOT(ISERROR(SEARCH("IRLANDA",B16)))</formula>
    </cfRule>
    <cfRule type="containsText" dxfId="9030" priority="8895" operator="containsText" text="PAÍSES DEL ESTE">
      <formula>NOT(ISERROR(SEARCH("PAÍSES DEL ESTE",B16)))</formula>
    </cfRule>
    <cfRule type="containsText" dxfId="9029" priority="8896" operator="containsText" text="RUSIA">
      <formula>NOT(ISERROR(SEARCH("RUSIA",B16)))</formula>
    </cfRule>
    <cfRule type="containsText" dxfId="9028" priority="8897" operator="containsText" text="HOLANDA">
      <formula>NOT(ISERROR(SEARCH("HOLANDA",B16)))</formula>
    </cfRule>
    <cfRule type="containsText" dxfId="9027" priority="8898" operator="containsText" text="FRANCIA">
      <formula>NOT(ISERROR(SEARCH("FRANCIA",B16)))</formula>
    </cfRule>
    <cfRule type="containsText" dxfId="9026" priority="8899" operator="containsText" text="ITALIA">
      <formula>NOT(ISERROR(SEARCH("ITALIA",B16)))</formula>
    </cfRule>
    <cfRule type="containsText" dxfId="9025" priority="8900" operator="containsText" text="BÉLGICA">
      <formula>NOT(ISERROR(SEARCH("BÉLGICA",B16)))</formula>
    </cfRule>
    <cfRule type="containsText" dxfId="9024" priority="8901" operator="containsText" text="ESPAÑA">
      <formula>NOT(ISERROR(SEARCH("ESPAÑA",B16)))</formula>
    </cfRule>
    <cfRule type="containsText" dxfId="9023" priority="8902" operator="containsText" text="ALEMANIA">
      <formula>NOT(ISERROR(SEARCH("ALEMANIA",B16)))</formula>
    </cfRule>
    <cfRule type="containsText" dxfId="9022" priority="8903" operator="containsText" text="PAÍSES NÓRDICOS">
      <formula>NOT(ISERROR(SEARCH("PAÍSES NÓRDICOS",B16)))</formula>
    </cfRule>
    <cfRule type="containsText" dxfId="9021" priority="8904" operator="containsText" text="REINO UNIDO">
      <formula>NOT(ISERROR(SEARCH("REINO UNIDO",B16)))</formula>
    </cfRule>
    <cfRule type="containsText" dxfId="9020" priority="8905" operator="containsText" text="DINAMARCA">
      <formula>NOT(ISERROR(SEARCH("DINAMARCA",B16)))</formula>
    </cfRule>
    <cfRule type="containsText" dxfId="9019" priority="8906" operator="containsText" text="NORUEGA">
      <formula>NOT(ISERROR(SEARCH("NORUEGA",B16)))</formula>
    </cfRule>
    <cfRule type="containsText" dxfId="9018" priority="8907" operator="containsText" text="FINLANDIA">
      <formula>NOT(ISERROR(SEARCH("FINLANDIA",B16)))</formula>
    </cfRule>
    <cfRule type="containsText" dxfId="9017" priority="8908" operator="containsText" text="SUECIA">
      <formula>NOT(ISERROR(SEARCH("SUECIA",B16)))</formula>
    </cfRule>
  </conditionalFormatting>
  <conditionalFormatting sqref="B19:B20">
    <cfRule type="containsText" dxfId="9016" priority="8875" operator="containsText" text="SUIZA">
      <formula>NOT(ISERROR(SEARCH("SUIZA",B19)))</formula>
    </cfRule>
    <cfRule type="containsText" dxfId="9015" priority="8876" operator="containsText" text="AUSTRIA">
      <formula>NOT(ISERROR(SEARCH("AUSTRIA",B19)))</formula>
    </cfRule>
    <cfRule type="containsText" dxfId="9014" priority="8877" operator="containsText" text="IRLANDA">
      <formula>NOT(ISERROR(SEARCH("IRLANDA",B19)))</formula>
    </cfRule>
    <cfRule type="containsText" dxfId="9013" priority="8878" operator="containsText" text="PAÍSES DEL ESTE">
      <formula>NOT(ISERROR(SEARCH("PAÍSES DEL ESTE",B19)))</formula>
    </cfRule>
    <cfRule type="containsText" dxfId="9012" priority="8879" operator="containsText" text="RUSIA">
      <formula>NOT(ISERROR(SEARCH("RUSIA",B19)))</formula>
    </cfRule>
    <cfRule type="containsText" dxfId="9011" priority="8880" operator="containsText" text="HOLANDA">
      <formula>NOT(ISERROR(SEARCH("HOLANDA",B19)))</formula>
    </cfRule>
    <cfRule type="containsText" dxfId="9010" priority="8881" operator="containsText" text="FRANCIA">
      <formula>NOT(ISERROR(SEARCH("FRANCIA",B19)))</formula>
    </cfRule>
    <cfRule type="containsText" dxfId="9009" priority="8882" operator="containsText" text="ITALIA">
      <formula>NOT(ISERROR(SEARCH("ITALIA",B19)))</formula>
    </cfRule>
    <cfRule type="containsText" dxfId="9008" priority="8883" operator="containsText" text="BÉLGICA">
      <formula>NOT(ISERROR(SEARCH("BÉLGICA",B19)))</formula>
    </cfRule>
    <cfRule type="containsText" dxfId="9007" priority="8884" operator="containsText" text="ESPAÑA">
      <formula>NOT(ISERROR(SEARCH("ESPAÑA",B19)))</formula>
    </cfRule>
    <cfRule type="containsText" dxfId="9006" priority="8885" operator="containsText" text="ALEMANIA">
      <formula>NOT(ISERROR(SEARCH("ALEMANIA",B19)))</formula>
    </cfRule>
    <cfRule type="containsText" dxfId="9005" priority="8886" operator="containsText" text="PAÍSES NÓRDICOS">
      <formula>NOT(ISERROR(SEARCH("PAÍSES NÓRDICOS",B19)))</formula>
    </cfRule>
    <cfRule type="containsText" dxfId="9004" priority="8887" operator="containsText" text="REINO UNIDO">
      <formula>NOT(ISERROR(SEARCH("REINO UNIDO",B19)))</formula>
    </cfRule>
    <cfRule type="containsText" dxfId="9003" priority="8888" operator="containsText" text="DINAMARCA">
      <formula>NOT(ISERROR(SEARCH("DINAMARCA",B19)))</formula>
    </cfRule>
    <cfRule type="containsText" dxfId="9002" priority="8889" operator="containsText" text="NORUEGA">
      <formula>NOT(ISERROR(SEARCH("NORUEGA",B19)))</formula>
    </cfRule>
    <cfRule type="containsText" dxfId="9001" priority="8890" operator="containsText" text="FINLANDIA">
      <formula>NOT(ISERROR(SEARCH("FINLANDIA",B19)))</formula>
    </cfRule>
    <cfRule type="containsText" dxfId="9000" priority="8891" operator="containsText" text="SUECIA">
      <formula>NOT(ISERROR(SEARCH("SUECIA",B19)))</formula>
    </cfRule>
  </conditionalFormatting>
  <conditionalFormatting sqref="B19:B20">
    <cfRule type="containsText" dxfId="8999" priority="8858" operator="containsText" text="SUIZA">
      <formula>NOT(ISERROR(SEARCH("SUIZA",B19)))</formula>
    </cfRule>
    <cfRule type="containsText" dxfId="8998" priority="8859" operator="containsText" text="AUSTRIA">
      <formula>NOT(ISERROR(SEARCH("AUSTRIA",B19)))</formula>
    </cfRule>
    <cfRule type="containsText" dxfId="8997" priority="8860" operator="containsText" text="IRLANDA">
      <formula>NOT(ISERROR(SEARCH("IRLANDA",B19)))</formula>
    </cfRule>
    <cfRule type="containsText" dxfId="8996" priority="8861" operator="containsText" text="PAÍSES DEL ESTE">
      <formula>NOT(ISERROR(SEARCH("PAÍSES DEL ESTE",B19)))</formula>
    </cfRule>
    <cfRule type="containsText" dxfId="8995" priority="8862" operator="containsText" text="RUSIA">
      <formula>NOT(ISERROR(SEARCH("RUSIA",B19)))</formula>
    </cfRule>
    <cfRule type="containsText" dxfId="8994" priority="8863" operator="containsText" text="HOLANDA">
      <formula>NOT(ISERROR(SEARCH("HOLANDA",B19)))</formula>
    </cfRule>
    <cfRule type="containsText" dxfId="8993" priority="8864" operator="containsText" text="FRANCIA">
      <formula>NOT(ISERROR(SEARCH("FRANCIA",B19)))</formula>
    </cfRule>
    <cfRule type="containsText" dxfId="8992" priority="8865" operator="containsText" text="ITALIA">
      <formula>NOT(ISERROR(SEARCH("ITALIA",B19)))</formula>
    </cfRule>
    <cfRule type="containsText" dxfId="8991" priority="8866" operator="containsText" text="BÉLGICA">
      <formula>NOT(ISERROR(SEARCH("BÉLGICA",B19)))</formula>
    </cfRule>
    <cfRule type="containsText" dxfId="8990" priority="8867" operator="containsText" text="ESPAÑA">
      <formula>NOT(ISERROR(SEARCH("ESPAÑA",B19)))</formula>
    </cfRule>
    <cfRule type="containsText" dxfId="8989" priority="8868" operator="containsText" text="ALEMANIA">
      <formula>NOT(ISERROR(SEARCH("ALEMANIA",B19)))</formula>
    </cfRule>
    <cfRule type="containsText" dxfId="8988" priority="8869" operator="containsText" text="PAÍSES NÓRDICOS">
      <formula>NOT(ISERROR(SEARCH("PAÍSES NÓRDICOS",B19)))</formula>
    </cfRule>
    <cfRule type="containsText" dxfId="8987" priority="8870" operator="containsText" text="REINO UNIDO">
      <formula>NOT(ISERROR(SEARCH("REINO UNIDO",B19)))</formula>
    </cfRule>
    <cfRule type="containsText" dxfId="8986" priority="8871" operator="containsText" text="DINAMARCA">
      <formula>NOT(ISERROR(SEARCH("DINAMARCA",B19)))</formula>
    </cfRule>
    <cfRule type="containsText" dxfId="8985" priority="8872" operator="containsText" text="NORUEGA">
      <formula>NOT(ISERROR(SEARCH("NORUEGA",B19)))</formula>
    </cfRule>
    <cfRule type="containsText" dxfId="8984" priority="8873" operator="containsText" text="FINLANDIA">
      <formula>NOT(ISERROR(SEARCH("FINLANDIA",B19)))</formula>
    </cfRule>
    <cfRule type="containsText" dxfId="8983" priority="8874" operator="containsText" text="SUECIA">
      <formula>NOT(ISERROR(SEARCH("SUECIA",B19)))</formula>
    </cfRule>
  </conditionalFormatting>
  <conditionalFormatting sqref="B19:B20">
    <cfRule type="containsText" dxfId="8982" priority="8841" operator="containsText" text="SUIZA">
      <formula>NOT(ISERROR(SEARCH("SUIZA",B19)))</formula>
    </cfRule>
    <cfRule type="containsText" dxfId="8981" priority="8842" operator="containsText" text="AUSTRIA">
      <formula>NOT(ISERROR(SEARCH("AUSTRIA",B19)))</formula>
    </cfRule>
    <cfRule type="containsText" dxfId="8980" priority="8843" operator="containsText" text="IRLANDA">
      <formula>NOT(ISERROR(SEARCH("IRLANDA",B19)))</formula>
    </cfRule>
    <cfRule type="containsText" dxfId="8979" priority="8844" operator="containsText" text="PAÍSES DEL ESTE">
      <formula>NOT(ISERROR(SEARCH("PAÍSES DEL ESTE",B19)))</formula>
    </cfRule>
    <cfRule type="containsText" dxfId="8978" priority="8845" operator="containsText" text="RUSIA">
      <formula>NOT(ISERROR(SEARCH("RUSIA",B19)))</formula>
    </cfRule>
    <cfRule type="containsText" dxfId="8977" priority="8846" operator="containsText" text="HOLANDA">
      <formula>NOT(ISERROR(SEARCH("HOLANDA",B19)))</formula>
    </cfRule>
    <cfRule type="containsText" dxfId="8976" priority="8847" operator="containsText" text="FRANCIA">
      <formula>NOT(ISERROR(SEARCH("FRANCIA",B19)))</formula>
    </cfRule>
    <cfRule type="containsText" dxfId="8975" priority="8848" operator="containsText" text="ITALIA">
      <formula>NOT(ISERROR(SEARCH("ITALIA",B19)))</formula>
    </cfRule>
    <cfRule type="containsText" dxfId="8974" priority="8849" operator="containsText" text="BÉLGICA">
      <formula>NOT(ISERROR(SEARCH("BÉLGICA",B19)))</formula>
    </cfRule>
    <cfRule type="containsText" dxfId="8973" priority="8850" operator="containsText" text="ESPAÑA">
      <formula>NOT(ISERROR(SEARCH("ESPAÑA",B19)))</formula>
    </cfRule>
    <cfRule type="containsText" dxfId="8972" priority="8851" operator="containsText" text="ALEMANIA">
      <formula>NOT(ISERROR(SEARCH("ALEMANIA",B19)))</formula>
    </cfRule>
    <cfRule type="containsText" dxfId="8971" priority="8852" operator="containsText" text="PAÍSES NÓRDICOS">
      <formula>NOT(ISERROR(SEARCH("PAÍSES NÓRDICOS",B19)))</formula>
    </cfRule>
    <cfRule type="containsText" dxfId="8970" priority="8853" operator="containsText" text="REINO UNIDO">
      <formula>NOT(ISERROR(SEARCH("REINO UNIDO",B19)))</formula>
    </cfRule>
    <cfRule type="containsText" dxfId="8969" priority="8854" operator="containsText" text="DINAMARCA">
      <formula>NOT(ISERROR(SEARCH("DINAMARCA",B19)))</formula>
    </cfRule>
    <cfRule type="containsText" dxfId="8968" priority="8855" operator="containsText" text="NORUEGA">
      <formula>NOT(ISERROR(SEARCH("NORUEGA",B19)))</formula>
    </cfRule>
    <cfRule type="containsText" dxfId="8967" priority="8856" operator="containsText" text="FINLANDIA">
      <formula>NOT(ISERROR(SEARCH("FINLANDIA",B19)))</formula>
    </cfRule>
    <cfRule type="containsText" dxfId="8966" priority="8857" operator="containsText" text="SUECIA">
      <formula>NOT(ISERROR(SEARCH("SUECIA",B19)))</formula>
    </cfRule>
  </conditionalFormatting>
  <conditionalFormatting sqref="B19:B20">
    <cfRule type="containsText" dxfId="8965" priority="8824" operator="containsText" text="SUIZA">
      <formula>NOT(ISERROR(SEARCH("SUIZA",B19)))</formula>
    </cfRule>
    <cfRule type="containsText" dxfId="8964" priority="8825" operator="containsText" text="AUSTRIA">
      <formula>NOT(ISERROR(SEARCH("AUSTRIA",B19)))</formula>
    </cfRule>
    <cfRule type="containsText" dxfId="8963" priority="8826" operator="containsText" text="IRLANDA">
      <formula>NOT(ISERROR(SEARCH("IRLANDA",B19)))</formula>
    </cfRule>
    <cfRule type="containsText" dxfId="8962" priority="8827" operator="containsText" text="PAÍSES DEL ESTE">
      <formula>NOT(ISERROR(SEARCH("PAÍSES DEL ESTE",B19)))</formula>
    </cfRule>
    <cfRule type="containsText" dxfId="8961" priority="8828" operator="containsText" text="RUSIA">
      <formula>NOT(ISERROR(SEARCH("RUSIA",B19)))</formula>
    </cfRule>
    <cfRule type="containsText" dxfId="8960" priority="8829" operator="containsText" text="HOLANDA">
      <formula>NOT(ISERROR(SEARCH("HOLANDA",B19)))</formula>
    </cfRule>
    <cfRule type="containsText" dxfId="8959" priority="8830" operator="containsText" text="FRANCIA">
      <formula>NOT(ISERROR(SEARCH("FRANCIA",B19)))</formula>
    </cfRule>
    <cfRule type="containsText" dxfId="8958" priority="8831" operator="containsText" text="ITALIA">
      <formula>NOT(ISERROR(SEARCH("ITALIA",B19)))</formula>
    </cfRule>
    <cfRule type="containsText" dxfId="8957" priority="8832" operator="containsText" text="BÉLGICA">
      <formula>NOT(ISERROR(SEARCH("BÉLGICA",B19)))</formula>
    </cfRule>
    <cfRule type="containsText" dxfId="8956" priority="8833" operator="containsText" text="ESPAÑA">
      <formula>NOT(ISERROR(SEARCH("ESPAÑA",B19)))</formula>
    </cfRule>
    <cfRule type="containsText" dxfId="8955" priority="8834" operator="containsText" text="ALEMANIA">
      <formula>NOT(ISERROR(SEARCH("ALEMANIA",B19)))</formula>
    </cfRule>
    <cfRule type="containsText" dxfId="8954" priority="8835" operator="containsText" text="PAÍSES NÓRDICOS">
      <formula>NOT(ISERROR(SEARCH("PAÍSES NÓRDICOS",B19)))</formula>
    </cfRule>
    <cfRule type="containsText" dxfId="8953" priority="8836" operator="containsText" text="REINO UNIDO">
      <formula>NOT(ISERROR(SEARCH("REINO UNIDO",B19)))</formula>
    </cfRule>
    <cfRule type="containsText" dxfId="8952" priority="8837" operator="containsText" text="DINAMARCA">
      <formula>NOT(ISERROR(SEARCH("DINAMARCA",B19)))</formula>
    </cfRule>
    <cfRule type="containsText" dxfId="8951" priority="8838" operator="containsText" text="NORUEGA">
      <formula>NOT(ISERROR(SEARCH("NORUEGA",B19)))</formula>
    </cfRule>
    <cfRule type="containsText" dxfId="8950" priority="8839" operator="containsText" text="FINLANDIA">
      <formula>NOT(ISERROR(SEARCH("FINLANDIA",B19)))</formula>
    </cfRule>
    <cfRule type="containsText" dxfId="8949" priority="8840" operator="containsText" text="SUECIA">
      <formula>NOT(ISERROR(SEARCH("SUECIA",B19)))</formula>
    </cfRule>
  </conditionalFormatting>
  <conditionalFormatting sqref="B19:B20">
    <cfRule type="containsText" dxfId="8948" priority="8807" operator="containsText" text="SUIZA">
      <formula>NOT(ISERROR(SEARCH("SUIZA",B19)))</formula>
    </cfRule>
    <cfRule type="containsText" dxfId="8947" priority="8808" operator="containsText" text="AUSTRIA">
      <formula>NOT(ISERROR(SEARCH("AUSTRIA",B19)))</formula>
    </cfRule>
    <cfRule type="containsText" dxfId="8946" priority="8809" operator="containsText" text="IRLANDA">
      <formula>NOT(ISERROR(SEARCH("IRLANDA",B19)))</formula>
    </cfRule>
    <cfRule type="containsText" dxfId="8945" priority="8810" operator="containsText" text="PAÍSES DEL ESTE">
      <formula>NOT(ISERROR(SEARCH("PAÍSES DEL ESTE",B19)))</formula>
    </cfRule>
    <cfRule type="containsText" dxfId="8944" priority="8811" operator="containsText" text="RUSIA">
      <formula>NOT(ISERROR(SEARCH("RUSIA",B19)))</formula>
    </cfRule>
    <cfRule type="containsText" dxfId="8943" priority="8812" operator="containsText" text="HOLANDA">
      <formula>NOT(ISERROR(SEARCH("HOLANDA",B19)))</formula>
    </cfRule>
    <cfRule type="containsText" dxfId="8942" priority="8813" operator="containsText" text="FRANCIA">
      <formula>NOT(ISERROR(SEARCH("FRANCIA",B19)))</formula>
    </cfRule>
    <cfRule type="containsText" dxfId="8941" priority="8814" operator="containsText" text="ITALIA">
      <formula>NOT(ISERROR(SEARCH("ITALIA",B19)))</formula>
    </cfRule>
    <cfRule type="containsText" dxfId="8940" priority="8815" operator="containsText" text="BÉLGICA">
      <formula>NOT(ISERROR(SEARCH("BÉLGICA",B19)))</formula>
    </cfRule>
    <cfRule type="containsText" dxfId="8939" priority="8816" operator="containsText" text="ESPAÑA">
      <formula>NOT(ISERROR(SEARCH("ESPAÑA",B19)))</formula>
    </cfRule>
    <cfRule type="containsText" dxfId="8938" priority="8817" operator="containsText" text="ALEMANIA">
      <formula>NOT(ISERROR(SEARCH("ALEMANIA",B19)))</formula>
    </cfRule>
    <cfRule type="containsText" dxfId="8937" priority="8818" operator="containsText" text="PAÍSES NÓRDICOS">
      <formula>NOT(ISERROR(SEARCH("PAÍSES NÓRDICOS",B19)))</formula>
    </cfRule>
    <cfRule type="containsText" dxfId="8936" priority="8819" operator="containsText" text="REINO UNIDO">
      <formula>NOT(ISERROR(SEARCH("REINO UNIDO",B19)))</formula>
    </cfRule>
    <cfRule type="containsText" dxfId="8935" priority="8820" operator="containsText" text="DINAMARCA">
      <formula>NOT(ISERROR(SEARCH("DINAMARCA",B19)))</formula>
    </cfRule>
    <cfRule type="containsText" dxfId="8934" priority="8821" operator="containsText" text="NORUEGA">
      <formula>NOT(ISERROR(SEARCH("NORUEGA",B19)))</formula>
    </cfRule>
    <cfRule type="containsText" dxfId="8933" priority="8822" operator="containsText" text="FINLANDIA">
      <formula>NOT(ISERROR(SEARCH("FINLANDIA",B19)))</formula>
    </cfRule>
    <cfRule type="containsText" dxfId="8932" priority="8823" operator="containsText" text="SUECIA">
      <formula>NOT(ISERROR(SEARCH("SUECIA",B19)))</formula>
    </cfRule>
  </conditionalFormatting>
  <conditionalFormatting sqref="B19:B20">
    <cfRule type="containsText" dxfId="8931" priority="8790" operator="containsText" text="SUIZA">
      <formula>NOT(ISERROR(SEARCH("SUIZA",B19)))</formula>
    </cfRule>
    <cfRule type="containsText" dxfId="8930" priority="8791" operator="containsText" text="AUSTRIA">
      <formula>NOT(ISERROR(SEARCH("AUSTRIA",B19)))</formula>
    </cfRule>
    <cfRule type="containsText" dxfId="8929" priority="8792" operator="containsText" text="IRLANDA">
      <formula>NOT(ISERROR(SEARCH("IRLANDA",B19)))</formula>
    </cfRule>
    <cfRule type="containsText" dxfId="8928" priority="8793" operator="containsText" text="PAÍSES DEL ESTE">
      <formula>NOT(ISERROR(SEARCH("PAÍSES DEL ESTE",B19)))</formula>
    </cfRule>
    <cfRule type="containsText" dxfId="8927" priority="8794" operator="containsText" text="RUSIA">
      <formula>NOT(ISERROR(SEARCH("RUSIA",B19)))</formula>
    </cfRule>
    <cfRule type="containsText" dxfId="8926" priority="8795" operator="containsText" text="HOLANDA">
      <formula>NOT(ISERROR(SEARCH("HOLANDA",B19)))</formula>
    </cfRule>
    <cfRule type="containsText" dxfId="8925" priority="8796" operator="containsText" text="FRANCIA">
      <formula>NOT(ISERROR(SEARCH("FRANCIA",B19)))</formula>
    </cfRule>
    <cfRule type="containsText" dxfId="8924" priority="8797" operator="containsText" text="ITALIA">
      <formula>NOT(ISERROR(SEARCH("ITALIA",B19)))</formula>
    </cfRule>
    <cfRule type="containsText" dxfId="8923" priority="8798" operator="containsText" text="BÉLGICA">
      <formula>NOT(ISERROR(SEARCH("BÉLGICA",B19)))</formula>
    </cfRule>
    <cfRule type="containsText" dxfId="8922" priority="8799" operator="containsText" text="ESPAÑA">
      <formula>NOT(ISERROR(SEARCH("ESPAÑA",B19)))</formula>
    </cfRule>
    <cfRule type="containsText" dxfId="8921" priority="8800" operator="containsText" text="ALEMANIA">
      <formula>NOT(ISERROR(SEARCH("ALEMANIA",B19)))</formula>
    </cfRule>
    <cfRule type="containsText" dxfId="8920" priority="8801" operator="containsText" text="PAÍSES NÓRDICOS">
      <formula>NOT(ISERROR(SEARCH("PAÍSES NÓRDICOS",B19)))</formula>
    </cfRule>
    <cfRule type="containsText" dxfId="8919" priority="8802" operator="containsText" text="REINO UNIDO">
      <formula>NOT(ISERROR(SEARCH("REINO UNIDO",B19)))</formula>
    </cfRule>
    <cfRule type="containsText" dxfId="8918" priority="8803" operator="containsText" text="DINAMARCA">
      <formula>NOT(ISERROR(SEARCH("DINAMARCA",B19)))</formula>
    </cfRule>
    <cfRule type="containsText" dxfId="8917" priority="8804" operator="containsText" text="NORUEGA">
      <formula>NOT(ISERROR(SEARCH("NORUEGA",B19)))</formula>
    </cfRule>
    <cfRule type="containsText" dxfId="8916" priority="8805" operator="containsText" text="FINLANDIA">
      <formula>NOT(ISERROR(SEARCH("FINLANDIA",B19)))</formula>
    </cfRule>
    <cfRule type="containsText" dxfId="8915" priority="8806" operator="containsText" text="SUECIA">
      <formula>NOT(ISERROR(SEARCH("SUECIA",B19)))</formula>
    </cfRule>
  </conditionalFormatting>
  <conditionalFormatting sqref="B19">
    <cfRule type="containsText" dxfId="8914" priority="8773" operator="containsText" text="SUIZA">
      <formula>NOT(ISERROR(SEARCH("SUIZA",B19)))</formula>
    </cfRule>
    <cfRule type="containsText" dxfId="8913" priority="8774" operator="containsText" text="AUSTRIA">
      <formula>NOT(ISERROR(SEARCH("AUSTRIA",B19)))</formula>
    </cfRule>
    <cfRule type="containsText" dxfId="8912" priority="8775" operator="containsText" text="IRLANDA">
      <formula>NOT(ISERROR(SEARCH("IRLANDA",B19)))</formula>
    </cfRule>
    <cfRule type="containsText" dxfId="8911" priority="8776" operator="containsText" text="PAÍSES DEL ESTE">
      <formula>NOT(ISERROR(SEARCH("PAÍSES DEL ESTE",B19)))</formula>
    </cfRule>
    <cfRule type="containsText" dxfId="8910" priority="8777" operator="containsText" text="RUSIA">
      <formula>NOT(ISERROR(SEARCH("RUSIA",B19)))</formula>
    </cfRule>
    <cfRule type="containsText" dxfId="8909" priority="8778" operator="containsText" text="HOLANDA">
      <formula>NOT(ISERROR(SEARCH("HOLANDA",B19)))</formula>
    </cfRule>
    <cfRule type="containsText" dxfId="8908" priority="8779" operator="containsText" text="FRANCIA">
      <formula>NOT(ISERROR(SEARCH("FRANCIA",B19)))</formula>
    </cfRule>
    <cfRule type="containsText" dxfId="8907" priority="8780" operator="containsText" text="ITALIA">
      <formula>NOT(ISERROR(SEARCH("ITALIA",B19)))</formula>
    </cfRule>
    <cfRule type="containsText" dxfId="8906" priority="8781" operator="containsText" text="BÉLGICA">
      <formula>NOT(ISERROR(SEARCH("BÉLGICA",B19)))</formula>
    </cfRule>
    <cfRule type="containsText" dxfId="8905" priority="8782" operator="containsText" text="ESPAÑA">
      <formula>NOT(ISERROR(SEARCH("ESPAÑA",B19)))</formula>
    </cfRule>
    <cfRule type="containsText" dxfId="8904" priority="8783" operator="containsText" text="ALEMANIA">
      <formula>NOT(ISERROR(SEARCH("ALEMANIA",B19)))</formula>
    </cfRule>
    <cfRule type="containsText" dxfId="8903" priority="8784" operator="containsText" text="PAÍSES NÓRDICOS">
      <formula>NOT(ISERROR(SEARCH("PAÍSES NÓRDICOS",B19)))</formula>
    </cfRule>
    <cfRule type="containsText" dxfId="8902" priority="8785" operator="containsText" text="REINO UNIDO">
      <formula>NOT(ISERROR(SEARCH("REINO UNIDO",B19)))</formula>
    </cfRule>
    <cfRule type="containsText" dxfId="8901" priority="8786" operator="containsText" text="DINAMARCA">
      <formula>NOT(ISERROR(SEARCH("DINAMARCA",B19)))</formula>
    </cfRule>
    <cfRule type="containsText" dxfId="8900" priority="8787" operator="containsText" text="NORUEGA">
      <formula>NOT(ISERROR(SEARCH("NORUEGA",B19)))</formula>
    </cfRule>
    <cfRule type="containsText" dxfId="8899" priority="8788" operator="containsText" text="FINLANDIA">
      <formula>NOT(ISERROR(SEARCH("FINLANDIA",B19)))</formula>
    </cfRule>
    <cfRule type="containsText" dxfId="8898" priority="8789" operator="containsText" text="SUECIA">
      <formula>NOT(ISERROR(SEARCH("SUECIA",B19)))</formula>
    </cfRule>
  </conditionalFormatting>
  <conditionalFormatting sqref="B19">
    <cfRule type="containsText" dxfId="8897" priority="8756" operator="containsText" text="SUIZA">
      <formula>NOT(ISERROR(SEARCH("SUIZA",B19)))</formula>
    </cfRule>
    <cfRule type="containsText" dxfId="8896" priority="8757" operator="containsText" text="AUSTRIA">
      <formula>NOT(ISERROR(SEARCH("AUSTRIA",B19)))</formula>
    </cfRule>
    <cfRule type="containsText" dxfId="8895" priority="8758" operator="containsText" text="IRLANDA">
      <formula>NOT(ISERROR(SEARCH("IRLANDA",B19)))</formula>
    </cfRule>
    <cfRule type="containsText" dxfId="8894" priority="8759" operator="containsText" text="PAÍSES DEL ESTE">
      <formula>NOT(ISERROR(SEARCH("PAÍSES DEL ESTE",B19)))</formula>
    </cfRule>
    <cfRule type="containsText" dxfId="8893" priority="8760" operator="containsText" text="RUSIA">
      <formula>NOT(ISERROR(SEARCH("RUSIA",B19)))</formula>
    </cfRule>
    <cfRule type="containsText" dxfId="8892" priority="8761" operator="containsText" text="HOLANDA">
      <formula>NOT(ISERROR(SEARCH("HOLANDA",B19)))</formula>
    </cfRule>
    <cfRule type="containsText" dxfId="8891" priority="8762" operator="containsText" text="FRANCIA">
      <formula>NOT(ISERROR(SEARCH("FRANCIA",B19)))</formula>
    </cfRule>
    <cfRule type="containsText" dxfId="8890" priority="8763" operator="containsText" text="ITALIA">
      <formula>NOT(ISERROR(SEARCH("ITALIA",B19)))</formula>
    </cfRule>
    <cfRule type="containsText" dxfId="8889" priority="8764" operator="containsText" text="BÉLGICA">
      <formula>NOT(ISERROR(SEARCH("BÉLGICA",B19)))</formula>
    </cfRule>
    <cfRule type="containsText" dxfId="8888" priority="8765" operator="containsText" text="ESPAÑA">
      <formula>NOT(ISERROR(SEARCH("ESPAÑA",B19)))</formula>
    </cfRule>
    <cfRule type="containsText" dxfId="8887" priority="8766" operator="containsText" text="ALEMANIA">
      <formula>NOT(ISERROR(SEARCH("ALEMANIA",B19)))</formula>
    </cfRule>
    <cfRule type="containsText" dxfId="8886" priority="8767" operator="containsText" text="PAÍSES NÓRDICOS">
      <formula>NOT(ISERROR(SEARCH("PAÍSES NÓRDICOS",B19)))</formula>
    </cfRule>
    <cfRule type="containsText" dxfId="8885" priority="8768" operator="containsText" text="REINO UNIDO">
      <formula>NOT(ISERROR(SEARCH("REINO UNIDO",B19)))</formula>
    </cfRule>
    <cfRule type="containsText" dxfId="8884" priority="8769" operator="containsText" text="DINAMARCA">
      <formula>NOT(ISERROR(SEARCH("DINAMARCA",B19)))</formula>
    </cfRule>
    <cfRule type="containsText" dxfId="8883" priority="8770" operator="containsText" text="NORUEGA">
      <formula>NOT(ISERROR(SEARCH("NORUEGA",B19)))</formula>
    </cfRule>
    <cfRule type="containsText" dxfId="8882" priority="8771" operator="containsText" text="FINLANDIA">
      <formula>NOT(ISERROR(SEARCH("FINLANDIA",B19)))</formula>
    </cfRule>
    <cfRule type="containsText" dxfId="8881" priority="8772" operator="containsText" text="SUECIA">
      <formula>NOT(ISERROR(SEARCH("SUECIA",B19)))</formula>
    </cfRule>
  </conditionalFormatting>
  <conditionalFormatting sqref="B19">
    <cfRule type="containsText" dxfId="8880" priority="8739" operator="containsText" text="SUIZA">
      <formula>NOT(ISERROR(SEARCH("SUIZA",B19)))</formula>
    </cfRule>
    <cfRule type="containsText" dxfId="8879" priority="8740" operator="containsText" text="AUSTRIA">
      <formula>NOT(ISERROR(SEARCH("AUSTRIA",B19)))</formula>
    </cfRule>
    <cfRule type="containsText" dxfId="8878" priority="8741" operator="containsText" text="IRLANDA">
      <formula>NOT(ISERROR(SEARCH("IRLANDA",B19)))</formula>
    </cfRule>
    <cfRule type="containsText" dxfId="8877" priority="8742" operator="containsText" text="PAÍSES DEL ESTE">
      <formula>NOT(ISERROR(SEARCH("PAÍSES DEL ESTE",B19)))</formula>
    </cfRule>
    <cfRule type="containsText" dxfId="8876" priority="8743" operator="containsText" text="RUSIA">
      <formula>NOT(ISERROR(SEARCH("RUSIA",B19)))</formula>
    </cfRule>
    <cfRule type="containsText" dxfId="8875" priority="8744" operator="containsText" text="HOLANDA">
      <formula>NOT(ISERROR(SEARCH("HOLANDA",B19)))</formula>
    </cfRule>
    <cfRule type="containsText" dxfId="8874" priority="8745" operator="containsText" text="FRANCIA">
      <formula>NOT(ISERROR(SEARCH("FRANCIA",B19)))</formula>
    </cfRule>
    <cfRule type="containsText" dxfId="8873" priority="8746" operator="containsText" text="ITALIA">
      <formula>NOT(ISERROR(SEARCH("ITALIA",B19)))</formula>
    </cfRule>
    <cfRule type="containsText" dxfId="8872" priority="8747" operator="containsText" text="BÉLGICA">
      <formula>NOT(ISERROR(SEARCH("BÉLGICA",B19)))</formula>
    </cfRule>
    <cfRule type="containsText" dxfId="8871" priority="8748" operator="containsText" text="ESPAÑA">
      <formula>NOT(ISERROR(SEARCH("ESPAÑA",B19)))</formula>
    </cfRule>
    <cfRule type="containsText" dxfId="8870" priority="8749" operator="containsText" text="ALEMANIA">
      <formula>NOT(ISERROR(SEARCH("ALEMANIA",B19)))</formula>
    </cfRule>
    <cfRule type="containsText" dxfId="8869" priority="8750" operator="containsText" text="PAÍSES NÓRDICOS">
      <formula>NOT(ISERROR(SEARCH("PAÍSES NÓRDICOS",B19)))</formula>
    </cfRule>
    <cfRule type="containsText" dxfId="8868" priority="8751" operator="containsText" text="REINO UNIDO">
      <formula>NOT(ISERROR(SEARCH("REINO UNIDO",B19)))</formula>
    </cfRule>
    <cfRule type="containsText" dxfId="8867" priority="8752" operator="containsText" text="DINAMARCA">
      <formula>NOT(ISERROR(SEARCH("DINAMARCA",B19)))</formula>
    </cfRule>
    <cfRule type="containsText" dxfId="8866" priority="8753" operator="containsText" text="NORUEGA">
      <formula>NOT(ISERROR(SEARCH("NORUEGA",B19)))</formula>
    </cfRule>
    <cfRule type="containsText" dxfId="8865" priority="8754" operator="containsText" text="FINLANDIA">
      <formula>NOT(ISERROR(SEARCH("FINLANDIA",B19)))</formula>
    </cfRule>
    <cfRule type="containsText" dxfId="8864" priority="8755" operator="containsText" text="SUECIA">
      <formula>NOT(ISERROR(SEARCH("SUECIA",B19)))</formula>
    </cfRule>
  </conditionalFormatting>
  <conditionalFormatting sqref="B19">
    <cfRule type="containsText" dxfId="8863" priority="8722" operator="containsText" text="SUIZA">
      <formula>NOT(ISERROR(SEARCH("SUIZA",B19)))</formula>
    </cfRule>
    <cfRule type="containsText" dxfId="8862" priority="8723" operator="containsText" text="AUSTRIA">
      <formula>NOT(ISERROR(SEARCH("AUSTRIA",B19)))</formula>
    </cfRule>
    <cfRule type="containsText" dxfId="8861" priority="8724" operator="containsText" text="IRLANDA">
      <formula>NOT(ISERROR(SEARCH("IRLANDA",B19)))</formula>
    </cfRule>
    <cfRule type="containsText" dxfId="8860" priority="8725" operator="containsText" text="PAÍSES DEL ESTE">
      <formula>NOT(ISERROR(SEARCH("PAÍSES DEL ESTE",B19)))</formula>
    </cfRule>
    <cfRule type="containsText" dxfId="8859" priority="8726" operator="containsText" text="RUSIA">
      <formula>NOT(ISERROR(SEARCH("RUSIA",B19)))</formula>
    </cfRule>
    <cfRule type="containsText" dxfId="8858" priority="8727" operator="containsText" text="HOLANDA">
      <formula>NOT(ISERROR(SEARCH("HOLANDA",B19)))</formula>
    </cfRule>
    <cfRule type="containsText" dxfId="8857" priority="8728" operator="containsText" text="FRANCIA">
      <formula>NOT(ISERROR(SEARCH("FRANCIA",B19)))</formula>
    </cfRule>
    <cfRule type="containsText" dxfId="8856" priority="8729" operator="containsText" text="ITALIA">
      <formula>NOT(ISERROR(SEARCH("ITALIA",B19)))</formula>
    </cfRule>
    <cfRule type="containsText" dxfId="8855" priority="8730" operator="containsText" text="BÉLGICA">
      <formula>NOT(ISERROR(SEARCH("BÉLGICA",B19)))</formula>
    </cfRule>
    <cfRule type="containsText" dxfId="8854" priority="8731" operator="containsText" text="ESPAÑA">
      <formula>NOT(ISERROR(SEARCH("ESPAÑA",B19)))</formula>
    </cfRule>
    <cfRule type="containsText" dxfId="8853" priority="8732" operator="containsText" text="ALEMANIA">
      <formula>NOT(ISERROR(SEARCH("ALEMANIA",B19)))</formula>
    </cfRule>
    <cfRule type="containsText" dxfId="8852" priority="8733" operator="containsText" text="PAÍSES NÓRDICOS">
      <formula>NOT(ISERROR(SEARCH("PAÍSES NÓRDICOS",B19)))</formula>
    </cfRule>
    <cfRule type="containsText" dxfId="8851" priority="8734" operator="containsText" text="REINO UNIDO">
      <formula>NOT(ISERROR(SEARCH("REINO UNIDO",B19)))</formula>
    </cfRule>
    <cfRule type="containsText" dxfId="8850" priority="8735" operator="containsText" text="DINAMARCA">
      <formula>NOT(ISERROR(SEARCH("DINAMARCA",B19)))</formula>
    </cfRule>
    <cfRule type="containsText" dxfId="8849" priority="8736" operator="containsText" text="NORUEGA">
      <formula>NOT(ISERROR(SEARCH("NORUEGA",B19)))</formula>
    </cfRule>
    <cfRule type="containsText" dxfId="8848" priority="8737" operator="containsText" text="FINLANDIA">
      <formula>NOT(ISERROR(SEARCH("FINLANDIA",B19)))</formula>
    </cfRule>
    <cfRule type="containsText" dxfId="8847" priority="8738" operator="containsText" text="SUECIA">
      <formula>NOT(ISERROR(SEARCH("SUECIA",B19)))</formula>
    </cfRule>
  </conditionalFormatting>
  <conditionalFormatting sqref="B19">
    <cfRule type="containsText" dxfId="8846" priority="8705" operator="containsText" text="SUIZA">
      <formula>NOT(ISERROR(SEARCH("SUIZA",B19)))</formula>
    </cfRule>
    <cfRule type="containsText" dxfId="8845" priority="8706" operator="containsText" text="AUSTRIA">
      <formula>NOT(ISERROR(SEARCH("AUSTRIA",B19)))</formula>
    </cfRule>
    <cfRule type="containsText" dxfId="8844" priority="8707" operator="containsText" text="IRLANDA">
      <formula>NOT(ISERROR(SEARCH("IRLANDA",B19)))</formula>
    </cfRule>
    <cfRule type="containsText" dxfId="8843" priority="8708" operator="containsText" text="PAÍSES DEL ESTE">
      <formula>NOT(ISERROR(SEARCH("PAÍSES DEL ESTE",B19)))</formula>
    </cfRule>
    <cfRule type="containsText" dxfId="8842" priority="8709" operator="containsText" text="RUSIA">
      <formula>NOT(ISERROR(SEARCH("RUSIA",B19)))</formula>
    </cfRule>
    <cfRule type="containsText" dxfId="8841" priority="8710" operator="containsText" text="HOLANDA">
      <formula>NOT(ISERROR(SEARCH("HOLANDA",B19)))</formula>
    </cfRule>
    <cfRule type="containsText" dxfId="8840" priority="8711" operator="containsText" text="FRANCIA">
      <formula>NOT(ISERROR(SEARCH("FRANCIA",B19)))</formula>
    </cfRule>
    <cfRule type="containsText" dxfId="8839" priority="8712" operator="containsText" text="ITALIA">
      <formula>NOT(ISERROR(SEARCH("ITALIA",B19)))</formula>
    </cfRule>
    <cfRule type="containsText" dxfId="8838" priority="8713" operator="containsText" text="BÉLGICA">
      <formula>NOT(ISERROR(SEARCH("BÉLGICA",B19)))</formula>
    </cfRule>
    <cfRule type="containsText" dxfId="8837" priority="8714" operator="containsText" text="ESPAÑA">
      <formula>NOT(ISERROR(SEARCH("ESPAÑA",B19)))</formula>
    </cfRule>
    <cfRule type="containsText" dxfId="8836" priority="8715" operator="containsText" text="ALEMANIA">
      <formula>NOT(ISERROR(SEARCH("ALEMANIA",B19)))</formula>
    </cfRule>
    <cfRule type="containsText" dxfId="8835" priority="8716" operator="containsText" text="PAÍSES NÓRDICOS">
      <formula>NOT(ISERROR(SEARCH("PAÍSES NÓRDICOS",B19)))</formula>
    </cfRule>
    <cfRule type="containsText" dxfId="8834" priority="8717" operator="containsText" text="REINO UNIDO">
      <formula>NOT(ISERROR(SEARCH("REINO UNIDO",B19)))</formula>
    </cfRule>
    <cfRule type="containsText" dxfId="8833" priority="8718" operator="containsText" text="DINAMARCA">
      <formula>NOT(ISERROR(SEARCH("DINAMARCA",B19)))</formula>
    </cfRule>
    <cfRule type="containsText" dxfId="8832" priority="8719" operator="containsText" text="NORUEGA">
      <formula>NOT(ISERROR(SEARCH("NORUEGA",B19)))</formula>
    </cfRule>
    <cfRule type="containsText" dxfId="8831" priority="8720" operator="containsText" text="FINLANDIA">
      <formula>NOT(ISERROR(SEARCH("FINLANDIA",B19)))</formula>
    </cfRule>
    <cfRule type="containsText" dxfId="8830" priority="8721" operator="containsText" text="SUECIA">
      <formula>NOT(ISERROR(SEARCH("SUECIA",B19)))</formula>
    </cfRule>
  </conditionalFormatting>
  <conditionalFormatting sqref="B20">
    <cfRule type="containsText" dxfId="8829" priority="8688" operator="containsText" text="SUIZA">
      <formula>NOT(ISERROR(SEARCH("SUIZA",B20)))</formula>
    </cfRule>
    <cfRule type="containsText" dxfId="8828" priority="8689" operator="containsText" text="AUSTRIA">
      <formula>NOT(ISERROR(SEARCH("AUSTRIA",B20)))</formula>
    </cfRule>
    <cfRule type="containsText" dxfId="8827" priority="8690" operator="containsText" text="IRLANDA">
      <formula>NOT(ISERROR(SEARCH("IRLANDA",B20)))</formula>
    </cfRule>
    <cfRule type="containsText" dxfId="8826" priority="8691" operator="containsText" text="PAÍSES DEL ESTE">
      <formula>NOT(ISERROR(SEARCH("PAÍSES DEL ESTE",B20)))</formula>
    </cfRule>
    <cfRule type="containsText" dxfId="8825" priority="8692" operator="containsText" text="RUSIA">
      <formula>NOT(ISERROR(SEARCH("RUSIA",B20)))</formula>
    </cfRule>
    <cfRule type="containsText" dxfId="8824" priority="8693" operator="containsText" text="HOLANDA">
      <formula>NOT(ISERROR(SEARCH("HOLANDA",B20)))</formula>
    </cfRule>
    <cfRule type="containsText" dxfId="8823" priority="8694" operator="containsText" text="FRANCIA">
      <formula>NOT(ISERROR(SEARCH("FRANCIA",B20)))</formula>
    </cfRule>
    <cfRule type="containsText" dxfId="8822" priority="8695" operator="containsText" text="ITALIA">
      <formula>NOT(ISERROR(SEARCH("ITALIA",B20)))</formula>
    </cfRule>
    <cfRule type="containsText" dxfId="8821" priority="8696" operator="containsText" text="BÉLGICA">
      <formula>NOT(ISERROR(SEARCH("BÉLGICA",B20)))</formula>
    </cfRule>
    <cfRule type="containsText" dxfId="8820" priority="8697" operator="containsText" text="ESPAÑA">
      <formula>NOT(ISERROR(SEARCH("ESPAÑA",B20)))</formula>
    </cfRule>
    <cfRule type="containsText" dxfId="8819" priority="8698" operator="containsText" text="ALEMANIA">
      <formula>NOT(ISERROR(SEARCH("ALEMANIA",B20)))</formula>
    </cfRule>
    <cfRule type="containsText" dxfId="8818" priority="8699" operator="containsText" text="PAÍSES NÓRDICOS">
      <formula>NOT(ISERROR(SEARCH("PAÍSES NÓRDICOS",B20)))</formula>
    </cfRule>
    <cfRule type="containsText" dxfId="8817" priority="8700" operator="containsText" text="REINO UNIDO">
      <formula>NOT(ISERROR(SEARCH("REINO UNIDO",B20)))</formula>
    </cfRule>
    <cfRule type="containsText" dxfId="8816" priority="8701" operator="containsText" text="DINAMARCA">
      <formula>NOT(ISERROR(SEARCH("DINAMARCA",B20)))</formula>
    </cfRule>
    <cfRule type="containsText" dxfId="8815" priority="8702" operator="containsText" text="NORUEGA">
      <formula>NOT(ISERROR(SEARCH("NORUEGA",B20)))</formula>
    </cfRule>
    <cfRule type="containsText" dxfId="8814" priority="8703" operator="containsText" text="FINLANDIA">
      <formula>NOT(ISERROR(SEARCH("FINLANDIA",B20)))</formula>
    </cfRule>
    <cfRule type="containsText" dxfId="8813" priority="8704" operator="containsText" text="SUECIA">
      <formula>NOT(ISERROR(SEARCH("SUECIA",B20)))</formula>
    </cfRule>
  </conditionalFormatting>
  <conditionalFormatting sqref="B15:B16">
    <cfRule type="containsText" dxfId="8812" priority="8671" operator="containsText" text="SUIZA">
      <formula>NOT(ISERROR(SEARCH("SUIZA",B15)))</formula>
    </cfRule>
    <cfRule type="containsText" dxfId="8811" priority="8672" operator="containsText" text="AUSTRIA">
      <formula>NOT(ISERROR(SEARCH("AUSTRIA",B15)))</formula>
    </cfRule>
    <cfRule type="containsText" dxfId="8810" priority="8673" operator="containsText" text="IRLANDA">
      <formula>NOT(ISERROR(SEARCH("IRLANDA",B15)))</formula>
    </cfRule>
    <cfRule type="containsText" dxfId="8809" priority="8674" operator="containsText" text="PAÍSES DEL ESTE">
      <formula>NOT(ISERROR(SEARCH("PAÍSES DEL ESTE",B15)))</formula>
    </cfRule>
    <cfRule type="containsText" dxfId="8808" priority="8675" operator="containsText" text="RUSIA">
      <formula>NOT(ISERROR(SEARCH("RUSIA",B15)))</formula>
    </cfRule>
    <cfRule type="containsText" dxfId="8807" priority="8676" operator="containsText" text="HOLANDA">
      <formula>NOT(ISERROR(SEARCH("HOLANDA",B15)))</formula>
    </cfRule>
    <cfRule type="containsText" dxfId="8806" priority="8677" operator="containsText" text="FRANCIA">
      <formula>NOT(ISERROR(SEARCH("FRANCIA",B15)))</formula>
    </cfRule>
    <cfRule type="containsText" dxfId="8805" priority="8678" operator="containsText" text="ITALIA">
      <formula>NOT(ISERROR(SEARCH("ITALIA",B15)))</formula>
    </cfRule>
    <cfRule type="containsText" dxfId="8804" priority="8679" operator="containsText" text="BÉLGICA">
      <formula>NOT(ISERROR(SEARCH("BÉLGICA",B15)))</formula>
    </cfRule>
    <cfRule type="containsText" dxfId="8803" priority="8680" operator="containsText" text="ESPAÑA">
      <formula>NOT(ISERROR(SEARCH("ESPAÑA",B15)))</formula>
    </cfRule>
    <cfRule type="containsText" dxfId="8802" priority="8681" operator="containsText" text="ALEMANIA">
      <formula>NOT(ISERROR(SEARCH("ALEMANIA",B15)))</formula>
    </cfRule>
    <cfRule type="containsText" dxfId="8801" priority="8682" operator="containsText" text="PAÍSES NÓRDICOS">
      <formula>NOT(ISERROR(SEARCH("PAÍSES NÓRDICOS",B15)))</formula>
    </cfRule>
    <cfRule type="containsText" dxfId="8800" priority="8683" operator="containsText" text="REINO UNIDO">
      <formula>NOT(ISERROR(SEARCH("REINO UNIDO",B15)))</formula>
    </cfRule>
    <cfRule type="containsText" dxfId="8799" priority="8684" operator="containsText" text="DINAMARCA">
      <formula>NOT(ISERROR(SEARCH("DINAMARCA",B15)))</formula>
    </cfRule>
    <cfRule type="containsText" dxfId="8798" priority="8685" operator="containsText" text="NORUEGA">
      <formula>NOT(ISERROR(SEARCH("NORUEGA",B15)))</formula>
    </cfRule>
    <cfRule type="containsText" dxfId="8797" priority="8686" operator="containsText" text="FINLANDIA">
      <formula>NOT(ISERROR(SEARCH("FINLANDIA",B15)))</formula>
    </cfRule>
    <cfRule type="containsText" dxfId="8796" priority="8687" operator="containsText" text="SUECIA">
      <formula>NOT(ISERROR(SEARCH("SUECIA",B15)))</formula>
    </cfRule>
  </conditionalFormatting>
  <conditionalFormatting sqref="B16:B18">
    <cfRule type="containsText" dxfId="8795" priority="8654" operator="containsText" text="SUIZA">
      <formula>NOT(ISERROR(SEARCH("SUIZA",B16)))</formula>
    </cfRule>
    <cfRule type="containsText" dxfId="8794" priority="8655" operator="containsText" text="AUSTRIA">
      <formula>NOT(ISERROR(SEARCH("AUSTRIA",B16)))</formula>
    </cfRule>
    <cfRule type="containsText" dxfId="8793" priority="8656" operator="containsText" text="IRLANDA">
      <formula>NOT(ISERROR(SEARCH("IRLANDA",B16)))</formula>
    </cfRule>
    <cfRule type="containsText" dxfId="8792" priority="8657" operator="containsText" text="PAÍSES DEL ESTE">
      <formula>NOT(ISERROR(SEARCH("PAÍSES DEL ESTE",B16)))</formula>
    </cfRule>
    <cfRule type="containsText" dxfId="8791" priority="8658" operator="containsText" text="RUSIA">
      <formula>NOT(ISERROR(SEARCH("RUSIA",B16)))</formula>
    </cfRule>
    <cfRule type="containsText" dxfId="8790" priority="8659" operator="containsText" text="HOLANDA">
      <formula>NOT(ISERROR(SEARCH("HOLANDA",B16)))</formula>
    </cfRule>
    <cfRule type="containsText" dxfId="8789" priority="8660" operator="containsText" text="FRANCIA">
      <formula>NOT(ISERROR(SEARCH("FRANCIA",B16)))</formula>
    </cfRule>
    <cfRule type="containsText" dxfId="8788" priority="8661" operator="containsText" text="ITALIA">
      <formula>NOT(ISERROR(SEARCH("ITALIA",B16)))</formula>
    </cfRule>
    <cfRule type="containsText" dxfId="8787" priority="8662" operator="containsText" text="BÉLGICA">
      <formula>NOT(ISERROR(SEARCH("BÉLGICA",B16)))</formula>
    </cfRule>
    <cfRule type="containsText" dxfId="8786" priority="8663" operator="containsText" text="ESPAÑA">
      <formula>NOT(ISERROR(SEARCH("ESPAÑA",B16)))</formula>
    </cfRule>
    <cfRule type="containsText" dxfId="8785" priority="8664" operator="containsText" text="ALEMANIA">
      <formula>NOT(ISERROR(SEARCH("ALEMANIA",B16)))</formula>
    </cfRule>
    <cfRule type="containsText" dxfId="8784" priority="8665" operator="containsText" text="PAÍSES NÓRDICOS">
      <formula>NOT(ISERROR(SEARCH("PAÍSES NÓRDICOS",B16)))</formula>
    </cfRule>
    <cfRule type="containsText" dxfId="8783" priority="8666" operator="containsText" text="REINO UNIDO">
      <formula>NOT(ISERROR(SEARCH("REINO UNIDO",B16)))</formula>
    </cfRule>
    <cfRule type="containsText" dxfId="8782" priority="8667" operator="containsText" text="DINAMARCA">
      <formula>NOT(ISERROR(SEARCH("DINAMARCA",B16)))</formula>
    </cfRule>
    <cfRule type="containsText" dxfId="8781" priority="8668" operator="containsText" text="NORUEGA">
      <formula>NOT(ISERROR(SEARCH("NORUEGA",B16)))</formula>
    </cfRule>
    <cfRule type="containsText" dxfId="8780" priority="8669" operator="containsText" text="FINLANDIA">
      <formula>NOT(ISERROR(SEARCH("FINLANDIA",B16)))</formula>
    </cfRule>
    <cfRule type="containsText" dxfId="8779" priority="8670" operator="containsText" text="SUECIA">
      <formula>NOT(ISERROR(SEARCH("SUECIA",B16)))</formula>
    </cfRule>
  </conditionalFormatting>
  <conditionalFormatting sqref="B15:B16">
    <cfRule type="containsText" dxfId="8778" priority="8637" operator="containsText" text="SUIZA">
      <formula>NOT(ISERROR(SEARCH("SUIZA",B15)))</formula>
    </cfRule>
    <cfRule type="containsText" dxfId="8777" priority="8638" operator="containsText" text="AUSTRIA">
      <formula>NOT(ISERROR(SEARCH("AUSTRIA",B15)))</formula>
    </cfRule>
    <cfRule type="containsText" dxfId="8776" priority="8639" operator="containsText" text="IRLANDA">
      <formula>NOT(ISERROR(SEARCH("IRLANDA",B15)))</formula>
    </cfRule>
    <cfRule type="containsText" dxfId="8775" priority="8640" operator="containsText" text="PAÍSES DEL ESTE">
      <formula>NOT(ISERROR(SEARCH("PAÍSES DEL ESTE",B15)))</formula>
    </cfRule>
    <cfRule type="containsText" dxfId="8774" priority="8641" operator="containsText" text="RUSIA">
      <formula>NOT(ISERROR(SEARCH("RUSIA",B15)))</formula>
    </cfRule>
    <cfRule type="containsText" dxfId="8773" priority="8642" operator="containsText" text="HOLANDA">
      <formula>NOT(ISERROR(SEARCH("HOLANDA",B15)))</formula>
    </cfRule>
    <cfRule type="containsText" dxfId="8772" priority="8643" operator="containsText" text="FRANCIA">
      <formula>NOT(ISERROR(SEARCH("FRANCIA",B15)))</formula>
    </cfRule>
    <cfRule type="containsText" dxfId="8771" priority="8644" operator="containsText" text="ITALIA">
      <formula>NOT(ISERROR(SEARCH("ITALIA",B15)))</formula>
    </cfRule>
    <cfRule type="containsText" dxfId="8770" priority="8645" operator="containsText" text="BÉLGICA">
      <formula>NOT(ISERROR(SEARCH("BÉLGICA",B15)))</formula>
    </cfRule>
    <cfRule type="containsText" dxfId="8769" priority="8646" operator="containsText" text="ESPAÑA">
      <formula>NOT(ISERROR(SEARCH("ESPAÑA",B15)))</formula>
    </cfRule>
    <cfRule type="containsText" dxfId="8768" priority="8647" operator="containsText" text="ALEMANIA">
      <formula>NOT(ISERROR(SEARCH("ALEMANIA",B15)))</formula>
    </cfRule>
    <cfRule type="containsText" dxfId="8767" priority="8648" operator="containsText" text="PAÍSES NÓRDICOS">
      <formula>NOT(ISERROR(SEARCH("PAÍSES NÓRDICOS",B15)))</formula>
    </cfRule>
    <cfRule type="containsText" dxfId="8766" priority="8649" operator="containsText" text="REINO UNIDO">
      <formula>NOT(ISERROR(SEARCH("REINO UNIDO",B15)))</formula>
    </cfRule>
    <cfRule type="containsText" dxfId="8765" priority="8650" operator="containsText" text="DINAMARCA">
      <formula>NOT(ISERROR(SEARCH("DINAMARCA",B15)))</formula>
    </cfRule>
    <cfRule type="containsText" dxfId="8764" priority="8651" operator="containsText" text="NORUEGA">
      <formula>NOT(ISERROR(SEARCH("NORUEGA",B15)))</formula>
    </cfRule>
    <cfRule type="containsText" dxfId="8763" priority="8652" operator="containsText" text="FINLANDIA">
      <formula>NOT(ISERROR(SEARCH("FINLANDIA",B15)))</formula>
    </cfRule>
    <cfRule type="containsText" dxfId="8762" priority="8653" operator="containsText" text="SUECIA">
      <formula>NOT(ISERROR(SEARCH("SUECIA",B15)))</formula>
    </cfRule>
  </conditionalFormatting>
  <conditionalFormatting sqref="B15">
    <cfRule type="containsText" dxfId="8761" priority="8620" operator="containsText" text="SUIZA">
      <formula>NOT(ISERROR(SEARCH("SUIZA",B15)))</formula>
    </cfRule>
    <cfRule type="containsText" dxfId="8760" priority="8621" operator="containsText" text="AUSTRIA">
      <formula>NOT(ISERROR(SEARCH("AUSTRIA",B15)))</formula>
    </cfRule>
    <cfRule type="containsText" dxfId="8759" priority="8622" operator="containsText" text="IRLANDA">
      <formula>NOT(ISERROR(SEARCH("IRLANDA",B15)))</formula>
    </cfRule>
    <cfRule type="containsText" dxfId="8758" priority="8623" operator="containsText" text="PAÍSES DEL ESTE">
      <formula>NOT(ISERROR(SEARCH("PAÍSES DEL ESTE",B15)))</formula>
    </cfRule>
    <cfRule type="containsText" dxfId="8757" priority="8624" operator="containsText" text="RUSIA">
      <formula>NOT(ISERROR(SEARCH("RUSIA",B15)))</formula>
    </cfRule>
    <cfRule type="containsText" dxfId="8756" priority="8625" operator="containsText" text="HOLANDA">
      <formula>NOT(ISERROR(SEARCH("HOLANDA",B15)))</formula>
    </cfRule>
    <cfRule type="containsText" dxfId="8755" priority="8626" operator="containsText" text="FRANCIA">
      <formula>NOT(ISERROR(SEARCH("FRANCIA",B15)))</formula>
    </cfRule>
    <cfRule type="containsText" dxfId="8754" priority="8627" operator="containsText" text="ITALIA">
      <formula>NOT(ISERROR(SEARCH("ITALIA",B15)))</formula>
    </cfRule>
    <cfRule type="containsText" dxfId="8753" priority="8628" operator="containsText" text="BÉLGICA">
      <formula>NOT(ISERROR(SEARCH("BÉLGICA",B15)))</formula>
    </cfRule>
    <cfRule type="containsText" dxfId="8752" priority="8629" operator="containsText" text="ESPAÑA">
      <formula>NOT(ISERROR(SEARCH("ESPAÑA",B15)))</formula>
    </cfRule>
    <cfRule type="containsText" dxfId="8751" priority="8630" operator="containsText" text="ALEMANIA">
      <formula>NOT(ISERROR(SEARCH("ALEMANIA",B15)))</formula>
    </cfRule>
    <cfRule type="containsText" dxfId="8750" priority="8631" operator="containsText" text="PAÍSES NÓRDICOS">
      <formula>NOT(ISERROR(SEARCH("PAÍSES NÓRDICOS",B15)))</formula>
    </cfRule>
    <cfRule type="containsText" dxfId="8749" priority="8632" operator="containsText" text="REINO UNIDO">
      <formula>NOT(ISERROR(SEARCH("REINO UNIDO",B15)))</formula>
    </cfRule>
    <cfRule type="containsText" dxfId="8748" priority="8633" operator="containsText" text="DINAMARCA">
      <formula>NOT(ISERROR(SEARCH("DINAMARCA",B15)))</formula>
    </cfRule>
    <cfRule type="containsText" dxfId="8747" priority="8634" operator="containsText" text="NORUEGA">
      <formula>NOT(ISERROR(SEARCH("NORUEGA",B15)))</formula>
    </cfRule>
    <cfRule type="containsText" dxfId="8746" priority="8635" operator="containsText" text="FINLANDIA">
      <formula>NOT(ISERROR(SEARCH("FINLANDIA",B15)))</formula>
    </cfRule>
    <cfRule type="containsText" dxfId="8745" priority="8636" operator="containsText" text="SUECIA">
      <formula>NOT(ISERROR(SEARCH("SUECIA",B15)))</formula>
    </cfRule>
  </conditionalFormatting>
  <conditionalFormatting sqref="B16">
    <cfRule type="containsText" dxfId="8744" priority="8603" operator="containsText" text="SUIZA">
      <formula>NOT(ISERROR(SEARCH("SUIZA",B16)))</formula>
    </cfRule>
    <cfRule type="containsText" dxfId="8743" priority="8604" operator="containsText" text="AUSTRIA">
      <formula>NOT(ISERROR(SEARCH("AUSTRIA",B16)))</formula>
    </cfRule>
    <cfRule type="containsText" dxfId="8742" priority="8605" operator="containsText" text="IRLANDA">
      <formula>NOT(ISERROR(SEARCH("IRLANDA",B16)))</formula>
    </cfRule>
    <cfRule type="containsText" dxfId="8741" priority="8606" operator="containsText" text="PAÍSES DEL ESTE">
      <formula>NOT(ISERROR(SEARCH("PAÍSES DEL ESTE",B16)))</formula>
    </cfRule>
    <cfRule type="containsText" dxfId="8740" priority="8607" operator="containsText" text="RUSIA">
      <formula>NOT(ISERROR(SEARCH("RUSIA",B16)))</formula>
    </cfRule>
    <cfRule type="containsText" dxfId="8739" priority="8608" operator="containsText" text="HOLANDA">
      <formula>NOT(ISERROR(SEARCH("HOLANDA",B16)))</formula>
    </cfRule>
    <cfRule type="containsText" dxfId="8738" priority="8609" operator="containsText" text="FRANCIA">
      <formula>NOT(ISERROR(SEARCH("FRANCIA",B16)))</formula>
    </cfRule>
    <cfRule type="containsText" dxfId="8737" priority="8610" operator="containsText" text="ITALIA">
      <formula>NOT(ISERROR(SEARCH("ITALIA",B16)))</formula>
    </cfRule>
    <cfRule type="containsText" dxfId="8736" priority="8611" operator="containsText" text="BÉLGICA">
      <formula>NOT(ISERROR(SEARCH("BÉLGICA",B16)))</formula>
    </cfRule>
    <cfRule type="containsText" dxfId="8735" priority="8612" operator="containsText" text="ESPAÑA">
      <formula>NOT(ISERROR(SEARCH("ESPAÑA",B16)))</formula>
    </cfRule>
    <cfRule type="containsText" dxfId="8734" priority="8613" operator="containsText" text="ALEMANIA">
      <formula>NOT(ISERROR(SEARCH("ALEMANIA",B16)))</formula>
    </cfRule>
    <cfRule type="containsText" dxfId="8733" priority="8614" operator="containsText" text="PAÍSES NÓRDICOS">
      <formula>NOT(ISERROR(SEARCH("PAÍSES NÓRDICOS",B16)))</formula>
    </cfRule>
    <cfRule type="containsText" dxfId="8732" priority="8615" operator="containsText" text="REINO UNIDO">
      <formula>NOT(ISERROR(SEARCH("REINO UNIDO",B16)))</formula>
    </cfRule>
    <cfRule type="containsText" dxfId="8731" priority="8616" operator="containsText" text="DINAMARCA">
      <formula>NOT(ISERROR(SEARCH("DINAMARCA",B16)))</formula>
    </cfRule>
    <cfRule type="containsText" dxfId="8730" priority="8617" operator="containsText" text="NORUEGA">
      <formula>NOT(ISERROR(SEARCH("NORUEGA",B16)))</formula>
    </cfRule>
    <cfRule type="containsText" dxfId="8729" priority="8618" operator="containsText" text="FINLANDIA">
      <formula>NOT(ISERROR(SEARCH("FINLANDIA",B16)))</formula>
    </cfRule>
    <cfRule type="containsText" dxfId="8728" priority="8619" operator="containsText" text="SUECIA">
      <formula>NOT(ISERROR(SEARCH("SUECIA",B16)))</formula>
    </cfRule>
  </conditionalFormatting>
  <conditionalFormatting sqref="B15">
    <cfRule type="containsText" dxfId="8727" priority="8586" operator="containsText" text="SUIZA">
      <formula>NOT(ISERROR(SEARCH("SUIZA",B15)))</formula>
    </cfRule>
    <cfRule type="containsText" dxfId="8726" priority="8587" operator="containsText" text="AUSTRIA">
      <formula>NOT(ISERROR(SEARCH("AUSTRIA",B15)))</formula>
    </cfRule>
    <cfRule type="containsText" dxfId="8725" priority="8588" operator="containsText" text="IRLANDA">
      <formula>NOT(ISERROR(SEARCH("IRLANDA",B15)))</formula>
    </cfRule>
    <cfRule type="containsText" dxfId="8724" priority="8589" operator="containsText" text="PAÍSES DEL ESTE">
      <formula>NOT(ISERROR(SEARCH("PAÍSES DEL ESTE",B15)))</formula>
    </cfRule>
    <cfRule type="containsText" dxfId="8723" priority="8590" operator="containsText" text="RUSIA">
      <formula>NOT(ISERROR(SEARCH("RUSIA",B15)))</formula>
    </cfRule>
    <cfRule type="containsText" dxfId="8722" priority="8591" operator="containsText" text="HOLANDA">
      <formula>NOT(ISERROR(SEARCH("HOLANDA",B15)))</formula>
    </cfRule>
    <cfRule type="containsText" dxfId="8721" priority="8592" operator="containsText" text="FRANCIA">
      <formula>NOT(ISERROR(SEARCH("FRANCIA",B15)))</formula>
    </cfRule>
    <cfRule type="containsText" dxfId="8720" priority="8593" operator="containsText" text="ITALIA">
      <formula>NOT(ISERROR(SEARCH("ITALIA",B15)))</formula>
    </cfRule>
    <cfRule type="containsText" dxfId="8719" priority="8594" operator="containsText" text="BÉLGICA">
      <formula>NOT(ISERROR(SEARCH("BÉLGICA",B15)))</formula>
    </cfRule>
    <cfRule type="containsText" dxfId="8718" priority="8595" operator="containsText" text="ESPAÑA">
      <formula>NOT(ISERROR(SEARCH("ESPAÑA",B15)))</formula>
    </cfRule>
    <cfRule type="containsText" dxfId="8717" priority="8596" operator="containsText" text="ALEMANIA">
      <formula>NOT(ISERROR(SEARCH("ALEMANIA",B15)))</formula>
    </cfRule>
    <cfRule type="containsText" dxfId="8716" priority="8597" operator="containsText" text="PAÍSES NÓRDICOS">
      <formula>NOT(ISERROR(SEARCH("PAÍSES NÓRDICOS",B15)))</formula>
    </cfRule>
    <cfRule type="containsText" dxfId="8715" priority="8598" operator="containsText" text="REINO UNIDO">
      <formula>NOT(ISERROR(SEARCH("REINO UNIDO",B15)))</formula>
    </cfRule>
    <cfRule type="containsText" dxfId="8714" priority="8599" operator="containsText" text="DINAMARCA">
      <formula>NOT(ISERROR(SEARCH("DINAMARCA",B15)))</formula>
    </cfRule>
    <cfRule type="containsText" dxfId="8713" priority="8600" operator="containsText" text="NORUEGA">
      <formula>NOT(ISERROR(SEARCH("NORUEGA",B15)))</formula>
    </cfRule>
    <cfRule type="containsText" dxfId="8712" priority="8601" operator="containsText" text="FINLANDIA">
      <formula>NOT(ISERROR(SEARCH("FINLANDIA",B15)))</formula>
    </cfRule>
    <cfRule type="containsText" dxfId="8711" priority="8602" operator="containsText" text="SUECIA">
      <formula>NOT(ISERROR(SEARCH("SUECIA",B15)))</formula>
    </cfRule>
  </conditionalFormatting>
  <conditionalFormatting sqref="B16">
    <cfRule type="containsText" dxfId="8710" priority="8569" operator="containsText" text="SUIZA">
      <formula>NOT(ISERROR(SEARCH("SUIZA",B16)))</formula>
    </cfRule>
    <cfRule type="containsText" dxfId="8709" priority="8570" operator="containsText" text="AUSTRIA">
      <formula>NOT(ISERROR(SEARCH("AUSTRIA",B16)))</formula>
    </cfRule>
    <cfRule type="containsText" dxfId="8708" priority="8571" operator="containsText" text="IRLANDA">
      <formula>NOT(ISERROR(SEARCH("IRLANDA",B16)))</formula>
    </cfRule>
    <cfRule type="containsText" dxfId="8707" priority="8572" operator="containsText" text="PAÍSES DEL ESTE">
      <formula>NOT(ISERROR(SEARCH("PAÍSES DEL ESTE",B16)))</formula>
    </cfRule>
    <cfRule type="containsText" dxfId="8706" priority="8573" operator="containsText" text="RUSIA">
      <formula>NOT(ISERROR(SEARCH("RUSIA",B16)))</formula>
    </cfRule>
    <cfRule type="containsText" dxfId="8705" priority="8574" operator="containsText" text="HOLANDA">
      <formula>NOT(ISERROR(SEARCH("HOLANDA",B16)))</formula>
    </cfRule>
    <cfRule type="containsText" dxfId="8704" priority="8575" operator="containsText" text="FRANCIA">
      <formula>NOT(ISERROR(SEARCH("FRANCIA",B16)))</formula>
    </cfRule>
    <cfRule type="containsText" dxfId="8703" priority="8576" operator="containsText" text="ITALIA">
      <formula>NOT(ISERROR(SEARCH("ITALIA",B16)))</formula>
    </cfRule>
    <cfRule type="containsText" dxfId="8702" priority="8577" operator="containsText" text="BÉLGICA">
      <formula>NOT(ISERROR(SEARCH("BÉLGICA",B16)))</formula>
    </cfRule>
    <cfRule type="containsText" dxfId="8701" priority="8578" operator="containsText" text="ESPAÑA">
      <formula>NOT(ISERROR(SEARCH("ESPAÑA",B16)))</formula>
    </cfRule>
    <cfRule type="containsText" dxfId="8700" priority="8579" operator="containsText" text="ALEMANIA">
      <formula>NOT(ISERROR(SEARCH("ALEMANIA",B16)))</formula>
    </cfRule>
    <cfRule type="containsText" dxfId="8699" priority="8580" operator="containsText" text="PAÍSES NÓRDICOS">
      <formula>NOT(ISERROR(SEARCH("PAÍSES NÓRDICOS",B16)))</formula>
    </cfRule>
    <cfRule type="containsText" dxfId="8698" priority="8581" operator="containsText" text="REINO UNIDO">
      <formula>NOT(ISERROR(SEARCH("REINO UNIDO",B16)))</formula>
    </cfRule>
    <cfRule type="containsText" dxfId="8697" priority="8582" operator="containsText" text="DINAMARCA">
      <formula>NOT(ISERROR(SEARCH("DINAMARCA",B16)))</formula>
    </cfRule>
    <cfRule type="containsText" dxfId="8696" priority="8583" operator="containsText" text="NORUEGA">
      <formula>NOT(ISERROR(SEARCH("NORUEGA",B16)))</formula>
    </cfRule>
    <cfRule type="containsText" dxfId="8695" priority="8584" operator="containsText" text="FINLANDIA">
      <formula>NOT(ISERROR(SEARCH("FINLANDIA",B16)))</formula>
    </cfRule>
    <cfRule type="containsText" dxfId="8694" priority="8585" operator="containsText" text="SUECIA">
      <formula>NOT(ISERROR(SEARCH("SUECIA",B16)))</formula>
    </cfRule>
  </conditionalFormatting>
  <conditionalFormatting sqref="B16">
    <cfRule type="containsText" dxfId="8693" priority="8552" operator="containsText" text="SUIZA">
      <formula>NOT(ISERROR(SEARCH("SUIZA",B16)))</formula>
    </cfRule>
    <cfRule type="containsText" dxfId="8692" priority="8553" operator="containsText" text="AUSTRIA">
      <formula>NOT(ISERROR(SEARCH("AUSTRIA",B16)))</formula>
    </cfRule>
    <cfRule type="containsText" dxfId="8691" priority="8554" operator="containsText" text="IRLANDA">
      <formula>NOT(ISERROR(SEARCH("IRLANDA",B16)))</formula>
    </cfRule>
    <cfRule type="containsText" dxfId="8690" priority="8555" operator="containsText" text="PAÍSES DEL ESTE">
      <formula>NOT(ISERROR(SEARCH("PAÍSES DEL ESTE",B16)))</formula>
    </cfRule>
    <cfRule type="containsText" dxfId="8689" priority="8556" operator="containsText" text="RUSIA">
      <formula>NOT(ISERROR(SEARCH("RUSIA",B16)))</formula>
    </cfRule>
    <cfRule type="containsText" dxfId="8688" priority="8557" operator="containsText" text="HOLANDA">
      <formula>NOT(ISERROR(SEARCH("HOLANDA",B16)))</formula>
    </cfRule>
    <cfRule type="containsText" dxfId="8687" priority="8558" operator="containsText" text="FRANCIA">
      <formula>NOT(ISERROR(SEARCH("FRANCIA",B16)))</formula>
    </cfRule>
    <cfRule type="containsText" dxfId="8686" priority="8559" operator="containsText" text="ITALIA">
      <formula>NOT(ISERROR(SEARCH("ITALIA",B16)))</formula>
    </cfRule>
    <cfRule type="containsText" dxfId="8685" priority="8560" operator="containsText" text="BÉLGICA">
      <formula>NOT(ISERROR(SEARCH("BÉLGICA",B16)))</formula>
    </cfRule>
    <cfRule type="containsText" dxfId="8684" priority="8561" operator="containsText" text="ESPAÑA">
      <formula>NOT(ISERROR(SEARCH("ESPAÑA",B16)))</formula>
    </cfRule>
    <cfRule type="containsText" dxfId="8683" priority="8562" operator="containsText" text="ALEMANIA">
      <formula>NOT(ISERROR(SEARCH("ALEMANIA",B16)))</formula>
    </cfRule>
    <cfRule type="containsText" dxfId="8682" priority="8563" operator="containsText" text="PAÍSES NÓRDICOS">
      <formula>NOT(ISERROR(SEARCH("PAÍSES NÓRDICOS",B16)))</formula>
    </cfRule>
    <cfRule type="containsText" dxfId="8681" priority="8564" operator="containsText" text="REINO UNIDO">
      <formula>NOT(ISERROR(SEARCH("REINO UNIDO",B16)))</formula>
    </cfRule>
    <cfRule type="containsText" dxfId="8680" priority="8565" operator="containsText" text="DINAMARCA">
      <formula>NOT(ISERROR(SEARCH("DINAMARCA",B16)))</formula>
    </cfRule>
    <cfRule type="containsText" dxfId="8679" priority="8566" operator="containsText" text="NORUEGA">
      <formula>NOT(ISERROR(SEARCH("NORUEGA",B16)))</formula>
    </cfRule>
    <cfRule type="containsText" dxfId="8678" priority="8567" operator="containsText" text="FINLANDIA">
      <formula>NOT(ISERROR(SEARCH("FINLANDIA",B16)))</formula>
    </cfRule>
    <cfRule type="containsText" dxfId="8677" priority="8568" operator="containsText" text="SUECIA">
      <formula>NOT(ISERROR(SEARCH("SUECIA",B16)))</formula>
    </cfRule>
  </conditionalFormatting>
  <conditionalFormatting sqref="B15:B18">
    <cfRule type="containsText" dxfId="8676" priority="8535" operator="containsText" text="SUIZA">
      <formula>NOT(ISERROR(SEARCH("SUIZA",B15)))</formula>
    </cfRule>
    <cfRule type="containsText" dxfId="8675" priority="8536" operator="containsText" text="AUSTRIA">
      <formula>NOT(ISERROR(SEARCH("AUSTRIA",B15)))</formula>
    </cfRule>
    <cfRule type="containsText" dxfId="8674" priority="8537" operator="containsText" text="IRLANDA">
      <formula>NOT(ISERROR(SEARCH("IRLANDA",B15)))</formula>
    </cfRule>
    <cfRule type="containsText" dxfId="8673" priority="8538" operator="containsText" text="PAÍSES DEL ESTE">
      <formula>NOT(ISERROR(SEARCH("PAÍSES DEL ESTE",B15)))</formula>
    </cfRule>
    <cfRule type="containsText" dxfId="8672" priority="8539" operator="containsText" text="RUSIA">
      <formula>NOT(ISERROR(SEARCH("RUSIA",B15)))</formula>
    </cfRule>
    <cfRule type="containsText" dxfId="8671" priority="8540" operator="containsText" text="HOLANDA">
      <formula>NOT(ISERROR(SEARCH("HOLANDA",B15)))</formula>
    </cfRule>
    <cfRule type="containsText" dxfId="8670" priority="8541" operator="containsText" text="FRANCIA">
      <formula>NOT(ISERROR(SEARCH("FRANCIA",B15)))</formula>
    </cfRule>
    <cfRule type="containsText" dxfId="8669" priority="8542" operator="containsText" text="ITALIA">
      <formula>NOT(ISERROR(SEARCH("ITALIA",B15)))</formula>
    </cfRule>
    <cfRule type="containsText" dxfId="8668" priority="8543" operator="containsText" text="BÉLGICA">
      <formula>NOT(ISERROR(SEARCH("BÉLGICA",B15)))</formula>
    </cfRule>
    <cfRule type="containsText" dxfId="8667" priority="8544" operator="containsText" text="ESPAÑA">
      <formula>NOT(ISERROR(SEARCH("ESPAÑA",B15)))</formula>
    </cfRule>
    <cfRule type="containsText" dxfId="8666" priority="8545" operator="containsText" text="ALEMANIA">
      <formula>NOT(ISERROR(SEARCH("ALEMANIA",B15)))</formula>
    </cfRule>
    <cfRule type="containsText" dxfId="8665" priority="8546" operator="containsText" text="PAÍSES NÓRDICOS">
      <formula>NOT(ISERROR(SEARCH("PAÍSES NÓRDICOS",B15)))</formula>
    </cfRule>
    <cfRule type="containsText" dxfId="8664" priority="8547" operator="containsText" text="REINO UNIDO">
      <formula>NOT(ISERROR(SEARCH("REINO UNIDO",B15)))</formula>
    </cfRule>
    <cfRule type="containsText" dxfId="8663" priority="8548" operator="containsText" text="DINAMARCA">
      <formula>NOT(ISERROR(SEARCH("DINAMARCA",B15)))</formula>
    </cfRule>
    <cfRule type="containsText" dxfId="8662" priority="8549" operator="containsText" text="NORUEGA">
      <formula>NOT(ISERROR(SEARCH("NORUEGA",B15)))</formula>
    </cfRule>
    <cfRule type="containsText" dxfId="8661" priority="8550" operator="containsText" text="FINLANDIA">
      <formula>NOT(ISERROR(SEARCH("FINLANDIA",B15)))</formula>
    </cfRule>
    <cfRule type="containsText" dxfId="8660" priority="8551" operator="containsText" text="SUECIA">
      <formula>NOT(ISERROR(SEARCH("SUECIA",B15)))</formula>
    </cfRule>
  </conditionalFormatting>
  <conditionalFormatting sqref="B15:B16">
    <cfRule type="containsText" dxfId="8659" priority="8518" operator="containsText" text="SUIZA">
      <formula>NOT(ISERROR(SEARCH("SUIZA",B15)))</formula>
    </cfRule>
    <cfRule type="containsText" dxfId="8658" priority="8519" operator="containsText" text="AUSTRIA">
      <formula>NOT(ISERROR(SEARCH("AUSTRIA",B15)))</formula>
    </cfRule>
    <cfRule type="containsText" dxfId="8657" priority="8520" operator="containsText" text="IRLANDA">
      <formula>NOT(ISERROR(SEARCH("IRLANDA",B15)))</formula>
    </cfRule>
    <cfRule type="containsText" dxfId="8656" priority="8521" operator="containsText" text="PAÍSES DEL ESTE">
      <formula>NOT(ISERROR(SEARCH("PAÍSES DEL ESTE",B15)))</formula>
    </cfRule>
    <cfRule type="containsText" dxfId="8655" priority="8522" operator="containsText" text="RUSIA">
      <formula>NOT(ISERROR(SEARCH("RUSIA",B15)))</formula>
    </cfRule>
    <cfRule type="containsText" dxfId="8654" priority="8523" operator="containsText" text="HOLANDA">
      <formula>NOT(ISERROR(SEARCH("HOLANDA",B15)))</formula>
    </cfRule>
    <cfRule type="containsText" dxfId="8653" priority="8524" operator="containsText" text="FRANCIA">
      <formula>NOT(ISERROR(SEARCH("FRANCIA",B15)))</formula>
    </cfRule>
    <cfRule type="containsText" dxfId="8652" priority="8525" operator="containsText" text="ITALIA">
      <formula>NOT(ISERROR(SEARCH("ITALIA",B15)))</formula>
    </cfRule>
    <cfRule type="containsText" dxfId="8651" priority="8526" operator="containsText" text="BÉLGICA">
      <formula>NOT(ISERROR(SEARCH("BÉLGICA",B15)))</formula>
    </cfRule>
    <cfRule type="containsText" dxfId="8650" priority="8527" operator="containsText" text="ESPAÑA">
      <formula>NOT(ISERROR(SEARCH("ESPAÑA",B15)))</formula>
    </cfRule>
    <cfRule type="containsText" dxfId="8649" priority="8528" operator="containsText" text="ALEMANIA">
      <formula>NOT(ISERROR(SEARCH("ALEMANIA",B15)))</formula>
    </cfRule>
    <cfRule type="containsText" dxfId="8648" priority="8529" operator="containsText" text="PAÍSES NÓRDICOS">
      <formula>NOT(ISERROR(SEARCH("PAÍSES NÓRDICOS",B15)))</formula>
    </cfRule>
    <cfRule type="containsText" dxfId="8647" priority="8530" operator="containsText" text="REINO UNIDO">
      <formula>NOT(ISERROR(SEARCH("REINO UNIDO",B15)))</formula>
    </cfRule>
    <cfRule type="containsText" dxfId="8646" priority="8531" operator="containsText" text="DINAMARCA">
      <formula>NOT(ISERROR(SEARCH("DINAMARCA",B15)))</formula>
    </cfRule>
    <cfRule type="containsText" dxfId="8645" priority="8532" operator="containsText" text="NORUEGA">
      <formula>NOT(ISERROR(SEARCH("NORUEGA",B15)))</formula>
    </cfRule>
    <cfRule type="containsText" dxfId="8644" priority="8533" operator="containsText" text="FINLANDIA">
      <formula>NOT(ISERROR(SEARCH("FINLANDIA",B15)))</formula>
    </cfRule>
    <cfRule type="containsText" dxfId="8643" priority="8534" operator="containsText" text="SUECIA">
      <formula>NOT(ISERROR(SEARCH("SUECIA",B15)))</formula>
    </cfRule>
  </conditionalFormatting>
  <conditionalFormatting sqref="B16">
    <cfRule type="containsText" dxfId="8642" priority="8501" operator="containsText" text="SUIZA">
      <formula>NOT(ISERROR(SEARCH("SUIZA",B16)))</formula>
    </cfRule>
    <cfRule type="containsText" dxfId="8641" priority="8502" operator="containsText" text="AUSTRIA">
      <formula>NOT(ISERROR(SEARCH("AUSTRIA",B16)))</formula>
    </cfRule>
    <cfRule type="containsText" dxfId="8640" priority="8503" operator="containsText" text="IRLANDA">
      <formula>NOT(ISERROR(SEARCH("IRLANDA",B16)))</formula>
    </cfRule>
    <cfRule type="containsText" dxfId="8639" priority="8504" operator="containsText" text="PAÍSES DEL ESTE">
      <formula>NOT(ISERROR(SEARCH("PAÍSES DEL ESTE",B16)))</formula>
    </cfRule>
    <cfRule type="containsText" dxfId="8638" priority="8505" operator="containsText" text="RUSIA">
      <formula>NOT(ISERROR(SEARCH("RUSIA",B16)))</formula>
    </cfRule>
    <cfRule type="containsText" dxfId="8637" priority="8506" operator="containsText" text="HOLANDA">
      <formula>NOT(ISERROR(SEARCH("HOLANDA",B16)))</formula>
    </cfRule>
    <cfRule type="containsText" dxfId="8636" priority="8507" operator="containsText" text="FRANCIA">
      <formula>NOT(ISERROR(SEARCH("FRANCIA",B16)))</formula>
    </cfRule>
    <cfRule type="containsText" dxfId="8635" priority="8508" operator="containsText" text="ITALIA">
      <formula>NOT(ISERROR(SEARCH("ITALIA",B16)))</formula>
    </cfRule>
    <cfRule type="containsText" dxfId="8634" priority="8509" operator="containsText" text="BÉLGICA">
      <formula>NOT(ISERROR(SEARCH("BÉLGICA",B16)))</formula>
    </cfRule>
    <cfRule type="containsText" dxfId="8633" priority="8510" operator="containsText" text="ESPAÑA">
      <formula>NOT(ISERROR(SEARCH("ESPAÑA",B16)))</formula>
    </cfRule>
    <cfRule type="containsText" dxfId="8632" priority="8511" operator="containsText" text="ALEMANIA">
      <formula>NOT(ISERROR(SEARCH("ALEMANIA",B16)))</formula>
    </cfRule>
    <cfRule type="containsText" dxfId="8631" priority="8512" operator="containsText" text="PAÍSES NÓRDICOS">
      <formula>NOT(ISERROR(SEARCH("PAÍSES NÓRDICOS",B16)))</formula>
    </cfRule>
    <cfRule type="containsText" dxfId="8630" priority="8513" operator="containsText" text="REINO UNIDO">
      <formula>NOT(ISERROR(SEARCH("REINO UNIDO",B16)))</formula>
    </cfRule>
    <cfRule type="containsText" dxfId="8629" priority="8514" operator="containsText" text="DINAMARCA">
      <formula>NOT(ISERROR(SEARCH("DINAMARCA",B16)))</formula>
    </cfRule>
    <cfRule type="containsText" dxfId="8628" priority="8515" operator="containsText" text="NORUEGA">
      <formula>NOT(ISERROR(SEARCH("NORUEGA",B16)))</formula>
    </cfRule>
    <cfRule type="containsText" dxfId="8627" priority="8516" operator="containsText" text="FINLANDIA">
      <formula>NOT(ISERROR(SEARCH("FINLANDIA",B16)))</formula>
    </cfRule>
    <cfRule type="containsText" dxfId="8626" priority="8517" operator="containsText" text="SUECIA">
      <formula>NOT(ISERROR(SEARCH("SUECIA",B16)))</formula>
    </cfRule>
  </conditionalFormatting>
  <conditionalFormatting sqref="B17:B18">
    <cfRule type="containsText" dxfId="8625" priority="8484" operator="containsText" text="SUIZA">
      <formula>NOT(ISERROR(SEARCH("SUIZA",B17)))</formula>
    </cfRule>
    <cfRule type="containsText" dxfId="8624" priority="8485" operator="containsText" text="AUSTRIA">
      <formula>NOT(ISERROR(SEARCH("AUSTRIA",B17)))</formula>
    </cfRule>
    <cfRule type="containsText" dxfId="8623" priority="8486" operator="containsText" text="IRLANDA">
      <formula>NOT(ISERROR(SEARCH("IRLANDA",B17)))</formula>
    </cfRule>
    <cfRule type="containsText" dxfId="8622" priority="8487" operator="containsText" text="PAÍSES DEL ESTE">
      <formula>NOT(ISERROR(SEARCH("PAÍSES DEL ESTE",B17)))</formula>
    </cfRule>
    <cfRule type="containsText" dxfId="8621" priority="8488" operator="containsText" text="RUSIA">
      <formula>NOT(ISERROR(SEARCH("RUSIA",B17)))</formula>
    </cfRule>
    <cfRule type="containsText" dxfId="8620" priority="8489" operator="containsText" text="HOLANDA">
      <formula>NOT(ISERROR(SEARCH("HOLANDA",B17)))</formula>
    </cfRule>
    <cfRule type="containsText" dxfId="8619" priority="8490" operator="containsText" text="FRANCIA">
      <formula>NOT(ISERROR(SEARCH("FRANCIA",B17)))</formula>
    </cfRule>
    <cfRule type="containsText" dxfId="8618" priority="8491" operator="containsText" text="ITALIA">
      <formula>NOT(ISERROR(SEARCH("ITALIA",B17)))</formula>
    </cfRule>
    <cfRule type="containsText" dxfId="8617" priority="8492" operator="containsText" text="BÉLGICA">
      <formula>NOT(ISERROR(SEARCH("BÉLGICA",B17)))</formula>
    </cfRule>
    <cfRule type="containsText" dxfId="8616" priority="8493" operator="containsText" text="ESPAÑA">
      <formula>NOT(ISERROR(SEARCH("ESPAÑA",B17)))</formula>
    </cfRule>
    <cfRule type="containsText" dxfId="8615" priority="8494" operator="containsText" text="ALEMANIA">
      <formula>NOT(ISERROR(SEARCH("ALEMANIA",B17)))</formula>
    </cfRule>
    <cfRule type="containsText" dxfId="8614" priority="8495" operator="containsText" text="PAÍSES NÓRDICOS">
      <formula>NOT(ISERROR(SEARCH("PAÍSES NÓRDICOS",B17)))</formula>
    </cfRule>
    <cfRule type="containsText" dxfId="8613" priority="8496" operator="containsText" text="REINO UNIDO">
      <formula>NOT(ISERROR(SEARCH("REINO UNIDO",B17)))</formula>
    </cfRule>
    <cfRule type="containsText" dxfId="8612" priority="8497" operator="containsText" text="DINAMARCA">
      <formula>NOT(ISERROR(SEARCH("DINAMARCA",B17)))</formula>
    </cfRule>
    <cfRule type="containsText" dxfId="8611" priority="8498" operator="containsText" text="NORUEGA">
      <formula>NOT(ISERROR(SEARCH("NORUEGA",B17)))</formula>
    </cfRule>
    <cfRule type="containsText" dxfId="8610" priority="8499" operator="containsText" text="FINLANDIA">
      <formula>NOT(ISERROR(SEARCH("FINLANDIA",B17)))</formula>
    </cfRule>
    <cfRule type="containsText" dxfId="8609" priority="8500" operator="containsText" text="SUECIA">
      <formula>NOT(ISERROR(SEARCH("SUECIA",B17)))</formula>
    </cfRule>
  </conditionalFormatting>
  <conditionalFormatting sqref="B16">
    <cfRule type="containsText" dxfId="8608" priority="8467" operator="containsText" text="SUIZA">
      <formula>NOT(ISERROR(SEARCH("SUIZA",B16)))</formula>
    </cfRule>
    <cfRule type="containsText" dxfId="8607" priority="8468" operator="containsText" text="AUSTRIA">
      <formula>NOT(ISERROR(SEARCH("AUSTRIA",B16)))</formula>
    </cfRule>
    <cfRule type="containsText" dxfId="8606" priority="8469" operator="containsText" text="IRLANDA">
      <formula>NOT(ISERROR(SEARCH("IRLANDA",B16)))</formula>
    </cfRule>
    <cfRule type="containsText" dxfId="8605" priority="8470" operator="containsText" text="PAÍSES DEL ESTE">
      <formula>NOT(ISERROR(SEARCH("PAÍSES DEL ESTE",B16)))</formula>
    </cfRule>
    <cfRule type="containsText" dxfId="8604" priority="8471" operator="containsText" text="RUSIA">
      <formula>NOT(ISERROR(SEARCH("RUSIA",B16)))</formula>
    </cfRule>
    <cfRule type="containsText" dxfId="8603" priority="8472" operator="containsText" text="HOLANDA">
      <formula>NOT(ISERROR(SEARCH("HOLANDA",B16)))</formula>
    </cfRule>
    <cfRule type="containsText" dxfId="8602" priority="8473" operator="containsText" text="FRANCIA">
      <formula>NOT(ISERROR(SEARCH("FRANCIA",B16)))</formula>
    </cfRule>
    <cfRule type="containsText" dxfId="8601" priority="8474" operator="containsText" text="ITALIA">
      <formula>NOT(ISERROR(SEARCH("ITALIA",B16)))</formula>
    </cfRule>
    <cfRule type="containsText" dxfId="8600" priority="8475" operator="containsText" text="BÉLGICA">
      <formula>NOT(ISERROR(SEARCH("BÉLGICA",B16)))</formula>
    </cfRule>
    <cfRule type="containsText" dxfId="8599" priority="8476" operator="containsText" text="ESPAÑA">
      <formula>NOT(ISERROR(SEARCH("ESPAÑA",B16)))</formula>
    </cfRule>
    <cfRule type="containsText" dxfId="8598" priority="8477" operator="containsText" text="ALEMANIA">
      <formula>NOT(ISERROR(SEARCH("ALEMANIA",B16)))</formula>
    </cfRule>
    <cfRule type="containsText" dxfId="8597" priority="8478" operator="containsText" text="PAÍSES NÓRDICOS">
      <formula>NOT(ISERROR(SEARCH("PAÍSES NÓRDICOS",B16)))</formula>
    </cfRule>
    <cfRule type="containsText" dxfId="8596" priority="8479" operator="containsText" text="REINO UNIDO">
      <formula>NOT(ISERROR(SEARCH("REINO UNIDO",B16)))</formula>
    </cfRule>
    <cfRule type="containsText" dxfId="8595" priority="8480" operator="containsText" text="DINAMARCA">
      <formula>NOT(ISERROR(SEARCH("DINAMARCA",B16)))</formula>
    </cfRule>
    <cfRule type="containsText" dxfId="8594" priority="8481" operator="containsText" text="NORUEGA">
      <formula>NOT(ISERROR(SEARCH("NORUEGA",B16)))</formula>
    </cfRule>
    <cfRule type="containsText" dxfId="8593" priority="8482" operator="containsText" text="FINLANDIA">
      <formula>NOT(ISERROR(SEARCH("FINLANDIA",B16)))</formula>
    </cfRule>
    <cfRule type="containsText" dxfId="8592" priority="8483" operator="containsText" text="SUECIA">
      <formula>NOT(ISERROR(SEARCH("SUECIA",B16)))</formula>
    </cfRule>
  </conditionalFormatting>
  <conditionalFormatting sqref="B16">
    <cfRule type="containsText" dxfId="8591" priority="8450" operator="containsText" text="SUIZA">
      <formula>NOT(ISERROR(SEARCH("SUIZA",B16)))</formula>
    </cfRule>
    <cfRule type="containsText" dxfId="8590" priority="8451" operator="containsText" text="AUSTRIA">
      <formula>NOT(ISERROR(SEARCH("AUSTRIA",B16)))</formula>
    </cfRule>
    <cfRule type="containsText" dxfId="8589" priority="8452" operator="containsText" text="IRLANDA">
      <formula>NOT(ISERROR(SEARCH("IRLANDA",B16)))</formula>
    </cfRule>
    <cfRule type="containsText" dxfId="8588" priority="8453" operator="containsText" text="PAÍSES DEL ESTE">
      <formula>NOT(ISERROR(SEARCH("PAÍSES DEL ESTE",B16)))</formula>
    </cfRule>
    <cfRule type="containsText" dxfId="8587" priority="8454" operator="containsText" text="RUSIA">
      <formula>NOT(ISERROR(SEARCH("RUSIA",B16)))</formula>
    </cfRule>
    <cfRule type="containsText" dxfId="8586" priority="8455" operator="containsText" text="HOLANDA">
      <formula>NOT(ISERROR(SEARCH("HOLANDA",B16)))</formula>
    </cfRule>
    <cfRule type="containsText" dxfId="8585" priority="8456" operator="containsText" text="FRANCIA">
      <formula>NOT(ISERROR(SEARCH("FRANCIA",B16)))</formula>
    </cfRule>
    <cfRule type="containsText" dxfId="8584" priority="8457" operator="containsText" text="ITALIA">
      <formula>NOT(ISERROR(SEARCH("ITALIA",B16)))</formula>
    </cfRule>
    <cfRule type="containsText" dxfId="8583" priority="8458" operator="containsText" text="BÉLGICA">
      <formula>NOT(ISERROR(SEARCH("BÉLGICA",B16)))</formula>
    </cfRule>
    <cfRule type="containsText" dxfId="8582" priority="8459" operator="containsText" text="ESPAÑA">
      <formula>NOT(ISERROR(SEARCH("ESPAÑA",B16)))</formula>
    </cfRule>
    <cfRule type="containsText" dxfId="8581" priority="8460" operator="containsText" text="ALEMANIA">
      <formula>NOT(ISERROR(SEARCH("ALEMANIA",B16)))</formula>
    </cfRule>
    <cfRule type="containsText" dxfId="8580" priority="8461" operator="containsText" text="PAÍSES NÓRDICOS">
      <formula>NOT(ISERROR(SEARCH("PAÍSES NÓRDICOS",B16)))</formula>
    </cfRule>
    <cfRule type="containsText" dxfId="8579" priority="8462" operator="containsText" text="REINO UNIDO">
      <formula>NOT(ISERROR(SEARCH("REINO UNIDO",B16)))</formula>
    </cfRule>
    <cfRule type="containsText" dxfId="8578" priority="8463" operator="containsText" text="DINAMARCA">
      <formula>NOT(ISERROR(SEARCH("DINAMARCA",B16)))</formula>
    </cfRule>
    <cfRule type="containsText" dxfId="8577" priority="8464" operator="containsText" text="NORUEGA">
      <formula>NOT(ISERROR(SEARCH("NORUEGA",B16)))</formula>
    </cfRule>
    <cfRule type="containsText" dxfId="8576" priority="8465" operator="containsText" text="FINLANDIA">
      <formula>NOT(ISERROR(SEARCH("FINLANDIA",B16)))</formula>
    </cfRule>
    <cfRule type="containsText" dxfId="8575" priority="8466" operator="containsText" text="SUECIA">
      <formula>NOT(ISERROR(SEARCH("SUECIA",B16)))</formula>
    </cfRule>
  </conditionalFormatting>
  <conditionalFormatting sqref="B16">
    <cfRule type="containsText" dxfId="8574" priority="8433" operator="containsText" text="SUIZA">
      <formula>NOT(ISERROR(SEARCH("SUIZA",B16)))</formula>
    </cfRule>
    <cfRule type="containsText" dxfId="8573" priority="8434" operator="containsText" text="AUSTRIA">
      <formula>NOT(ISERROR(SEARCH("AUSTRIA",B16)))</formula>
    </cfRule>
    <cfRule type="containsText" dxfId="8572" priority="8435" operator="containsText" text="IRLANDA">
      <formula>NOT(ISERROR(SEARCH("IRLANDA",B16)))</formula>
    </cfRule>
    <cfRule type="containsText" dxfId="8571" priority="8436" operator="containsText" text="PAÍSES DEL ESTE">
      <formula>NOT(ISERROR(SEARCH("PAÍSES DEL ESTE",B16)))</formula>
    </cfRule>
    <cfRule type="containsText" dxfId="8570" priority="8437" operator="containsText" text="RUSIA">
      <formula>NOT(ISERROR(SEARCH("RUSIA",B16)))</formula>
    </cfRule>
    <cfRule type="containsText" dxfId="8569" priority="8438" operator="containsText" text="HOLANDA">
      <formula>NOT(ISERROR(SEARCH("HOLANDA",B16)))</formula>
    </cfRule>
    <cfRule type="containsText" dxfId="8568" priority="8439" operator="containsText" text="FRANCIA">
      <formula>NOT(ISERROR(SEARCH("FRANCIA",B16)))</formula>
    </cfRule>
    <cfRule type="containsText" dxfId="8567" priority="8440" operator="containsText" text="ITALIA">
      <formula>NOT(ISERROR(SEARCH("ITALIA",B16)))</formula>
    </cfRule>
    <cfRule type="containsText" dxfId="8566" priority="8441" operator="containsText" text="BÉLGICA">
      <formula>NOT(ISERROR(SEARCH("BÉLGICA",B16)))</formula>
    </cfRule>
    <cfRule type="containsText" dxfId="8565" priority="8442" operator="containsText" text="ESPAÑA">
      <formula>NOT(ISERROR(SEARCH("ESPAÑA",B16)))</formula>
    </cfRule>
    <cfRule type="containsText" dxfId="8564" priority="8443" operator="containsText" text="ALEMANIA">
      <formula>NOT(ISERROR(SEARCH("ALEMANIA",B16)))</formula>
    </cfRule>
    <cfRule type="containsText" dxfId="8563" priority="8444" operator="containsText" text="PAÍSES NÓRDICOS">
      <formula>NOT(ISERROR(SEARCH("PAÍSES NÓRDICOS",B16)))</formula>
    </cfRule>
    <cfRule type="containsText" dxfId="8562" priority="8445" operator="containsText" text="REINO UNIDO">
      <formula>NOT(ISERROR(SEARCH("REINO UNIDO",B16)))</formula>
    </cfRule>
    <cfRule type="containsText" dxfId="8561" priority="8446" operator="containsText" text="DINAMARCA">
      <formula>NOT(ISERROR(SEARCH("DINAMARCA",B16)))</formula>
    </cfRule>
    <cfRule type="containsText" dxfId="8560" priority="8447" operator="containsText" text="NORUEGA">
      <formula>NOT(ISERROR(SEARCH("NORUEGA",B16)))</formula>
    </cfRule>
    <cfRule type="containsText" dxfId="8559" priority="8448" operator="containsText" text="FINLANDIA">
      <formula>NOT(ISERROR(SEARCH("FINLANDIA",B16)))</formula>
    </cfRule>
    <cfRule type="containsText" dxfId="8558" priority="8449" operator="containsText" text="SUECIA">
      <formula>NOT(ISERROR(SEARCH("SUECIA",B16)))</formula>
    </cfRule>
  </conditionalFormatting>
  <conditionalFormatting sqref="B16">
    <cfRule type="containsText" dxfId="8557" priority="8416" operator="containsText" text="SUIZA">
      <formula>NOT(ISERROR(SEARCH("SUIZA",B16)))</formula>
    </cfRule>
    <cfRule type="containsText" dxfId="8556" priority="8417" operator="containsText" text="AUSTRIA">
      <formula>NOT(ISERROR(SEARCH("AUSTRIA",B16)))</formula>
    </cfRule>
    <cfRule type="containsText" dxfId="8555" priority="8418" operator="containsText" text="IRLANDA">
      <formula>NOT(ISERROR(SEARCH("IRLANDA",B16)))</formula>
    </cfRule>
    <cfRule type="containsText" dxfId="8554" priority="8419" operator="containsText" text="PAÍSES DEL ESTE">
      <formula>NOT(ISERROR(SEARCH("PAÍSES DEL ESTE",B16)))</formula>
    </cfRule>
    <cfRule type="containsText" dxfId="8553" priority="8420" operator="containsText" text="RUSIA">
      <formula>NOT(ISERROR(SEARCH("RUSIA",B16)))</formula>
    </cfRule>
    <cfRule type="containsText" dxfId="8552" priority="8421" operator="containsText" text="HOLANDA">
      <formula>NOT(ISERROR(SEARCH("HOLANDA",B16)))</formula>
    </cfRule>
    <cfRule type="containsText" dxfId="8551" priority="8422" operator="containsText" text="FRANCIA">
      <formula>NOT(ISERROR(SEARCH("FRANCIA",B16)))</formula>
    </cfRule>
    <cfRule type="containsText" dxfId="8550" priority="8423" operator="containsText" text="ITALIA">
      <formula>NOT(ISERROR(SEARCH("ITALIA",B16)))</formula>
    </cfRule>
    <cfRule type="containsText" dxfId="8549" priority="8424" operator="containsText" text="BÉLGICA">
      <formula>NOT(ISERROR(SEARCH("BÉLGICA",B16)))</formula>
    </cfRule>
    <cfRule type="containsText" dxfId="8548" priority="8425" operator="containsText" text="ESPAÑA">
      <formula>NOT(ISERROR(SEARCH("ESPAÑA",B16)))</formula>
    </cfRule>
    <cfRule type="containsText" dxfId="8547" priority="8426" operator="containsText" text="ALEMANIA">
      <formula>NOT(ISERROR(SEARCH("ALEMANIA",B16)))</formula>
    </cfRule>
    <cfRule type="containsText" dxfId="8546" priority="8427" operator="containsText" text="PAÍSES NÓRDICOS">
      <formula>NOT(ISERROR(SEARCH("PAÍSES NÓRDICOS",B16)))</formula>
    </cfRule>
    <cfRule type="containsText" dxfId="8545" priority="8428" operator="containsText" text="REINO UNIDO">
      <formula>NOT(ISERROR(SEARCH("REINO UNIDO",B16)))</formula>
    </cfRule>
    <cfRule type="containsText" dxfId="8544" priority="8429" operator="containsText" text="DINAMARCA">
      <formula>NOT(ISERROR(SEARCH("DINAMARCA",B16)))</formula>
    </cfRule>
    <cfRule type="containsText" dxfId="8543" priority="8430" operator="containsText" text="NORUEGA">
      <formula>NOT(ISERROR(SEARCH("NORUEGA",B16)))</formula>
    </cfRule>
    <cfRule type="containsText" dxfId="8542" priority="8431" operator="containsText" text="FINLANDIA">
      <formula>NOT(ISERROR(SEARCH("FINLANDIA",B16)))</formula>
    </cfRule>
    <cfRule type="containsText" dxfId="8541" priority="8432" operator="containsText" text="SUECIA">
      <formula>NOT(ISERROR(SEARCH("SUECIA",B16)))</formula>
    </cfRule>
  </conditionalFormatting>
  <conditionalFormatting sqref="B15">
    <cfRule type="containsText" dxfId="8540" priority="8399" operator="containsText" text="SUIZA">
      <formula>NOT(ISERROR(SEARCH("SUIZA",B15)))</formula>
    </cfRule>
    <cfRule type="containsText" dxfId="8539" priority="8400" operator="containsText" text="AUSTRIA">
      <formula>NOT(ISERROR(SEARCH("AUSTRIA",B15)))</formula>
    </cfRule>
    <cfRule type="containsText" dxfId="8538" priority="8401" operator="containsText" text="IRLANDA">
      <formula>NOT(ISERROR(SEARCH("IRLANDA",B15)))</formula>
    </cfRule>
    <cfRule type="containsText" dxfId="8537" priority="8402" operator="containsText" text="PAÍSES DEL ESTE">
      <formula>NOT(ISERROR(SEARCH("PAÍSES DEL ESTE",B15)))</formula>
    </cfRule>
    <cfRule type="containsText" dxfId="8536" priority="8403" operator="containsText" text="RUSIA">
      <formula>NOT(ISERROR(SEARCH("RUSIA",B15)))</formula>
    </cfRule>
    <cfRule type="containsText" dxfId="8535" priority="8404" operator="containsText" text="HOLANDA">
      <formula>NOT(ISERROR(SEARCH("HOLANDA",B15)))</formula>
    </cfRule>
    <cfRule type="containsText" dxfId="8534" priority="8405" operator="containsText" text="FRANCIA">
      <formula>NOT(ISERROR(SEARCH("FRANCIA",B15)))</formula>
    </cfRule>
    <cfRule type="containsText" dxfId="8533" priority="8406" operator="containsText" text="ITALIA">
      <formula>NOT(ISERROR(SEARCH("ITALIA",B15)))</formula>
    </cfRule>
    <cfRule type="containsText" dxfId="8532" priority="8407" operator="containsText" text="BÉLGICA">
      <formula>NOT(ISERROR(SEARCH("BÉLGICA",B15)))</formula>
    </cfRule>
    <cfRule type="containsText" dxfId="8531" priority="8408" operator="containsText" text="ESPAÑA">
      <formula>NOT(ISERROR(SEARCH("ESPAÑA",B15)))</formula>
    </cfRule>
    <cfRule type="containsText" dxfId="8530" priority="8409" operator="containsText" text="ALEMANIA">
      <formula>NOT(ISERROR(SEARCH("ALEMANIA",B15)))</formula>
    </cfRule>
    <cfRule type="containsText" dxfId="8529" priority="8410" operator="containsText" text="PAÍSES NÓRDICOS">
      <formula>NOT(ISERROR(SEARCH("PAÍSES NÓRDICOS",B15)))</formula>
    </cfRule>
    <cfRule type="containsText" dxfId="8528" priority="8411" operator="containsText" text="REINO UNIDO">
      <formula>NOT(ISERROR(SEARCH("REINO UNIDO",B15)))</formula>
    </cfRule>
    <cfRule type="containsText" dxfId="8527" priority="8412" operator="containsText" text="DINAMARCA">
      <formula>NOT(ISERROR(SEARCH("DINAMARCA",B15)))</formula>
    </cfRule>
    <cfRule type="containsText" dxfId="8526" priority="8413" operator="containsText" text="NORUEGA">
      <formula>NOT(ISERROR(SEARCH("NORUEGA",B15)))</formula>
    </cfRule>
    <cfRule type="containsText" dxfId="8525" priority="8414" operator="containsText" text="FINLANDIA">
      <formula>NOT(ISERROR(SEARCH("FINLANDIA",B15)))</formula>
    </cfRule>
    <cfRule type="containsText" dxfId="8524" priority="8415" operator="containsText" text="SUECIA">
      <formula>NOT(ISERROR(SEARCH("SUECIA",B15)))</formula>
    </cfRule>
  </conditionalFormatting>
  <conditionalFormatting sqref="B15">
    <cfRule type="containsText" dxfId="8523" priority="8382" operator="containsText" text="SUIZA">
      <formula>NOT(ISERROR(SEARCH("SUIZA",B15)))</formula>
    </cfRule>
    <cfRule type="containsText" dxfId="8522" priority="8383" operator="containsText" text="AUSTRIA">
      <formula>NOT(ISERROR(SEARCH("AUSTRIA",B15)))</formula>
    </cfRule>
    <cfRule type="containsText" dxfId="8521" priority="8384" operator="containsText" text="IRLANDA">
      <formula>NOT(ISERROR(SEARCH("IRLANDA",B15)))</formula>
    </cfRule>
    <cfRule type="containsText" dxfId="8520" priority="8385" operator="containsText" text="PAÍSES DEL ESTE">
      <formula>NOT(ISERROR(SEARCH("PAÍSES DEL ESTE",B15)))</formula>
    </cfRule>
    <cfRule type="containsText" dxfId="8519" priority="8386" operator="containsText" text="RUSIA">
      <formula>NOT(ISERROR(SEARCH("RUSIA",B15)))</formula>
    </cfRule>
    <cfRule type="containsText" dxfId="8518" priority="8387" operator="containsText" text="HOLANDA">
      <formula>NOT(ISERROR(SEARCH("HOLANDA",B15)))</formula>
    </cfRule>
    <cfRule type="containsText" dxfId="8517" priority="8388" operator="containsText" text="FRANCIA">
      <formula>NOT(ISERROR(SEARCH("FRANCIA",B15)))</formula>
    </cfRule>
    <cfRule type="containsText" dxfId="8516" priority="8389" operator="containsText" text="ITALIA">
      <formula>NOT(ISERROR(SEARCH("ITALIA",B15)))</formula>
    </cfRule>
    <cfRule type="containsText" dxfId="8515" priority="8390" operator="containsText" text="BÉLGICA">
      <formula>NOT(ISERROR(SEARCH("BÉLGICA",B15)))</formula>
    </cfRule>
    <cfRule type="containsText" dxfId="8514" priority="8391" operator="containsText" text="ESPAÑA">
      <formula>NOT(ISERROR(SEARCH("ESPAÑA",B15)))</formula>
    </cfRule>
    <cfRule type="containsText" dxfId="8513" priority="8392" operator="containsText" text="ALEMANIA">
      <formula>NOT(ISERROR(SEARCH("ALEMANIA",B15)))</formula>
    </cfRule>
    <cfRule type="containsText" dxfId="8512" priority="8393" operator="containsText" text="PAÍSES NÓRDICOS">
      <formula>NOT(ISERROR(SEARCH("PAÍSES NÓRDICOS",B15)))</formula>
    </cfRule>
    <cfRule type="containsText" dxfId="8511" priority="8394" operator="containsText" text="REINO UNIDO">
      <formula>NOT(ISERROR(SEARCH("REINO UNIDO",B15)))</formula>
    </cfRule>
    <cfRule type="containsText" dxfId="8510" priority="8395" operator="containsText" text="DINAMARCA">
      <formula>NOT(ISERROR(SEARCH("DINAMARCA",B15)))</formula>
    </cfRule>
    <cfRule type="containsText" dxfId="8509" priority="8396" operator="containsText" text="NORUEGA">
      <formula>NOT(ISERROR(SEARCH("NORUEGA",B15)))</formula>
    </cfRule>
    <cfRule type="containsText" dxfId="8508" priority="8397" operator="containsText" text="FINLANDIA">
      <formula>NOT(ISERROR(SEARCH("FINLANDIA",B15)))</formula>
    </cfRule>
    <cfRule type="containsText" dxfId="8507" priority="8398" operator="containsText" text="SUECIA">
      <formula>NOT(ISERROR(SEARCH("SUECIA",B15)))</formula>
    </cfRule>
  </conditionalFormatting>
  <conditionalFormatting sqref="B15">
    <cfRule type="containsText" dxfId="8506" priority="8365" operator="containsText" text="SUIZA">
      <formula>NOT(ISERROR(SEARCH("SUIZA",B15)))</formula>
    </cfRule>
    <cfRule type="containsText" dxfId="8505" priority="8366" operator="containsText" text="AUSTRIA">
      <formula>NOT(ISERROR(SEARCH("AUSTRIA",B15)))</formula>
    </cfRule>
    <cfRule type="containsText" dxfId="8504" priority="8367" operator="containsText" text="IRLANDA">
      <formula>NOT(ISERROR(SEARCH("IRLANDA",B15)))</formula>
    </cfRule>
    <cfRule type="containsText" dxfId="8503" priority="8368" operator="containsText" text="PAÍSES DEL ESTE">
      <formula>NOT(ISERROR(SEARCH("PAÍSES DEL ESTE",B15)))</formula>
    </cfRule>
    <cfRule type="containsText" dxfId="8502" priority="8369" operator="containsText" text="RUSIA">
      <formula>NOT(ISERROR(SEARCH("RUSIA",B15)))</formula>
    </cfRule>
    <cfRule type="containsText" dxfId="8501" priority="8370" operator="containsText" text="HOLANDA">
      <formula>NOT(ISERROR(SEARCH("HOLANDA",B15)))</formula>
    </cfRule>
    <cfRule type="containsText" dxfId="8500" priority="8371" operator="containsText" text="FRANCIA">
      <formula>NOT(ISERROR(SEARCH("FRANCIA",B15)))</formula>
    </cfRule>
    <cfRule type="containsText" dxfId="8499" priority="8372" operator="containsText" text="ITALIA">
      <formula>NOT(ISERROR(SEARCH("ITALIA",B15)))</formula>
    </cfRule>
    <cfRule type="containsText" dxfId="8498" priority="8373" operator="containsText" text="BÉLGICA">
      <formula>NOT(ISERROR(SEARCH("BÉLGICA",B15)))</formula>
    </cfRule>
    <cfRule type="containsText" dxfId="8497" priority="8374" operator="containsText" text="ESPAÑA">
      <formula>NOT(ISERROR(SEARCH("ESPAÑA",B15)))</formula>
    </cfRule>
    <cfRule type="containsText" dxfId="8496" priority="8375" operator="containsText" text="ALEMANIA">
      <formula>NOT(ISERROR(SEARCH("ALEMANIA",B15)))</formula>
    </cfRule>
    <cfRule type="containsText" dxfId="8495" priority="8376" operator="containsText" text="PAÍSES NÓRDICOS">
      <formula>NOT(ISERROR(SEARCH("PAÍSES NÓRDICOS",B15)))</formula>
    </cfRule>
    <cfRule type="containsText" dxfId="8494" priority="8377" operator="containsText" text="REINO UNIDO">
      <formula>NOT(ISERROR(SEARCH("REINO UNIDO",B15)))</formula>
    </cfRule>
    <cfRule type="containsText" dxfId="8493" priority="8378" operator="containsText" text="DINAMARCA">
      <formula>NOT(ISERROR(SEARCH("DINAMARCA",B15)))</formula>
    </cfRule>
    <cfRule type="containsText" dxfId="8492" priority="8379" operator="containsText" text="NORUEGA">
      <formula>NOT(ISERROR(SEARCH("NORUEGA",B15)))</formula>
    </cfRule>
    <cfRule type="containsText" dxfId="8491" priority="8380" operator="containsText" text="FINLANDIA">
      <formula>NOT(ISERROR(SEARCH("FINLANDIA",B15)))</formula>
    </cfRule>
    <cfRule type="containsText" dxfId="8490" priority="8381" operator="containsText" text="SUECIA">
      <formula>NOT(ISERROR(SEARCH("SUECIA",B15)))</formula>
    </cfRule>
  </conditionalFormatting>
  <conditionalFormatting sqref="B15">
    <cfRule type="containsText" dxfId="8489" priority="8348" operator="containsText" text="SUIZA">
      <formula>NOT(ISERROR(SEARCH("SUIZA",B15)))</formula>
    </cfRule>
    <cfRule type="containsText" dxfId="8488" priority="8349" operator="containsText" text="AUSTRIA">
      <formula>NOT(ISERROR(SEARCH("AUSTRIA",B15)))</formula>
    </cfRule>
    <cfRule type="containsText" dxfId="8487" priority="8350" operator="containsText" text="IRLANDA">
      <formula>NOT(ISERROR(SEARCH("IRLANDA",B15)))</formula>
    </cfRule>
    <cfRule type="containsText" dxfId="8486" priority="8351" operator="containsText" text="PAÍSES DEL ESTE">
      <formula>NOT(ISERROR(SEARCH("PAÍSES DEL ESTE",B15)))</formula>
    </cfRule>
    <cfRule type="containsText" dxfId="8485" priority="8352" operator="containsText" text="RUSIA">
      <formula>NOT(ISERROR(SEARCH("RUSIA",B15)))</formula>
    </cfRule>
    <cfRule type="containsText" dxfId="8484" priority="8353" operator="containsText" text="HOLANDA">
      <formula>NOT(ISERROR(SEARCH("HOLANDA",B15)))</formula>
    </cfRule>
    <cfRule type="containsText" dxfId="8483" priority="8354" operator="containsText" text="FRANCIA">
      <formula>NOT(ISERROR(SEARCH("FRANCIA",B15)))</formula>
    </cfRule>
    <cfRule type="containsText" dxfId="8482" priority="8355" operator="containsText" text="ITALIA">
      <formula>NOT(ISERROR(SEARCH("ITALIA",B15)))</formula>
    </cfRule>
    <cfRule type="containsText" dxfId="8481" priority="8356" operator="containsText" text="BÉLGICA">
      <formula>NOT(ISERROR(SEARCH("BÉLGICA",B15)))</formula>
    </cfRule>
    <cfRule type="containsText" dxfId="8480" priority="8357" operator="containsText" text="ESPAÑA">
      <formula>NOT(ISERROR(SEARCH("ESPAÑA",B15)))</formula>
    </cfRule>
    <cfRule type="containsText" dxfId="8479" priority="8358" operator="containsText" text="ALEMANIA">
      <formula>NOT(ISERROR(SEARCH("ALEMANIA",B15)))</formula>
    </cfRule>
    <cfRule type="containsText" dxfId="8478" priority="8359" operator="containsText" text="PAÍSES NÓRDICOS">
      <formula>NOT(ISERROR(SEARCH("PAÍSES NÓRDICOS",B15)))</formula>
    </cfRule>
    <cfRule type="containsText" dxfId="8477" priority="8360" operator="containsText" text="REINO UNIDO">
      <formula>NOT(ISERROR(SEARCH("REINO UNIDO",B15)))</formula>
    </cfRule>
    <cfRule type="containsText" dxfId="8476" priority="8361" operator="containsText" text="DINAMARCA">
      <formula>NOT(ISERROR(SEARCH("DINAMARCA",B15)))</formula>
    </cfRule>
    <cfRule type="containsText" dxfId="8475" priority="8362" operator="containsText" text="NORUEGA">
      <formula>NOT(ISERROR(SEARCH("NORUEGA",B15)))</formula>
    </cfRule>
    <cfRule type="containsText" dxfId="8474" priority="8363" operator="containsText" text="FINLANDIA">
      <formula>NOT(ISERROR(SEARCH("FINLANDIA",B15)))</formula>
    </cfRule>
    <cfRule type="containsText" dxfId="8473" priority="8364" operator="containsText" text="SUECIA">
      <formula>NOT(ISERROR(SEARCH("SUECIA",B15)))</formula>
    </cfRule>
  </conditionalFormatting>
  <conditionalFormatting sqref="B15">
    <cfRule type="containsText" dxfId="8472" priority="8331" operator="containsText" text="SUIZA">
      <formula>NOT(ISERROR(SEARCH("SUIZA",B15)))</formula>
    </cfRule>
    <cfRule type="containsText" dxfId="8471" priority="8332" operator="containsText" text="AUSTRIA">
      <formula>NOT(ISERROR(SEARCH("AUSTRIA",B15)))</formula>
    </cfRule>
    <cfRule type="containsText" dxfId="8470" priority="8333" operator="containsText" text="IRLANDA">
      <formula>NOT(ISERROR(SEARCH("IRLANDA",B15)))</formula>
    </cfRule>
    <cfRule type="containsText" dxfId="8469" priority="8334" operator="containsText" text="PAÍSES DEL ESTE">
      <formula>NOT(ISERROR(SEARCH("PAÍSES DEL ESTE",B15)))</formula>
    </cfRule>
    <cfRule type="containsText" dxfId="8468" priority="8335" operator="containsText" text="RUSIA">
      <formula>NOT(ISERROR(SEARCH("RUSIA",B15)))</formula>
    </cfRule>
    <cfRule type="containsText" dxfId="8467" priority="8336" operator="containsText" text="HOLANDA">
      <formula>NOT(ISERROR(SEARCH("HOLANDA",B15)))</formula>
    </cfRule>
    <cfRule type="containsText" dxfId="8466" priority="8337" operator="containsText" text="FRANCIA">
      <formula>NOT(ISERROR(SEARCH("FRANCIA",B15)))</formula>
    </cfRule>
    <cfRule type="containsText" dxfId="8465" priority="8338" operator="containsText" text="ITALIA">
      <formula>NOT(ISERROR(SEARCH("ITALIA",B15)))</formula>
    </cfRule>
    <cfRule type="containsText" dxfId="8464" priority="8339" operator="containsText" text="BÉLGICA">
      <formula>NOT(ISERROR(SEARCH("BÉLGICA",B15)))</formula>
    </cfRule>
    <cfRule type="containsText" dxfId="8463" priority="8340" operator="containsText" text="ESPAÑA">
      <formula>NOT(ISERROR(SEARCH("ESPAÑA",B15)))</formula>
    </cfRule>
    <cfRule type="containsText" dxfId="8462" priority="8341" operator="containsText" text="ALEMANIA">
      <formula>NOT(ISERROR(SEARCH("ALEMANIA",B15)))</formula>
    </cfRule>
    <cfRule type="containsText" dxfId="8461" priority="8342" operator="containsText" text="PAÍSES NÓRDICOS">
      <formula>NOT(ISERROR(SEARCH("PAÍSES NÓRDICOS",B15)))</formula>
    </cfRule>
    <cfRule type="containsText" dxfId="8460" priority="8343" operator="containsText" text="REINO UNIDO">
      <formula>NOT(ISERROR(SEARCH("REINO UNIDO",B15)))</formula>
    </cfRule>
    <cfRule type="containsText" dxfId="8459" priority="8344" operator="containsText" text="DINAMARCA">
      <formula>NOT(ISERROR(SEARCH("DINAMARCA",B15)))</formula>
    </cfRule>
    <cfRule type="containsText" dxfId="8458" priority="8345" operator="containsText" text="NORUEGA">
      <formula>NOT(ISERROR(SEARCH("NORUEGA",B15)))</formula>
    </cfRule>
    <cfRule type="containsText" dxfId="8457" priority="8346" operator="containsText" text="FINLANDIA">
      <formula>NOT(ISERROR(SEARCH("FINLANDIA",B15)))</formula>
    </cfRule>
    <cfRule type="containsText" dxfId="8456" priority="8347" operator="containsText" text="SUECIA">
      <formula>NOT(ISERROR(SEARCH("SUECIA",B15)))</formula>
    </cfRule>
  </conditionalFormatting>
  <conditionalFormatting sqref="B15">
    <cfRule type="containsText" dxfId="8455" priority="8314" operator="containsText" text="SUIZA">
      <formula>NOT(ISERROR(SEARCH("SUIZA",B15)))</formula>
    </cfRule>
    <cfRule type="containsText" dxfId="8454" priority="8315" operator="containsText" text="AUSTRIA">
      <formula>NOT(ISERROR(SEARCH("AUSTRIA",B15)))</formula>
    </cfRule>
    <cfRule type="containsText" dxfId="8453" priority="8316" operator="containsText" text="IRLANDA">
      <formula>NOT(ISERROR(SEARCH("IRLANDA",B15)))</formula>
    </cfRule>
    <cfRule type="containsText" dxfId="8452" priority="8317" operator="containsText" text="PAÍSES DEL ESTE">
      <formula>NOT(ISERROR(SEARCH("PAÍSES DEL ESTE",B15)))</formula>
    </cfRule>
    <cfRule type="containsText" dxfId="8451" priority="8318" operator="containsText" text="RUSIA">
      <formula>NOT(ISERROR(SEARCH("RUSIA",B15)))</formula>
    </cfRule>
    <cfRule type="containsText" dxfId="8450" priority="8319" operator="containsText" text="HOLANDA">
      <formula>NOT(ISERROR(SEARCH("HOLANDA",B15)))</formula>
    </cfRule>
    <cfRule type="containsText" dxfId="8449" priority="8320" operator="containsText" text="FRANCIA">
      <formula>NOT(ISERROR(SEARCH("FRANCIA",B15)))</formula>
    </cfRule>
    <cfRule type="containsText" dxfId="8448" priority="8321" operator="containsText" text="ITALIA">
      <formula>NOT(ISERROR(SEARCH("ITALIA",B15)))</formula>
    </cfRule>
    <cfRule type="containsText" dxfId="8447" priority="8322" operator="containsText" text="BÉLGICA">
      <formula>NOT(ISERROR(SEARCH("BÉLGICA",B15)))</formula>
    </cfRule>
    <cfRule type="containsText" dxfId="8446" priority="8323" operator="containsText" text="ESPAÑA">
      <formula>NOT(ISERROR(SEARCH("ESPAÑA",B15)))</formula>
    </cfRule>
    <cfRule type="containsText" dxfId="8445" priority="8324" operator="containsText" text="ALEMANIA">
      <formula>NOT(ISERROR(SEARCH("ALEMANIA",B15)))</formula>
    </cfRule>
    <cfRule type="containsText" dxfId="8444" priority="8325" operator="containsText" text="PAÍSES NÓRDICOS">
      <formula>NOT(ISERROR(SEARCH("PAÍSES NÓRDICOS",B15)))</formula>
    </cfRule>
    <cfRule type="containsText" dxfId="8443" priority="8326" operator="containsText" text="REINO UNIDO">
      <formula>NOT(ISERROR(SEARCH("REINO UNIDO",B15)))</formula>
    </cfRule>
    <cfRule type="containsText" dxfId="8442" priority="8327" operator="containsText" text="DINAMARCA">
      <formula>NOT(ISERROR(SEARCH("DINAMARCA",B15)))</formula>
    </cfRule>
    <cfRule type="containsText" dxfId="8441" priority="8328" operator="containsText" text="NORUEGA">
      <formula>NOT(ISERROR(SEARCH("NORUEGA",B15)))</formula>
    </cfRule>
    <cfRule type="containsText" dxfId="8440" priority="8329" operator="containsText" text="FINLANDIA">
      <formula>NOT(ISERROR(SEARCH("FINLANDIA",B15)))</formula>
    </cfRule>
    <cfRule type="containsText" dxfId="8439" priority="8330" operator="containsText" text="SUECIA">
      <formula>NOT(ISERROR(SEARCH("SUECIA",B15)))</formula>
    </cfRule>
  </conditionalFormatting>
  <conditionalFormatting sqref="B11:B13">
    <cfRule type="containsText" dxfId="8438" priority="8297" operator="containsText" text="SUIZA">
      <formula>NOT(ISERROR(SEARCH("SUIZA",B11)))</formula>
    </cfRule>
    <cfRule type="containsText" dxfId="8437" priority="8298" operator="containsText" text="AUSTRIA">
      <formula>NOT(ISERROR(SEARCH("AUSTRIA",B11)))</formula>
    </cfRule>
    <cfRule type="containsText" dxfId="8436" priority="8299" operator="containsText" text="IRLANDA">
      <formula>NOT(ISERROR(SEARCH("IRLANDA",B11)))</formula>
    </cfRule>
    <cfRule type="containsText" dxfId="8435" priority="8300" operator="containsText" text="PAÍSES DEL ESTE">
      <formula>NOT(ISERROR(SEARCH("PAÍSES DEL ESTE",B11)))</formula>
    </cfRule>
    <cfRule type="containsText" dxfId="8434" priority="8301" operator="containsText" text="RUSIA">
      <formula>NOT(ISERROR(SEARCH("RUSIA",B11)))</formula>
    </cfRule>
    <cfRule type="containsText" dxfId="8433" priority="8302" operator="containsText" text="HOLANDA">
      <formula>NOT(ISERROR(SEARCH("HOLANDA",B11)))</formula>
    </cfRule>
    <cfRule type="containsText" dxfId="8432" priority="8303" operator="containsText" text="FRANCIA">
      <formula>NOT(ISERROR(SEARCH("FRANCIA",B11)))</formula>
    </cfRule>
    <cfRule type="containsText" dxfId="8431" priority="8304" operator="containsText" text="ITALIA">
      <formula>NOT(ISERROR(SEARCH("ITALIA",B11)))</formula>
    </cfRule>
    <cfRule type="containsText" dxfId="8430" priority="8305" operator="containsText" text="BÉLGICA">
      <formula>NOT(ISERROR(SEARCH("BÉLGICA",B11)))</formula>
    </cfRule>
    <cfRule type="containsText" dxfId="8429" priority="8306" operator="containsText" text="ESPAÑA">
      <formula>NOT(ISERROR(SEARCH("ESPAÑA",B11)))</formula>
    </cfRule>
    <cfRule type="containsText" dxfId="8428" priority="8307" operator="containsText" text="ALEMANIA">
      <formula>NOT(ISERROR(SEARCH("ALEMANIA",B11)))</formula>
    </cfRule>
    <cfRule type="containsText" dxfId="8427" priority="8308" operator="containsText" text="PAÍSES NÓRDICOS">
      <formula>NOT(ISERROR(SEARCH("PAÍSES NÓRDICOS",B11)))</formula>
    </cfRule>
    <cfRule type="containsText" dxfId="8426" priority="8309" operator="containsText" text="REINO UNIDO">
      <formula>NOT(ISERROR(SEARCH("REINO UNIDO",B11)))</formula>
    </cfRule>
    <cfRule type="containsText" dxfId="8425" priority="8310" operator="containsText" text="DINAMARCA">
      <formula>NOT(ISERROR(SEARCH("DINAMARCA",B11)))</formula>
    </cfRule>
    <cfRule type="containsText" dxfId="8424" priority="8311" operator="containsText" text="NORUEGA">
      <formula>NOT(ISERROR(SEARCH("NORUEGA",B11)))</formula>
    </cfRule>
    <cfRule type="containsText" dxfId="8423" priority="8312" operator="containsText" text="FINLANDIA">
      <formula>NOT(ISERROR(SEARCH("FINLANDIA",B11)))</formula>
    </cfRule>
    <cfRule type="containsText" dxfId="8422" priority="8313" operator="containsText" text="SUECIA">
      <formula>NOT(ISERROR(SEARCH("SUECIA",B11)))</formula>
    </cfRule>
  </conditionalFormatting>
  <conditionalFormatting sqref="B11:B12">
    <cfRule type="containsText" dxfId="8421" priority="8280" operator="containsText" text="SUIZA">
      <formula>NOT(ISERROR(SEARCH("SUIZA",B11)))</formula>
    </cfRule>
    <cfRule type="containsText" dxfId="8420" priority="8281" operator="containsText" text="AUSTRIA">
      <formula>NOT(ISERROR(SEARCH("AUSTRIA",B11)))</formula>
    </cfRule>
    <cfRule type="containsText" dxfId="8419" priority="8282" operator="containsText" text="IRLANDA">
      <formula>NOT(ISERROR(SEARCH("IRLANDA",B11)))</formula>
    </cfRule>
    <cfRule type="containsText" dxfId="8418" priority="8283" operator="containsText" text="PAÍSES DEL ESTE">
      <formula>NOT(ISERROR(SEARCH("PAÍSES DEL ESTE",B11)))</formula>
    </cfRule>
    <cfRule type="containsText" dxfId="8417" priority="8284" operator="containsText" text="RUSIA">
      <formula>NOT(ISERROR(SEARCH("RUSIA",B11)))</formula>
    </cfRule>
    <cfRule type="containsText" dxfId="8416" priority="8285" operator="containsText" text="HOLANDA">
      <formula>NOT(ISERROR(SEARCH("HOLANDA",B11)))</formula>
    </cfRule>
    <cfRule type="containsText" dxfId="8415" priority="8286" operator="containsText" text="FRANCIA">
      <formula>NOT(ISERROR(SEARCH("FRANCIA",B11)))</formula>
    </cfRule>
    <cfRule type="containsText" dxfId="8414" priority="8287" operator="containsText" text="ITALIA">
      <formula>NOT(ISERROR(SEARCH("ITALIA",B11)))</formula>
    </cfRule>
    <cfRule type="containsText" dxfId="8413" priority="8288" operator="containsText" text="BÉLGICA">
      <formula>NOT(ISERROR(SEARCH("BÉLGICA",B11)))</formula>
    </cfRule>
    <cfRule type="containsText" dxfId="8412" priority="8289" operator="containsText" text="ESPAÑA">
      <formula>NOT(ISERROR(SEARCH("ESPAÑA",B11)))</formula>
    </cfRule>
    <cfRule type="containsText" dxfId="8411" priority="8290" operator="containsText" text="ALEMANIA">
      <formula>NOT(ISERROR(SEARCH("ALEMANIA",B11)))</formula>
    </cfRule>
    <cfRule type="containsText" dxfId="8410" priority="8291" operator="containsText" text="PAÍSES NÓRDICOS">
      <formula>NOT(ISERROR(SEARCH("PAÍSES NÓRDICOS",B11)))</formula>
    </cfRule>
    <cfRule type="containsText" dxfId="8409" priority="8292" operator="containsText" text="REINO UNIDO">
      <formula>NOT(ISERROR(SEARCH("REINO UNIDO",B11)))</formula>
    </cfRule>
    <cfRule type="containsText" dxfId="8408" priority="8293" operator="containsText" text="DINAMARCA">
      <formula>NOT(ISERROR(SEARCH("DINAMARCA",B11)))</formula>
    </cfRule>
    <cfRule type="containsText" dxfId="8407" priority="8294" operator="containsText" text="NORUEGA">
      <formula>NOT(ISERROR(SEARCH("NORUEGA",B11)))</formula>
    </cfRule>
    <cfRule type="containsText" dxfId="8406" priority="8295" operator="containsText" text="FINLANDIA">
      <formula>NOT(ISERROR(SEARCH("FINLANDIA",B11)))</formula>
    </cfRule>
    <cfRule type="containsText" dxfId="8405" priority="8296" operator="containsText" text="SUECIA">
      <formula>NOT(ISERROR(SEARCH("SUECIA",B11)))</formula>
    </cfRule>
  </conditionalFormatting>
  <conditionalFormatting sqref="B12">
    <cfRule type="containsText" dxfId="8404" priority="8263" operator="containsText" text="SUIZA">
      <formula>NOT(ISERROR(SEARCH("SUIZA",B12)))</formula>
    </cfRule>
    <cfRule type="containsText" dxfId="8403" priority="8264" operator="containsText" text="AUSTRIA">
      <formula>NOT(ISERROR(SEARCH("AUSTRIA",B12)))</formula>
    </cfRule>
    <cfRule type="containsText" dxfId="8402" priority="8265" operator="containsText" text="IRLANDA">
      <formula>NOT(ISERROR(SEARCH("IRLANDA",B12)))</formula>
    </cfRule>
    <cfRule type="containsText" dxfId="8401" priority="8266" operator="containsText" text="PAÍSES DEL ESTE">
      <formula>NOT(ISERROR(SEARCH("PAÍSES DEL ESTE",B12)))</formula>
    </cfRule>
    <cfRule type="containsText" dxfId="8400" priority="8267" operator="containsText" text="RUSIA">
      <formula>NOT(ISERROR(SEARCH("RUSIA",B12)))</formula>
    </cfRule>
    <cfRule type="containsText" dxfId="8399" priority="8268" operator="containsText" text="HOLANDA">
      <formula>NOT(ISERROR(SEARCH("HOLANDA",B12)))</formula>
    </cfRule>
    <cfRule type="containsText" dxfId="8398" priority="8269" operator="containsText" text="FRANCIA">
      <formula>NOT(ISERROR(SEARCH("FRANCIA",B12)))</formula>
    </cfRule>
    <cfRule type="containsText" dxfId="8397" priority="8270" operator="containsText" text="ITALIA">
      <formula>NOT(ISERROR(SEARCH("ITALIA",B12)))</formula>
    </cfRule>
    <cfRule type="containsText" dxfId="8396" priority="8271" operator="containsText" text="BÉLGICA">
      <formula>NOT(ISERROR(SEARCH("BÉLGICA",B12)))</formula>
    </cfRule>
    <cfRule type="containsText" dxfId="8395" priority="8272" operator="containsText" text="ESPAÑA">
      <formula>NOT(ISERROR(SEARCH("ESPAÑA",B12)))</formula>
    </cfRule>
    <cfRule type="containsText" dxfId="8394" priority="8273" operator="containsText" text="ALEMANIA">
      <formula>NOT(ISERROR(SEARCH("ALEMANIA",B12)))</formula>
    </cfRule>
    <cfRule type="containsText" dxfId="8393" priority="8274" operator="containsText" text="PAÍSES NÓRDICOS">
      <formula>NOT(ISERROR(SEARCH("PAÍSES NÓRDICOS",B12)))</formula>
    </cfRule>
    <cfRule type="containsText" dxfId="8392" priority="8275" operator="containsText" text="REINO UNIDO">
      <formula>NOT(ISERROR(SEARCH("REINO UNIDO",B12)))</formula>
    </cfRule>
    <cfRule type="containsText" dxfId="8391" priority="8276" operator="containsText" text="DINAMARCA">
      <formula>NOT(ISERROR(SEARCH("DINAMARCA",B12)))</formula>
    </cfRule>
    <cfRule type="containsText" dxfId="8390" priority="8277" operator="containsText" text="NORUEGA">
      <formula>NOT(ISERROR(SEARCH("NORUEGA",B12)))</formula>
    </cfRule>
    <cfRule type="containsText" dxfId="8389" priority="8278" operator="containsText" text="FINLANDIA">
      <formula>NOT(ISERROR(SEARCH("FINLANDIA",B12)))</formula>
    </cfRule>
    <cfRule type="containsText" dxfId="8388" priority="8279" operator="containsText" text="SUECIA">
      <formula>NOT(ISERROR(SEARCH("SUECIA",B12)))</formula>
    </cfRule>
  </conditionalFormatting>
  <conditionalFormatting sqref="B13">
    <cfRule type="containsText" dxfId="8387" priority="8246" operator="containsText" text="SUIZA">
      <formula>NOT(ISERROR(SEARCH("SUIZA",B13)))</formula>
    </cfRule>
    <cfRule type="containsText" dxfId="8386" priority="8247" operator="containsText" text="AUSTRIA">
      <formula>NOT(ISERROR(SEARCH("AUSTRIA",B13)))</formula>
    </cfRule>
    <cfRule type="containsText" dxfId="8385" priority="8248" operator="containsText" text="IRLANDA">
      <formula>NOT(ISERROR(SEARCH("IRLANDA",B13)))</formula>
    </cfRule>
    <cfRule type="containsText" dxfId="8384" priority="8249" operator="containsText" text="PAÍSES DEL ESTE">
      <formula>NOT(ISERROR(SEARCH("PAÍSES DEL ESTE",B13)))</formula>
    </cfRule>
    <cfRule type="containsText" dxfId="8383" priority="8250" operator="containsText" text="RUSIA">
      <formula>NOT(ISERROR(SEARCH("RUSIA",B13)))</formula>
    </cfRule>
    <cfRule type="containsText" dxfId="8382" priority="8251" operator="containsText" text="HOLANDA">
      <formula>NOT(ISERROR(SEARCH("HOLANDA",B13)))</formula>
    </cfRule>
    <cfRule type="containsText" dxfId="8381" priority="8252" operator="containsText" text="FRANCIA">
      <formula>NOT(ISERROR(SEARCH("FRANCIA",B13)))</formula>
    </cfRule>
    <cfRule type="containsText" dxfId="8380" priority="8253" operator="containsText" text="ITALIA">
      <formula>NOT(ISERROR(SEARCH("ITALIA",B13)))</formula>
    </cfRule>
    <cfRule type="containsText" dxfId="8379" priority="8254" operator="containsText" text="BÉLGICA">
      <formula>NOT(ISERROR(SEARCH("BÉLGICA",B13)))</formula>
    </cfRule>
    <cfRule type="containsText" dxfId="8378" priority="8255" operator="containsText" text="ESPAÑA">
      <formula>NOT(ISERROR(SEARCH("ESPAÑA",B13)))</formula>
    </cfRule>
    <cfRule type="containsText" dxfId="8377" priority="8256" operator="containsText" text="ALEMANIA">
      <formula>NOT(ISERROR(SEARCH("ALEMANIA",B13)))</formula>
    </cfRule>
    <cfRule type="containsText" dxfId="8376" priority="8257" operator="containsText" text="PAÍSES NÓRDICOS">
      <formula>NOT(ISERROR(SEARCH("PAÍSES NÓRDICOS",B13)))</formula>
    </cfRule>
    <cfRule type="containsText" dxfId="8375" priority="8258" operator="containsText" text="REINO UNIDO">
      <formula>NOT(ISERROR(SEARCH("REINO UNIDO",B13)))</formula>
    </cfRule>
    <cfRule type="containsText" dxfId="8374" priority="8259" operator="containsText" text="DINAMARCA">
      <formula>NOT(ISERROR(SEARCH("DINAMARCA",B13)))</formula>
    </cfRule>
    <cfRule type="containsText" dxfId="8373" priority="8260" operator="containsText" text="NORUEGA">
      <formula>NOT(ISERROR(SEARCH("NORUEGA",B13)))</formula>
    </cfRule>
    <cfRule type="containsText" dxfId="8372" priority="8261" operator="containsText" text="FINLANDIA">
      <formula>NOT(ISERROR(SEARCH("FINLANDIA",B13)))</formula>
    </cfRule>
    <cfRule type="containsText" dxfId="8371" priority="8262" operator="containsText" text="SUECIA">
      <formula>NOT(ISERROR(SEARCH("SUECIA",B13)))</formula>
    </cfRule>
  </conditionalFormatting>
  <conditionalFormatting sqref="B12">
    <cfRule type="containsText" dxfId="8370" priority="8229" operator="containsText" text="SUIZA">
      <formula>NOT(ISERROR(SEARCH("SUIZA",B12)))</formula>
    </cfRule>
    <cfRule type="containsText" dxfId="8369" priority="8230" operator="containsText" text="AUSTRIA">
      <formula>NOT(ISERROR(SEARCH("AUSTRIA",B12)))</formula>
    </cfRule>
    <cfRule type="containsText" dxfId="8368" priority="8231" operator="containsText" text="IRLANDA">
      <formula>NOT(ISERROR(SEARCH("IRLANDA",B12)))</formula>
    </cfRule>
    <cfRule type="containsText" dxfId="8367" priority="8232" operator="containsText" text="PAÍSES DEL ESTE">
      <formula>NOT(ISERROR(SEARCH("PAÍSES DEL ESTE",B12)))</formula>
    </cfRule>
    <cfRule type="containsText" dxfId="8366" priority="8233" operator="containsText" text="RUSIA">
      <formula>NOT(ISERROR(SEARCH("RUSIA",B12)))</formula>
    </cfRule>
    <cfRule type="containsText" dxfId="8365" priority="8234" operator="containsText" text="HOLANDA">
      <formula>NOT(ISERROR(SEARCH("HOLANDA",B12)))</formula>
    </cfRule>
    <cfRule type="containsText" dxfId="8364" priority="8235" operator="containsText" text="FRANCIA">
      <formula>NOT(ISERROR(SEARCH("FRANCIA",B12)))</formula>
    </cfRule>
    <cfRule type="containsText" dxfId="8363" priority="8236" operator="containsText" text="ITALIA">
      <formula>NOT(ISERROR(SEARCH("ITALIA",B12)))</formula>
    </cfRule>
    <cfRule type="containsText" dxfId="8362" priority="8237" operator="containsText" text="BÉLGICA">
      <formula>NOT(ISERROR(SEARCH("BÉLGICA",B12)))</formula>
    </cfRule>
    <cfRule type="containsText" dxfId="8361" priority="8238" operator="containsText" text="ESPAÑA">
      <formula>NOT(ISERROR(SEARCH("ESPAÑA",B12)))</formula>
    </cfRule>
    <cfRule type="containsText" dxfId="8360" priority="8239" operator="containsText" text="ALEMANIA">
      <formula>NOT(ISERROR(SEARCH("ALEMANIA",B12)))</formula>
    </cfRule>
    <cfRule type="containsText" dxfId="8359" priority="8240" operator="containsText" text="PAÍSES NÓRDICOS">
      <formula>NOT(ISERROR(SEARCH("PAÍSES NÓRDICOS",B12)))</formula>
    </cfRule>
    <cfRule type="containsText" dxfId="8358" priority="8241" operator="containsText" text="REINO UNIDO">
      <formula>NOT(ISERROR(SEARCH("REINO UNIDO",B12)))</formula>
    </cfRule>
    <cfRule type="containsText" dxfId="8357" priority="8242" operator="containsText" text="DINAMARCA">
      <formula>NOT(ISERROR(SEARCH("DINAMARCA",B12)))</formula>
    </cfRule>
    <cfRule type="containsText" dxfId="8356" priority="8243" operator="containsText" text="NORUEGA">
      <formula>NOT(ISERROR(SEARCH("NORUEGA",B12)))</formula>
    </cfRule>
    <cfRule type="containsText" dxfId="8355" priority="8244" operator="containsText" text="FINLANDIA">
      <formula>NOT(ISERROR(SEARCH("FINLANDIA",B12)))</formula>
    </cfRule>
    <cfRule type="containsText" dxfId="8354" priority="8245" operator="containsText" text="SUECIA">
      <formula>NOT(ISERROR(SEARCH("SUECIA",B12)))</formula>
    </cfRule>
  </conditionalFormatting>
  <conditionalFormatting sqref="B12">
    <cfRule type="containsText" dxfId="8353" priority="8212" operator="containsText" text="SUIZA">
      <formula>NOT(ISERROR(SEARCH("SUIZA",B12)))</formula>
    </cfRule>
    <cfRule type="containsText" dxfId="8352" priority="8213" operator="containsText" text="AUSTRIA">
      <formula>NOT(ISERROR(SEARCH("AUSTRIA",B12)))</formula>
    </cfRule>
    <cfRule type="containsText" dxfId="8351" priority="8214" operator="containsText" text="IRLANDA">
      <formula>NOT(ISERROR(SEARCH("IRLANDA",B12)))</formula>
    </cfRule>
    <cfRule type="containsText" dxfId="8350" priority="8215" operator="containsText" text="PAÍSES DEL ESTE">
      <formula>NOT(ISERROR(SEARCH("PAÍSES DEL ESTE",B12)))</formula>
    </cfRule>
    <cfRule type="containsText" dxfId="8349" priority="8216" operator="containsText" text="RUSIA">
      <formula>NOT(ISERROR(SEARCH("RUSIA",B12)))</formula>
    </cfRule>
    <cfRule type="containsText" dxfId="8348" priority="8217" operator="containsText" text="HOLANDA">
      <formula>NOT(ISERROR(SEARCH("HOLANDA",B12)))</formula>
    </cfRule>
    <cfRule type="containsText" dxfId="8347" priority="8218" operator="containsText" text="FRANCIA">
      <formula>NOT(ISERROR(SEARCH("FRANCIA",B12)))</formula>
    </cfRule>
    <cfRule type="containsText" dxfId="8346" priority="8219" operator="containsText" text="ITALIA">
      <formula>NOT(ISERROR(SEARCH("ITALIA",B12)))</formula>
    </cfRule>
    <cfRule type="containsText" dxfId="8345" priority="8220" operator="containsText" text="BÉLGICA">
      <formula>NOT(ISERROR(SEARCH("BÉLGICA",B12)))</formula>
    </cfRule>
    <cfRule type="containsText" dxfId="8344" priority="8221" operator="containsText" text="ESPAÑA">
      <formula>NOT(ISERROR(SEARCH("ESPAÑA",B12)))</formula>
    </cfRule>
    <cfRule type="containsText" dxfId="8343" priority="8222" operator="containsText" text="ALEMANIA">
      <formula>NOT(ISERROR(SEARCH("ALEMANIA",B12)))</formula>
    </cfRule>
    <cfRule type="containsText" dxfId="8342" priority="8223" operator="containsText" text="PAÍSES NÓRDICOS">
      <formula>NOT(ISERROR(SEARCH("PAÍSES NÓRDICOS",B12)))</formula>
    </cfRule>
    <cfRule type="containsText" dxfId="8341" priority="8224" operator="containsText" text="REINO UNIDO">
      <formula>NOT(ISERROR(SEARCH("REINO UNIDO",B12)))</formula>
    </cfRule>
    <cfRule type="containsText" dxfId="8340" priority="8225" operator="containsText" text="DINAMARCA">
      <formula>NOT(ISERROR(SEARCH("DINAMARCA",B12)))</formula>
    </cfRule>
    <cfRule type="containsText" dxfId="8339" priority="8226" operator="containsText" text="NORUEGA">
      <formula>NOT(ISERROR(SEARCH("NORUEGA",B12)))</formula>
    </cfRule>
    <cfRule type="containsText" dxfId="8338" priority="8227" operator="containsText" text="FINLANDIA">
      <formula>NOT(ISERROR(SEARCH("FINLANDIA",B12)))</formula>
    </cfRule>
    <cfRule type="containsText" dxfId="8337" priority="8228" operator="containsText" text="SUECIA">
      <formula>NOT(ISERROR(SEARCH("SUECIA",B12)))</formula>
    </cfRule>
  </conditionalFormatting>
  <conditionalFormatting sqref="B12">
    <cfRule type="containsText" dxfId="8336" priority="8195" operator="containsText" text="SUIZA">
      <formula>NOT(ISERROR(SEARCH("SUIZA",B12)))</formula>
    </cfRule>
    <cfRule type="containsText" dxfId="8335" priority="8196" operator="containsText" text="AUSTRIA">
      <formula>NOT(ISERROR(SEARCH("AUSTRIA",B12)))</formula>
    </cfRule>
    <cfRule type="containsText" dxfId="8334" priority="8197" operator="containsText" text="IRLANDA">
      <formula>NOT(ISERROR(SEARCH("IRLANDA",B12)))</formula>
    </cfRule>
    <cfRule type="containsText" dxfId="8333" priority="8198" operator="containsText" text="PAÍSES DEL ESTE">
      <formula>NOT(ISERROR(SEARCH("PAÍSES DEL ESTE",B12)))</formula>
    </cfRule>
    <cfRule type="containsText" dxfId="8332" priority="8199" operator="containsText" text="RUSIA">
      <formula>NOT(ISERROR(SEARCH("RUSIA",B12)))</formula>
    </cfRule>
    <cfRule type="containsText" dxfId="8331" priority="8200" operator="containsText" text="HOLANDA">
      <formula>NOT(ISERROR(SEARCH("HOLANDA",B12)))</formula>
    </cfRule>
    <cfRule type="containsText" dxfId="8330" priority="8201" operator="containsText" text="FRANCIA">
      <formula>NOT(ISERROR(SEARCH("FRANCIA",B12)))</formula>
    </cfRule>
    <cfRule type="containsText" dxfId="8329" priority="8202" operator="containsText" text="ITALIA">
      <formula>NOT(ISERROR(SEARCH("ITALIA",B12)))</formula>
    </cfRule>
    <cfRule type="containsText" dxfId="8328" priority="8203" operator="containsText" text="BÉLGICA">
      <formula>NOT(ISERROR(SEARCH("BÉLGICA",B12)))</formula>
    </cfRule>
    <cfRule type="containsText" dxfId="8327" priority="8204" operator="containsText" text="ESPAÑA">
      <formula>NOT(ISERROR(SEARCH("ESPAÑA",B12)))</formula>
    </cfRule>
    <cfRule type="containsText" dxfId="8326" priority="8205" operator="containsText" text="ALEMANIA">
      <formula>NOT(ISERROR(SEARCH("ALEMANIA",B12)))</formula>
    </cfRule>
    <cfRule type="containsText" dxfId="8325" priority="8206" operator="containsText" text="PAÍSES NÓRDICOS">
      <formula>NOT(ISERROR(SEARCH("PAÍSES NÓRDICOS",B12)))</formula>
    </cfRule>
    <cfRule type="containsText" dxfId="8324" priority="8207" operator="containsText" text="REINO UNIDO">
      <formula>NOT(ISERROR(SEARCH("REINO UNIDO",B12)))</formula>
    </cfRule>
    <cfRule type="containsText" dxfId="8323" priority="8208" operator="containsText" text="DINAMARCA">
      <formula>NOT(ISERROR(SEARCH("DINAMARCA",B12)))</formula>
    </cfRule>
    <cfRule type="containsText" dxfId="8322" priority="8209" operator="containsText" text="NORUEGA">
      <formula>NOT(ISERROR(SEARCH("NORUEGA",B12)))</formula>
    </cfRule>
    <cfRule type="containsText" dxfId="8321" priority="8210" operator="containsText" text="FINLANDIA">
      <formula>NOT(ISERROR(SEARCH("FINLANDIA",B12)))</formula>
    </cfRule>
    <cfRule type="containsText" dxfId="8320" priority="8211" operator="containsText" text="SUECIA">
      <formula>NOT(ISERROR(SEARCH("SUECIA",B12)))</formula>
    </cfRule>
  </conditionalFormatting>
  <conditionalFormatting sqref="B12">
    <cfRule type="containsText" dxfId="8319" priority="8178" operator="containsText" text="SUIZA">
      <formula>NOT(ISERROR(SEARCH("SUIZA",B12)))</formula>
    </cfRule>
    <cfRule type="containsText" dxfId="8318" priority="8179" operator="containsText" text="AUSTRIA">
      <formula>NOT(ISERROR(SEARCH("AUSTRIA",B12)))</formula>
    </cfRule>
    <cfRule type="containsText" dxfId="8317" priority="8180" operator="containsText" text="IRLANDA">
      <formula>NOT(ISERROR(SEARCH("IRLANDA",B12)))</formula>
    </cfRule>
    <cfRule type="containsText" dxfId="8316" priority="8181" operator="containsText" text="PAÍSES DEL ESTE">
      <formula>NOT(ISERROR(SEARCH("PAÍSES DEL ESTE",B12)))</formula>
    </cfRule>
    <cfRule type="containsText" dxfId="8315" priority="8182" operator="containsText" text="RUSIA">
      <formula>NOT(ISERROR(SEARCH("RUSIA",B12)))</formula>
    </cfRule>
    <cfRule type="containsText" dxfId="8314" priority="8183" operator="containsText" text="HOLANDA">
      <formula>NOT(ISERROR(SEARCH("HOLANDA",B12)))</formula>
    </cfRule>
    <cfRule type="containsText" dxfId="8313" priority="8184" operator="containsText" text="FRANCIA">
      <formula>NOT(ISERROR(SEARCH("FRANCIA",B12)))</formula>
    </cfRule>
    <cfRule type="containsText" dxfId="8312" priority="8185" operator="containsText" text="ITALIA">
      <formula>NOT(ISERROR(SEARCH("ITALIA",B12)))</formula>
    </cfRule>
    <cfRule type="containsText" dxfId="8311" priority="8186" operator="containsText" text="BÉLGICA">
      <formula>NOT(ISERROR(SEARCH("BÉLGICA",B12)))</formula>
    </cfRule>
    <cfRule type="containsText" dxfId="8310" priority="8187" operator="containsText" text="ESPAÑA">
      <formula>NOT(ISERROR(SEARCH("ESPAÑA",B12)))</formula>
    </cfRule>
    <cfRule type="containsText" dxfId="8309" priority="8188" operator="containsText" text="ALEMANIA">
      <formula>NOT(ISERROR(SEARCH("ALEMANIA",B12)))</formula>
    </cfRule>
    <cfRule type="containsText" dxfId="8308" priority="8189" operator="containsText" text="PAÍSES NÓRDICOS">
      <formula>NOT(ISERROR(SEARCH("PAÍSES NÓRDICOS",B12)))</formula>
    </cfRule>
    <cfRule type="containsText" dxfId="8307" priority="8190" operator="containsText" text="REINO UNIDO">
      <formula>NOT(ISERROR(SEARCH("REINO UNIDO",B12)))</formula>
    </cfRule>
    <cfRule type="containsText" dxfId="8306" priority="8191" operator="containsText" text="DINAMARCA">
      <formula>NOT(ISERROR(SEARCH("DINAMARCA",B12)))</formula>
    </cfRule>
    <cfRule type="containsText" dxfId="8305" priority="8192" operator="containsText" text="NORUEGA">
      <formula>NOT(ISERROR(SEARCH("NORUEGA",B12)))</formula>
    </cfRule>
    <cfRule type="containsText" dxfId="8304" priority="8193" operator="containsText" text="FINLANDIA">
      <formula>NOT(ISERROR(SEARCH("FINLANDIA",B12)))</formula>
    </cfRule>
    <cfRule type="containsText" dxfId="8303" priority="8194" operator="containsText" text="SUECIA">
      <formula>NOT(ISERROR(SEARCH("SUECIA",B12)))</formula>
    </cfRule>
  </conditionalFormatting>
  <conditionalFormatting sqref="B11">
    <cfRule type="containsText" dxfId="8302" priority="8161" operator="containsText" text="SUIZA">
      <formula>NOT(ISERROR(SEARCH("SUIZA",B11)))</formula>
    </cfRule>
    <cfRule type="containsText" dxfId="8301" priority="8162" operator="containsText" text="AUSTRIA">
      <formula>NOT(ISERROR(SEARCH("AUSTRIA",B11)))</formula>
    </cfRule>
    <cfRule type="containsText" dxfId="8300" priority="8163" operator="containsText" text="IRLANDA">
      <formula>NOT(ISERROR(SEARCH("IRLANDA",B11)))</formula>
    </cfRule>
    <cfRule type="containsText" dxfId="8299" priority="8164" operator="containsText" text="PAÍSES DEL ESTE">
      <formula>NOT(ISERROR(SEARCH("PAÍSES DEL ESTE",B11)))</formula>
    </cfRule>
    <cfRule type="containsText" dxfId="8298" priority="8165" operator="containsText" text="RUSIA">
      <formula>NOT(ISERROR(SEARCH("RUSIA",B11)))</formula>
    </cfRule>
    <cfRule type="containsText" dxfId="8297" priority="8166" operator="containsText" text="HOLANDA">
      <formula>NOT(ISERROR(SEARCH("HOLANDA",B11)))</formula>
    </cfRule>
    <cfRule type="containsText" dxfId="8296" priority="8167" operator="containsText" text="FRANCIA">
      <formula>NOT(ISERROR(SEARCH("FRANCIA",B11)))</formula>
    </cfRule>
    <cfRule type="containsText" dxfId="8295" priority="8168" operator="containsText" text="ITALIA">
      <formula>NOT(ISERROR(SEARCH("ITALIA",B11)))</formula>
    </cfRule>
    <cfRule type="containsText" dxfId="8294" priority="8169" operator="containsText" text="BÉLGICA">
      <formula>NOT(ISERROR(SEARCH("BÉLGICA",B11)))</formula>
    </cfRule>
    <cfRule type="containsText" dxfId="8293" priority="8170" operator="containsText" text="ESPAÑA">
      <formula>NOT(ISERROR(SEARCH("ESPAÑA",B11)))</formula>
    </cfRule>
    <cfRule type="containsText" dxfId="8292" priority="8171" operator="containsText" text="ALEMANIA">
      <formula>NOT(ISERROR(SEARCH("ALEMANIA",B11)))</formula>
    </cfRule>
    <cfRule type="containsText" dxfId="8291" priority="8172" operator="containsText" text="PAÍSES NÓRDICOS">
      <formula>NOT(ISERROR(SEARCH("PAÍSES NÓRDICOS",B11)))</formula>
    </cfRule>
    <cfRule type="containsText" dxfId="8290" priority="8173" operator="containsText" text="REINO UNIDO">
      <formula>NOT(ISERROR(SEARCH("REINO UNIDO",B11)))</formula>
    </cfRule>
    <cfRule type="containsText" dxfId="8289" priority="8174" operator="containsText" text="DINAMARCA">
      <formula>NOT(ISERROR(SEARCH("DINAMARCA",B11)))</formula>
    </cfRule>
    <cfRule type="containsText" dxfId="8288" priority="8175" operator="containsText" text="NORUEGA">
      <formula>NOT(ISERROR(SEARCH("NORUEGA",B11)))</formula>
    </cfRule>
    <cfRule type="containsText" dxfId="8287" priority="8176" operator="containsText" text="FINLANDIA">
      <formula>NOT(ISERROR(SEARCH("FINLANDIA",B11)))</formula>
    </cfRule>
    <cfRule type="containsText" dxfId="8286" priority="8177" operator="containsText" text="SUECIA">
      <formula>NOT(ISERROR(SEARCH("SUECIA",B11)))</formula>
    </cfRule>
  </conditionalFormatting>
  <conditionalFormatting sqref="B11">
    <cfRule type="containsText" dxfId="8285" priority="8144" operator="containsText" text="SUIZA">
      <formula>NOT(ISERROR(SEARCH("SUIZA",B11)))</formula>
    </cfRule>
    <cfRule type="containsText" dxfId="8284" priority="8145" operator="containsText" text="AUSTRIA">
      <formula>NOT(ISERROR(SEARCH("AUSTRIA",B11)))</formula>
    </cfRule>
    <cfRule type="containsText" dxfId="8283" priority="8146" operator="containsText" text="IRLANDA">
      <formula>NOT(ISERROR(SEARCH("IRLANDA",B11)))</formula>
    </cfRule>
    <cfRule type="containsText" dxfId="8282" priority="8147" operator="containsText" text="PAÍSES DEL ESTE">
      <formula>NOT(ISERROR(SEARCH("PAÍSES DEL ESTE",B11)))</formula>
    </cfRule>
    <cfRule type="containsText" dxfId="8281" priority="8148" operator="containsText" text="RUSIA">
      <formula>NOT(ISERROR(SEARCH("RUSIA",B11)))</formula>
    </cfRule>
    <cfRule type="containsText" dxfId="8280" priority="8149" operator="containsText" text="HOLANDA">
      <formula>NOT(ISERROR(SEARCH("HOLANDA",B11)))</formula>
    </cfRule>
    <cfRule type="containsText" dxfId="8279" priority="8150" operator="containsText" text="FRANCIA">
      <formula>NOT(ISERROR(SEARCH("FRANCIA",B11)))</formula>
    </cfRule>
    <cfRule type="containsText" dxfId="8278" priority="8151" operator="containsText" text="ITALIA">
      <formula>NOT(ISERROR(SEARCH("ITALIA",B11)))</formula>
    </cfRule>
    <cfRule type="containsText" dxfId="8277" priority="8152" operator="containsText" text="BÉLGICA">
      <formula>NOT(ISERROR(SEARCH("BÉLGICA",B11)))</formula>
    </cfRule>
    <cfRule type="containsText" dxfId="8276" priority="8153" operator="containsText" text="ESPAÑA">
      <formula>NOT(ISERROR(SEARCH("ESPAÑA",B11)))</formula>
    </cfRule>
    <cfRule type="containsText" dxfId="8275" priority="8154" operator="containsText" text="ALEMANIA">
      <formula>NOT(ISERROR(SEARCH("ALEMANIA",B11)))</formula>
    </cfRule>
    <cfRule type="containsText" dxfId="8274" priority="8155" operator="containsText" text="PAÍSES NÓRDICOS">
      <formula>NOT(ISERROR(SEARCH("PAÍSES NÓRDICOS",B11)))</formula>
    </cfRule>
    <cfRule type="containsText" dxfId="8273" priority="8156" operator="containsText" text="REINO UNIDO">
      <formula>NOT(ISERROR(SEARCH("REINO UNIDO",B11)))</formula>
    </cfRule>
    <cfRule type="containsText" dxfId="8272" priority="8157" operator="containsText" text="DINAMARCA">
      <formula>NOT(ISERROR(SEARCH("DINAMARCA",B11)))</formula>
    </cfRule>
    <cfRule type="containsText" dxfId="8271" priority="8158" operator="containsText" text="NORUEGA">
      <formula>NOT(ISERROR(SEARCH("NORUEGA",B11)))</formula>
    </cfRule>
    <cfRule type="containsText" dxfId="8270" priority="8159" operator="containsText" text="FINLANDIA">
      <formula>NOT(ISERROR(SEARCH("FINLANDIA",B11)))</formula>
    </cfRule>
    <cfRule type="containsText" dxfId="8269" priority="8160" operator="containsText" text="SUECIA">
      <formula>NOT(ISERROR(SEARCH("SUECIA",B11)))</formula>
    </cfRule>
  </conditionalFormatting>
  <conditionalFormatting sqref="B11">
    <cfRule type="containsText" dxfId="8268" priority="8127" operator="containsText" text="SUIZA">
      <formula>NOT(ISERROR(SEARCH("SUIZA",B11)))</formula>
    </cfRule>
    <cfRule type="containsText" dxfId="8267" priority="8128" operator="containsText" text="AUSTRIA">
      <formula>NOT(ISERROR(SEARCH("AUSTRIA",B11)))</formula>
    </cfRule>
    <cfRule type="containsText" dxfId="8266" priority="8129" operator="containsText" text="IRLANDA">
      <formula>NOT(ISERROR(SEARCH("IRLANDA",B11)))</formula>
    </cfRule>
    <cfRule type="containsText" dxfId="8265" priority="8130" operator="containsText" text="PAÍSES DEL ESTE">
      <formula>NOT(ISERROR(SEARCH("PAÍSES DEL ESTE",B11)))</formula>
    </cfRule>
    <cfRule type="containsText" dxfId="8264" priority="8131" operator="containsText" text="RUSIA">
      <formula>NOT(ISERROR(SEARCH("RUSIA",B11)))</formula>
    </cfRule>
    <cfRule type="containsText" dxfId="8263" priority="8132" operator="containsText" text="HOLANDA">
      <formula>NOT(ISERROR(SEARCH("HOLANDA",B11)))</formula>
    </cfRule>
    <cfRule type="containsText" dxfId="8262" priority="8133" operator="containsText" text="FRANCIA">
      <formula>NOT(ISERROR(SEARCH("FRANCIA",B11)))</formula>
    </cfRule>
    <cfRule type="containsText" dxfId="8261" priority="8134" operator="containsText" text="ITALIA">
      <formula>NOT(ISERROR(SEARCH("ITALIA",B11)))</formula>
    </cfRule>
    <cfRule type="containsText" dxfId="8260" priority="8135" operator="containsText" text="BÉLGICA">
      <formula>NOT(ISERROR(SEARCH("BÉLGICA",B11)))</formula>
    </cfRule>
    <cfRule type="containsText" dxfId="8259" priority="8136" operator="containsText" text="ESPAÑA">
      <formula>NOT(ISERROR(SEARCH("ESPAÑA",B11)))</formula>
    </cfRule>
    <cfRule type="containsText" dxfId="8258" priority="8137" operator="containsText" text="ALEMANIA">
      <formula>NOT(ISERROR(SEARCH("ALEMANIA",B11)))</formula>
    </cfRule>
    <cfRule type="containsText" dxfId="8257" priority="8138" operator="containsText" text="PAÍSES NÓRDICOS">
      <formula>NOT(ISERROR(SEARCH("PAÍSES NÓRDICOS",B11)))</formula>
    </cfRule>
    <cfRule type="containsText" dxfId="8256" priority="8139" operator="containsText" text="REINO UNIDO">
      <formula>NOT(ISERROR(SEARCH("REINO UNIDO",B11)))</formula>
    </cfRule>
    <cfRule type="containsText" dxfId="8255" priority="8140" operator="containsText" text="DINAMARCA">
      <formula>NOT(ISERROR(SEARCH("DINAMARCA",B11)))</formula>
    </cfRule>
    <cfRule type="containsText" dxfId="8254" priority="8141" operator="containsText" text="NORUEGA">
      <formula>NOT(ISERROR(SEARCH("NORUEGA",B11)))</formula>
    </cfRule>
    <cfRule type="containsText" dxfId="8253" priority="8142" operator="containsText" text="FINLANDIA">
      <formula>NOT(ISERROR(SEARCH("FINLANDIA",B11)))</formula>
    </cfRule>
    <cfRule type="containsText" dxfId="8252" priority="8143" operator="containsText" text="SUECIA">
      <formula>NOT(ISERROR(SEARCH("SUECIA",B11)))</formula>
    </cfRule>
  </conditionalFormatting>
  <conditionalFormatting sqref="B11">
    <cfRule type="containsText" dxfId="8251" priority="8110" operator="containsText" text="SUIZA">
      <formula>NOT(ISERROR(SEARCH("SUIZA",B11)))</formula>
    </cfRule>
    <cfRule type="containsText" dxfId="8250" priority="8111" operator="containsText" text="AUSTRIA">
      <formula>NOT(ISERROR(SEARCH("AUSTRIA",B11)))</formula>
    </cfRule>
    <cfRule type="containsText" dxfId="8249" priority="8112" operator="containsText" text="IRLANDA">
      <formula>NOT(ISERROR(SEARCH("IRLANDA",B11)))</formula>
    </cfRule>
    <cfRule type="containsText" dxfId="8248" priority="8113" operator="containsText" text="PAÍSES DEL ESTE">
      <formula>NOT(ISERROR(SEARCH("PAÍSES DEL ESTE",B11)))</formula>
    </cfRule>
    <cfRule type="containsText" dxfId="8247" priority="8114" operator="containsText" text="RUSIA">
      <formula>NOT(ISERROR(SEARCH("RUSIA",B11)))</formula>
    </cfRule>
    <cfRule type="containsText" dxfId="8246" priority="8115" operator="containsText" text="HOLANDA">
      <formula>NOT(ISERROR(SEARCH("HOLANDA",B11)))</formula>
    </cfRule>
    <cfRule type="containsText" dxfId="8245" priority="8116" operator="containsText" text="FRANCIA">
      <formula>NOT(ISERROR(SEARCH("FRANCIA",B11)))</formula>
    </cfRule>
    <cfRule type="containsText" dxfId="8244" priority="8117" operator="containsText" text="ITALIA">
      <formula>NOT(ISERROR(SEARCH("ITALIA",B11)))</formula>
    </cfRule>
    <cfRule type="containsText" dxfId="8243" priority="8118" operator="containsText" text="BÉLGICA">
      <formula>NOT(ISERROR(SEARCH("BÉLGICA",B11)))</formula>
    </cfRule>
    <cfRule type="containsText" dxfId="8242" priority="8119" operator="containsText" text="ESPAÑA">
      <formula>NOT(ISERROR(SEARCH("ESPAÑA",B11)))</formula>
    </cfRule>
    <cfRule type="containsText" dxfId="8241" priority="8120" operator="containsText" text="ALEMANIA">
      <formula>NOT(ISERROR(SEARCH("ALEMANIA",B11)))</formula>
    </cfRule>
    <cfRule type="containsText" dxfId="8240" priority="8121" operator="containsText" text="PAÍSES NÓRDICOS">
      <formula>NOT(ISERROR(SEARCH("PAÍSES NÓRDICOS",B11)))</formula>
    </cfRule>
    <cfRule type="containsText" dxfId="8239" priority="8122" operator="containsText" text="REINO UNIDO">
      <formula>NOT(ISERROR(SEARCH("REINO UNIDO",B11)))</formula>
    </cfRule>
    <cfRule type="containsText" dxfId="8238" priority="8123" operator="containsText" text="DINAMARCA">
      <formula>NOT(ISERROR(SEARCH("DINAMARCA",B11)))</formula>
    </cfRule>
    <cfRule type="containsText" dxfId="8237" priority="8124" operator="containsText" text="NORUEGA">
      <formula>NOT(ISERROR(SEARCH("NORUEGA",B11)))</formula>
    </cfRule>
    <cfRule type="containsText" dxfId="8236" priority="8125" operator="containsText" text="FINLANDIA">
      <formula>NOT(ISERROR(SEARCH("FINLANDIA",B11)))</formula>
    </cfRule>
    <cfRule type="containsText" dxfId="8235" priority="8126" operator="containsText" text="SUECIA">
      <formula>NOT(ISERROR(SEARCH("SUECIA",B11)))</formula>
    </cfRule>
  </conditionalFormatting>
  <conditionalFormatting sqref="B11">
    <cfRule type="containsText" dxfId="8234" priority="8093" operator="containsText" text="SUIZA">
      <formula>NOT(ISERROR(SEARCH("SUIZA",B11)))</formula>
    </cfRule>
    <cfRule type="containsText" dxfId="8233" priority="8094" operator="containsText" text="AUSTRIA">
      <formula>NOT(ISERROR(SEARCH("AUSTRIA",B11)))</formula>
    </cfRule>
    <cfRule type="containsText" dxfId="8232" priority="8095" operator="containsText" text="IRLANDA">
      <formula>NOT(ISERROR(SEARCH("IRLANDA",B11)))</formula>
    </cfRule>
    <cfRule type="containsText" dxfId="8231" priority="8096" operator="containsText" text="PAÍSES DEL ESTE">
      <formula>NOT(ISERROR(SEARCH("PAÍSES DEL ESTE",B11)))</formula>
    </cfRule>
    <cfRule type="containsText" dxfId="8230" priority="8097" operator="containsText" text="RUSIA">
      <formula>NOT(ISERROR(SEARCH("RUSIA",B11)))</formula>
    </cfRule>
    <cfRule type="containsText" dxfId="8229" priority="8098" operator="containsText" text="HOLANDA">
      <formula>NOT(ISERROR(SEARCH("HOLANDA",B11)))</formula>
    </cfRule>
    <cfRule type="containsText" dxfId="8228" priority="8099" operator="containsText" text="FRANCIA">
      <formula>NOT(ISERROR(SEARCH("FRANCIA",B11)))</formula>
    </cfRule>
    <cfRule type="containsText" dxfId="8227" priority="8100" operator="containsText" text="ITALIA">
      <formula>NOT(ISERROR(SEARCH("ITALIA",B11)))</formula>
    </cfRule>
    <cfRule type="containsText" dxfId="8226" priority="8101" operator="containsText" text="BÉLGICA">
      <formula>NOT(ISERROR(SEARCH("BÉLGICA",B11)))</formula>
    </cfRule>
    <cfRule type="containsText" dxfId="8225" priority="8102" operator="containsText" text="ESPAÑA">
      <formula>NOT(ISERROR(SEARCH("ESPAÑA",B11)))</formula>
    </cfRule>
    <cfRule type="containsText" dxfId="8224" priority="8103" operator="containsText" text="ALEMANIA">
      <formula>NOT(ISERROR(SEARCH("ALEMANIA",B11)))</formula>
    </cfRule>
    <cfRule type="containsText" dxfId="8223" priority="8104" operator="containsText" text="PAÍSES NÓRDICOS">
      <formula>NOT(ISERROR(SEARCH("PAÍSES NÓRDICOS",B11)))</formula>
    </cfRule>
    <cfRule type="containsText" dxfId="8222" priority="8105" operator="containsText" text="REINO UNIDO">
      <formula>NOT(ISERROR(SEARCH("REINO UNIDO",B11)))</formula>
    </cfRule>
    <cfRule type="containsText" dxfId="8221" priority="8106" operator="containsText" text="DINAMARCA">
      <formula>NOT(ISERROR(SEARCH("DINAMARCA",B11)))</formula>
    </cfRule>
    <cfRule type="containsText" dxfId="8220" priority="8107" operator="containsText" text="NORUEGA">
      <formula>NOT(ISERROR(SEARCH("NORUEGA",B11)))</formula>
    </cfRule>
    <cfRule type="containsText" dxfId="8219" priority="8108" operator="containsText" text="FINLANDIA">
      <formula>NOT(ISERROR(SEARCH("FINLANDIA",B11)))</formula>
    </cfRule>
    <cfRule type="containsText" dxfId="8218" priority="8109" operator="containsText" text="SUECIA">
      <formula>NOT(ISERROR(SEARCH("SUECIA",B11)))</formula>
    </cfRule>
  </conditionalFormatting>
  <conditionalFormatting sqref="B11">
    <cfRule type="containsText" dxfId="8217" priority="8076" operator="containsText" text="SUIZA">
      <formula>NOT(ISERROR(SEARCH("SUIZA",B11)))</formula>
    </cfRule>
    <cfRule type="containsText" dxfId="8216" priority="8077" operator="containsText" text="AUSTRIA">
      <formula>NOT(ISERROR(SEARCH("AUSTRIA",B11)))</formula>
    </cfRule>
    <cfRule type="containsText" dxfId="8215" priority="8078" operator="containsText" text="IRLANDA">
      <formula>NOT(ISERROR(SEARCH("IRLANDA",B11)))</formula>
    </cfRule>
    <cfRule type="containsText" dxfId="8214" priority="8079" operator="containsText" text="PAÍSES DEL ESTE">
      <formula>NOT(ISERROR(SEARCH("PAÍSES DEL ESTE",B11)))</formula>
    </cfRule>
    <cfRule type="containsText" dxfId="8213" priority="8080" operator="containsText" text="RUSIA">
      <formula>NOT(ISERROR(SEARCH("RUSIA",B11)))</formula>
    </cfRule>
    <cfRule type="containsText" dxfId="8212" priority="8081" operator="containsText" text="HOLANDA">
      <formula>NOT(ISERROR(SEARCH("HOLANDA",B11)))</formula>
    </cfRule>
    <cfRule type="containsText" dxfId="8211" priority="8082" operator="containsText" text="FRANCIA">
      <formula>NOT(ISERROR(SEARCH("FRANCIA",B11)))</formula>
    </cfRule>
    <cfRule type="containsText" dxfId="8210" priority="8083" operator="containsText" text="ITALIA">
      <formula>NOT(ISERROR(SEARCH("ITALIA",B11)))</formula>
    </cfRule>
    <cfRule type="containsText" dxfId="8209" priority="8084" operator="containsText" text="BÉLGICA">
      <formula>NOT(ISERROR(SEARCH("BÉLGICA",B11)))</formula>
    </cfRule>
    <cfRule type="containsText" dxfId="8208" priority="8085" operator="containsText" text="ESPAÑA">
      <formula>NOT(ISERROR(SEARCH("ESPAÑA",B11)))</formula>
    </cfRule>
    <cfRule type="containsText" dxfId="8207" priority="8086" operator="containsText" text="ALEMANIA">
      <formula>NOT(ISERROR(SEARCH("ALEMANIA",B11)))</formula>
    </cfRule>
    <cfRule type="containsText" dxfId="8206" priority="8087" operator="containsText" text="PAÍSES NÓRDICOS">
      <formula>NOT(ISERROR(SEARCH("PAÍSES NÓRDICOS",B11)))</formula>
    </cfRule>
    <cfRule type="containsText" dxfId="8205" priority="8088" operator="containsText" text="REINO UNIDO">
      <formula>NOT(ISERROR(SEARCH("REINO UNIDO",B11)))</formula>
    </cfRule>
    <cfRule type="containsText" dxfId="8204" priority="8089" operator="containsText" text="DINAMARCA">
      <formula>NOT(ISERROR(SEARCH("DINAMARCA",B11)))</formula>
    </cfRule>
    <cfRule type="containsText" dxfId="8203" priority="8090" operator="containsText" text="NORUEGA">
      <formula>NOT(ISERROR(SEARCH("NORUEGA",B11)))</formula>
    </cfRule>
    <cfRule type="containsText" dxfId="8202" priority="8091" operator="containsText" text="FINLANDIA">
      <formula>NOT(ISERROR(SEARCH("FINLANDIA",B11)))</formula>
    </cfRule>
    <cfRule type="containsText" dxfId="8201" priority="8092" operator="containsText" text="SUECIA">
      <formula>NOT(ISERROR(SEARCH("SUECIA",B11)))</formula>
    </cfRule>
  </conditionalFormatting>
  <conditionalFormatting sqref="B11:B13">
    <cfRule type="containsText" dxfId="8200" priority="8059" operator="containsText" text="SUIZA">
      <formula>NOT(ISERROR(SEARCH("SUIZA",B11)))</formula>
    </cfRule>
    <cfRule type="containsText" dxfId="8199" priority="8060" operator="containsText" text="AUSTRIA">
      <formula>NOT(ISERROR(SEARCH("AUSTRIA",B11)))</formula>
    </cfRule>
    <cfRule type="containsText" dxfId="8198" priority="8061" operator="containsText" text="IRLANDA">
      <formula>NOT(ISERROR(SEARCH("IRLANDA",B11)))</formula>
    </cfRule>
    <cfRule type="containsText" dxfId="8197" priority="8062" operator="containsText" text="PAÍSES DEL ESTE">
      <formula>NOT(ISERROR(SEARCH("PAÍSES DEL ESTE",B11)))</formula>
    </cfRule>
    <cfRule type="containsText" dxfId="8196" priority="8063" operator="containsText" text="RUSIA">
      <formula>NOT(ISERROR(SEARCH("RUSIA",B11)))</formula>
    </cfRule>
    <cfRule type="containsText" dxfId="8195" priority="8064" operator="containsText" text="HOLANDA">
      <formula>NOT(ISERROR(SEARCH("HOLANDA",B11)))</formula>
    </cfRule>
    <cfRule type="containsText" dxfId="8194" priority="8065" operator="containsText" text="FRANCIA">
      <formula>NOT(ISERROR(SEARCH("FRANCIA",B11)))</formula>
    </cfRule>
    <cfRule type="containsText" dxfId="8193" priority="8066" operator="containsText" text="ITALIA">
      <formula>NOT(ISERROR(SEARCH("ITALIA",B11)))</formula>
    </cfRule>
    <cfRule type="containsText" dxfId="8192" priority="8067" operator="containsText" text="BÉLGICA">
      <formula>NOT(ISERROR(SEARCH("BÉLGICA",B11)))</formula>
    </cfRule>
    <cfRule type="containsText" dxfId="8191" priority="8068" operator="containsText" text="ESPAÑA">
      <formula>NOT(ISERROR(SEARCH("ESPAÑA",B11)))</formula>
    </cfRule>
    <cfRule type="containsText" dxfId="8190" priority="8069" operator="containsText" text="ALEMANIA">
      <formula>NOT(ISERROR(SEARCH("ALEMANIA",B11)))</formula>
    </cfRule>
    <cfRule type="containsText" dxfId="8189" priority="8070" operator="containsText" text="PAÍSES NÓRDICOS">
      <formula>NOT(ISERROR(SEARCH("PAÍSES NÓRDICOS",B11)))</formula>
    </cfRule>
    <cfRule type="containsText" dxfId="8188" priority="8071" operator="containsText" text="REINO UNIDO">
      <formula>NOT(ISERROR(SEARCH("REINO UNIDO",B11)))</formula>
    </cfRule>
    <cfRule type="containsText" dxfId="8187" priority="8072" operator="containsText" text="DINAMARCA">
      <formula>NOT(ISERROR(SEARCH("DINAMARCA",B11)))</formula>
    </cfRule>
    <cfRule type="containsText" dxfId="8186" priority="8073" operator="containsText" text="NORUEGA">
      <formula>NOT(ISERROR(SEARCH("NORUEGA",B11)))</formula>
    </cfRule>
    <cfRule type="containsText" dxfId="8185" priority="8074" operator="containsText" text="FINLANDIA">
      <formula>NOT(ISERROR(SEARCH("FINLANDIA",B11)))</formula>
    </cfRule>
    <cfRule type="containsText" dxfId="8184" priority="8075" operator="containsText" text="SUECIA">
      <formula>NOT(ISERROR(SEARCH("SUECIA",B11)))</formula>
    </cfRule>
  </conditionalFormatting>
  <conditionalFormatting sqref="B13">
    <cfRule type="containsText" dxfId="8183" priority="8042" operator="containsText" text="SUIZA">
      <formula>NOT(ISERROR(SEARCH("SUIZA",B13)))</formula>
    </cfRule>
    <cfRule type="containsText" dxfId="8182" priority="8043" operator="containsText" text="AUSTRIA">
      <formula>NOT(ISERROR(SEARCH("AUSTRIA",B13)))</formula>
    </cfRule>
    <cfRule type="containsText" dxfId="8181" priority="8044" operator="containsText" text="IRLANDA">
      <formula>NOT(ISERROR(SEARCH("IRLANDA",B13)))</formula>
    </cfRule>
    <cfRule type="containsText" dxfId="8180" priority="8045" operator="containsText" text="PAÍSES DEL ESTE">
      <formula>NOT(ISERROR(SEARCH("PAÍSES DEL ESTE",B13)))</formula>
    </cfRule>
    <cfRule type="containsText" dxfId="8179" priority="8046" operator="containsText" text="RUSIA">
      <formula>NOT(ISERROR(SEARCH("RUSIA",B13)))</formula>
    </cfRule>
    <cfRule type="containsText" dxfId="8178" priority="8047" operator="containsText" text="HOLANDA">
      <formula>NOT(ISERROR(SEARCH("HOLANDA",B13)))</formula>
    </cfRule>
    <cfRule type="containsText" dxfId="8177" priority="8048" operator="containsText" text="FRANCIA">
      <formula>NOT(ISERROR(SEARCH("FRANCIA",B13)))</formula>
    </cfRule>
    <cfRule type="containsText" dxfId="8176" priority="8049" operator="containsText" text="ITALIA">
      <formula>NOT(ISERROR(SEARCH("ITALIA",B13)))</formula>
    </cfRule>
    <cfRule type="containsText" dxfId="8175" priority="8050" operator="containsText" text="BÉLGICA">
      <formula>NOT(ISERROR(SEARCH("BÉLGICA",B13)))</formula>
    </cfRule>
    <cfRule type="containsText" dxfId="8174" priority="8051" operator="containsText" text="ESPAÑA">
      <formula>NOT(ISERROR(SEARCH("ESPAÑA",B13)))</formula>
    </cfRule>
    <cfRule type="containsText" dxfId="8173" priority="8052" operator="containsText" text="ALEMANIA">
      <formula>NOT(ISERROR(SEARCH("ALEMANIA",B13)))</formula>
    </cfRule>
    <cfRule type="containsText" dxfId="8172" priority="8053" operator="containsText" text="PAÍSES NÓRDICOS">
      <formula>NOT(ISERROR(SEARCH("PAÍSES NÓRDICOS",B13)))</formula>
    </cfRule>
    <cfRule type="containsText" dxfId="8171" priority="8054" operator="containsText" text="REINO UNIDO">
      <formula>NOT(ISERROR(SEARCH("REINO UNIDO",B13)))</formula>
    </cfRule>
    <cfRule type="containsText" dxfId="8170" priority="8055" operator="containsText" text="DINAMARCA">
      <formula>NOT(ISERROR(SEARCH("DINAMARCA",B13)))</formula>
    </cfRule>
    <cfRule type="containsText" dxfId="8169" priority="8056" operator="containsText" text="NORUEGA">
      <formula>NOT(ISERROR(SEARCH("NORUEGA",B13)))</formula>
    </cfRule>
    <cfRule type="containsText" dxfId="8168" priority="8057" operator="containsText" text="FINLANDIA">
      <formula>NOT(ISERROR(SEARCH("FINLANDIA",B13)))</formula>
    </cfRule>
    <cfRule type="containsText" dxfId="8167" priority="8058" operator="containsText" text="SUECIA">
      <formula>NOT(ISERROR(SEARCH("SUECIA",B13)))</formula>
    </cfRule>
  </conditionalFormatting>
  <conditionalFormatting sqref="B11:B12">
    <cfRule type="containsText" dxfId="8166" priority="8025" operator="containsText" text="SUIZA">
      <formula>NOT(ISERROR(SEARCH("SUIZA",B11)))</formula>
    </cfRule>
    <cfRule type="containsText" dxfId="8165" priority="8026" operator="containsText" text="AUSTRIA">
      <formula>NOT(ISERROR(SEARCH("AUSTRIA",B11)))</formula>
    </cfRule>
    <cfRule type="containsText" dxfId="8164" priority="8027" operator="containsText" text="IRLANDA">
      <formula>NOT(ISERROR(SEARCH("IRLANDA",B11)))</formula>
    </cfRule>
    <cfRule type="containsText" dxfId="8163" priority="8028" operator="containsText" text="PAÍSES DEL ESTE">
      <formula>NOT(ISERROR(SEARCH("PAÍSES DEL ESTE",B11)))</formula>
    </cfRule>
    <cfRule type="containsText" dxfId="8162" priority="8029" operator="containsText" text="RUSIA">
      <formula>NOT(ISERROR(SEARCH("RUSIA",B11)))</formula>
    </cfRule>
    <cfRule type="containsText" dxfId="8161" priority="8030" operator="containsText" text="HOLANDA">
      <formula>NOT(ISERROR(SEARCH("HOLANDA",B11)))</formula>
    </cfRule>
    <cfRule type="containsText" dxfId="8160" priority="8031" operator="containsText" text="FRANCIA">
      <formula>NOT(ISERROR(SEARCH("FRANCIA",B11)))</formula>
    </cfRule>
    <cfRule type="containsText" dxfId="8159" priority="8032" operator="containsText" text="ITALIA">
      <formula>NOT(ISERROR(SEARCH("ITALIA",B11)))</formula>
    </cfRule>
    <cfRule type="containsText" dxfId="8158" priority="8033" operator="containsText" text="BÉLGICA">
      <formula>NOT(ISERROR(SEARCH("BÉLGICA",B11)))</formula>
    </cfRule>
    <cfRule type="containsText" dxfId="8157" priority="8034" operator="containsText" text="ESPAÑA">
      <formula>NOT(ISERROR(SEARCH("ESPAÑA",B11)))</formula>
    </cfRule>
    <cfRule type="containsText" dxfId="8156" priority="8035" operator="containsText" text="ALEMANIA">
      <formula>NOT(ISERROR(SEARCH("ALEMANIA",B11)))</formula>
    </cfRule>
    <cfRule type="containsText" dxfId="8155" priority="8036" operator="containsText" text="PAÍSES NÓRDICOS">
      <formula>NOT(ISERROR(SEARCH("PAÍSES NÓRDICOS",B11)))</formula>
    </cfRule>
    <cfRule type="containsText" dxfId="8154" priority="8037" operator="containsText" text="REINO UNIDO">
      <formula>NOT(ISERROR(SEARCH("REINO UNIDO",B11)))</formula>
    </cfRule>
    <cfRule type="containsText" dxfId="8153" priority="8038" operator="containsText" text="DINAMARCA">
      <formula>NOT(ISERROR(SEARCH("DINAMARCA",B11)))</formula>
    </cfRule>
    <cfRule type="containsText" dxfId="8152" priority="8039" operator="containsText" text="NORUEGA">
      <formula>NOT(ISERROR(SEARCH("NORUEGA",B11)))</formula>
    </cfRule>
    <cfRule type="containsText" dxfId="8151" priority="8040" operator="containsText" text="FINLANDIA">
      <formula>NOT(ISERROR(SEARCH("FINLANDIA",B11)))</formula>
    </cfRule>
    <cfRule type="containsText" dxfId="8150" priority="8041" operator="containsText" text="SUECIA">
      <formula>NOT(ISERROR(SEARCH("SUECIA",B11)))</formula>
    </cfRule>
  </conditionalFormatting>
  <conditionalFormatting sqref="B11:B12">
    <cfRule type="containsText" dxfId="8149" priority="8008" operator="containsText" text="SUIZA">
      <formula>NOT(ISERROR(SEARCH("SUIZA",B11)))</formula>
    </cfRule>
    <cfRule type="containsText" dxfId="8148" priority="8009" operator="containsText" text="AUSTRIA">
      <formula>NOT(ISERROR(SEARCH("AUSTRIA",B11)))</formula>
    </cfRule>
    <cfRule type="containsText" dxfId="8147" priority="8010" operator="containsText" text="IRLANDA">
      <formula>NOT(ISERROR(SEARCH("IRLANDA",B11)))</formula>
    </cfRule>
    <cfRule type="containsText" dxfId="8146" priority="8011" operator="containsText" text="PAÍSES DEL ESTE">
      <formula>NOT(ISERROR(SEARCH("PAÍSES DEL ESTE",B11)))</formula>
    </cfRule>
    <cfRule type="containsText" dxfId="8145" priority="8012" operator="containsText" text="RUSIA">
      <formula>NOT(ISERROR(SEARCH("RUSIA",B11)))</formula>
    </cfRule>
    <cfRule type="containsText" dxfId="8144" priority="8013" operator="containsText" text="HOLANDA">
      <formula>NOT(ISERROR(SEARCH("HOLANDA",B11)))</formula>
    </cfRule>
    <cfRule type="containsText" dxfId="8143" priority="8014" operator="containsText" text="FRANCIA">
      <formula>NOT(ISERROR(SEARCH("FRANCIA",B11)))</formula>
    </cfRule>
    <cfRule type="containsText" dxfId="8142" priority="8015" operator="containsText" text="ITALIA">
      <formula>NOT(ISERROR(SEARCH("ITALIA",B11)))</formula>
    </cfRule>
    <cfRule type="containsText" dxfId="8141" priority="8016" operator="containsText" text="BÉLGICA">
      <formula>NOT(ISERROR(SEARCH("BÉLGICA",B11)))</formula>
    </cfRule>
    <cfRule type="containsText" dxfId="8140" priority="8017" operator="containsText" text="ESPAÑA">
      <formula>NOT(ISERROR(SEARCH("ESPAÑA",B11)))</formula>
    </cfRule>
    <cfRule type="containsText" dxfId="8139" priority="8018" operator="containsText" text="ALEMANIA">
      <formula>NOT(ISERROR(SEARCH("ALEMANIA",B11)))</formula>
    </cfRule>
    <cfRule type="containsText" dxfId="8138" priority="8019" operator="containsText" text="PAÍSES NÓRDICOS">
      <formula>NOT(ISERROR(SEARCH("PAÍSES NÓRDICOS",B11)))</formula>
    </cfRule>
    <cfRule type="containsText" dxfId="8137" priority="8020" operator="containsText" text="REINO UNIDO">
      <formula>NOT(ISERROR(SEARCH("REINO UNIDO",B11)))</formula>
    </cfRule>
    <cfRule type="containsText" dxfId="8136" priority="8021" operator="containsText" text="DINAMARCA">
      <formula>NOT(ISERROR(SEARCH("DINAMARCA",B11)))</formula>
    </cfRule>
    <cfRule type="containsText" dxfId="8135" priority="8022" operator="containsText" text="NORUEGA">
      <formula>NOT(ISERROR(SEARCH("NORUEGA",B11)))</formula>
    </cfRule>
    <cfRule type="containsText" dxfId="8134" priority="8023" operator="containsText" text="FINLANDIA">
      <formula>NOT(ISERROR(SEARCH("FINLANDIA",B11)))</formula>
    </cfRule>
    <cfRule type="containsText" dxfId="8133" priority="8024" operator="containsText" text="SUECIA">
      <formula>NOT(ISERROR(SEARCH("SUECIA",B11)))</formula>
    </cfRule>
  </conditionalFormatting>
  <conditionalFormatting sqref="B12">
    <cfRule type="containsText" dxfId="8132" priority="7991" operator="containsText" text="SUIZA">
      <formula>NOT(ISERROR(SEARCH("SUIZA",B12)))</formula>
    </cfRule>
    <cfRule type="containsText" dxfId="8131" priority="7992" operator="containsText" text="AUSTRIA">
      <formula>NOT(ISERROR(SEARCH("AUSTRIA",B12)))</formula>
    </cfRule>
    <cfRule type="containsText" dxfId="8130" priority="7993" operator="containsText" text="IRLANDA">
      <formula>NOT(ISERROR(SEARCH("IRLANDA",B12)))</formula>
    </cfRule>
    <cfRule type="containsText" dxfId="8129" priority="7994" operator="containsText" text="PAÍSES DEL ESTE">
      <formula>NOT(ISERROR(SEARCH("PAÍSES DEL ESTE",B12)))</formula>
    </cfRule>
    <cfRule type="containsText" dxfId="8128" priority="7995" operator="containsText" text="RUSIA">
      <formula>NOT(ISERROR(SEARCH("RUSIA",B12)))</formula>
    </cfRule>
    <cfRule type="containsText" dxfId="8127" priority="7996" operator="containsText" text="HOLANDA">
      <formula>NOT(ISERROR(SEARCH("HOLANDA",B12)))</formula>
    </cfRule>
    <cfRule type="containsText" dxfId="8126" priority="7997" operator="containsText" text="FRANCIA">
      <formula>NOT(ISERROR(SEARCH("FRANCIA",B12)))</formula>
    </cfRule>
    <cfRule type="containsText" dxfId="8125" priority="7998" operator="containsText" text="ITALIA">
      <formula>NOT(ISERROR(SEARCH("ITALIA",B12)))</formula>
    </cfRule>
    <cfRule type="containsText" dxfId="8124" priority="7999" operator="containsText" text="BÉLGICA">
      <formula>NOT(ISERROR(SEARCH("BÉLGICA",B12)))</formula>
    </cfRule>
    <cfRule type="containsText" dxfId="8123" priority="8000" operator="containsText" text="ESPAÑA">
      <formula>NOT(ISERROR(SEARCH("ESPAÑA",B12)))</formula>
    </cfRule>
    <cfRule type="containsText" dxfId="8122" priority="8001" operator="containsText" text="ALEMANIA">
      <formula>NOT(ISERROR(SEARCH("ALEMANIA",B12)))</formula>
    </cfRule>
    <cfRule type="containsText" dxfId="8121" priority="8002" operator="containsText" text="PAÍSES NÓRDICOS">
      <formula>NOT(ISERROR(SEARCH("PAÍSES NÓRDICOS",B12)))</formula>
    </cfRule>
    <cfRule type="containsText" dxfId="8120" priority="8003" operator="containsText" text="REINO UNIDO">
      <formula>NOT(ISERROR(SEARCH("REINO UNIDO",B12)))</formula>
    </cfRule>
    <cfRule type="containsText" dxfId="8119" priority="8004" operator="containsText" text="DINAMARCA">
      <formula>NOT(ISERROR(SEARCH("DINAMARCA",B12)))</formula>
    </cfRule>
    <cfRule type="containsText" dxfId="8118" priority="8005" operator="containsText" text="NORUEGA">
      <formula>NOT(ISERROR(SEARCH("NORUEGA",B12)))</formula>
    </cfRule>
    <cfRule type="containsText" dxfId="8117" priority="8006" operator="containsText" text="FINLANDIA">
      <formula>NOT(ISERROR(SEARCH("FINLANDIA",B12)))</formula>
    </cfRule>
    <cfRule type="containsText" dxfId="8116" priority="8007" operator="containsText" text="SUECIA">
      <formula>NOT(ISERROR(SEARCH("SUECIA",B12)))</formula>
    </cfRule>
  </conditionalFormatting>
  <conditionalFormatting sqref="B12">
    <cfRule type="containsText" dxfId="8115" priority="7974" operator="containsText" text="SUIZA">
      <formula>NOT(ISERROR(SEARCH("SUIZA",B12)))</formula>
    </cfRule>
    <cfRule type="containsText" dxfId="8114" priority="7975" operator="containsText" text="AUSTRIA">
      <formula>NOT(ISERROR(SEARCH("AUSTRIA",B12)))</formula>
    </cfRule>
    <cfRule type="containsText" dxfId="8113" priority="7976" operator="containsText" text="IRLANDA">
      <formula>NOT(ISERROR(SEARCH("IRLANDA",B12)))</formula>
    </cfRule>
    <cfRule type="containsText" dxfId="8112" priority="7977" operator="containsText" text="PAÍSES DEL ESTE">
      <formula>NOT(ISERROR(SEARCH("PAÍSES DEL ESTE",B12)))</formula>
    </cfRule>
    <cfRule type="containsText" dxfId="8111" priority="7978" operator="containsText" text="RUSIA">
      <formula>NOT(ISERROR(SEARCH("RUSIA",B12)))</formula>
    </cfRule>
    <cfRule type="containsText" dxfId="8110" priority="7979" operator="containsText" text="HOLANDA">
      <formula>NOT(ISERROR(SEARCH("HOLANDA",B12)))</formula>
    </cfRule>
    <cfRule type="containsText" dxfId="8109" priority="7980" operator="containsText" text="FRANCIA">
      <formula>NOT(ISERROR(SEARCH("FRANCIA",B12)))</formula>
    </cfRule>
    <cfRule type="containsText" dxfId="8108" priority="7981" operator="containsText" text="ITALIA">
      <formula>NOT(ISERROR(SEARCH("ITALIA",B12)))</formula>
    </cfRule>
    <cfRule type="containsText" dxfId="8107" priority="7982" operator="containsText" text="BÉLGICA">
      <formula>NOT(ISERROR(SEARCH("BÉLGICA",B12)))</formula>
    </cfRule>
    <cfRule type="containsText" dxfId="8106" priority="7983" operator="containsText" text="ESPAÑA">
      <formula>NOT(ISERROR(SEARCH("ESPAÑA",B12)))</formula>
    </cfRule>
    <cfRule type="containsText" dxfId="8105" priority="7984" operator="containsText" text="ALEMANIA">
      <formula>NOT(ISERROR(SEARCH("ALEMANIA",B12)))</formula>
    </cfRule>
    <cfRule type="containsText" dxfId="8104" priority="7985" operator="containsText" text="PAÍSES NÓRDICOS">
      <formula>NOT(ISERROR(SEARCH("PAÍSES NÓRDICOS",B12)))</formula>
    </cfRule>
    <cfRule type="containsText" dxfId="8103" priority="7986" operator="containsText" text="REINO UNIDO">
      <formula>NOT(ISERROR(SEARCH("REINO UNIDO",B12)))</formula>
    </cfRule>
    <cfRule type="containsText" dxfId="8102" priority="7987" operator="containsText" text="DINAMARCA">
      <formula>NOT(ISERROR(SEARCH("DINAMARCA",B12)))</formula>
    </cfRule>
    <cfRule type="containsText" dxfId="8101" priority="7988" operator="containsText" text="NORUEGA">
      <formula>NOT(ISERROR(SEARCH("NORUEGA",B12)))</formula>
    </cfRule>
    <cfRule type="containsText" dxfId="8100" priority="7989" operator="containsText" text="FINLANDIA">
      <formula>NOT(ISERROR(SEARCH("FINLANDIA",B12)))</formula>
    </cfRule>
    <cfRule type="containsText" dxfId="8099" priority="7990" operator="containsText" text="SUECIA">
      <formula>NOT(ISERROR(SEARCH("SUECIA",B12)))</formula>
    </cfRule>
  </conditionalFormatting>
  <conditionalFormatting sqref="B13">
    <cfRule type="containsText" dxfId="8098" priority="7957" operator="containsText" text="SUIZA">
      <formula>NOT(ISERROR(SEARCH("SUIZA",B13)))</formula>
    </cfRule>
    <cfRule type="containsText" dxfId="8097" priority="7958" operator="containsText" text="AUSTRIA">
      <formula>NOT(ISERROR(SEARCH("AUSTRIA",B13)))</formula>
    </cfRule>
    <cfRule type="containsText" dxfId="8096" priority="7959" operator="containsText" text="IRLANDA">
      <formula>NOT(ISERROR(SEARCH("IRLANDA",B13)))</formula>
    </cfRule>
    <cfRule type="containsText" dxfId="8095" priority="7960" operator="containsText" text="PAÍSES DEL ESTE">
      <formula>NOT(ISERROR(SEARCH("PAÍSES DEL ESTE",B13)))</formula>
    </cfRule>
    <cfRule type="containsText" dxfId="8094" priority="7961" operator="containsText" text="RUSIA">
      <formula>NOT(ISERROR(SEARCH("RUSIA",B13)))</formula>
    </cfRule>
    <cfRule type="containsText" dxfId="8093" priority="7962" operator="containsText" text="HOLANDA">
      <formula>NOT(ISERROR(SEARCH("HOLANDA",B13)))</formula>
    </cfRule>
    <cfRule type="containsText" dxfId="8092" priority="7963" operator="containsText" text="FRANCIA">
      <formula>NOT(ISERROR(SEARCH("FRANCIA",B13)))</formula>
    </cfRule>
    <cfRule type="containsText" dxfId="8091" priority="7964" operator="containsText" text="ITALIA">
      <formula>NOT(ISERROR(SEARCH("ITALIA",B13)))</formula>
    </cfRule>
    <cfRule type="containsText" dxfId="8090" priority="7965" operator="containsText" text="BÉLGICA">
      <formula>NOT(ISERROR(SEARCH("BÉLGICA",B13)))</formula>
    </cfRule>
    <cfRule type="containsText" dxfId="8089" priority="7966" operator="containsText" text="ESPAÑA">
      <formula>NOT(ISERROR(SEARCH("ESPAÑA",B13)))</formula>
    </cfRule>
    <cfRule type="containsText" dxfId="8088" priority="7967" operator="containsText" text="ALEMANIA">
      <formula>NOT(ISERROR(SEARCH("ALEMANIA",B13)))</formula>
    </cfRule>
    <cfRule type="containsText" dxfId="8087" priority="7968" operator="containsText" text="PAÍSES NÓRDICOS">
      <formula>NOT(ISERROR(SEARCH("PAÍSES NÓRDICOS",B13)))</formula>
    </cfRule>
    <cfRule type="containsText" dxfId="8086" priority="7969" operator="containsText" text="REINO UNIDO">
      <formula>NOT(ISERROR(SEARCH("REINO UNIDO",B13)))</formula>
    </cfRule>
    <cfRule type="containsText" dxfId="8085" priority="7970" operator="containsText" text="DINAMARCA">
      <formula>NOT(ISERROR(SEARCH("DINAMARCA",B13)))</formula>
    </cfRule>
    <cfRule type="containsText" dxfId="8084" priority="7971" operator="containsText" text="NORUEGA">
      <formula>NOT(ISERROR(SEARCH("NORUEGA",B13)))</formula>
    </cfRule>
    <cfRule type="containsText" dxfId="8083" priority="7972" operator="containsText" text="FINLANDIA">
      <formula>NOT(ISERROR(SEARCH("FINLANDIA",B13)))</formula>
    </cfRule>
    <cfRule type="containsText" dxfId="8082" priority="7973" operator="containsText" text="SUECIA">
      <formula>NOT(ISERROR(SEARCH("SUECIA",B13)))</formula>
    </cfRule>
  </conditionalFormatting>
  <conditionalFormatting sqref="B13">
    <cfRule type="containsText" dxfId="8081" priority="7940" operator="containsText" text="SUIZA">
      <formula>NOT(ISERROR(SEARCH("SUIZA",B13)))</formula>
    </cfRule>
    <cfRule type="containsText" dxfId="8080" priority="7941" operator="containsText" text="AUSTRIA">
      <formula>NOT(ISERROR(SEARCH("AUSTRIA",B13)))</formula>
    </cfRule>
    <cfRule type="containsText" dxfId="8079" priority="7942" operator="containsText" text="IRLANDA">
      <formula>NOT(ISERROR(SEARCH("IRLANDA",B13)))</formula>
    </cfRule>
    <cfRule type="containsText" dxfId="8078" priority="7943" operator="containsText" text="PAÍSES DEL ESTE">
      <formula>NOT(ISERROR(SEARCH("PAÍSES DEL ESTE",B13)))</formula>
    </cfRule>
    <cfRule type="containsText" dxfId="8077" priority="7944" operator="containsText" text="RUSIA">
      <formula>NOT(ISERROR(SEARCH("RUSIA",B13)))</formula>
    </cfRule>
    <cfRule type="containsText" dxfId="8076" priority="7945" operator="containsText" text="HOLANDA">
      <formula>NOT(ISERROR(SEARCH("HOLANDA",B13)))</formula>
    </cfRule>
    <cfRule type="containsText" dxfId="8075" priority="7946" operator="containsText" text="FRANCIA">
      <formula>NOT(ISERROR(SEARCH("FRANCIA",B13)))</formula>
    </cfRule>
    <cfRule type="containsText" dxfId="8074" priority="7947" operator="containsText" text="ITALIA">
      <formula>NOT(ISERROR(SEARCH("ITALIA",B13)))</formula>
    </cfRule>
    <cfRule type="containsText" dxfId="8073" priority="7948" operator="containsText" text="BÉLGICA">
      <formula>NOT(ISERROR(SEARCH("BÉLGICA",B13)))</formula>
    </cfRule>
    <cfRule type="containsText" dxfId="8072" priority="7949" operator="containsText" text="ESPAÑA">
      <formula>NOT(ISERROR(SEARCH("ESPAÑA",B13)))</formula>
    </cfRule>
    <cfRule type="containsText" dxfId="8071" priority="7950" operator="containsText" text="ALEMANIA">
      <formula>NOT(ISERROR(SEARCH("ALEMANIA",B13)))</formula>
    </cfRule>
    <cfRule type="containsText" dxfId="8070" priority="7951" operator="containsText" text="PAÍSES NÓRDICOS">
      <formula>NOT(ISERROR(SEARCH("PAÍSES NÓRDICOS",B13)))</formula>
    </cfRule>
    <cfRule type="containsText" dxfId="8069" priority="7952" operator="containsText" text="REINO UNIDO">
      <formula>NOT(ISERROR(SEARCH("REINO UNIDO",B13)))</formula>
    </cfRule>
    <cfRule type="containsText" dxfId="8068" priority="7953" operator="containsText" text="DINAMARCA">
      <formula>NOT(ISERROR(SEARCH("DINAMARCA",B13)))</formula>
    </cfRule>
    <cfRule type="containsText" dxfId="8067" priority="7954" operator="containsText" text="NORUEGA">
      <formula>NOT(ISERROR(SEARCH("NORUEGA",B13)))</formula>
    </cfRule>
    <cfRule type="containsText" dxfId="8066" priority="7955" operator="containsText" text="FINLANDIA">
      <formula>NOT(ISERROR(SEARCH("FINLANDIA",B13)))</formula>
    </cfRule>
    <cfRule type="containsText" dxfId="8065" priority="7956" operator="containsText" text="SUECIA">
      <formula>NOT(ISERROR(SEARCH("SUECIA",B13)))</formula>
    </cfRule>
  </conditionalFormatting>
  <conditionalFormatting sqref="B13">
    <cfRule type="containsText" dxfId="8064" priority="7923" operator="containsText" text="SUIZA">
      <formula>NOT(ISERROR(SEARCH("SUIZA",B13)))</formula>
    </cfRule>
    <cfRule type="containsText" dxfId="8063" priority="7924" operator="containsText" text="AUSTRIA">
      <formula>NOT(ISERROR(SEARCH("AUSTRIA",B13)))</formula>
    </cfRule>
    <cfRule type="containsText" dxfId="8062" priority="7925" operator="containsText" text="IRLANDA">
      <formula>NOT(ISERROR(SEARCH("IRLANDA",B13)))</formula>
    </cfRule>
    <cfRule type="containsText" dxfId="8061" priority="7926" operator="containsText" text="PAÍSES DEL ESTE">
      <formula>NOT(ISERROR(SEARCH("PAÍSES DEL ESTE",B13)))</formula>
    </cfRule>
    <cfRule type="containsText" dxfId="8060" priority="7927" operator="containsText" text="RUSIA">
      <formula>NOT(ISERROR(SEARCH("RUSIA",B13)))</formula>
    </cfRule>
    <cfRule type="containsText" dxfId="8059" priority="7928" operator="containsText" text="HOLANDA">
      <formula>NOT(ISERROR(SEARCH("HOLANDA",B13)))</formula>
    </cfRule>
    <cfRule type="containsText" dxfId="8058" priority="7929" operator="containsText" text="FRANCIA">
      <formula>NOT(ISERROR(SEARCH("FRANCIA",B13)))</formula>
    </cfRule>
    <cfRule type="containsText" dxfId="8057" priority="7930" operator="containsText" text="ITALIA">
      <formula>NOT(ISERROR(SEARCH("ITALIA",B13)))</formula>
    </cfRule>
    <cfRule type="containsText" dxfId="8056" priority="7931" operator="containsText" text="BÉLGICA">
      <formula>NOT(ISERROR(SEARCH("BÉLGICA",B13)))</formula>
    </cfRule>
    <cfRule type="containsText" dxfId="8055" priority="7932" operator="containsText" text="ESPAÑA">
      <formula>NOT(ISERROR(SEARCH("ESPAÑA",B13)))</formula>
    </cfRule>
    <cfRule type="containsText" dxfId="8054" priority="7933" operator="containsText" text="ALEMANIA">
      <formula>NOT(ISERROR(SEARCH("ALEMANIA",B13)))</formula>
    </cfRule>
    <cfRule type="containsText" dxfId="8053" priority="7934" operator="containsText" text="PAÍSES NÓRDICOS">
      <formula>NOT(ISERROR(SEARCH("PAÍSES NÓRDICOS",B13)))</formula>
    </cfRule>
    <cfRule type="containsText" dxfId="8052" priority="7935" operator="containsText" text="REINO UNIDO">
      <formula>NOT(ISERROR(SEARCH("REINO UNIDO",B13)))</formula>
    </cfRule>
    <cfRule type="containsText" dxfId="8051" priority="7936" operator="containsText" text="DINAMARCA">
      <formula>NOT(ISERROR(SEARCH("DINAMARCA",B13)))</formula>
    </cfRule>
    <cfRule type="containsText" dxfId="8050" priority="7937" operator="containsText" text="NORUEGA">
      <formula>NOT(ISERROR(SEARCH("NORUEGA",B13)))</formula>
    </cfRule>
    <cfRule type="containsText" dxfId="8049" priority="7938" operator="containsText" text="FINLANDIA">
      <formula>NOT(ISERROR(SEARCH("FINLANDIA",B13)))</formula>
    </cfRule>
    <cfRule type="containsText" dxfId="8048" priority="7939" operator="containsText" text="SUECIA">
      <formula>NOT(ISERROR(SEARCH("SUECIA",B13)))</formula>
    </cfRule>
  </conditionalFormatting>
  <conditionalFormatting sqref="B13">
    <cfRule type="containsText" dxfId="8047" priority="7906" operator="containsText" text="SUIZA">
      <formula>NOT(ISERROR(SEARCH("SUIZA",B13)))</formula>
    </cfRule>
    <cfRule type="containsText" dxfId="8046" priority="7907" operator="containsText" text="AUSTRIA">
      <formula>NOT(ISERROR(SEARCH("AUSTRIA",B13)))</formula>
    </cfRule>
    <cfRule type="containsText" dxfId="8045" priority="7908" operator="containsText" text="IRLANDA">
      <formula>NOT(ISERROR(SEARCH("IRLANDA",B13)))</formula>
    </cfRule>
    <cfRule type="containsText" dxfId="8044" priority="7909" operator="containsText" text="PAÍSES DEL ESTE">
      <formula>NOT(ISERROR(SEARCH("PAÍSES DEL ESTE",B13)))</formula>
    </cfRule>
    <cfRule type="containsText" dxfId="8043" priority="7910" operator="containsText" text="RUSIA">
      <formula>NOT(ISERROR(SEARCH("RUSIA",B13)))</formula>
    </cfRule>
    <cfRule type="containsText" dxfId="8042" priority="7911" operator="containsText" text="HOLANDA">
      <formula>NOT(ISERROR(SEARCH("HOLANDA",B13)))</formula>
    </cfRule>
    <cfRule type="containsText" dxfId="8041" priority="7912" operator="containsText" text="FRANCIA">
      <formula>NOT(ISERROR(SEARCH("FRANCIA",B13)))</formula>
    </cfRule>
    <cfRule type="containsText" dxfId="8040" priority="7913" operator="containsText" text="ITALIA">
      <formula>NOT(ISERROR(SEARCH("ITALIA",B13)))</formula>
    </cfRule>
    <cfRule type="containsText" dxfId="8039" priority="7914" operator="containsText" text="BÉLGICA">
      <formula>NOT(ISERROR(SEARCH("BÉLGICA",B13)))</formula>
    </cfRule>
    <cfRule type="containsText" dxfId="8038" priority="7915" operator="containsText" text="ESPAÑA">
      <formula>NOT(ISERROR(SEARCH("ESPAÑA",B13)))</formula>
    </cfRule>
    <cfRule type="containsText" dxfId="8037" priority="7916" operator="containsText" text="ALEMANIA">
      <formula>NOT(ISERROR(SEARCH("ALEMANIA",B13)))</formula>
    </cfRule>
    <cfRule type="containsText" dxfId="8036" priority="7917" operator="containsText" text="PAÍSES NÓRDICOS">
      <formula>NOT(ISERROR(SEARCH("PAÍSES NÓRDICOS",B13)))</formula>
    </cfRule>
    <cfRule type="containsText" dxfId="8035" priority="7918" operator="containsText" text="REINO UNIDO">
      <formula>NOT(ISERROR(SEARCH("REINO UNIDO",B13)))</formula>
    </cfRule>
    <cfRule type="containsText" dxfId="8034" priority="7919" operator="containsText" text="DINAMARCA">
      <formula>NOT(ISERROR(SEARCH("DINAMARCA",B13)))</formula>
    </cfRule>
    <cfRule type="containsText" dxfId="8033" priority="7920" operator="containsText" text="NORUEGA">
      <formula>NOT(ISERROR(SEARCH("NORUEGA",B13)))</formula>
    </cfRule>
    <cfRule type="containsText" dxfId="8032" priority="7921" operator="containsText" text="FINLANDIA">
      <formula>NOT(ISERROR(SEARCH("FINLANDIA",B13)))</formula>
    </cfRule>
    <cfRule type="containsText" dxfId="8031" priority="7922" operator="containsText" text="SUECIA">
      <formula>NOT(ISERROR(SEARCH("SUECIA",B13)))</formula>
    </cfRule>
  </conditionalFormatting>
  <conditionalFormatting sqref="B13">
    <cfRule type="containsText" dxfId="8030" priority="7889" operator="containsText" text="SUIZA">
      <formula>NOT(ISERROR(SEARCH("SUIZA",B13)))</formula>
    </cfRule>
    <cfRule type="containsText" dxfId="8029" priority="7890" operator="containsText" text="AUSTRIA">
      <formula>NOT(ISERROR(SEARCH("AUSTRIA",B13)))</formula>
    </cfRule>
    <cfRule type="containsText" dxfId="8028" priority="7891" operator="containsText" text="IRLANDA">
      <formula>NOT(ISERROR(SEARCH("IRLANDA",B13)))</formula>
    </cfRule>
    <cfRule type="containsText" dxfId="8027" priority="7892" operator="containsText" text="PAÍSES DEL ESTE">
      <formula>NOT(ISERROR(SEARCH("PAÍSES DEL ESTE",B13)))</formula>
    </cfRule>
    <cfRule type="containsText" dxfId="8026" priority="7893" operator="containsText" text="RUSIA">
      <formula>NOT(ISERROR(SEARCH("RUSIA",B13)))</formula>
    </cfRule>
    <cfRule type="containsText" dxfId="8025" priority="7894" operator="containsText" text="HOLANDA">
      <formula>NOT(ISERROR(SEARCH("HOLANDA",B13)))</formula>
    </cfRule>
    <cfRule type="containsText" dxfId="8024" priority="7895" operator="containsText" text="FRANCIA">
      <formula>NOT(ISERROR(SEARCH("FRANCIA",B13)))</formula>
    </cfRule>
    <cfRule type="containsText" dxfId="8023" priority="7896" operator="containsText" text="ITALIA">
      <formula>NOT(ISERROR(SEARCH("ITALIA",B13)))</formula>
    </cfRule>
    <cfRule type="containsText" dxfId="8022" priority="7897" operator="containsText" text="BÉLGICA">
      <formula>NOT(ISERROR(SEARCH("BÉLGICA",B13)))</formula>
    </cfRule>
    <cfRule type="containsText" dxfId="8021" priority="7898" operator="containsText" text="ESPAÑA">
      <formula>NOT(ISERROR(SEARCH("ESPAÑA",B13)))</formula>
    </cfRule>
    <cfRule type="containsText" dxfId="8020" priority="7899" operator="containsText" text="ALEMANIA">
      <formula>NOT(ISERROR(SEARCH("ALEMANIA",B13)))</formula>
    </cfRule>
    <cfRule type="containsText" dxfId="8019" priority="7900" operator="containsText" text="PAÍSES NÓRDICOS">
      <formula>NOT(ISERROR(SEARCH("PAÍSES NÓRDICOS",B13)))</formula>
    </cfRule>
    <cfRule type="containsText" dxfId="8018" priority="7901" operator="containsText" text="REINO UNIDO">
      <formula>NOT(ISERROR(SEARCH("REINO UNIDO",B13)))</formula>
    </cfRule>
    <cfRule type="containsText" dxfId="8017" priority="7902" operator="containsText" text="DINAMARCA">
      <formula>NOT(ISERROR(SEARCH("DINAMARCA",B13)))</formula>
    </cfRule>
    <cfRule type="containsText" dxfId="8016" priority="7903" operator="containsText" text="NORUEGA">
      <formula>NOT(ISERROR(SEARCH("NORUEGA",B13)))</formula>
    </cfRule>
    <cfRule type="containsText" dxfId="8015" priority="7904" operator="containsText" text="FINLANDIA">
      <formula>NOT(ISERROR(SEARCH("FINLANDIA",B13)))</formula>
    </cfRule>
    <cfRule type="containsText" dxfId="8014" priority="7905" operator="containsText" text="SUECIA">
      <formula>NOT(ISERROR(SEARCH("SUECIA",B13)))</formula>
    </cfRule>
  </conditionalFormatting>
  <conditionalFormatting sqref="B13">
    <cfRule type="containsText" dxfId="8013" priority="7872" operator="containsText" text="SUIZA">
      <formula>NOT(ISERROR(SEARCH("SUIZA",B13)))</formula>
    </cfRule>
    <cfRule type="containsText" dxfId="8012" priority="7873" operator="containsText" text="AUSTRIA">
      <formula>NOT(ISERROR(SEARCH("AUSTRIA",B13)))</formula>
    </cfRule>
    <cfRule type="containsText" dxfId="8011" priority="7874" operator="containsText" text="IRLANDA">
      <formula>NOT(ISERROR(SEARCH("IRLANDA",B13)))</formula>
    </cfRule>
    <cfRule type="containsText" dxfId="8010" priority="7875" operator="containsText" text="PAÍSES DEL ESTE">
      <formula>NOT(ISERROR(SEARCH("PAÍSES DEL ESTE",B13)))</formula>
    </cfRule>
    <cfRule type="containsText" dxfId="8009" priority="7876" operator="containsText" text="RUSIA">
      <formula>NOT(ISERROR(SEARCH("RUSIA",B13)))</formula>
    </cfRule>
    <cfRule type="containsText" dxfId="8008" priority="7877" operator="containsText" text="HOLANDA">
      <formula>NOT(ISERROR(SEARCH("HOLANDA",B13)))</formula>
    </cfRule>
    <cfRule type="containsText" dxfId="8007" priority="7878" operator="containsText" text="FRANCIA">
      <formula>NOT(ISERROR(SEARCH("FRANCIA",B13)))</formula>
    </cfRule>
    <cfRule type="containsText" dxfId="8006" priority="7879" operator="containsText" text="ITALIA">
      <formula>NOT(ISERROR(SEARCH("ITALIA",B13)))</formula>
    </cfRule>
    <cfRule type="containsText" dxfId="8005" priority="7880" operator="containsText" text="BÉLGICA">
      <formula>NOT(ISERROR(SEARCH("BÉLGICA",B13)))</formula>
    </cfRule>
    <cfRule type="containsText" dxfId="8004" priority="7881" operator="containsText" text="ESPAÑA">
      <formula>NOT(ISERROR(SEARCH("ESPAÑA",B13)))</formula>
    </cfRule>
    <cfRule type="containsText" dxfId="8003" priority="7882" operator="containsText" text="ALEMANIA">
      <formula>NOT(ISERROR(SEARCH("ALEMANIA",B13)))</formula>
    </cfRule>
    <cfRule type="containsText" dxfId="8002" priority="7883" operator="containsText" text="PAÍSES NÓRDICOS">
      <formula>NOT(ISERROR(SEARCH("PAÍSES NÓRDICOS",B13)))</formula>
    </cfRule>
    <cfRule type="containsText" dxfId="8001" priority="7884" operator="containsText" text="REINO UNIDO">
      <formula>NOT(ISERROR(SEARCH("REINO UNIDO",B13)))</formula>
    </cfRule>
    <cfRule type="containsText" dxfId="8000" priority="7885" operator="containsText" text="DINAMARCA">
      <formula>NOT(ISERROR(SEARCH("DINAMARCA",B13)))</formula>
    </cfRule>
    <cfRule type="containsText" dxfId="7999" priority="7886" operator="containsText" text="NORUEGA">
      <formula>NOT(ISERROR(SEARCH("NORUEGA",B13)))</formula>
    </cfRule>
    <cfRule type="containsText" dxfId="7998" priority="7887" operator="containsText" text="FINLANDIA">
      <formula>NOT(ISERROR(SEARCH("FINLANDIA",B13)))</formula>
    </cfRule>
    <cfRule type="containsText" dxfId="7997" priority="7888" operator="containsText" text="SUECIA">
      <formula>NOT(ISERROR(SEARCH("SUECIA",B13)))</formula>
    </cfRule>
  </conditionalFormatting>
  <conditionalFormatting sqref="B13">
    <cfRule type="containsText" dxfId="7996" priority="7855" operator="containsText" text="SUIZA">
      <formula>NOT(ISERROR(SEARCH("SUIZA",B13)))</formula>
    </cfRule>
    <cfRule type="containsText" dxfId="7995" priority="7856" operator="containsText" text="AUSTRIA">
      <formula>NOT(ISERROR(SEARCH("AUSTRIA",B13)))</formula>
    </cfRule>
    <cfRule type="containsText" dxfId="7994" priority="7857" operator="containsText" text="IRLANDA">
      <formula>NOT(ISERROR(SEARCH("IRLANDA",B13)))</formula>
    </cfRule>
    <cfRule type="containsText" dxfId="7993" priority="7858" operator="containsText" text="PAÍSES DEL ESTE">
      <formula>NOT(ISERROR(SEARCH("PAÍSES DEL ESTE",B13)))</formula>
    </cfRule>
    <cfRule type="containsText" dxfId="7992" priority="7859" operator="containsText" text="RUSIA">
      <formula>NOT(ISERROR(SEARCH("RUSIA",B13)))</formula>
    </cfRule>
    <cfRule type="containsText" dxfId="7991" priority="7860" operator="containsText" text="HOLANDA">
      <formula>NOT(ISERROR(SEARCH("HOLANDA",B13)))</formula>
    </cfRule>
    <cfRule type="containsText" dxfId="7990" priority="7861" operator="containsText" text="FRANCIA">
      <formula>NOT(ISERROR(SEARCH("FRANCIA",B13)))</formula>
    </cfRule>
    <cfRule type="containsText" dxfId="7989" priority="7862" operator="containsText" text="ITALIA">
      <formula>NOT(ISERROR(SEARCH("ITALIA",B13)))</formula>
    </cfRule>
    <cfRule type="containsText" dxfId="7988" priority="7863" operator="containsText" text="BÉLGICA">
      <formula>NOT(ISERROR(SEARCH("BÉLGICA",B13)))</formula>
    </cfRule>
    <cfRule type="containsText" dxfId="7987" priority="7864" operator="containsText" text="ESPAÑA">
      <formula>NOT(ISERROR(SEARCH("ESPAÑA",B13)))</formula>
    </cfRule>
    <cfRule type="containsText" dxfId="7986" priority="7865" operator="containsText" text="ALEMANIA">
      <formula>NOT(ISERROR(SEARCH("ALEMANIA",B13)))</formula>
    </cfRule>
    <cfRule type="containsText" dxfId="7985" priority="7866" operator="containsText" text="PAÍSES NÓRDICOS">
      <formula>NOT(ISERROR(SEARCH("PAÍSES NÓRDICOS",B13)))</formula>
    </cfRule>
    <cfRule type="containsText" dxfId="7984" priority="7867" operator="containsText" text="REINO UNIDO">
      <formula>NOT(ISERROR(SEARCH("REINO UNIDO",B13)))</formula>
    </cfRule>
    <cfRule type="containsText" dxfId="7983" priority="7868" operator="containsText" text="DINAMARCA">
      <formula>NOT(ISERROR(SEARCH("DINAMARCA",B13)))</formula>
    </cfRule>
    <cfRule type="containsText" dxfId="7982" priority="7869" operator="containsText" text="NORUEGA">
      <formula>NOT(ISERROR(SEARCH("NORUEGA",B13)))</formula>
    </cfRule>
    <cfRule type="containsText" dxfId="7981" priority="7870" operator="containsText" text="FINLANDIA">
      <formula>NOT(ISERROR(SEARCH("FINLANDIA",B13)))</formula>
    </cfRule>
    <cfRule type="containsText" dxfId="7980" priority="7871" operator="containsText" text="SUECIA">
      <formula>NOT(ISERROR(SEARCH("SUECIA",B13)))</formula>
    </cfRule>
  </conditionalFormatting>
  <conditionalFormatting sqref="B14">
    <cfRule type="containsText" dxfId="7979" priority="7838" operator="containsText" text="SUIZA">
      <formula>NOT(ISERROR(SEARCH("SUIZA",B14)))</formula>
    </cfRule>
    <cfRule type="containsText" dxfId="7978" priority="7839" operator="containsText" text="AUSTRIA">
      <formula>NOT(ISERROR(SEARCH("AUSTRIA",B14)))</formula>
    </cfRule>
    <cfRule type="containsText" dxfId="7977" priority="7840" operator="containsText" text="IRLANDA">
      <formula>NOT(ISERROR(SEARCH("IRLANDA",B14)))</formula>
    </cfRule>
    <cfRule type="containsText" dxfId="7976" priority="7841" operator="containsText" text="PAÍSES DEL ESTE">
      <formula>NOT(ISERROR(SEARCH("PAÍSES DEL ESTE",B14)))</formula>
    </cfRule>
    <cfRule type="containsText" dxfId="7975" priority="7842" operator="containsText" text="RUSIA">
      <formula>NOT(ISERROR(SEARCH("RUSIA",B14)))</formula>
    </cfRule>
    <cfRule type="containsText" dxfId="7974" priority="7843" operator="containsText" text="HOLANDA">
      <formula>NOT(ISERROR(SEARCH("HOLANDA",B14)))</formula>
    </cfRule>
    <cfRule type="containsText" dxfId="7973" priority="7844" operator="containsText" text="FRANCIA">
      <formula>NOT(ISERROR(SEARCH("FRANCIA",B14)))</formula>
    </cfRule>
    <cfRule type="containsText" dxfId="7972" priority="7845" operator="containsText" text="ITALIA">
      <formula>NOT(ISERROR(SEARCH("ITALIA",B14)))</formula>
    </cfRule>
    <cfRule type="containsText" dxfId="7971" priority="7846" operator="containsText" text="BÉLGICA">
      <formula>NOT(ISERROR(SEARCH("BÉLGICA",B14)))</formula>
    </cfRule>
    <cfRule type="containsText" dxfId="7970" priority="7847" operator="containsText" text="ESPAÑA">
      <formula>NOT(ISERROR(SEARCH("ESPAÑA",B14)))</formula>
    </cfRule>
    <cfRule type="containsText" dxfId="7969" priority="7848" operator="containsText" text="ALEMANIA">
      <formula>NOT(ISERROR(SEARCH("ALEMANIA",B14)))</formula>
    </cfRule>
    <cfRule type="containsText" dxfId="7968" priority="7849" operator="containsText" text="PAÍSES NÓRDICOS">
      <formula>NOT(ISERROR(SEARCH("PAÍSES NÓRDICOS",B14)))</formula>
    </cfRule>
    <cfRule type="containsText" dxfId="7967" priority="7850" operator="containsText" text="REINO UNIDO">
      <formula>NOT(ISERROR(SEARCH("REINO UNIDO",B14)))</formula>
    </cfRule>
    <cfRule type="containsText" dxfId="7966" priority="7851" operator="containsText" text="DINAMARCA">
      <formula>NOT(ISERROR(SEARCH("DINAMARCA",B14)))</formula>
    </cfRule>
    <cfRule type="containsText" dxfId="7965" priority="7852" operator="containsText" text="NORUEGA">
      <formula>NOT(ISERROR(SEARCH("NORUEGA",B14)))</formula>
    </cfRule>
    <cfRule type="containsText" dxfId="7964" priority="7853" operator="containsText" text="FINLANDIA">
      <formula>NOT(ISERROR(SEARCH("FINLANDIA",B14)))</formula>
    </cfRule>
    <cfRule type="containsText" dxfId="7963" priority="7854" operator="containsText" text="SUECIA">
      <formula>NOT(ISERROR(SEARCH("SUECIA",B14)))</formula>
    </cfRule>
  </conditionalFormatting>
  <conditionalFormatting sqref="G16:G19">
    <cfRule type="containsText" dxfId="7962" priority="7821" operator="containsText" text="SUIZA">
      <formula>NOT(ISERROR(SEARCH("SUIZA",G16)))</formula>
    </cfRule>
    <cfRule type="containsText" dxfId="7961" priority="7822" operator="containsText" text="AUSTRIA">
      <formula>NOT(ISERROR(SEARCH("AUSTRIA",G16)))</formula>
    </cfRule>
    <cfRule type="containsText" dxfId="7960" priority="7823" operator="containsText" text="IRLANDA">
      <formula>NOT(ISERROR(SEARCH("IRLANDA",G16)))</formula>
    </cfRule>
    <cfRule type="containsText" dxfId="7959" priority="7824" operator="containsText" text="PAÍSES DEL ESTE">
      <formula>NOT(ISERROR(SEARCH("PAÍSES DEL ESTE",G16)))</formula>
    </cfRule>
    <cfRule type="containsText" dxfId="7958" priority="7825" operator="containsText" text="RUSIA">
      <formula>NOT(ISERROR(SEARCH("RUSIA",G16)))</formula>
    </cfRule>
    <cfRule type="containsText" dxfId="7957" priority="7826" operator="containsText" text="HOLANDA">
      <formula>NOT(ISERROR(SEARCH("HOLANDA",G16)))</formula>
    </cfRule>
    <cfRule type="containsText" dxfId="7956" priority="7827" operator="containsText" text="FRANCIA">
      <formula>NOT(ISERROR(SEARCH("FRANCIA",G16)))</formula>
    </cfRule>
    <cfRule type="containsText" dxfId="7955" priority="7828" operator="containsText" text="ITALIA">
      <formula>NOT(ISERROR(SEARCH("ITALIA",G16)))</formula>
    </cfRule>
    <cfRule type="containsText" dxfId="7954" priority="7829" operator="containsText" text="BÉLGICA">
      <formula>NOT(ISERROR(SEARCH("BÉLGICA",G16)))</formula>
    </cfRule>
    <cfRule type="containsText" dxfId="7953" priority="7830" operator="containsText" text="ESPAÑA">
      <formula>NOT(ISERROR(SEARCH("ESPAÑA",G16)))</formula>
    </cfRule>
    <cfRule type="containsText" dxfId="7952" priority="7831" operator="containsText" text="ALEMANIA">
      <formula>NOT(ISERROR(SEARCH("ALEMANIA",G16)))</formula>
    </cfRule>
    <cfRule type="containsText" dxfId="7951" priority="7832" operator="containsText" text="PAÍSES NÓRDICOS">
      <formula>NOT(ISERROR(SEARCH("PAÍSES NÓRDICOS",G16)))</formula>
    </cfRule>
    <cfRule type="containsText" dxfId="7950" priority="7833" operator="containsText" text="REINO UNIDO">
      <formula>NOT(ISERROR(SEARCH("REINO UNIDO",G16)))</formula>
    </cfRule>
    <cfRule type="containsText" dxfId="7949" priority="7834" operator="containsText" text="DINAMARCA">
      <formula>NOT(ISERROR(SEARCH("DINAMARCA",G16)))</formula>
    </cfRule>
    <cfRule type="containsText" dxfId="7948" priority="7835" operator="containsText" text="NORUEGA">
      <formula>NOT(ISERROR(SEARCH("NORUEGA",G16)))</formula>
    </cfRule>
    <cfRule type="containsText" dxfId="7947" priority="7836" operator="containsText" text="FINLANDIA">
      <formula>NOT(ISERROR(SEARCH("FINLANDIA",G16)))</formula>
    </cfRule>
    <cfRule type="containsText" dxfId="7946" priority="7837" operator="containsText" text="SUECIA">
      <formula>NOT(ISERROR(SEARCH("SUECIA",G16)))</formula>
    </cfRule>
  </conditionalFormatting>
  <conditionalFormatting sqref="G16:G17">
    <cfRule type="containsText" dxfId="7945" priority="7804" operator="containsText" text="SUIZA">
      <formula>NOT(ISERROR(SEARCH("SUIZA",G16)))</formula>
    </cfRule>
    <cfRule type="containsText" dxfId="7944" priority="7805" operator="containsText" text="AUSTRIA">
      <formula>NOT(ISERROR(SEARCH("AUSTRIA",G16)))</formula>
    </cfRule>
    <cfRule type="containsText" dxfId="7943" priority="7806" operator="containsText" text="IRLANDA">
      <formula>NOT(ISERROR(SEARCH("IRLANDA",G16)))</formula>
    </cfRule>
    <cfRule type="containsText" dxfId="7942" priority="7807" operator="containsText" text="PAÍSES DEL ESTE">
      <formula>NOT(ISERROR(SEARCH("PAÍSES DEL ESTE",G16)))</formula>
    </cfRule>
    <cfRule type="containsText" dxfId="7941" priority="7808" operator="containsText" text="RUSIA">
      <formula>NOT(ISERROR(SEARCH("RUSIA",G16)))</formula>
    </cfRule>
    <cfRule type="containsText" dxfId="7940" priority="7809" operator="containsText" text="HOLANDA">
      <formula>NOT(ISERROR(SEARCH("HOLANDA",G16)))</formula>
    </cfRule>
    <cfRule type="containsText" dxfId="7939" priority="7810" operator="containsText" text="FRANCIA">
      <formula>NOT(ISERROR(SEARCH("FRANCIA",G16)))</formula>
    </cfRule>
    <cfRule type="containsText" dxfId="7938" priority="7811" operator="containsText" text="ITALIA">
      <formula>NOT(ISERROR(SEARCH("ITALIA",G16)))</formula>
    </cfRule>
    <cfRule type="containsText" dxfId="7937" priority="7812" operator="containsText" text="BÉLGICA">
      <formula>NOT(ISERROR(SEARCH("BÉLGICA",G16)))</formula>
    </cfRule>
    <cfRule type="containsText" dxfId="7936" priority="7813" operator="containsText" text="ESPAÑA">
      <formula>NOT(ISERROR(SEARCH("ESPAÑA",G16)))</formula>
    </cfRule>
    <cfRule type="containsText" dxfId="7935" priority="7814" operator="containsText" text="ALEMANIA">
      <formula>NOT(ISERROR(SEARCH("ALEMANIA",G16)))</formula>
    </cfRule>
    <cfRule type="containsText" dxfId="7934" priority="7815" operator="containsText" text="PAÍSES NÓRDICOS">
      <formula>NOT(ISERROR(SEARCH("PAÍSES NÓRDICOS",G16)))</formula>
    </cfRule>
    <cfRule type="containsText" dxfId="7933" priority="7816" operator="containsText" text="REINO UNIDO">
      <formula>NOT(ISERROR(SEARCH("REINO UNIDO",G16)))</formula>
    </cfRule>
    <cfRule type="containsText" dxfId="7932" priority="7817" operator="containsText" text="DINAMARCA">
      <formula>NOT(ISERROR(SEARCH("DINAMARCA",G16)))</formula>
    </cfRule>
    <cfRule type="containsText" dxfId="7931" priority="7818" operator="containsText" text="NORUEGA">
      <formula>NOT(ISERROR(SEARCH("NORUEGA",G16)))</formula>
    </cfRule>
    <cfRule type="containsText" dxfId="7930" priority="7819" operator="containsText" text="FINLANDIA">
      <formula>NOT(ISERROR(SEARCH("FINLANDIA",G16)))</formula>
    </cfRule>
    <cfRule type="containsText" dxfId="7929" priority="7820" operator="containsText" text="SUECIA">
      <formula>NOT(ISERROR(SEARCH("SUECIA",G16)))</formula>
    </cfRule>
  </conditionalFormatting>
  <conditionalFormatting sqref="G17">
    <cfRule type="containsText" dxfId="7928" priority="7787" operator="containsText" text="SUIZA">
      <formula>NOT(ISERROR(SEARCH("SUIZA",G17)))</formula>
    </cfRule>
    <cfRule type="containsText" dxfId="7927" priority="7788" operator="containsText" text="AUSTRIA">
      <formula>NOT(ISERROR(SEARCH("AUSTRIA",G17)))</formula>
    </cfRule>
    <cfRule type="containsText" dxfId="7926" priority="7789" operator="containsText" text="IRLANDA">
      <formula>NOT(ISERROR(SEARCH("IRLANDA",G17)))</formula>
    </cfRule>
    <cfRule type="containsText" dxfId="7925" priority="7790" operator="containsText" text="PAÍSES DEL ESTE">
      <formula>NOT(ISERROR(SEARCH("PAÍSES DEL ESTE",G17)))</formula>
    </cfRule>
    <cfRule type="containsText" dxfId="7924" priority="7791" operator="containsText" text="RUSIA">
      <formula>NOT(ISERROR(SEARCH("RUSIA",G17)))</formula>
    </cfRule>
    <cfRule type="containsText" dxfId="7923" priority="7792" operator="containsText" text="HOLANDA">
      <formula>NOT(ISERROR(SEARCH("HOLANDA",G17)))</formula>
    </cfRule>
    <cfRule type="containsText" dxfId="7922" priority="7793" operator="containsText" text="FRANCIA">
      <formula>NOT(ISERROR(SEARCH("FRANCIA",G17)))</formula>
    </cfRule>
    <cfRule type="containsText" dxfId="7921" priority="7794" operator="containsText" text="ITALIA">
      <formula>NOT(ISERROR(SEARCH("ITALIA",G17)))</formula>
    </cfRule>
    <cfRule type="containsText" dxfId="7920" priority="7795" operator="containsText" text="BÉLGICA">
      <formula>NOT(ISERROR(SEARCH("BÉLGICA",G17)))</formula>
    </cfRule>
    <cfRule type="containsText" dxfId="7919" priority="7796" operator="containsText" text="ESPAÑA">
      <formula>NOT(ISERROR(SEARCH("ESPAÑA",G17)))</formula>
    </cfRule>
    <cfRule type="containsText" dxfId="7918" priority="7797" operator="containsText" text="ALEMANIA">
      <formula>NOT(ISERROR(SEARCH("ALEMANIA",G17)))</formula>
    </cfRule>
    <cfRule type="containsText" dxfId="7917" priority="7798" operator="containsText" text="PAÍSES NÓRDICOS">
      <formula>NOT(ISERROR(SEARCH("PAÍSES NÓRDICOS",G17)))</formula>
    </cfRule>
    <cfRule type="containsText" dxfId="7916" priority="7799" operator="containsText" text="REINO UNIDO">
      <formula>NOT(ISERROR(SEARCH("REINO UNIDO",G17)))</formula>
    </cfRule>
    <cfRule type="containsText" dxfId="7915" priority="7800" operator="containsText" text="DINAMARCA">
      <formula>NOT(ISERROR(SEARCH("DINAMARCA",G17)))</formula>
    </cfRule>
    <cfRule type="containsText" dxfId="7914" priority="7801" operator="containsText" text="NORUEGA">
      <formula>NOT(ISERROR(SEARCH("NORUEGA",G17)))</formula>
    </cfRule>
    <cfRule type="containsText" dxfId="7913" priority="7802" operator="containsText" text="FINLANDIA">
      <formula>NOT(ISERROR(SEARCH("FINLANDIA",G17)))</formula>
    </cfRule>
    <cfRule type="containsText" dxfId="7912" priority="7803" operator="containsText" text="SUECIA">
      <formula>NOT(ISERROR(SEARCH("SUECIA",G17)))</formula>
    </cfRule>
  </conditionalFormatting>
  <conditionalFormatting sqref="G18">
    <cfRule type="containsText" dxfId="7911" priority="7770" operator="containsText" text="SUIZA">
      <formula>NOT(ISERROR(SEARCH("SUIZA",G18)))</formula>
    </cfRule>
    <cfRule type="containsText" dxfId="7910" priority="7771" operator="containsText" text="AUSTRIA">
      <formula>NOT(ISERROR(SEARCH("AUSTRIA",G18)))</formula>
    </cfRule>
    <cfRule type="containsText" dxfId="7909" priority="7772" operator="containsText" text="IRLANDA">
      <formula>NOT(ISERROR(SEARCH("IRLANDA",G18)))</formula>
    </cfRule>
    <cfRule type="containsText" dxfId="7908" priority="7773" operator="containsText" text="PAÍSES DEL ESTE">
      <formula>NOT(ISERROR(SEARCH("PAÍSES DEL ESTE",G18)))</formula>
    </cfRule>
    <cfRule type="containsText" dxfId="7907" priority="7774" operator="containsText" text="RUSIA">
      <formula>NOT(ISERROR(SEARCH("RUSIA",G18)))</formula>
    </cfRule>
    <cfRule type="containsText" dxfId="7906" priority="7775" operator="containsText" text="HOLANDA">
      <formula>NOT(ISERROR(SEARCH("HOLANDA",G18)))</formula>
    </cfRule>
    <cfRule type="containsText" dxfId="7905" priority="7776" operator="containsText" text="FRANCIA">
      <formula>NOT(ISERROR(SEARCH("FRANCIA",G18)))</formula>
    </cfRule>
    <cfRule type="containsText" dxfId="7904" priority="7777" operator="containsText" text="ITALIA">
      <formula>NOT(ISERROR(SEARCH("ITALIA",G18)))</formula>
    </cfRule>
    <cfRule type="containsText" dxfId="7903" priority="7778" operator="containsText" text="BÉLGICA">
      <formula>NOT(ISERROR(SEARCH("BÉLGICA",G18)))</formula>
    </cfRule>
    <cfRule type="containsText" dxfId="7902" priority="7779" operator="containsText" text="ESPAÑA">
      <formula>NOT(ISERROR(SEARCH("ESPAÑA",G18)))</formula>
    </cfRule>
    <cfRule type="containsText" dxfId="7901" priority="7780" operator="containsText" text="ALEMANIA">
      <formula>NOT(ISERROR(SEARCH("ALEMANIA",G18)))</formula>
    </cfRule>
    <cfRule type="containsText" dxfId="7900" priority="7781" operator="containsText" text="PAÍSES NÓRDICOS">
      <formula>NOT(ISERROR(SEARCH("PAÍSES NÓRDICOS",G18)))</formula>
    </cfRule>
    <cfRule type="containsText" dxfId="7899" priority="7782" operator="containsText" text="REINO UNIDO">
      <formula>NOT(ISERROR(SEARCH("REINO UNIDO",G18)))</formula>
    </cfRule>
    <cfRule type="containsText" dxfId="7898" priority="7783" operator="containsText" text="DINAMARCA">
      <formula>NOT(ISERROR(SEARCH("DINAMARCA",G18)))</formula>
    </cfRule>
    <cfRule type="containsText" dxfId="7897" priority="7784" operator="containsText" text="NORUEGA">
      <formula>NOT(ISERROR(SEARCH("NORUEGA",G18)))</formula>
    </cfRule>
    <cfRule type="containsText" dxfId="7896" priority="7785" operator="containsText" text="FINLANDIA">
      <formula>NOT(ISERROR(SEARCH("FINLANDIA",G18)))</formula>
    </cfRule>
    <cfRule type="containsText" dxfId="7895" priority="7786" operator="containsText" text="SUECIA">
      <formula>NOT(ISERROR(SEARCH("SUECIA",G18)))</formula>
    </cfRule>
  </conditionalFormatting>
  <conditionalFormatting sqref="G17">
    <cfRule type="containsText" dxfId="7894" priority="7753" operator="containsText" text="SUIZA">
      <formula>NOT(ISERROR(SEARCH("SUIZA",G17)))</formula>
    </cfRule>
    <cfRule type="containsText" dxfId="7893" priority="7754" operator="containsText" text="AUSTRIA">
      <formula>NOT(ISERROR(SEARCH("AUSTRIA",G17)))</formula>
    </cfRule>
    <cfRule type="containsText" dxfId="7892" priority="7755" operator="containsText" text="IRLANDA">
      <formula>NOT(ISERROR(SEARCH("IRLANDA",G17)))</formula>
    </cfRule>
    <cfRule type="containsText" dxfId="7891" priority="7756" operator="containsText" text="PAÍSES DEL ESTE">
      <formula>NOT(ISERROR(SEARCH("PAÍSES DEL ESTE",G17)))</formula>
    </cfRule>
    <cfRule type="containsText" dxfId="7890" priority="7757" operator="containsText" text="RUSIA">
      <formula>NOT(ISERROR(SEARCH("RUSIA",G17)))</formula>
    </cfRule>
    <cfRule type="containsText" dxfId="7889" priority="7758" operator="containsText" text="HOLANDA">
      <formula>NOT(ISERROR(SEARCH("HOLANDA",G17)))</formula>
    </cfRule>
    <cfRule type="containsText" dxfId="7888" priority="7759" operator="containsText" text="FRANCIA">
      <formula>NOT(ISERROR(SEARCH("FRANCIA",G17)))</formula>
    </cfRule>
    <cfRule type="containsText" dxfId="7887" priority="7760" operator="containsText" text="ITALIA">
      <formula>NOT(ISERROR(SEARCH("ITALIA",G17)))</formula>
    </cfRule>
    <cfRule type="containsText" dxfId="7886" priority="7761" operator="containsText" text="BÉLGICA">
      <formula>NOT(ISERROR(SEARCH("BÉLGICA",G17)))</formula>
    </cfRule>
    <cfRule type="containsText" dxfId="7885" priority="7762" operator="containsText" text="ESPAÑA">
      <formula>NOT(ISERROR(SEARCH("ESPAÑA",G17)))</formula>
    </cfRule>
    <cfRule type="containsText" dxfId="7884" priority="7763" operator="containsText" text="ALEMANIA">
      <formula>NOT(ISERROR(SEARCH("ALEMANIA",G17)))</formula>
    </cfRule>
    <cfRule type="containsText" dxfId="7883" priority="7764" operator="containsText" text="PAÍSES NÓRDICOS">
      <formula>NOT(ISERROR(SEARCH("PAÍSES NÓRDICOS",G17)))</formula>
    </cfRule>
    <cfRule type="containsText" dxfId="7882" priority="7765" operator="containsText" text="REINO UNIDO">
      <formula>NOT(ISERROR(SEARCH("REINO UNIDO",G17)))</formula>
    </cfRule>
    <cfRule type="containsText" dxfId="7881" priority="7766" operator="containsText" text="DINAMARCA">
      <formula>NOT(ISERROR(SEARCH("DINAMARCA",G17)))</formula>
    </cfRule>
    <cfRule type="containsText" dxfId="7880" priority="7767" operator="containsText" text="NORUEGA">
      <formula>NOT(ISERROR(SEARCH("NORUEGA",G17)))</formula>
    </cfRule>
    <cfRule type="containsText" dxfId="7879" priority="7768" operator="containsText" text="FINLANDIA">
      <formula>NOT(ISERROR(SEARCH("FINLANDIA",G17)))</formula>
    </cfRule>
    <cfRule type="containsText" dxfId="7878" priority="7769" operator="containsText" text="SUECIA">
      <formula>NOT(ISERROR(SEARCH("SUECIA",G17)))</formula>
    </cfRule>
  </conditionalFormatting>
  <conditionalFormatting sqref="G17">
    <cfRule type="containsText" dxfId="7877" priority="7736" operator="containsText" text="SUIZA">
      <formula>NOT(ISERROR(SEARCH("SUIZA",G17)))</formula>
    </cfRule>
    <cfRule type="containsText" dxfId="7876" priority="7737" operator="containsText" text="AUSTRIA">
      <formula>NOT(ISERROR(SEARCH("AUSTRIA",G17)))</formula>
    </cfRule>
    <cfRule type="containsText" dxfId="7875" priority="7738" operator="containsText" text="IRLANDA">
      <formula>NOT(ISERROR(SEARCH("IRLANDA",G17)))</formula>
    </cfRule>
    <cfRule type="containsText" dxfId="7874" priority="7739" operator="containsText" text="PAÍSES DEL ESTE">
      <formula>NOT(ISERROR(SEARCH("PAÍSES DEL ESTE",G17)))</formula>
    </cfRule>
    <cfRule type="containsText" dxfId="7873" priority="7740" operator="containsText" text="RUSIA">
      <formula>NOT(ISERROR(SEARCH("RUSIA",G17)))</formula>
    </cfRule>
    <cfRule type="containsText" dxfId="7872" priority="7741" operator="containsText" text="HOLANDA">
      <formula>NOT(ISERROR(SEARCH("HOLANDA",G17)))</formula>
    </cfRule>
    <cfRule type="containsText" dxfId="7871" priority="7742" operator="containsText" text="FRANCIA">
      <formula>NOT(ISERROR(SEARCH("FRANCIA",G17)))</formula>
    </cfRule>
    <cfRule type="containsText" dxfId="7870" priority="7743" operator="containsText" text="ITALIA">
      <formula>NOT(ISERROR(SEARCH("ITALIA",G17)))</formula>
    </cfRule>
    <cfRule type="containsText" dxfId="7869" priority="7744" operator="containsText" text="BÉLGICA">
      <formula>NOT(ISERROR(SEARCH("BÉLGICA",G17)))</formula>
    </cfRule>
    <cfRule type="containsText" dxfId="7868" priority="7745" operator="containsText" text="ESPAÑA">
      <formula>NOT(ISERROR(SEARCH("ESPAÑA",G17)))</formula>
    </cfRule>
    <cfRule type="containsText" dxfId="7867" priority="7746" operator="containsText" text="ALEMANIA">
      <formula>NOT(ISERROR(SEARCH("ALEMANIA",G17)))</formula>
    </cfRule>
    <cfRule type="containsText" dxfId="7866" priority="7747" operator="containsText" text="PAÍSES NÓRDICOS">
      <formula>NOT(ISERROR(SEARCH("PAÍSES NÓRDICOS",G17)))</formula>
    </cfRule>
    <cfRule type="containsText" dxfId="7865" priority="7748" operator="containsText" text="REINO UNIDO">
      <formula>NOT(ISERROR(SEARCH("REINO UNIDO",G17)))</formula>
    </cfRule>
    <cfRule type="containsText" dxfId="7864" priority="7749" operator="containsText" text="DINAMARCA">
      <formula>NOT(ISERROR(SEARCH("DINAMARCA",G17)))</formula>
    </cfRule>
    <cfRule type="containsText" dxfId="7863" priority="7750" operator="containsText" text="NORUEGA">
      <formula>NOT(ISERROR(SEARCH("NORUEGA",G17)))</formula>
    </cfRule>
    <cfRule type="containsText" dxfId="7862" priority="7751" operator="containsText" text="FINLANDIA">
      <formula>NOT(ISERROR(SEARCH("FINLANDIA",G17)))</formula>
    </cfRule>
    <cfRule type="containsText" dxfId="7861" priority="7752" operator="containsText" text="SUECIA">
      <formula>NOT(ISERROR(SEARCH("SUECIA",G17)))</formula>
    </cfRule>
  </conditionalFormatting>
  <conditionalFormatting sqref="G17">
    <cfRule type="containsText" dxfId="7860" priority="7719" operator="containsText" text="SUIZA">
      <formula>NOT(ISERROR(SEARCH("SUIZA",G17)))</formula>
    </cfRule>
    <cfRule type="containsText" dxfId="7859" priority="7720" operator="containsText" text="AUSTRIA">
      <formula>NOT(ISERROR(SEARCH("AUSTRIA",G17)))</formula>
    </cfRule>
    <cfRule type="containsText" dxfId="7858" priority="7721" operator="containsText" text="IRLANDA">
      <formula>NOT(ISERROR(SEARCH("IRLANDA",G17)))</formula>
    </cfRule>
    <cfRule type="containsText" dxfId="7857" priority="7722" operator="containsText" text="PAÍSES DEL ESTE">
      <formula>NOT(ISERROR(SEARCH("PAÍSES DEL ESTE",G17)))</formula>
    </cfRule>
    <cfRule type="containsText" dxfId="7856" priority="7723" operator="containsText" text="RUSIA">
      <formula>NOT(ISERROR(SEARCH("RUSIA",G17)))</formula>
    </cfRule>
    <cfRule type="containsText" dxfId="7855" priority="7724" operator="containsText" text="HOLANDA">
      <formula>NOT(ISERROR(SEARCH("HOLANDA",G17)))</formula>
    </cfRule>
    <cfRule type="containsText" dxfId="7854" priority="7725" operator="containsText" text="FRANCIA">
      <formula>NOT(ISERROR(SEARCH("FRANCIA",G17)))</formula>
    </cfRule>
    <cfRule type="containsText" dxfId="7853" priority="7726" operator="containsText" text="ITALIA">
      <formula>NOT(ISERROR(SEARCH("ITALIA",G17)))</formula>
    </cfRule>
    <cfRule type="containsText" dxfId="7852" priority="7727" operator="containsText" text="BÉLGICA">
      <formula>NOT(ISERROR(SEARCH("BÉLGICA",G17)))</formula>
    </cfRule>
    <cfRule type="containsText" dxfId="7851" priority="7728" operator="containsText" text="ESPAÑA">
      <formula>NOT(ISERROR(SEARCH("ESPAÑA",G17)))</formula>
    </cfRule>
    <cfRule type="containsText" dxfId="7850" priority="7729" operator="containsText" text="ALEMANIA">
      <formula>NOT(ISERROR(SEARCH("ALEMANIA",G17)))</formula>
    </cfRule>
    <cfRule type="containsText" dxfId="7849" priority="7730" operator="containsText" text="PAÍSES NÓRDICOS">
      <formula>NOT(ISERROR(SEARCH("PAÍSES NÓRDICOS",G17)))</formula>
    </cfRule>
    <cfRule type="containsText" dxfId="7848" priority="7731" operator="containsText" text="REINO UNIDO">
      <formula>NOT(ISERROR(SEARCH("REINO UNIDO",G17)))</formula>
    </cfRule>
    <cfRule type="containsText" dxfId="7847" priority="7732" operator="containsText" text="DINAMARCA">
      <formula>NOT(ISERROR(SEARCH("DINAMARCA",G17)))</formula>
    </cfRule>
    <cfRule type="containsText" dxfId="7846" priority="7733" operator="containsText" text="NORUEGA">
      <formula>NOT(ISERROR(SEARCH("NORUEGA",G17)))</formula>
    </cfRule>
    <cfRule type="containsText" dxfId="7845" priority="7734" operator="containsText" text="FINLANDIA">
      <formula>NOT(ISERROR(SEARCH("FINLANDIA",G17)))</formula>
    </cfRule>
    <cfRule type="containsText" dxfId="7844" priority="7735" operator="containsText" text="SUECIA">
      <formula>NOT(ISERROR(SEARCH("SUECIA",G17)))</formula>
    </cfRule>
  </conditionalFormatting>
  <conditionalFormatting sqref="G17">
    <cfRule type="containsText" dxfId="7843" priority="7702" operator="containsText" text="SUIZA">
      <formula>NOT(ISERROR(SEARCH("SUIZA",G17)))</formula>
    </cfRule>
    <cfRule type="containsText" dxfId="7842" priority="7703" operator="containsText" text="AUSTRIA">
      <formula>NOT(ISERROR(SEARCH("AUSTRIA",G17)))</formula>
    </cfRule>
    <cfRule type="containsText" dxfId="7841" priority="7704" operator="containsText" text="IRLANDA">
      <formula>NOT(ISERROR(SEARCH("IRLANDA",G17)))</formula>
    </cfRule>
    <cfRule type="containsText" dxfId="7840" priority="7705" operator="containsText" text="PAÍSES DEL ESTE">
      <formula>NOT(ISERROR(SEARCH("PAÍSES DEL ESTE",G17)))</formula>
    </cfRule>
    <cfRule type="containsText" dxfId="7839" priority="7706" operator="containsText" text="RUSIA">
      <formula>NOT(ISERROR(SEARCH("RUSIA",G17)))</formula>
    </cfRule>
    <cfRule type="containsText" dxfId="7838" priority="7707" operator="containsText" text="HOLANDA">
      <formula>NOT(ISERROR(SEARCH("HOLANDA",G17)))</formula>
    </cfRule>
    <cfRule type="containsText" dxfId="7837" priority="7708" operator="containsText" text="FRANCIA">
      <formula>NOT(ISERROR(SEARCH("FRANCIA",G17)))</formula>
    </cfRule>
    <cfRule type="containsText" dxfId="7836" priority="7709" operator="containsText" text="ITALIA">
      <formula>NOT(ISERROR(SEARCH("ITALIA",G17)))</formula>
    </cfRule>
    <cfRule type="containsText" dxfId="7835" priority="7710" operator="containsText" text="BÉLGICA">
      <formula>NOT(ISERROR(SEARCH("BÉLGICA",G17)))</formula>
    </cfRule>
    <cfRule type="containsText" dxfId="7834" priority="7711" operator="containsText" text="ESPAÑA">
      <formula>NOT(ISERROR(SEARCH("ESPAÑA",G17)))</formula>
    </cfRule>
    <cfRule type="containsText" dxfId="7833" priority="7712" operator="containsText" text="ALEMANIA">
      <formula>NOT(ISERROR(SEARCH("ALEMANIA",G17)))</formula>
    </cfRule>
    <cfRule type="containsText" dxfId="7832" priority="7713" operator="containsText" text="PAÍSES NÓRDICOS">
      <formula>NOT(ISERROR(SEARCH("PAÍSES NÓRDICOS",G17)))</formula>
    </cfRule>
    <cfRule type="containsText" dxfId="7831" priority="7714" operator="containsText" text="REINO UNIDO">
      <formula>NOT(ISERROR(SEARCH("REINO UNIDO",G17)))</formula>
    </cfRule>
    <cfRule type="containsText" dxfId="7830" priority="7715" operator="containsText" text="DINAMARCA">
      <formula>NOT(ISERROR(SEARCH("DINAMARCA",G17)))</formula>
    </cfRule>
    <cfRule type="containsText" dxfId="7829" priority="7716" operator="containsText" text="NORUEGA">
      <formula>NOT(ISERROR(SEARCH("NORUEGA",G17)))</formula>
    </cfRule>
    <cfRule type="containsText" dxfId="7828" priority="7717" operator="containsText" text="FINLANDIA">
      <formula>NOT(ISERROR(SEARCH("FINLANDIA",G17)))</formula>
    </cfRule>
    <cfRule type="containsText" dxfId="7827" priority="7718" operator="containsText" text="SUECIA">
      <formula>NOT(ISERROR(SEARCH("SUECIA",G17)))</formula>
    </cfRule>
  </conditionalFormatting>
  <conditionalFormatting sqref="G16">
    <cfRule type="containsText" dxfId="7826" priority="7685" operator="containsText" text="SUIZA">
      <formula>NOT(ISERROR(SEARCH("SUIZA",G16)))</formula>
    </cfRule>
    <cfRule type="containsText" dxfId="7825" priority="7686" operator="containsText" text="AUSTRIA">
      <formula>NOT(ISERROR(SEARCH("AUSTRIA",G16)))</formula>
    </cfRule>
    <cfRule type="containsText" dxfId="7824" priority="7687" operator="containsText" text="IRLANDA">
      <formula>NOT(ISERROR(SEARCH("IRLANDA",G16)))</formula>
    </cfRule>
    <cfRule type="containsText" dxfId="7823" priority="7688" operator="containsText" text="PAÍSES DEL ESTE">
      <formula>NOT(ISERROR(SEARCH("PAÍSES DEL ESTE",G16)))</formula>
    </cfRule>
    <cfRule type="containsText" dxfId="7822" priority="7689" operator="containsText" text="RUSIA">
      <formula>NOT(ISERROR(SEARCH("RUSIA",G16)))</formula>
    </cfRule>
    <cfRule type="containsText" dxfId="7821" priority="7690" operator="containsText" text="HOLANDA">
      <formula>NOT(ISERROR(SEARCH("HOLANDA",G16)))</formula>
    </cfRule>
    <cfRule type="containsText" dxfId="7820" priority="7691" operator="containsText" text="FRANCIA">
      <formula>NOT(ISERROR(SEARCH("FRANCIA",G16)))</formula>
    </cfRule>
    <cfRule type="containsText" dxfId="7819" priority="7692" operator="containsText" text="ITALIA">
      <formula>NOT(ISERROR(SEARCH("ITALIA",G16)))</formula>
    </cfRule>
    <cfRule type="containsText" dxfId="7818" priority="7693" operator="containsText" text="BÉLGICA">
      <formula>NOT(ISERROR(SEARCH("BÉLGICA",G16)))</formula>
    </cfRule>
    <cfRule type="containsText" dxfId="7817" priority="7694" operator="containsText" text="ESPAÑA">
      <formula>NOT(ISERROR(SEARCH("ESPAÑA",G16)))</formula>
    </cfRule>
    <cfRule type="containsText" dxfId="7816" priority="7695" operator="containsText" text="ALEMANIA">
      <formula>NOT(ISERROR(SEARCH("ALEMANIA",G16)))</formula>
    </cfRule>
    <cfRule type="containsText" dxfId="7815" priority="7696" operator="containsText" text="PAÍSES NÓRDICOS">
      <formula>NOT(ISERROR(SEARCH("PAÍSES NÓRDICOS",G16)))</formula>
    </cfRule>
    <cfRule type="containsText" dxfId="7814" priority="7697" operator="containsText" text="REINO UNIDO">
      <formula>NOT(ISERROR(SEARCH("REINO UNIDO",G16)))</formula>
    </cfRule>
    <cfRule type="containsText" dxfId="7813" priority="7698" operator="containsText" text="DINAMARCA">
      <formula>NOT(ISERROR(SEARCH("DINAMARCA",G16)))</formula>
    </cfRule>
    <cfRule type="containsText" dxfId="7812" priority="7699" operator="containsText" text="NORUEGA">
      <formula>NOT(ISERROR(SEARCH("NORUEGA",G16)))</formula>
    </cfRule>
    <cfRule type="containsText" dxfId="7811" priority="7700" operator="containsText" text="FINLANDIA">
      <formula>NOT(ISERROR(SEARCH("FINLANDIA",G16)))</formula>
    </cfRule>
    <cfRule type="containsText" dxfId="7810" priority="7701" operator="containsText" text="SUECIA">
      <formula>NOT(ISERROR(SEARCH("SUECIA",G16)))</formula>
    </cfRule>
  </conditionalFormatting>
  <conditionalFormatting sqref="G16">
    <cfRule type="containsText" dxfId="7809" priority="7668" operator="containsText" text="SUIZA">
      <formula>NOT(ISERROR(SEARCH("SUIZA",G16)))</formula>
    </cfRule>
    <cfRule type="containsText" dxfId="7808" priority="7669" operator="containsText" text="AUSTRIA">
      <formula>NOT(ISERROR(SEARCH("AUSTRIA",G16)))</formula>
    </cfRule>
    <cfRule type="containsText" dxfId="7807" priority="7670" operator="containsText" text="IRLANDA">
      <formula>NOT(ISERROR(SEARCH("IRLANDA",G16)))</formula>
    </cfRule>
    <cfRule type="containsText" dxfId="7806" priority="7671" operator="containsText" text="PAÍSES DEL ESTE">
      <formula>NOT(ISERROR(SEARCH("PAÍSES DEL ESTE",G16)))</formula>
    </cfRule>
    <cfRule type="containsText" dxfId="7805" priority="7672" operator="containsText" text="RUSIA">
      <formula>NOT(ISERROR(SEARCH("RUSIA",G16)))</formula>
    </cfRule>
    <cfRule type="containsText" dxfId="7804" priority="7673" operator="containsText" text="HOLANDA">
      <formula>NOT(ISERROR(SEARCH("HOLANDA",G16)))</formula>
    </cfRule>
    <cfRule type="containsText" dxfId="7803" priority="7674" operator="containsText" text="FRANCIA">
      <formula>NOT(ISERROR(SEARCH("FRANCIA",G16)))</formula>
    </cfRule>
    <cfRule type="containsText" dxfId="7802" priority="7675" operator="containsText" text="ITALIA">
      <formula>NOT(ISERROR(SEARCH("ITALIA",G16)))</formula>
    </cfRule>
    <cfRule type="containsText" dxfId="7801" priority="7676" operator="containsText" text="BÉLGICA">
      <formula>NOT(ISERROR(SEARCH("BÉLGICA",G16)))</formula>
    </cfRule>
    <cfRule type="containsText" dxfId="7800" priority="7677" operator="containsText" text="ESPAÑA">
      <formula>NOT(ISERROR(SEARCH("ESPAÑA",G16)))</formula>
    </cfRule>
    <cfRule type="containsText" dxfId="7799" priority="7678" operator="containsText" text="ALEMANIA">
      <formula>NOT(ISERROR(SEARCH("ALEMANIA",G16)))</formula>
    </cfRule>
    <cfRule type="containsText" dxfId="7798" priority="7679" operator="containsText" text="PAÍSES NÓRDICOS">
      <formula>NOT(ISERROR(SEARCH("PAÍSES NÓRDICOS",G16)))</formula>
    </cfRule>
    <cfRule type="containsText" dxfId="7797" priority="7680" operator="containsText" text="REINO UNIDO">
      <formula>NOT(ISERROR(SEARCH("REINO UNIDO",G16)))</formula>
    </cfRule>
    <cfRule type="containsText" dxfId="7796" priority="7681" operator="containsText" text="DINAMARCA">
      <formula>NOT(ISERROR(SEARCH("DINAMARCA",G16)))</formula>
    </cfRule>
    <cfRule type="containsText" dxfId="7795" priority="7682" operator="containsText" text="NORUEGA">
      <formula>NOT(ISERROR(SEARCH("NORUEGA",G16)))</formula>
    </cfRule>
    <cfRule type="containsText" dxfId="7794" priority="7683" operator="containsText" text="FINLANDIA">
      <formula>NOT(ISERROR(SEARCH("FINLANDIA",G16)))</formula>
    </cfRule>
    <cfRule type="containsText" dxfId="7793" priority="7684" operator="containsText" text="SUECIA">
      <formula>NOT(ISERROR(SEARCH("SUECIA",G16)))</formula>
    </cfRule>
  </conditionalFormatting>
  <conditionalFormatting sqref="G16">
    <cfRule type="containsText" dxfId="7792" priority="7651" operator="containsText" text="SUIZA">
      <formula>NOT(ISERROR(SEARCH("SUIZA",G16)))</formula>
    </cfRule>
    <cfRule type="containsText" dxfId="7791" priority="7652" operator="containsText" text="AUSTRIA">
      <formula>NOT(ISERROR(SEARCH("AUSTRIA",G16)))</formula>
    </cfRule>
    <cfRule type="containsText" dxfId="7790" priority="7653" operator="containsText" text="IRLANDA">
      <formula>NOT(ISERROR(SEARCH("IRLANDA",G16)))</formula>
    </cfRule>
    <cfRule type="containsText" dxfId="7789" priority="7654" operator="containsText" text="PAÍSES DEL ESTE">
      <formula>NOT(ISERROR(SEARCH("PAÍSES DEL ESTE",G16)))</formula>
    </cfRule>
    <cfRule type="containsText" dxfId="7788" priority="7655" operator="containsText" text="RUSIA">
      <formula>NOT(ISERROR(SEARCH("RUSIA",G16)))</formula>
    </cfRule>
    <cfRule type="containsText" dxfId="7787" priority="7656" operator="containsText" text="HOLANDA">
      <formula>NOT(ISERROR(SEARCH("HOLANDA",G16)))</formula>
    </cfRule>
    <cfRule type="containsText" dxfId="7786" priority="7657" operator="containsText" text="FRANCIA">
      <formula>NOT(ISERROR(SEARCH("FRANCIA",G16)))</formula>
    </cfRule>
    <cfRule type="containsText" dxfId="7785" priority="7658" operator="containsText" text="ITALIA">
      <formula>NOT(ISERROR(SEARCH("ITALIA",G16)))</formula>
    </cfRule>
    <cfRule type="containsText" dxfId="7784" priority="7659" operator="containsText" text="BÉLGICA">
      <formula>NOT(ISERROR(SEARCH("BÉLGICA",G16)))</formula>
    </cfRule>
    <cfRule type="containsText" dxfId="7783" priority="7660" operator="containsText" text="ESPAÑA">
      <formula>NOT(ISERROR(SEARCH("ESPAÑA",G16)))</formula>
    </cfRule>
    <cfRule type="containsText" dxfId="7782" priority="7661" operator="containsText" text="ALEMANIA">
      <formula>NOT(ISERROR(SEARCH("ALEMANIA",G16)))</formula>
    </cfRule>
    <cfRule type="containsText" dxfId="7781" priority="7662" operator="containsText" text="PAÍSES NÓRDICOS">
      <formula>NOT(ISERROR(SEARCH("PAÍSES NÓRDICOS",G16)))</formula>
    </cfRule>
    <cfRule type="containsText" dxfId="7780" priority="7663" operator="containsText" text="REINO UNIDO">
      <formula>NOT(ISERROR(SEARCH("REINO UNIDO",G16)))</formula>
    </cfRule>
    <cfRule type="containsText" dxfId="7779" priority="7664" operator="containsText" text="DINAMARCA">
      <formula>NOT(ISERROR(SEARCH("DINAMARCA",G16)))</formula>
    </cfRule>
    <cfRule type="containsText" dxfId="7778" priority="7665" operator="containsText" text="NORUEGA">
      <formula>NOT(ISERROR(SEARCH("NORUEGA",G16)))</formula>
    </cfRule>
    <cfRule type="containsText" dxfId="7777" priority="7666" operator="containsText" text="FINLANDIA">
      <formula>NOT(ISERROR(SEARCH("FINLANDIA",G16)))</formula>
    </cfRule>
    <cfRule type="containsText" dxfId="7776" priority="7667" operator="containsText" text="SUECIA">
      <formula>NOT(ISERROR(SEARCH("SUECIA",G16)))</formula>
    </cfRule>
  </conditionalFormatting>
  <conditionalFormatting sqref="G16">
    <cfRule type="containsText" dxfId="7775" priority="7634" operator="containsText" text="SUIZA">
      <formula>NOT(ISERROR(SEARCH("SUIZA",G16)))</formula>
    </cfRule>
    <cfRule type="containsText" dxfId="7774" priority="7635" operator="containsText" text="AUSTRIA">
      <formula>NOT(ISERROR(SEARCH("AUSTRIA",G16)))</formula>
    </cfRule>
    <cfRule type="containsText" dxfId="7773" priority="7636" operator="containsText" text="IRLANDA">
      <formula>NOT(ISERROR(SEARCH("IRLANDA",G16)))</formula>
    </cfRule>
    <cfRule type="containsText" dxfId="7772" priority="7637" operator="containsText" text="PAÍSES DEL ESTE">
      <formula>NOT(ISERROR(SEARCH("PAÍSES DEL ESTE",G16)))</formula>
    </cfRule>
    <cfRule type="containsText" dxfId="7771" priority="7638" operator="containsText" text="RUSIA">
      <formula>NOT(ISERROR(SEARCH("RUSIA",G16)))</formula>
    </cfRule>
    <cfRule type="containsText" dxfId="7770" priority="7639" operator="containsText" text="HOLANDA">
      <formula>NOT(ISERROR(SEARCH("HOLANDA",G16)))</formula>
    </cfRule>
    <cfRule type="containsText" dxfId="7769" priority="7640" operator="containsText" text="FRANCIA">
      <formula>NOT(ISERROR(SEARCH("FRANCIA",G16)))</formula>
    </cfRule>
    <cfRule type="containsText" dxfId="7768" priority="7641" operator="containsText" text="ITALIA">
      <formula>NOT(ISERROR(SEARCH("ITALIA",G16)))</formula>
    </cfRule>
    <cfRule type="containsText" dxfId="7767" priority="7642" operator="containsText" text="BÉLGICA">
      <formula>NOT(ISERROR(SEARCH("BÉLGICA",G16)))</formula>
    </cfRule>
    <cfRule type="containsText" dxfId="7766" priority="7643" operator="containsText" text="ESPAÑA">
      <formula>NOT(ISERROR(SEARCH("ESPAÑA",G16)))</formula>
    </cfRule>
    <cfRule type="containsText" dxfId="7765" priority="7644" operator="containsText" text="ALEMANIA">
      <formula>NOT(ISERROR(SEARCH("ALEMANIA",G16)))</formula>
    </cfRule>
    <cfRule type="containsText" dxfId="7764" priority="7645" operator="containsText" text="PAÍSES NÓRDICOS">
      <formula>NOT(ISERROR(SEARCH("PAÍSES NÓRDICOS",G16)))</formula>
    </cfRule>
    <cfRule type="containsText" dxfId="7763" priority="7646" operator="containsText" text="REINO UNIDO">
      <formula>NOT(ISERROR(SEARCH("REINO UNIDO",G16)))</formula>
    </cfRule>
    <cfRule type="containsText" dxfId="7762" priority="7647" operator="containsText" text="DINAMARCA">
      <formula>NOT(ISERROR(SEARCH("DINAMARCA",G16)))</formula>
    </cfRule>
    <cfRule type="containsText" dxfId="7761" priority="7648" operator="containsText" text="NORUEGA">
      <formula>NOT(ISERROR(SEARCH("NORUEGA",G16)))</formula>
    </cfRule>
    <cfRule type="containsText" dxfId="7760" priority="7649" operator="containsText" text="FINLANDIA">
      <formula>NOT(ISERROR(SEARCH("FINLANDIA",G16)))</formula>
    </cfRule>
    <cfRule type="containsText" dxfId="7759" priority="7650" operator="containsText" text="SUECIA">
      <formula>NOT(ISERROR(SEARCH("SUECIA",G16)))</formula>
    </cfRule>
  </conditionalFormatting>
  <conditionalFormatting sqref="G16">
    <cfRule type="containsText" dxfId="7758" priority="7617" operator="containsText" text="SUIZA">
      <formula>NOT(ISERROR(SEARCH("SUIZA",G16)))</formula>
    </cfRule>
    <cfRule type="containsText" dxfId="7757" priority="7618" operator="containsText" text="AUSTRIA">
      <formula>NOT(ISERROR(SEARCH("AUSTRIA",G16)))</formula>
    </cfRule>
    <cfRule type="containsText" dxfId="7756" priority="7619" operator="containsText" text="IRLANDA">
      <formula>NOT(ISERROR(SEARCH("IRLANDA",G16)))</formula>
    </cfRule>
    <cfRule type="containsText" dxfId="7755" priority="7620" operator="containsText" text="PAÍSES DEL ESTE">
      <formula>NOT(ISERROR(SEARCH("PAÍSES DEL ESTE",G16)))</formula>
    </cfRule>
    <cfRule type="containsText" dxfId="7754" priority="7621" operator="containsText" text="RUSIA">
      <formula>NOT(ISERROR(SEARCH("RUSIA",G16)))</formula>
    </cfRule>
    <cfRule type="containsText" dxfId="7753" priority="7622" operator="containsText" text="HOLANDA">
      <formula>NOT(ISERROR(SEARCH("HOLANDA",G16)))</formula>
    </cfRule>
    <cfRule type="containsText" dxfId="7752" priority="7623" operator="containsText" text="FRANCIA">
      <formula>NOT(ISERROR(SEARCH("FRANCIA",G16)))</formula>
    </cfRule>
    <cfRule type="containsText" dxfId="7751" priority="7624" operator="containsText" text="ITALIA">
      <formula>NOT(ISERROR(SEARCH("ITALIA",G16)))</formula>
    </cfRule>
    <cfRule type="containsText" dxfId="7750" priority="7625" operator="containsText" text="BÉLGICA">
      <formula>NOT(ISERROR(SEARCH("BÉLGICA",G16)))</formula>
    </cfRule>
    <cfRule type="containsText" dxfId="7749" priority="7626" operator="containsText" text="ESPAÑA">
      <formula>NOT(ISERROR(SEARCH("ESPAÑA",G16)))</formula>
    </cfRule>
    <cfRule type="containsText" dxfId="7748" priority="7627" operator="containsText" text="ALEMANIA">
      <formula>NOT(ISERROR(SEARCH("ALEMANIA",G16)))</formula>
    </cfRule>
    <cfRule type="containsText" dxfId="7747" priority="7628" operator="containsText" text="PAÍSES NÓRDICOS">
      <formula>NOT(ISERROR(SEARCH("PAÍSES NÓRDICOS",G16)))</formula>
    </cfRule>
    <cfRule type="containsText" dxfId="7746" priority="7629" operator="containsText" text="REINO UNIDO">
      <formula>NOT(ISERROR(SEARCH("REINO UNIDO",G16)))</formula>
    </cfRule>
    <cfRule type="containsText" dxfId="7745" priority="7630" operator="containsText" text="DINAMARCA">
      <formula>NOT(ISERROR(SEARCH("DINAMARCA",G16)))</formula>
    </cfRule>
    <cfRule type="containsText" dxfId="7744" priority="7631" operator="containsText" text="NORUEGA">
      <formula>NOT(ISERROR(SEARCH("NORUEGA",G16)))</formula>
    </cfRule>
    <cfRule type="containsText" dxfId="7743" priority="7632" operator="containsText" text="FINLANDIA">
      <formula>NOT(ISERROR(SEARCH("FINLANDIA",G16)))</formula>
    </cfRule>
    <cfRule type="containsText" dxfId="7742" priority="7633" operator="containsText" text="SUECIA">
      <formula>NOT(ISERROR(SEARCH("SUECIA",G16)))</formula>
    </cfRule>
  </conditionalFormatting>
  <conditionalFormatting sqref="G16">
    <cfRule type="containsText" dxfId="7741" priority="7600" operator="containsText" text="SUIZA">
      <formula>NOT(ISERROR(SEARCH("SUIZA",G16)))</formula>
    </cfRule>
    <cfRule type="containsText" dxfId="7740" priority="7601" operator="containsText" text="AUSTRIA">
      <formula>NOT(ISERROR(SEARCH("AUSTRIA",G16)))</formula>
    </cfRule>
    <cfRule type="containsText" dxfId="7739" priority="7602" operator="containsText" text="IRLANDA">
      <formula>NOT(ISERROR(SEARCH("IRLANDA",G16)))</formula>
    </cfRule>
    <cfRule type="containsText" dxfId="7738" priority="7603" operator="containsText" text="PAÍSES DEL ESTE">
      <formula>NOT(ISERROR(SEARCH("PAÍSES DEL ESTE",G16)))</formula>
    </cfRule>
    <cfRule type="containsText" dxfId="7737" priority="7604" operator="containsText" text="RUSIA">
      <formula>NOT(ISERROR(SEARCH("RUSIA",G16)))</formula>
    </cfRule>
    <cfRule type="containsText" dxfId="7736" priority="7605" operator="containsText" text="HOLANDA">
      <formula>NOT(ISERROR(SEARCH("HOLANDA",G16)))</formula>
    </cfRule>
    <cfRule type="containsText" dxfId="7735" priority="7606" operator="containsText" text="FRANCIA">
      <formula>NOT(ISERROR(SEARCH("FRANCIA",G16)))</formula>
    </cfRule>
    <cfRule type="containsText" dxfId="7734" priority="7607" operator="containsText" text="ITALIA">
      <formula>NOT(ISERROR(SEARCH("ITALIA",G16)))</formula>
    </cfRule>
    <cfRule type="containsText" dxfId="7733" priority="7608" operator="containsText" text="BÉLGICA">
      <formula>NOT(ISERROR(SEARCH("BÉLGICA",G16)))</formula>
    </cfRule>
    <cfRule type="containsText" dxfId="7732" priority="7609" operator="containsText" text="ESPAÑA">
      <formula>NOT(ISERROR(SEARCH("ESPAÑA",G16)))</formula>
    </cfRule>
    <cfRule type="containsText" dxfId="7731" priority="7610" operator="containsText" text="ALEMANIA">
      <formula>NOT(ISERROR(SEARCH("ALEMANIA",G16)))</formula>
    </cfRule>
    <cfRule type="containsText" dxfId="7730" priority="7611" operator="containsText" text="PAÍSES NÓRDICOS">
      <formula>NOT(ISERROR(SEARCH("PAÍSES NÓRDICOS",G16)))</formula>
    </cfRule>
    <cfRule type="containsText" dxfId="7729" priority="7612" operator="containsText" text="REINO UNIDO">
      <formula>NOT(ISERROR(SEARCH("REINO UNIDO",G16)))</formula>
    </cfRule>
    <cfRule type="containsText" dxfId="7728" priority="7613" operator="containsText" text="DINAMARCA">
      <formula>NOT(ISERROR(SEARCH("DINAMARCA",G16)))</formula>
    </cfRule>
    <cfRule type="containsText" dxfId="7727" priority="7614" operator="containsText" text="NORUEGA">
      <formula>NOT(ISERROR(SEARCH("NORUEGA",G16)))</formula>
    </cfRule>
    <cfRule type="containsText" dxfId="7726" priority="7615" operator="containsText" text="FINLANDIA">
      <formula>NOT(ISERROR(SEARCH("FINLANDIA",G16)))</formula>
    </cfRule>
    <cfRule type="containsText" dxfId="7725" priority="7616" operator="containsText" text="SUECIA">
      <formula>NOT(ISERROR(SEARCH("SUECIA",G16)))</formula>
    </cfRule>
  </conditionalFormatting>
  <conditionalFormatting sqref="G16:G18">
    <cfRule type="containsText" dxfId="7724" priority="7583" operator="containsText" text="SUIZA">
      <formula>NOT(ISERROR(SEARCH("SUIZA",G16)))</formula>
    </cfRule>
    <cfRule type="containsText" dxfId="7723" priority="7584" operator="containsText" text="AUSTRIA">
      <formula>NOT(ISERROR(SEARCH("AUSTRIA",G16)))</formula>
    </cfRule>
    <cfRule type="containsText" dxfId="7722" priority="7585" operator="containsText" text="IRLANDA">
      <formula>NOT(ISERROR(SEARCH("IRLANDA",G16)))</formula>
    </cfRule>
    <cfRule type="containsText" dxfId="7721" priority="7586" operator="containsText" text="PAÍSES DEL ESTE">
      <formula>NOT(ISERROR(SEARCH("PAÍSES DEL ESTE",G16)))</formula>
    </cfRule>
    <cfRule type="containsText" dxfId="7720" priority="7587" operator="containsText" text="RUSIA">
      <formula>NOT(ISERROR(SEARCH("RUSIA",G16)))</formula>
    </cfRule>
    <cfRule type="containsText" dxfId="7719" priority="7588" operator="containsText" text="HOLANDA">
      <formula>NOT(ISERROR(SEARCH("HOLANDA",G16)))</formula>
    </cfRule>
    <cfRule type="containsText" dxfId="7718" priority="7589" operator="containsText" text="FRANCIA">
      <formula>NOT(ISERROR(SEARCH("FRANCIA",G16)))</formula>
    </cfRule>
    <cfRule type="containsText" dxfId="7717" priority="7590" operator="containsText" text="ITALIA">
      <formula>NOT(ISERROR(SEARCH("ITALIA",G16)))</formula>
    </cfRule>
    <cfRule type="containsText" dxfId="7716" priority="7591" operator="containsText" text="BÉLGICA">
      <formula>NOT(ISERROR(SEARCH("BÉLGICA",G16)))</formula>
    </cfRule>
    <cfRule type="containsText" dxfId="7715" priority="7592" operator="containsText" text="ESPAÑA">
      <formula>NOT(ISERROR(SEARCH("ESPAÑA",G16)))</formula>
    </cfRule>
    <cfRule type="containsText" dxfId="7714" priority="7593" operator="containsText" text="ALEMANIA">
      <formula>NOT(ISERROR(SEARCH("ALEMANIA",G16)))</formula>
    </cfRule>
    <cfRule type="containsText" dxfId="7713" priority="7594" operator="containsText" text="PAÍSES NÓRDICOS">
      <formula>NOT(ISERROR(SEARCH("PAÍSES NÓRDICOS",G16)))</formula>
    </cfRule>
    <cfRule type="containsText" dxfId="7712" priority="7595" operator="containsText" text="REINO UNIDO">
      <formula>NOT(ISERROR(SEARCH("REINO UNIDO",G16)))</formula>
    </cfRule>
    <cfRule type="containsText" dxfId="7711" priority="7596" operator="containsText" text="DINAMARCA">
      <formula>NOT(ISERROR(SEARCH("DINAMARCA",G16)))</formula>
    </cfRule>
    <cfRule type="containsText" dxfId="7710" priority="7597" operator="containsText" text="NORUEGA">
      <formula>NOT(ISERROR(SEARCH("NORUEGA",G16)))</formula>
    </cfRule>
    <cfRule type="containsText" dxfId="7709" priority="7598" operator="containsText" text="FINLANDIA">
      <formula>NOT(ISERROR(SEARCH("FINLANDIA",G16)))</formula>
    </cfRule>
    <cfRule type="containsText" dxfId="7708" priority="7599" operator="containsText" text="SUECIA">
      <formula>NOT(ISERROR(SEARCH("SUECIA",G16)))</formula>
    </cfRule>
  </conditionalFormatting>
  <conditionalFormatting sqref="G18">
    <cfRule type="containsText" dxfId="7707" priority="7566" operator="containsText" text="SUIZA">
      <formula>NOT(ISERROR(SEARCH("SUIZA",G18)))</formula>
    </cfRule>
    <cfRule type="containsText" dxfId="7706" priority="7567" operator="containsText" text="AUSTRIA">
      <formula>NOT(ISERROR(SEARCH("AUSTRIA",G18)))</formula>
    </cfRule>
    <cfRule type="containsText" dxfId="7705" priority="7568" operator="containsText" text="IRLANDA">
      <formula>NOT(ISERROR(SEARCH("IRLANDA",G18)))</formula>
    </cfRule>
    <cfRule type="containsText" dxfId="7704" priority="7569" operator="containsText" text="PAÍSES DEL ESTE">
      <formula>NOT(ISERROR(SEARCH("PAÍSES DEL ESTE",G18)))</formula>
    </cfRule>
    <cfRule type="containsText" dxfId="7703" priority="7570" operator="containsText" text="RUSIA">
      <formula>NOT(ISERROR(SEARCH("RUSIA",G18)))</formula>
    </cfRule>
    <cfRule type="containsText" dxfId="7702" priority="7571" operator="containsText" text="HOLANDA">
      <formula>NOT(ISERROR(SEARCH("HOLANDA",G18)))</formula>
    </cfRule>
    <cfRule type="containsText" dxfId="7701" priority="7572" operator="containsText" text="FRANCIA">
      <formula>NOT(ISERROR(SEARCH("FRANCIA",G18)))</formula>
    </cfRule>
    <cfRule type="containsText" dxfId="7700" priority="7573" operator="containsText" text="ITALIA">
      <formula>NOT(ISERROR(SEARCH("ITALIA",G18)))</formula>
    </cfRule>
    <cfRule type="containsText" dxfId="7699" priority="7574" operator="containsText" text="BÉLGICA">
      <formula>NOT(ISERROR(SEARCH("BÉLGICA",G18)))</formula>
    </cfRule>
    <cfRule type="containsText" dxfId="7698" priority="7575" operator="containsText" text="ESPAÑA">
      <formula>NOT(ISERROR(SEARCH("ESPAÑA",G18)))</formula>
    </cfRule>
    <cfRule type="containsText" dxfId="7697" priority="7576" operator="containsText" text="ALEMANIA">
      <formula>NOT(ISERROR(SEARCH("ALEMANIA",G18)))</formula>
    </cfRule>
    <cfRule type="containsText" dxfId="7696" priority="7577" operator="containsText" text="PAÍSES NÓRDICOS">
      <formula>NOT(ISERROR(SEARCH("PAÍSES NÓRDICOS",G18)))</formula>
    </cfRule>
    <cfRule type="containsText" dxfId="7695" priority="7578" operator="containsText" text="REINO UNIDO">
      <formula>NOT(ISERROR(SEARCH("REINO UNIDO",G18)))</formula>
    </cfRule>
    <cfRule type="containsText" dxfId="7694" priority="7579" operator="containsText" text="DINAMARCA">
      <formula>NOT(ISERROR(SEARCH("DINAMARCA",G18)))</formula>
    </cfRule>
    <cfRule type="containsText" dxfId="7693" priority="7580" operator="containsText" text="NORUEGA">
      <formula>NOT(ISERROR(SEARCH("NORUEGA",G18)))</formula>
    </cfRule>
    <cfRule type="containsText" dxfId="7692" priority="7581" operator="containsText" text="FINLANDIA">
      <formula>NOT(ISERROR(SEARCH("FINLANDIA",G18)))</formula>
    </cfRule>
    <cfRule type="containsText" dxfId="7691" priority="7582" operator="containsText" text="SUECIA">
      <formula>NOT(ISERROR(SEARCH("SUECIA",G18)))</formula>
    </cfRule>
  </conditionalFormatting>
  <conditionalFormatting sqref="G16:G17">
    <cfRule type="containsText" dxfId="7690" priority="7549" operator="containsText" text="SUIZA">
      <formula>NOT(ISERROR(SEARCH("SUIZA",G16)))</formula>
    </cfRule>
    <cfRule type="containsText" dxfId="7689" priority="7550" operator="containsText" text="AUSTRIA">
      <formula>NOT(ISERROR(SEARCH("AUSTRIA",G16)))</formula>
    </cfRule>
    <cfRule type="containsText" dxfId="7688" priority="7551" operator="containsText" text="IRLANDA">
      <formula>NOT(ISERROR(SEARCH("IRLANDA",G16)))</formula>
    </cfRule>
    <cfRule type="containsText" dxfId="7687" priority="7552" operator="containsText" text="PAÍSES DEL ESTE">
      <formula>NOT(ISERROR(SEARCH("PAÍSES DEL ESTE",G16)))</formula>
    </cfRule>
    <cfRule type="containsText" dxfId="7686" priority="7553" operator="containsText" text="RUSIA">
      <formula>NOT(ISERROR(SEARCH("RUSIA",G16)))</formula>
    </cfRule>
    <cfRule type="containsText" dxfId="7685" priority="7554" operator="containsText" text="HOLANDA">
      <formula>NOT(ISERROR(SEARCH("HOLANDA",G16)))</formula>
    </cfRule>
    <cfRule type="containsText" dxfId="7684" priority="7555" operator="containsText" text="FRANCIA">
      <formula>NOT(ISERROR(SEARCH("FRANCIA",G16)))</formula>
    </cfRule>
    <cfRule type="containsText" dxfId="7683" priority="7556" operator="containsText" text="ITALIA">
      <formula>NOT(ISERROR(SEARCH("ITALIA",G16)))</formula>
    </cfRule>
    <cfRule type="containsText" dxfId="7682" priority="7557" operator="containsText" text="BÉLGICA">
      <formula>NOT(ISERROR(SEARCH("BÉLGICA",G16)))</formula>
    </cfRule>
    <cfRule type="containsText" dxfId="7681" priority="7558" operator="containsText" text="ESPAÑA">
      <formula>NOT(ISERROR(SEARCH("ESPAÑA",G16)))</formula>
    </cfRule>
    <cfRule type="containsText" dxfId="7680" priority="7559" operator="containsText" text="ALEMANIA">
      <formula>NOT(ISERROR(SEARCH("ALEMANIA",G16)))</formula>
    </cfRule>
    <cfRule type="containsText" dxfId="7679" priority="7560" operator="containsText" text="PAÍSES NÓRDICOS">
      <formula>NOT(ISERROR(SEARCH("PAÍSES NÓRDICOS",G16)))</formula>
    </cfRule>
    <cfRule type="containsText" dxfId="7678" priority="7561" operator="containsText" text="REINO UNIDO">
      <formula>NOT(ISERROR(SEARCH("REINO UNIDO",G16)))</formula>
    </cfRule>
    <cfRule type="containsText" dxfId="7677" priority="7562" operator="containsText" text="DINAMARCA">
      <formula>NOT(ISERROR(SEARCH("DINAMARCA",G16)))</formula>
    </cfRule>
    <cfRule type="containsText" dxfId="7676" priority="7563" operator="containsText" text="NORUEGA">
      <formula>NOT(ISERROR(SEARCH("NORUEGA",G16)))</formula>
    </cfRule>
    <cfRule type="containsText" dxfId="7675" priority="7564" operator="containsText" text="FINLANDIA">
      <formula>NOT(ISERROR(SEARCH("FINLANDIA",G16)))</formula>
    </cfRule>
    <cfRule type="containsText" dxfId="7674" priority="7565" operator="containsText" text="SUECIA">
      <formula>NOT(ISERROR(SEARCH("SUECIA",G16)))</formula>
    </cfRule>
  </conditionalFormatting>
  <conditionalFormatting sqref="G16:G17">
    <cfRule type="containsText" dxfId="7673" priority="7532" operator="containsText" text="SUIZA">
      <formula>NOT(ISERROR(SEARCH("SUIZA",G16)))</formula>
    </cfRule>
    <cfRule type="containsText" dxfId="7672" priority="7533" operator="containsText" text="AUSTRIA">
      <formula>NOT(ISERROR(SEARCH("AUSTRIA",G16)))</formula>
    </cfRule>
    <cfRule type="containsText" dxfId="7671" priority="7534" operator="containsText" text="IRLANDA">
      <formula>NOT(ISERROR(SEARCH("IRLANDA",G16)))</formula>
    </cfRule>
    <cfRule type="containsText" dxfId="7670" priority="7535" operator="containsText" text="PAÍSES DEL ESTE">
      <formula>NOT(ISERROR(SEARCH("PAÍSES DEL ESTE",G16)))</formula>
    </cfRule>
    <cfRule type="containsText" dxfId="7669" priority="7536" operator="containsText" text="RUSIA">
      <formula>NOT(ISERROR(SEARCH("RUSIA",G16)))</formula>
    </cfRule>
    <cfRule type="containsText" dxfId="7668" priority="7537" operator="containsText" text="HOLANDA">
      <formula>NOT(ISERROR(SEARCH("HOLANDA",G16)))</formula>
    </cfRule>
    <cfRule type="containsText" dxfId="7667" priority="7538" operator="containsText" text="FRANCIA">
      <formula>NOT(ISERROR(SEARCH("FRANCIA",G16)))</formula>
    </cfRule>
    <cfRule type="containsText" dxfId="7666" priority="7539" operator="containsText" text="ITALIA">
      <formula>NOT(ISERROR(SEARCH("ITALIA",G16)))</formula>
    </cfRule>
    <cfRule type="containsText" dxfId="7665" priority="7540" operator="containsText" text="BÉLGICA">
      <formula>NOT(ISERROR(SEARCH("BÉLGICA",G16)))</formula>
    </cfRule>
    <cfRule type="containsText" dxfId="7664" priority="7541" operator="containsText" text="ESPAÑA">
      <formula>NOT(ISERROR(SEARCH("ESPAÑA",G16)))</formula>
    </cfRule>
    <cfRule type="containsText" dxfId="7663" priority="7542" operator="containsText" text="ALEMANIA">
      <formula>NOT(ISERROR(SEARCH("ALEMANIA",G16)))</formula>
    </cfRule>
    <cfRule type="containsText" dxfId="7662" priority="7543" operator="containsText" text="PAÍSES NÓRDICOS">
      <formula>NOT(ISERROR(SEARCH("PAÍSES NÓRDICOS",G16)))</formula>
    </cfRule>
    <cfRule type="containsText" dxfId="7661" priority="7544" operator="containsText" text="REINO UNIDO">
      <formula>NOT(ISERROR(SEARCH("REINO UNIDO",G16)))</formula>
    </cfRule>
    <cfRule type="containsText" dxfId="7660" priority="7545" operator="containsText" text="DINAMARCA">
      <formula>NOT(ISERROR(SEARCH("DINAMARCA",G16)))</formula>
    </cfRule>
    <cfRule type="containsText" dxfId="7659" priority="7546" operator="containsText" text="NORUEGA">
      <formula>NOT(ISERROR(SEARCH("NORUEGA",G16)))</formula>
    </cfRule>
    <cfRule type="containsText" dxfId="7658" priority="7547" operator="containsText" text="FINLANDIA">
      <formula>NOT(ISERROR(SEARCH("FINLANDIA",G16)))</formula>
    </cfRule>
    <cfRule type="containsText" dxfId="7657" priority="7548" operator="containsText" text="SUECIA">
      <formula>NOT(ISERROR(SEARCH("SUECIA",G16)))</formula>
    </cfRule>
  </conditionalFormatting>
  <conditionalFormatting sqref="G17">
    <cfRule type="containsText" dxfId="7656" priority="7515" operator="containsText" text="SUIZA">
      <formula>NOT(ISERROR(SEARCH("SUIZA",G17)))</formula>
    </cfRule>
    <cfRule type="containsText" dxfId="7655" priority="7516" operator="containsText" text="AUSTRIA">
      <formula>NOT(ISERROR(SEARCH("AUSTRIA",G17)))</formula>
    </cfRule>
    <cfRule type="containsText" dxfId="7654" priority="7517" operator="containsText" text="IRLANDA">
      <formula>NOT(ISERROR(SEARCH("IRLANDA",G17)))</formula>
    </cfRule>
    <cfRule type="containsText" dxfId="7653" priority="7518" operator="containsText" text="PAÍSES DEL ESTE">
      <formula>NOT(ISERROR(SEARCH("PAÍSES DEL ESTE",G17)))</formula>
    </cfRule>
    <cfRule type="containsText" dxfId="7652" priority="7519" operator="containsText" text="RUSIA">
      <formula>NOT(ISERROR(SEARCH("RUSIA",G17)))</formula>
    </cfRule>
    <cfRule type="containsText" dxfId="7651" priority="7520" operator="containsText" text="HOLANDA">
      <formula>NOT(ISERROR(SEARCH("HOLANDA",G17)))</formula>
    </cfRule>
    <cfRule type="containsText" dxfId="7650" priority="7521" operator="containsText" text="FRANCIA">
      <formula>NOT(ISERROR(SEARCH("FRANCIA",G17)))</formula>
    </cfRule>
    <cfRule type="containsText" dxfId="7649" priority="7522" operator="containsText" text="ITALIA">
      <formula>NOT(ISERROR(SEARCH("ITALIA",G17)))</formula>
    </cfRule>
    <cfRule type="containsText" dxfId="7648" priority="7523" operator="containsText" text="BÉLGICA">
      <formula>NOT(ISERROR(SEARCH("BÉLGICA",G17)))</formula>
    </cfRule>
    <cfRule type="containsText" dxfId="7647" priority="7524" operator="containsText" text="ESPAÑA">
      <formula>NOT(ISERROR(SEARCH("ESPAÑA",G17)))</formula>
    </cfRule>
    <cfRule type="containsText" dxfId="7646" priority="7525" operator="containsText" text="ALEMANIA">
      <formula>NOT(ISERROR(SEARCH("ALEMANIA",G17)))</formula>
    </cfRule>
    <cfRule type="containsText" dxfId="7645" priority="7526" operator="containsText" text="PAÍSES NÓRDICOS">
      <formula>NOT(ISERROR(SEARCH("PAÍSES NÓRDICOS",G17)))</formula>
    </cfRule>
    <cfRule type="containsText" dxfId="7644" priority="7527" operator="containsText" text="REINO UNIDO">
      <formula>NOT(ISERROR(SEARCH("REINO UNIDO",G17)))</formula>
    </cfRule>
    <cfRule type="containsText" dxfId="7643" priority="7528" operator="containsText" text="DINAMARCA">
      <formula>NOT(ISERROR(SEARCH("DINAMARCA",G17)))</formula>
    </cfRule>
    <cfRule type="containsText" dxfId="7642" priority="7529" operator="containsText" text="NORUEGA">
      <formula>NOT(ISERROR(SEARCH("NORUEGA",G17)))</formula>
    </cfRule>
    <cfRule type="containsText" dxfId="7641" priority="7530" operator="containsText" text="FINLANDIA">
      <formula>NOT(ISERROR(SEARCH("FINLANDIA",G17)))</formula>
    </cfRule>
    <cfRule type="containsText" dxfId="7640" priority="7531" operator="containsText" text="SUECIA">
      <formula>NOT(ISERROR(SEARCH("SUECIA",G17)))</formula>
    </cfRule>
  </conditionalFormatting>
  <conditionalFormatting sqref="G17">
    <cfRule type="containsText" dxfId="7639" priority="7498" operator="containsText" text="SUIZA">
      <formula>NOT(ISERROR(SEARCH("SUIZA",G17)))</formula>
    </cfRule>
    <cfRule type="containsText" dxfId="7638" priority="7499" operator="containsText" text="AUSTRIA">
      <formula>NOT(ISERROR(SEARCH("AUSTRIA",G17)))</formula>
    </cfRule>
    <cfRule type="containsText" dxfId="7637" priority="7500" operator="containsText" text="IRLANDA">
      <formula>NOT(ISERROR(SEARCH("IRLANDA",G17)))</formula>
    </cfRule>
    <cfRule type="containsText" dxfId="7636" priority="7501" operator="containsText" text="PAÍSES DEL ESTE">
      <formula>NOT(ISERROR(SEARCH("PAÍSES DEL ESTE",G17)))</formula>
    </cfRule>
    <cfRule type="containsText" dxfId="7635" priority="7502" operator="containsText" text="RUSIA">
      <formula>NOT(ISERROR(SEARCH("RUSIA",G17)))</formula>
    </cfRule>
    <cfRule type="containsText" dxfId="7634" priority="7503" operator="containsText" text="HOLANDA">
      <formula>NOT(ISERROR(SEARCH("HOLANDA",G17)))</formula>
    </cfRule>
    <cfRule type="containsText" dxfId="7633" priority="7504" operator="containsText" text="FRANCIA">
      <formula>NOT(ISERROR(SEARCH("FRANCIA",G17)))</formula>
    </cfRule>
    <cfRule type="containsText" dxfId="7632" priority="7505" operator="containsText" text="ITALIA">
      <formula>NOT(ISERROR(SEARCH("ITALIA",G17)))</formula>
    </cfRule>
    <cfRule type="containsText" dxfId="7631" priority="7506" operator="containsText" text="BÉLGICA">
      <formula>NOT(ISERROR(SEARCH("BÉLGICA",G17)))</formula>
    </cfRule>
    <cfRule type="containsText" dxfId="7630" priority="7507" operator="containsText" text="ESPAÑA">
      <formula>NOT(ISERROR(SEARCH("ESPAÑA",G17)))</formula>
    </cfRule>
    <cfRule type="containsText" dxfId="7629" priority="7508" operator="containsText" text="ALEMANIA">
      <formula>NOT(ISERROR(SEARCH("ALEMANIA",G17)))</formula>
    </cfRule>
    <cfRule type="containsText" dxfId="7628" priority="7509" operator="containsText" text="PAÍSES NÓRDICOS">
      <formula>NOT(ISERROR(SEARCH("PAÍSES NÓRDICOS",G17)))</formula>
    </cfRule>
    <cfRule type="containsText" dxfId="7627" priority="7510" operator="containsText" text="REINO UNIDO">
      <formula>NOT(ISERROR(SEARCH("REINO UNIDO",G17)))</formula>
    </cfRule>
    <cfRule type="containsText" dxfId="7626" priority="7511" operator="containsText" text="DINAMARCA">
      <formula>NOT(ISERROR(SEARCH("DINAMARCA",G17)))</formula>
    </cfRule>
    <cfRule type="containsText" dxfId="7625" priority="7512" operator="containsText" text="NORUEGA">
      <formula>NOT(ISERROR(SEARCH("NORUEGA",G17)))</formula>
    </cfRule>
    <cfRule type="containsText" dxfId="7624" priority="7513" operator="containsText" text="FINLANDIA">
      <formula>NOT(ISERROR(SEARCH("FINLANDIA",G17)))</formula>
    </cfRule>
    <cfRule type="containsText" dxfId="7623" priority="7514" operator="containsText" text="SUECIA">
      <formula>NOT(ISERROR(SEARCH("SUECIA",G17)))</formula>
    </cfRule>
  </conditionalFormatting>
  <conditionalFormatting sqref="G18">
    <cfRule type="containsText" dxfId="7622" priority="7481" operator="containsText" text="SUIZA">
      <formula>NOT(ISERROR(SEARCH("SUIZA",G18)))</formula>
    </cfRule>
    <cfRule type="containsText" dxfId="7621" priority="7482" operator="containsText" text="AUSTRIA">
      <formula>NOT(ISERROR(SEARCH("AUSTRIA",G18)))</formula>
    </cfRule>
    <cfRule type="containsText" dxfId="7620" priority="7483" operator="containsText" text="IRLANDA">
      <formula>NOT(ISERROR(SEARCH("IRLANDA",G18)))</formula>
    </cfRule>
    <cfRule type="containsText" dxfId="7619" priority="7484" operator="containsText" text="PAÍSES DEL ESTE">
      <formula>NOT(ISERROR(SEARCH("PAÍSES DEL ESTE",G18)))</formula>
    </cfRule>
    <cfRule type="containsText" dxfId="7618" priority="7485" operator="containsText" text="RUSIA">
      <formula>NOT(ISERROR(SEARCH("RUSIA",G18)))</formula>
    </cfRule>
    <cfRule type="containsText" dxfId="7617" priority="7486" operator="containsText" text="HOLANDA">
      <formula>NOT(ISERROR(SEARCH("HOLANDA",G18)))</formula>
    </cfRule>
    <cfRule type="containsText" dxfId="7616" priority="7487" operator="containsText" text="FRANCIA">
      <formula>NOT(ISERROR(SEARCH("FRANCIA",G18)))</formula>
    </cfRule>
    <cfRule type="containsText" dxfId="7615" priority="7488" operator="containsText" text="ITALIA">
      <formula>NOT(ISERROR(SEARCH("ITALIA",G18)))</formula>
    </cfRule>
    <cfRule type="containsText" dxfId="7614" priority="7489" operator="containsText" text="BÉLGICA">
      <formula>NOT(ISERROR(SEARCH("BÉLGICA",G18)))</formula>
    </cfRule>
    <cfRule type="containsText" dxfId="7613" priority="7490" operator="containsText" text="ESPAÑA">
      <formula>NOT(ISERROR(SEARCH("ESPAÑA",G18)))</formula>
    </cfRule>
    <cfRule type="containsText" dxfId="7612" priority="7491" operator="containsText" text="ALEMANIA">
      <formula>NOT(ISERROR(SEARCH("ALEMANIA",G18)))</formula>
    </cfRule>
    <cfRule type="containsText" dxfId="7611" priority="7492" operator="containsText" text="PAÍSES NÓRDICOS">
      <formula>NOT(ISERROR(SEARCH("PAÍSES NÓRDICOS",G18)))</formula>
    </cfRule>
    <cfRule type="containsText" dxfId="7610" priority="7493" operator="containsText" text="REINO UNIDO">
      <formula>NOT(ISERROR(SEARCH("REINO UNIDO",G18)))</formula>
    </cfRule>
    <cfRule type="containsText" dxfId="7609" priority="7494" operator="containsText" text="DINAMARCA">
      <formula>NOT(ISERROR(SEARCH("DINAMARCA",G18)))</formula>
    </cfRule>
    <cfRule type="containsText" dxfId="7608" priority="7495" operator="containsText" text="NORUEGA">
      <formula>NOT(ISERROR(SEARCH("NORUEGA",G18)))</formula>
    </cfRule>
    <cfRule type="containsText" dxfId="7607" priority="7496" operator="containsText" text="FINLANDIA">
      <formula>NOT(ISERROR(SEARCH("FINLANDIA",G18)))</formula>
    </cfRule>
    <cfRule type="containsText" dxfId="7606" priority="7497" operator="containsText" text="SUECIA">
      <formula>NOT(ISERROR(SEARCH("SUECIA",G18)))</formula>
    </cfRule>
  </conditionalFormatting>
  <conditionalFormatting sqref="G18">
    <cfRule type="containsText" dxfId="7605" priority="7464" operator="containsText" text="SUIZA">
      <formula>NOT(ISERROR(SEARCH("SUIZA",G18)))</formula>
    </cfRule>
    <cfRule type="containsText" dxfId="7604" priority="7465" operator="containsText" text="AUSTRIA">
      <formula>NOT(ISERROR(SEARCH("AUSTRIA",G18)))</formula>
    </cfRule>
    <cfRule type="containsText" dxfId="7603" priority="7466" operator="containsText" text="IRLANDA">
      <formula>NOT(ISERROR(SEARCH("IRLANDA",G18)))</formula>
    </cfRule>
    <cfRule type="containsText" dxfId="7602" priority="7467" operator="containsText" text="PAÍSES DEL ESTE">
      <formula>NOT(ISERROR(SEARCH("PAÍSES DEL ESTE",G18)))</formula>
    </cfRule>
    <cfRule type="containsText" dxfId="7601" priority="7468" operator="containsText" text="RUSIA">
      <formula>NOT(ISERROR(SEARCH("RUSIA",G18)))</formula>
    </cfRule>
    <cfRule type="containsText" dxfId="7600" priority="7469" operator="containsText" text="HOLANDA">
      <formula>NOT(ISERROR(SEARCH("HOLANDA",G18)))</formula>
    </cfRule>
    <cfRule type="containsText" dxfId="7599" priority="7470" operator="containsText" text="FRANCIA">
      <formula>NOT(ISERROR(SEARCH("FRANCIA",G18)))</formula>
    </cfRule>
    <cfRule type="containsText" dxfId="7598" priority="7471" operator="containsText" text="ITALIA">
      <formula>NOT(ISERROR(SEARCH("ITALIA",G18)))</formula>
    </cfRule>
    <cfRule type="containsText" dxfId="7597" priority="7472" operator="containsText" text="BÉLGICA">
      <formula>NOT(ISERROR(SEARCH("BÉLGICA",G18)))</formula>
    </cfRule>
    <cfRule type="containsText" dxfId="7596" priority="7473" operator="containsText" text="ESPAÑA">
      <formula>NOT(ISERROR(SEARCH("ESPAÑA",G18)))</formula>
    </cfRule>
    <cfRule type="containsText" dxfId="7595" priority="7474" operator="containsText" text="ALEMANIA">
      <formula>NOT(ISERROR(SEARCH("ALEMANIA",G18)))</formula>
    </cfRule>
    <cfRule type="containsText" dxfId="7594" priority="7475" operator="containsText" text="PAÍSES NÓRDICOS">
      <formula>NOT(ISERROR(SEARCH("PAÍSES NÓRDICOS",G18)))</formula>
    </cfRule>
    <cfRule type="containsText" dxfId="7593" priority="7476" operator="containsText" text="REINO UNIDO">
      <formula>NOT(ISERROR(SEARCH("REINO UNIDO",G18)))</formula>
    </cfRule>
    <cfRule type="containsText" dxfId="7592" priority="7477" operator="containsText" text="DINAMARCA">
      <formula>NOT(ISERROR(SEARCH("DINAMARCA",G18)))</formula>
    </cfRule>
    <cfRule type="containsText" dxfId="7591" priority="7478" operator="containsText" text="NORUEGA">
      <formula>NOT(ISERROR(SEARCH("NORUEGA",G18)))</formula>
    </cfRule>
    <cfRule type="containsText" dxfId="7590" priority="7479" operator="containsText" text="FINLANDIA">
      <formula>NOT(ISERROR(SEARCH("FINLANDIA",G18)))</formula>
    </cfRule>
    <cfRule type="containsText" dxfId="7589" priority="7480" operator="containsText" text="SUECIA">
      <formula>NOT(ISERROR(SEARCH("SUECIA",G18)))</formula>
    </cfRule>
  </conditionalFormatting>
  <conditionalFormatting sqref="G18">
    <cfRule type="containsText" dxfId="7588" priority="7447" operator="containsText" text="SUIZA">
      <formula>NOT(ISERROR(SEARCH("SUIZA",G18)))</formula>
    </cfRule>
    <cfRule type="containsText" dxfId="7587" priority="7448" operator="containsText" text="AUSTRIA">
      <formula>NOT(ISERROR(SEARCH("AUSTRIA",G18)))</formula>
    </cfRule>
    <cfRule type="containsText" dxfId="7586" priority="7449" operator="containsText" text="IRLANDA">
      <formula>NOT(ISERROR(SEARCH("IRLANDA",G18)))</formula>
    </cfRule>
    <cfRule type="containsText" dxfId="7585" priority="7450" operator="containsText" text="PAÍSES DEL ESTE">
      <formula>NOT(ISERROR(SEARCH("PAÍSES DEL ESTE",G18)))</formula>
    </cfRule>
    <cfRule type="containsText" dxfId="7584" priority="7451" operator="containsText" text="RUSIA">
      <formula>NOT(ISERROR(SEARCH("RUSIA",G18)))</formula>
    </cfRule>
    <cfRule type="containsText" dxfId="7583" priority="7452" operator="containsText" text="HOLANDA">
      <formula>NOT(ISERROR(SEARCH("HOLANDA",G18)))</formula>
    </cfRule>
    <cfRule type="containsText" dxfId="7582" priority="7453" operator="containsText" text="FRANCIA">
      <formula>NOT(ISERROR(SEARCH("FRANCIA",G18)))</formula>
    </cfRule>
    <cfRule type="containsText" dxfId="7581" priority="7454" operator="containsText" text="ITALIA">
      <formula>NOT(ISERROR(SEARCH("ITALIA",G18)))</formula>
    </cfRule>
    <cfRule type="containsText" dxfId="7580" priority="7455" operator="containsText" text="BÉLGICA">
      <formula>NOT(ISERROR(SEARCH("BÉLGICA",G18)))</formula>
    </cfRule>
    <cfRule type="containsText" dxfId="7579" priority="7456" operator="containsText" text="ESPAÑA">
      <formula>NOT(ISERROR(SEARCH("ESPAÑA",G18)))</formula>
    </cfRule>
    <cfRule type="containsText" dxfId="7578" priority="7457" operator="containsText" text="ALEMANIA">
      <formula>NOT(ISERROR(SEARCH("ALEMANIA",G18)))</formula>
    </cfRule>
    <cfRule type="containsText" dxfId="7577" priority="7458" operator="containsText" text="PAÍSES NÓRDICOS">
      <formula>NOT(ISERROR(SEARCH("PAÍSES NÓRDICOS",G18)))</formula>
    </cfRule>
    <cfRule type="containsText" dxfId="7576" priority="7459" operator="containsText" text="REINO UNIDO">
      <formula>NOT(ISERROR(SEARCH("REINO UNIDO",G18)))</formula>
    </cfRule>
    <cfRule type="containsText" dxfId="7575" priority="7460" operator="containsText" text="DINAMARCA">
      <formula>NOT(ISERROR(SEARCH("DINAMARCA",G18)))</formula>
    </cfRule>
    <cfRule type="containsText" dxfId="7574" priority="7461" operator="containsText" text="NORUEGA">
      <formula>NOT(ISERROR(SEARCH("NORUEGA",G18)))</formula>
    </cfRule>
    <cfRule type="containsText" dxfId="7573" priority="7462" operator="containsText" text="FINLANDIA">
      <formula>NOT(ISERROR(SEARCH("FINLANDIA",G18)))</formula>
    </cfRule>
    <cfRule type="containsText" dxfId="7572" priority="7463" operator="containsText" text="SUECIA">
      <formula>NOT(ISERROR(SEARCH("SUECIA",G18)))</formula>
    </cfRule>
  </conditionalFormatting>
  <conditionalFormatting sqref="G18">
    <cfRule type="containsText" dxfId="7571" priority="7430" operator="containsText" text="SUIZA">
      <formula>NOT(ISERROR(SEARCH("SUIZA",G18)))</formula>
    </cfRule>
    <cfRule type="containsText" dxfId="7570" priority="7431" operator="containsText" text="AUSTRIA">
      <formula>NOT(ISERROR(SEARCH("AUSTRIA",G18)))</formula>
    </cfRule>
    <cfRule type="containsText" dxfId="7569" priority="7432" operator="containsText" text="IRLANDA">
      <formula>NOT(ISERROR(SEARCH("IRLANDA",G18)))</formula>
    </cfRule>
    <cfRule type="containsText" dxfId="7568" priority="7433" operator="containsText" text="PAÍSES DEL ESTE">
      <formula>NOT(ISERROR(SEARCH("PAÍSES DEL ESTE",G18)))</formula>
    </cfRule>
    <cfRule type="containsText" dxfId="7567" priority="7434" operator="containsText" text="RUSIA">
      <formula>NOT(ISERROR(SEARCH("RUSIA",G18)))</formula>
    </cfRule>
    <cfRule type="containsText" dxfId="7566" priority="7435" operator="containsText" text="HOLANDA">
      <formula>NOT(ISERROR(SEARCH("HOLANDA",G18)))</formula>
    </cfRule>
    <cfRule type="containsText" dxfId="7565" priority="7436" operator="containsText" text="FRANCIA">
      <formula>NOT(ISERROR(SEARCH("FRANCIA",G18)))</formula>
    </cfRule>
    <cfRule type="containsText" dxfId="7564" priority="7437" operator="containsText" text="ITALIA">
      <formula>NOT(ISERROR(SEARCH("ITALIA",G18)))</formula>
    </cfRule>
    <cfRule type="containsText" dxfId="7563" priority="7438" operator="containsText" text="BÉLGICA">
      <formula>NOT(ISERROR(SEARCH("BÉLGICA",G18)))</formula>
    </cfRule>
    <cfRule type="containsText" dxfId="7562" priority="7439" operator="containsText" text="ESPAÑA">
      <formula>NOT(ISERROR(SEARCH("ESPAÑA",G18)))</formula>
    </cfRule>
    <cfRule type="containsText" dxfId="7561" priority="7440" operator="containsText" text="ALEMANIA">
      <formula>NOT(ISERROR(SEARCH("ALEMANIA",G18)))</formula>
    </cfRule>
    <cfRule type="containsText" dxfId="7560" priority="7441" operator="containsText" text="PAÍSES NÓRDICOS">
      <formula>NOT(ISERROR(SEARCH("PAÍSES NÓRDICOS",G18)))</formula>
    </cfRule>
    <cfRule type="containsText" dxfId="7559" priority="7442" operator="containsText" text="REINO UNIDO">
      <formula>NOT(ISERROR(SEARCH("REINO UNIDO",G18)))</formula>
    </cfRule>
    <cfRule type="containsText" dxfId="7558" priority="7443" operator="containsText" text="DINAMARCA">
      <formula>NOT(ISERROR(SEARCH("DINAMARCA",G18)))</formula>
    </cfRule>
    <cfRule type="containsText" dxfId="7557" priority="7444" operator="containsText" text="NORUEGA">
      <formula>NOT(ISERROR(SEARCH("NORUEGA",G18)))</formula>
    </cfRule>
    <cfRule type="containsText" dxfId="7556" priority="7445" operator="containsText" text="FINLANDIA">
      <formula>NOT(ISERROR(SEARCH("FINLANDIA",G18)))</formula>
    </cfRule>
    <cfRule type="containsText" dxfId="7555" priority="7446" operator="containsText" text="SUECIA">
      <formula>NOT(ISERROR(SEARCH("SUECIA",G18)))</formula>
    </cfRule>
  </conditionalFormatting>
  <conditionalFormatting sqref="G18">
    <cfRule type="containsText" dxfId="7554" priority="7413" operator="containsText" text="SUIZA">
      <formula>NOT(ISERROR(SEARCH("SUIZA",G18)))</formula>
    </cfRule>
    <cfRule type="containsText" dxfId="7553" priority="7414" operator="containsText" text="AUSTRIA">
      <formula>NOT(ISERROR(SEARCH("AUSTRIA",G18)))</formula>
    </cfRule>
    <cfRule type="containsText" dxfId="7552" priority="7415" operator="containsText" text="IRLANDA">
      <formula>NOT(ISERROR(SEARCH("IRLANDA",G18)))</formula>
    </cfRule>
    <cfRule type="containsText" dxfId="7551" priority="7416" operator="containsText" text="PAÍSES DEL ESTE">
      <formula>NOT(ISERROR(SEARCH("PAÍSES DEL ESTE",G18)))</formula>
    </cfRule>
    <cfRule type="containsText" dxfId="7550" priority="7417" operator="containsText" text="RUSIA">
      <formula>NOT(ISERROR(SEARCH("RUSIA",G18)))</formula>
    </cfRule>
    <cfRule type="containsText" dxfId="7549" priority="7418" operator="containsText" text="HOLANDA">
      <formula>NOT(ISERROR(SEARCH("HOLANDA",G18)))</formula>
    </cfRule>
    <cfRule type="containsText" dxfId="7548" priority="7419" operator="containsText" text="FRANCIA">
      <formula>NOT(ISERROR(SEARCH("FRANCIA",G18)))</formula>
    </cfRule>
    <cfRule type="containsText" dxfId="7547" priority="7420" operator="containsText" text="ITALIA">
      <formula>NOT(ISERROR(SEARCH("ITALIA",G18)))</formula>
    </cfRule>
    <cfRule type="containsText" dxfId="7546" priority="7421" operator="containsText" text="BÉLGICA">
      <formula>NOT(ISERROR(SEARCH("BÉLGICA",G18)))</formula>
    </cfRule>
    <cfRule type="containsText" dxfId="7545" priority="7422" operator="containsText" text="ESPAÑA">
      <formula>NOT(ISERROR(SEARCH("ESPAÑA",G18)))</formula>
    </cfRule>
    <cfRule type="containsText" dxfId="7544" priority="7423" operator="containsText" text="ALEMANIA">
      <formula>NOT(ISERROR(SEARCH("ALEMANIA",G18)))</formula>
    </cfRule>
    <cfRule type="containsText" dxfId="7543" priority="7424" operator="containsText" text="PAÍSES NÓRDICOS">
      <formula>NOT(ISERROR(SEARCH("PAÍSES NÓRDICOS",G18)))</formula>
    </cfRule>
    <cfRule type="containsText" dxfId="7542" priority="7425" operator="containsText" text="REINO UNIDO">
      <formula>NOT(ISERROR(SEARCH("REINO UNIDO",G18)))</formula>
    </cfRule>
    <cfRule type="containsText" dxfId="7541" priority="7426" operator="containsText" text="DINAMARCA">
      <formula>NOT(ISERROR(SEARCH("DINAMARCA",G18)))</formula>
    </cfRule>
    <cfRule type="containsText" dxfId="7540" priority="7427" operator="containsText" text="NORUEGA">
      <formula>NOT(ISERROR(SEARCH("NORUEGA",G18)))</formula>
    </cfRule>
    <cfRule type="containsText" dxfId="7539" priority="7428" operator="containsText" text="FINLANDIA">
      <formula>NOT(ISERROR(SEARCH("FINLANDIA",G18)))</formula>
    </cfRule>
    <cfRule type="containsText" dxfId="7538" priority="7429" operator="containsText" text="SUECIA">
      <formula>NOT(ISERROR(SEARCH("SUECIA",G18)))</formula>
    </cfRule>
  </conditionalFormatting>
  <conditionalFormatting sqref="G18">
    <cfRule type="containsText" dxfId="7537" priority="7396" operator="containsText" text="SUIZA">
      <formula>NOT(ISERROR(SEARCH("SUIZA",G18)))</formula>
    </cfRule>
    <cfRule type="containsText" dxfId="7536" priority="7397" operator="containsText" text="AUSTRIA">
      <formula>NOT(ISERROR(SEARCH("AUSTRIA",G18)))</formula>
    </cfRule>
    <cfRule type="containsText" dxfId="7535" priority="7398" operator="containsText" text="IRLANDA">
      <formula>NOT(ISERROR(SEARCH("IRLANDA",G18)))</formula>
    </cfRule>
    <cfRule type="containsText" dxfId="7534" priority="7399" operator="containsText" text="PAÍSES DEL ESTE">
      <formula>NOT(ISERROR(SEARCH("PAÍSES DEL ESTE",G18)))</formula>
    </cfRule>
    <cfRule type="containsText" dxfId="7533" priority="7400" operator="containsText" text="RUSIA">
      <formula>NOT(ISERROR(SEARCH("RUSIA",G18)))</formula>
    </cfRule>
    <cfRule type="containsText" dxfId="7532" priority="7401" operator="containsText" text="HOLANDA">
      <formula>NOT(ISERROR(SEARCH("HOLANDA",G18)))</formula>
    </cfRule>
    <cfRule type="containsText" dxfId="7531" priority="7402" operator="containsText" text="FRANCIA">
      <formula>NOT(ISERROR(SEARCH("FRANCIA",G18)))</formula>
    </cfRule>
    <cfRule type="containsText" dxfId="7530" priority="7403" operator="containsText" text="ITALIA">
      <formula>NOT(ISERROR(SEARCH("ITALIA",G18)))</formula>
    </cfRule>
    <cfRule type="containsText" dxfId="7529" priority="7404" operator="containsText" text="BÉLGICA">
      <formula>NOT(ISERROR(SEARCH("BÉLGICA",G18)))</formula>
    </cfRule>
    <cfRule type="containsText" dxfId="7528" priority="7405" operator="containsText" text="ESPAÑA">
      <formula>NOT(ISERROR(SEARCH("ESPAÑA",G18)))</formula>
    </cfRule>
    <cfRule type="containsText" dxfId="7527" priority="7406" operator="containsText" text="ALEMANIA">
      <formula>NOT(ISERROR(SEARCH("ALEMANIA",G18)))</formula>
    </cfRule>
    <cfRule type="containsText" dxfId="7526" priority="7407" operator="containsText" text="PAÍSES NÓRDICOS">
      <formula>NOT(ISERROR(SEARCH("PAÍSES NÓRDICOS",G18)))</formula>
    </cfRule>
    <cfRule type="containsText" dxfId="7525" priority="7408" operator="containsText" text="REINO UNIDO">
      <formula>NOT(ISERROR(SEARCH("REINO UNIDO",G18)))</formula>
    </cfRule>
    <cfRule type="containsText" dxfId="7524" priority="7409" operator="containsText" text="DINAMARCA">
      <formula>NOT(ISERROR(SEARCH("DINAMARCA",G18)))</formula>
    </cfRule>
    <cfRule type="containsText" dxfId="7523" priority="7410" operator="containsText" text="NORUEGA">
      <formula>NOT(ISERROR(SEARCH("NORUEGA",G18)))</formula>
    </cfRule>
    <cfRule type="containsText" dxfId="7522" priority="7411" operator="containsText" text="FINLANDIA">
      <formula>NOT(ISERROR(SEARCH("FINLANDIA",G18)))</formula>
    </cfRule>
    <cfRule type="containsText" dxfId="7521" priority="7412" operator="containsText" text="SUECIA">
      <formula>NOT(ISERROR(SEARCH("SUECIA",G18)))</formula>
    </cfRule>
  </conditionalFormatting>
  <conditionalFormatting sqref="G18">
    <cfRule type="containsText" dxfId="7520" priority="7379" operator="containsText" text="SUIZA">
      <formula>NOT(ISERROR(SEARCH("SUIZA",G18)))</formula>
    </cfRule>
    <cfRule type="containsText" dxfId="7519" priority="7380" operator="containsText" text="AUSTRIA">
      <formula>NOT(ISERROR(SEARCH("AUSTRIA",G18)))</formula>
    </cfRule>
    <cfRule type="containsText" dxfId="7518" priority="7381" operator="containsText" text="IRLANDA">
      <formula>NOT(ISERROR(SEARCH("IRLANDA",G18)))</formula>
    </cfRule>
    <cfRule type="containsText" dxfId="7517" priority="7382" operator="containsText" text="PAÍSES DEL ESTE">
      <formula>NOT(ISERROR(SEARCH("PAÍSES DEL ESTE",G18)))</formula>
    </cfRule>
    <cfRule type="containsText" dxfId="7516" priority="7383" operator="containsText" text="RUSIA">
      <formula>NOT(ISERROR(SEARCH("RUSIA",G18)))</formula>
    </cfRule>
    <cfRule type="containsText" dxfId="7515" priority="7384" operator="containsText" text="HOLANDA">
      <formula>NOT(ISERROR(SEARCH("HOLANDA",G18)))</formula>
    </cfRule>
    <cfRule type="containsText" dxfId="7514" priority="7385" operator="containsText" text="FRANCIA">
      <formula>NOT(ISERROR(SEARCH("FRANCIA",G18)))</formula>
    </cfRule>
    <cfRule type="containsText" dxfId="7513" priority="7386" operator="containsText" text="ITALIA">
      <formula>NOT(ISERROR(SEARCH("ITALIA",G18)))</formula>
    </cfRule>
    <cfRule type="containsText" dxfId="7512" priority="7387" operator="containsText" text="BÉLGICA">
      <formula>NOT(ISERROR(SEARCH("BÉLGICA",G18)))</formula>
    </cfRule>
    <cfRule type="containsText" dxfId="7511" priority="7388" operator="containsText" text="ESPAÑA">
      <formula>NOT(ISERROR(SEARCH("ESPAÑA",G18)))</formula>
    </cfRule>
    <cfRule type="containsText" dxfId="7510" priority="7389" operator="containsText" text="ALEMANIA">
      <formula>NOT(ISERROR(SEARCH("ALEMANIA",G18)))</formula>
    </cfRule>
    <cfRule type="containsText" dxfId="7509" priority="7390" operator="containsText" text="PAÍSES NÓRDICOS">
      <formula>NOT(ISERROR(SEARCH("PAÍSES NÓRDICOS",G18)))</formula>
    </cfRule>
    <cfRule type="containsText" dxfId="7508" priority="7391" operator="containsText" text="REINO UNIDO">
      <formula>NOT(ISERROR(SEARCH("REINO UNIDO",G18)))</formula>
    </cfRule>
    <cfRule type="containsText" dxfId="7507" priority="7392" operator="containsText" text="DINAMARCA">
      <formula>NOT(ISERROR(SEARCH("DINAMARCA",G18)))</formula>
    </cfRule>
    <cfRule type="containsText" dxfId="7506" priority="7393" operator="containsText" text="NORUEGA">
      <formula>NOT(ISERROR(SEARCH("NORUEGA",G18)))</formula>
    </cfRule>
    <cfRule type="containsText" dxfId="7505" priority="7394" operator="containsText" text="FINLANDIA">
      <formula>NOT(ISERROR(SEARCH("FINLANDIA",G18)))</formula>
    </cfRule>
    <cfRule type="containsText" dxfId="7504" priority="7395" operator="containsText" text="SUECIA">
      <formula>NOT(ISERROR(SEARCH("SUECIA",G18)))</formula>
    </cfRule>
  </conditionalFormatting>
  <conditionalFormatting sqref="G16:G18">
    <cfRule type="containsText" dxfId="7503" priority="7362" operator="containsText" text="SUIZA">
      <formula>NOT(ISERROR(SEARCH("SUIZA",G16)))</formula>
    </cfRule>
    <cfRule type="containsText" dxfId="7502" priority="7363" operator="containsText" text="AUSTRIA">
      <formula>NOT(ISERROR(SEARCH("AUSTRIA",G16)))</formula>
    </cfRule>
    <cfRule type="containsText" dxfId="7501" priority="7364" operator="containsText" text="IRLANDA">
      <formula>NOT(ISERROR(SEARCH("IRLANDA",G16)))</formula>
    </cfRule>
    <cfRule type="containsText" dxfId="7500" priority="7365" operator="containsText" text="PAÍSES DEL ESTE">
      <formula>NOT(ISERROR(SEARCH("PAÍSES DEL ESTE",G16)))</formula>
    </cfRule>
    <cfRule type="containsText" dxfId="7499" priority="7366" operator="containsText" text="RUSIA">
      <formula>NOT(ISERROR(SEARCH("RUSIA",G16)))</formula>
    </cfRule>
    <cfRule type="containsText" dxfId="7498" priority="7367" operator="containsText" text="HOLANDA">
      <formula>NOT(ISERROR(SEARCH("HOLANDA",G16)))</formula>
    </cfRule>
    <cfRule type="containsText" dxfId="7497" priority="7368" operator="containsText" text="FRANCIA">
      <formula>NOT(ISERROR(SEARCH("FRANCIA",G16)))</formula>
    </cfRule>
    <cfRule type="containsText" dxfId="7496" priority="7369" operator="containsText" text="ITALIA">
      <formula>NOT(ISERROR(SEARCH("ITALIA",G16)))</formula>
    </cfRule>
    <cfRule type="containsText" dxfId="7495" priority="7370" operator="containsText" text="BÉLGICA">
      <formula>NOT(ISERROR(SEARCH("BÉLGICA",G16)))</formula>
    </cfRule>
    <cfRule type="containsText" dxfId="7494" priority="7371" operator="containsText" text="ESPAÑA">
      <formula>NOT(ISERROR(SEARCH("ESPAÑA",G16)))</formula>
    </cfRule>
    <cfRule type="containsText" dxfId="7493" priority="7372" operator="containsText" text="ALEMANIA">
      <formula>NOT(ISERROR(SEARCH("ALEMANIA",G16)))</formula>
    </cfRule>
    <cfRule type="containsText" dxfId="7492" priority="7373" operator="containsText" text="PAÍSES NÓRDICOS">
      <formula>NOT(ISERROR(SEARCH("PAÍSES NÓRDICOS",G16)))</formula>
    </cfRule>
    <cfRule type="containsText" dxfId="7491" priority="7374" operator="containsText" text="REINO UNIDO">
      <formula>NOT(ISERROR(SEARCH("REINO UNIDO",G16)))</formula>
    </cfRule>
    <cfRule type="containsText" dxfId="7490" priority="7375" operator="containsText" text="DINAMARCA">
      <formula>NOT(ISERROR(SEARCH("DINAMARCA",G16)))</formula>
    </cfRule>
    <cfRule type="containsText" dxfId="7489" priority="7376" operator="containsText" text="NORUEGA">
      <formula>NOT(ISERROR(SEARCH("NORUEGA",G16)))</formula>
    </cfRule>
    <cfRule type="containsText" dxfId="7488" priority="7377" operator="containsText" text="FINLANDIA">
      <formula>NOT(ISERROR(SEARCH("FINLANDIA",G16)))</formula>
    </cfRule>
    <cfRule type="containsText" dxfId="7487" priority="7378" operator="containsText" text="SUECIA">
      <formula>NOT(ISERROR(SEARCH("SUECIA",G16)))</formula>
    </cfRule>
  </conditionalFormatting>
  <conditionalFormatting sqref="G18">
    <cfRule type="containsText" dxfId="7486" priority="7345" operator="containsText" text="SUIZA">
      <formula>NOT(ISERROR(SEARCH("SUIZA",G18)))</formula>
    </cfRule>
    <cfRule type="containsText" dxfId="7485" priority="7346" operator="containsText" text="AUSTRIA">
      <formula>NOT(ISERROR(SEARCH("AUSTRIA",G18)))</formula>
    </cfRule>
    <cfRule type="containsText" dxfId="7484" priority="7347" operator="containsText" text="IRLANDA">
      <formula>NOT(ISERROR(SEARCH("IRLANDA",G18)))</formula>
    </cfRule>
    <cfRule type="containsText" dxfId="7483" priority="7348" operator="containsText" text="PAÍSES DEL ESTE">
      <formula>NOT(ISERROR(SEARCH("PAÍSES DEL ESTE",G18)))</formula>
    </cfRule>
    <cfRule type="containsText" dxfId="7482" priority="7349" operator="containsText" text="RUSIA">
      <formula>NOT(ISERROR(SEARCH("RUSIA",G18)))</formula>
    </cfRule>
    <cfRule type="containsText" dxfId="7481" priority="7350" operator="containsText" text="HOLANDA">
      <formula>NOT(ISERROR(SEARCH("HOLANDA",G18)))</formula>
    </cfRule>
    <cfRule type="containsText" dxfId="7480" priority="7351" operator="containsText" text="FRANCIA">
      <formula>NOT(ISERROR(SEARCH("FRANCIA",G18)))</formula>
    </cfRule>
    <cfRule type="containsText" dxfId="7479" priority="7352" operator="containsText" text="ITALIA">
      <formula>NOT(ISERROR(SEARCH("ITALIA",G18)))</formula>
    </cfRule>
    <cfRule type="containsText" dxfId="7478" priority="7353" operator="containsText" text="BÉLGICA">
      <formula>NOT(ISERROR(SEARCH("BÉLGICA",G18)))</formula>
    </cfRule>
    <cfRule type="containsText" dxfId="7477" priority="7354" operator="containsText" text="ESPAÑA">
      <formula>NOT(ISERROR(SEARCH("ESPAÑA",G18)))</formula>
    </cfRule>
    <cfRule type="containsText" dxfId="7476" priority="7355" operator="containsText" text="ALEMANIA">
      <formula>NOT(ISERROR(SEARCH("ALEMANIA",G18)))</formula>
    </cfRule>
    <cfRule type="containsText" dxfId="7475" priority="7356" operator="containsText" text="PAÍSES NÓRDICOS">
      <formula>NOT(ISERROR(SEARCH("PAÍSES NÓRDICOS",G18)))</formula>
    </cfRule>
    <cfRule type="containsText" dxfId="7474" priority="7357" operator="containsText" text="REINO UNIDO">
      <formula>NOT(ISERROR(SEARCH("REINO UNIDO",G18)))</formula>
    </cfRule>
    <cfRule type="containsText" dxfId="7473" priority="7358" operator="containsText" text="DINAMARCA">
      <formula>NOT(ISERROR(SEARCH("DINAMARCA",G18)))</formula>
    </cfRule>
    <cfRule type="containsText" dxfId="7472" priority="7359" operator="containsText" text="NORUEGA">
      <formula>NOT(ISERROR(SEARCH("NORUEGA",G18)))</formula>
    </cfRule>
    <cfRule type="containsText" dxfId="7471" priority="7360" operator="containsText" text="FINLANDIA">
      <formula>NOT(ISERROR(SEARCH("FINLANDIA",G18)))</formula>
    </cfRule>
    <cfRule type="containsText" dxfId="7470" priority="7361" operator="containsText" text="SUECIA">
      <formula>NOT(ISERROR(SEARCH("SUECIA",G18)))</formula>
    </cfRule>
  </conditionalFormatting>
  <conditionalFormatting sqref="G16:G17">
    <cfRule type="containsText" dxfId="7469" priority="7328" operator="containsText" text="SUIZA">
      <formula>NOT(ISERROR(SEARCH("SUIZA",G16)))</formula>
    </cfRule>
    <cfRule type="containsText" dxfId="7468" priority="7329" operator="containsText" text="AUSTRIA">
      <formula>NOT(ISERROR(SEARCH("AUSTRIA",G16)))</formula>
    </cfRule>
    <cfRule type="containsText" dxfId="7467" priority="7330" operator="containsText" text="IRLANDA">
      <formula>NOT(ISERROR(SEARCH("IRLANDA",G16)))</formula>
    </cfRule>
    <cfRule type="containsText" dxfId="7466" priority="7331" operator="containsText" text="PAÍSES DEL ESTE">
      <formula>NOT(ISERROR(SEARCH("PAÍSES DEL ESTE",G16)))</formula>
    </cfRule>
    <cfRule type="containsText" dxfId="7465" priority="7332" operator="containsText" text="RUSIA">
      <formula>NOT(ISERROR(SEARCH("RUSIA",G16)))</formula>
    </cfRule>
    <cfRule type="containsText" dxfId="7464" priority="7333" operator="containsText" text="HOLANDA">
      <formula>NOT(ISERROR(SEARCH("HOLANDA",G16)))</formula>
    </cfRule>
    <cfRule type="containsText" dxfId="7463" priority="7334" operator="containsText" text="FRANCIA">
      <formula>NOT(ISERROR(SEARCH("FRANCIA",G16)))</formula>
    </cfRule>
    <cfRule type="containsText" dxfId="7462" priority="7335" operator="containsText" text="ITALIA">
      <formula>NOT(ISERROR(SEARCH("ITALIA",G16)))</formula>
    </cfRule>
    <cfRule type="containsText" dxfId="7461" priority="7336" operator="containsText" text="BÉLGICA">
      <formula>NOT(ISERROR(SEARCH("BÉLGICA",G16)))</formula>
    </cfRule>
    <cfRule type="containsText" dxfId="7460" priority="7337" operator="containsText" text="ESPAÑA">
      <formula>NOT(ISERROR(SEARCH("ESPAÑA",G16)))</formula>
    </cfRule>
    <cfRule type="containsText" dxfId="7459" priority="7338" operator="containsText" text="ALEMANIA">
      <formula>NOT(ISERROR(SEARCH("ALEMANIA",G16)))</formula>
    </cfRule>
    <cfRule type="containsText" dxfId="7458" priority="7339" operator="containsText" text="PAÍSES NÓRDICOS">
      <formula>NOT(ISERROR(SEARCH("PAÍSES NÓRDICOS",G16)))</formula>
    </cfRule>
    <cfRule type="containsText" dxfId="7457" priority="7340" operator="containsText" text="REINO UNIDO">
      <formula>NOT(ISERROR(SEARCH("REINO UNIDO",G16)))</formula>
    </cfRule>
    <cfRule type="containsText" dxfId="7456" priority="7341" operator="containsText" text="DINAMARCA">
      <formula>NOT(ISERROR(SEARCH("DINAMARCA",G16)))</formula>
    </cfRule>
    <cfRule type="containsText" dxfId="7455" priority="7342" operator="containsText" text="NORUEGA">
      <formula>NOT(ISERROR(SEARCH("NORUEGA",G16)))</formula>
    </cfRule>
    <cfRule type="containsText" dxfId="7454" priority="7343" operator="containsText" text="FINLANDIA">
      <formula>NOT(ISERROR(SEARCH("FINLANDIA",G16)))</formula>
    </cfRule>
    <cfRule type="containsText" dxfId="7453" priority="7344" operator="containsText" text="SUECIA">
      <formula>NOT(ISERROR(SEARCH("SUECIA",G16)))</formula>
    </cfRule>
  </conditionalFormatting>
  <conditionalFormatting sqref="G16:G17">
    <cfRule type="containsText" dxfId="7452" priority="7311" operator="containsText" text="SUIZA">
      <formula>NOT(ISERROR(SEARCH("SUIZA",G16)))</formula>
    </cfRule>
    <cfRule type="containsText" dxfId="7451" priority="7312" operator="containsText" text="AUSTRIA">
      <formula>NOT(ISERROR(SEARCH("AUSTRIA",G16)))</formula>
    </cfRule>
    <cfRule type="containsText" dxfId="7450" priority="7313" operator="containsText" text="IRLANDA">
      <formula>NOT(ISERROR(SEARCH("IRLANDA",G16)))</formula>
    </cfRule>
    <cfRule type="containsText" dxfId="7449" priority="7314" operator="containsText" text="PAÍSES DEL ESTE">
      <formula>NOT(ISERROR(SEARCH("PAÍSES DEL ESTE",G16)))</formula>
    </cfRule>
    <cfRule type="containsText" dxfId="7448" priority="7315" operator="containsText" text="RUSIA">
      <formula>NOT(ISERROR(SEARCH("RUSIA",G16)))</formula>
    </cfRule>
    <cfRule type="containsText" dxfId="7447" priority="7316" operator="containsText" text="HOLANDA">
      <formula>NOT(ISERROR(SEARCH("HOLANDA",G16)))</formula>
    </cfRule>
    <cfRule type="containsText" dxfId="7446" priority="7317" operator="containsText" text="FRANCIA">
      <formula>NOT(ISERROR(SEARCH("FRANCIA",G16)))</formula>
    </cfRule>
    <cfRule type="containsText" dxfId="7445" priority="7318" operator="containsText" text="ITALIA">
      <formula>NOT(ISERROR(SEARCH("ITALIA",G16)))</formula>
    </cfRule>
    <cfRule type="containsText" dxfId="7444" priority="7319" operator="containsText" text="BÉLGICA">
      <formula>NOT(ISERROR(SEARCH("BÉLGICA",G16)))</formula>
    </cfRule>
    <cfRule type="containsText" dxfId="7443" priority="7320" operator="containsText" text="ESPAÑA">
      <formula>NOT(ISERROR(SEARCH("ESPAÑA",G16)))</formula>
    </cfRule>
    <cfRule type="containsText" dxfId="7442" priority="7321" operator="containsText" text="ALEMANIA">
      <formula>NOT(ISERROR(SEARCH("ALEMANIA",G16)))</formula>
    </cfRule>
    <cfRule type="containsText" dxfId="7441" priority="7322" operator="containsText" text="PAÍSES NÓRDICOS">
      <formula>NOT(ISERROR(SEARCH("PAÍSES NÓRDICOS",G16)))</formula>
    </cfRule>
    <cfRule type="containsText" dxfId="7440" priority="7323" operator="containsText" text="REINO UNIDO">
      <formula>NOT(ISERROR(SEARCH("REINO UNIDO",G16)))</formula>
    </cfRule>
    <cfRule type="containsText" dxfId="7439" priority="7324" operator="containsText" text="DINAMARCA">
      <formula>NOT(ISERROR(SEARCH("DINAMARCA",G16)))</formula>
    </cfRule>
    <cfRule type="containsText" dxfId="7438" priority="7325" operator="containsText" text="NORUEGA">
      <formula>NOT(ISERROR(SEARCH("NORUEGA",G16)))</formula>
    </cfRule>
    <cfRule type="containsText" dxfId="7437" priority="7326" operator="containsText" text="FINLANDIA">
      <formula>NOT(ISERROR(SEARCH("FINLANDIA",G16)))</formula>
    </cfRule>
    <cfRule type="containsText" dxfId="7436" priority="7327" operator="containsText" text="SUECIA">
      <formula>NOT(ISERROR(SEARCH("SUECIA",G16)))</formula>
    </cfRule>
  </conditionalFormatting>
  <conditionalFormatting sqref="G17">
    <cfRule type="containsText" dxfId="7435" priority="7294" operator="containsText" text="SUIZA">
      <formula>NOT(ISERROR(SEARCH("SUIZA",G17)))</formula>
    </cfRule>
    <cfRule type="containsText" dxfId="7434" priority="7295" operator="containsText" text="AUSTRIA">
      <formula>NOT(ISERROR(SEARCH("AUSTRIA",G17)))</formula>
    </cfRule>
    <cfRule type="containsText" dxfId="7433" priority="7296" operator="containsText" text="IRLANDA">
      <formula>NOT(ISERROR(SEARCH("IRLANDA",G17)))</formula>
    </cfRule>
    <cfRule type="containsText" dxfId="7432" priority="7297" operator="containsText" text="PAÍSES DEL ESTE">
      <formula>NOT(ISERROR(SEARCH("PAÍSES DEL ESTE",G17)))</formula>
    </cfRule>
    <cfRule type="containsText" dxfId="7431" priority="7298" operator="containsText" text="RUSIA">
      <formula>NOT(ISERROR(SEARCH("RUSIA",G17)))</formula>
    </cfRule>
    <cfRule type="containsText" dxfId="7430" priority="7299" operator="containsText" text="HOLANDA">
      <formula>NOT(ISERROR(SEARCH("HOLANDA",G17)))</formula>
    </cfRule>
    <cfRule type="containsText" dxfId="7429" priority="7300" operator="containsText" text="FRANCIA">
      <formula>NOT(ISERROR(SEARCH("FRANCIA",G17)))</formula>
    </cfRule>
    <cfRule type="containsText" dxfId="7428" priority="7301" operator="containsText" text="ITALIA">
      <formula>NOT(ISERROR(SEARCH("ITALIA",G17)))</formula>
    </cfRule>
    <cfRule type="containsText" dxfId="7427" priority="7302" operator="containsText" text="BÉLGICA">
      <formula>NOT(ISERROR(SEARCH("BÉLGICA",G17)))</formula>
    </cfRule>
    <cfRule type="containsText" dxfId="7426" priority="7303" operator="containsText" text="ESPAÑA">
      <formula>NOT(ISERROR(SEARCH("ESPAÑA",G17)))</formula>
    </cfRule>
    <cfRule type="containsText" dxfId="7425" priority="7304" operator="containsText" text="ALEMANIA">
      <formula>NOT(ISERROR(SEARCH("ALEMANIA",G17)))</formula>
    </cfRule>
    <cfRule type="containsText" dxfId="7424" priority="7305" operator="containsText" text="PAÍSES NÓRDICOS">
      <formula>NOT(ISERROR(SEARCH("PAÍSES NÓRDICOS",G17)))</formula>
    </cfRule>
    <cfRule type="containsText" dxfId="7423" priority="7306" operator="containsText" text="REINO UNIDO">
      <formula>NOT(ISERROR(SEARCH("REINO UNIDO",G17)))</formula>
    </cfRule>
    <cfRule type="containsText" dxfId="7422" priority="7307" operator="containsText" text="DINAMARCA">
      <formula>NOT(ISERROR(SEARCH("DINAMARCA",G17)))</formula>
    </cfRule>
    <cfRule type="containsText" dxfId="7421" priority="7308" operator="containsText" text="NORUEGA">
      <formula>NOT(ISERROR(SEARCH("NORUEGA",G17)))</formula>
    </cfRule>
    <cfRule type="containsText" dxfId="7420" priority="7309" operator="containsText" text="FINLANDIA">
      <formula>NOT(ISERROR(SEARCH("FINLANDIA",G17)))</formula>
    </cfRule>
    <cfRule type="containsText" dxfId="7419" priority="7310" operator="containsText" text="SUECIA">
      <formula>NOT(ISERROR(SEARCH("SUECIA",G17)))</formula>
    </cfRule>
  </conditionalFormatting>
  <conditionalFormatting sqref="G17">
    <cfRule type="containsText" dxfId="7418" priority="7277" operator="containsText" text="SUIZA">
      <formula>NOT(ISERROR(SEARCH("SUIZA",G17)))</formula>
    </cfRule>
    <cfRule type="containsText" dxfId="7417" priority="7278" operator="containsText" text="AUSTRIA">
      <formula>NOT(ISERROR(SEARCH("AUSTRIA",G17)))</formula>
    </cfRule>
    <cfRule type="containsText" dxfId="7416" priority="7279" operator="containsText" text="IRLANDA">
      <formula>NOT(ISERROR(SEARCH("IRLANDA",G17)))</formula>
    </cfRule>
    <cfRule type="containsText" dxfId="7415" priority="7280" operator="containsText" text="PAÍSES DEL ESTE">
      <formula>NOT(ISERROR(SEARCH("PAÍSES DEL ESTE",G17)))</formula>
    </cfRule>
    <cfRule type="containsText" dxfId="7414" priority="7281" operator="containsText" text="RUSIA">
      <formula>NOT(ISERROR(SEARCH("RUSIA",G17)))</formula>
    </cfRule>
    <cfRule type="containsText" dxfId="7413" priority="7282" operator="containsText" text="HOLANDA">
      <formula>NOT(ISERROR(SEARCH("HOLANDA",G17)))</formula>
    </cfRule>
    <cfRule type="containsText" dxfId="7412" priority="7283" operator="containsText" text="FRANCIA">
      <formula>NOT(ISERROR(SEARCH("FRANCIA",G17)))</formula>
    </cfRule>
    <cfRule type="containsText" dxfId="7411" priority="7284" operator="containsText" text="ITALIA">
      <formula>NOT(ISERROR(SEARCH("ITALIA",G17)))</formula>
    </cfRule>
    <cfRule type="containsText" dxfId="7410" priority="7285" operator="containsText" text="BÉLGICA">
      <formula>NOT(ISERROR(SEARCH("BÉLGICA",G17)))</formula>
    </cfRule>
    <cfRule type="containsText" dxfId="7409" priority="7286" operator="containsText" text="ESPAÑA">
      <formula>NOT(ISERROR(SEARCH("ESPAÑA",G17)))</formula>
    </cfRule>
    <cfRule type="containsText" dxfId="7408" priority="7287" operator="containsText" text="ALEMANIA">
      <formula>NOT(ISERROR(SEARCH("ALEMANIA",G17)))</formula>
    </cfRule>
    <cfRule type="containsText" dxfId="7407" priority="7288" operator="containsText" text="PAÍSES NÓRDICOS">
      <formula>NOT(ISERROR(SEARCH("PAÍSES NÓRDICOS",G17)))</formula>
    </cfRule>
    <cfRule type="containsText" dxfId="7406" priority="7289" operator="containsText" text="REINO UNIDO">
      <formula>NOT(ISERROR(SEARCH("REINO UNIDO",G17)))</formula>
    </cfRule>
    <cfRule type="containsText" dxfId="7405" priority="7290" operator="containsText" text="DINAMARCA">
      <formula>NOT(ISERROR(SEARCH("DINAMARCA",G17)))</formula>
    </cfRule>
    <cfRule type="containsText" dxfId="7404" priority="7291" operator="containsText" text="NORUEGA">
      <formula>NOT(ISERROR(SEARCH("NORUEGA",G17)))</formula>
    </cfRule>
    <cfRule type="containsText" dxfId="7403" priority="7292" operator="containsText" text="FINLANDIA">
      <formula>NOT(ISERROR(SEARCH("FINLANDIA",G17)))</formula>
    </cfRule>
    <cfRule type="containsText" dxfId="7402" priority="7293" operator="containsText" text="SUECIA">
      <formula>NOT(ISERROR(SEARCH("SUECIA",G17)))</formula>
    </cfRule>
  </conditionalFormatting>
  <conditionalFormatting sqref="G18">
    <cfRule type="containsText" dxfId="7401" priority="7260" operator="containsText" text="SUIZA">
      <formula>NOT(ISERROR(SEARCH("SUIZA",G18)))</formula>
    </cfRule>
    <cfRule type="containsText" dxfId="7400" priority="7261" operator="containsText" text="AUSTRIA">
      <formula>NOT(ISERROR(SEARCH("AUSTRIA",G18)))</formula>
    </cfRule>
    <cfRule type="containsText" dxfId="7399" priority="7262" operator="containsText" text="IRLANDA">
      <formula>NOT(ISERROR(SEARCH("IRLANDA",G18)))</formula>
    </cfRule>
    <cfRule type="containsText" dxfId="7398" priority="7263" operator="containsText" text="PAÍSES DEL ESTE">
      <formula>NOT(ISERROR(SEARCH("PAÍSES DEL ESTE",G18)))</formula>
    </cfRule>
    <cfRule type="containsText" dxfId="7397" priority="7264" operator="containsText" text="RUSIA">
      <formula>NOT(ISERROR(SEARCH("RUSIA",G18)))</formula>
    </cfRule>
    <cfRule type="containsText" dxfId="7396" priority="7265" operator="containsText" text="HOLANDA">
      <formula>NOT(ISERROR(SEARCH("HOLANDA",G18)))</formula>
    </cfRule>
    <cfRule type="containsText" dxfId="7395" priority="7266" operator="containsText" text="FRANCIA">
      <formula>NOT(ISERROR(SEARCH("FRANCIA",G18)))</formula>
    </cfRule>
    <cfRule type="containsText" dxfId="7394" priority="7267" operator="containsText" text="ITALIA">
      <formula>NOT(ISERROR(SEARCH("ITALIA",G18)))</formula>
    </cfRule>
    <cfRule type="containsText" dxfId="7393" priority="7268" operator="containsText" text="BÉLGICA">
      <formula>NOT(ISERROR(SEARCH("BÉLGICA",G18)))</formula>
    </cfRule>
    <cfRule type="containsText" dxfId="7392" priority="7269" operator="containsText" text="ESPAÑA">
      <formula>NOT(ISERROR(SEARCH("ESPAÑA",G18)))</formula>
    </cfRule>
    <cfRule type="containsText" dxfId="7391" priority="7270" operator="containsText" text="ALEMANIA">
      <formula>NOT(ISERROR(SEARCH("ALEMANIA",G18)))</formula>
    </cfRule>
    <cfRule type="containsText" dxfId="7390" priority="7271" operator="containsText" text="PAÍSES NÓRDICOS">
      <formula>NOT(ISERROR(SEARCH("PAÍSES NÓRDICOS",G18)))</formula>
    </cfRule>
    <cfRule type="containsText" dxfId="7389" priority="7272" operator="containsText" text="REINO UNIDO">
      <formula>NOT(ISERROR(SEARCH("REINO UNIDO",G18)))</formula>
    </cfRule>
    <cfRule type="containsText" dxfId="7388" priority="7273" operator="containsText" text="DINAMARCA">
      <formula>NOT(ISERROR(SEARCH("DINAMARCA",G18)))</formula>
    </cfRule>
    <cfRule type="containsText" dxfId="7387" priority="7274" operator="containsText" text="NORUEGA">
      <formula>NOT(ISERROR(SEARCH("NORUEGA",G18)))</formula>
    </cfRule>
    <cfRule type="containsText" dxfId="7386" priority="7275" operator="containsText" text="FINLANDIA">
      <formula>NOT(ISERROR(SEARCH("FINLANDIA",G18)))</formula>
    </cfRule>
    <cfRule type="containsText" dxfId="7385" priority="7276" operator="containsText" text="SUECIA">
      <formula>NOT(ISERROR(SEARCH("SUECIA",G18)))</formula>
    </cfRule>
  </conditionalFormatting>
  <conditionalFormatting sqref="G18">
    <cfRule type="containsText" dxfId="7384" priority="7243" operator="containsText" text="SUIZA">
      <formula>NOT(ISERROR(SEARCH("SUIZA",G18)))</formula>
    </cfRule>
    <cfRule type="containsText" dxfId="7383" priority="7244" operator="containsText" text="AUSTRIA">
      <formula>NOT(ISERROR(SEARCH("AUSTRIA",G18)))</formula>
    </cfRule>
    <cfRule type="containsText" dxfId="7382" priority="7245" operator="containsText" text="IRLANDA">
      <formula>NOT(ISERROR(SEARCH("IRLANDA",G18)))</formula>
    </cfRule>
    <cfRule type="containsText" dxfId="7381" priority="7246" operator="containsText" text="PAÍSES DEL ESTE">
      <formula>NOT(ISERROR(SEARCH("PAÍSES DEL ESTE",G18)))</formula>
    </cfRule>
    <cfRule type="containsText" dxfId="7380" priority="7247" operator="containsText" text="RUSIA">
      <formula>NOT(ISERROR(SEARCH("RUSIA",G18)))</formula>
    </cfRule>
    <cfRule type="containsText" dxfId="7379" priority="7248" operator="containsText" text="HOLANDA">
      <formula>NOT(ISERROR(SEARCH("HOLANDA",G18)))</formula>
    </cfRule>
    <cfRule type="containsText" dxfId="7378" priority="7249" operator="containsText" text="FRANCIA">
      <formula>NOT(ISERROR(SEARCH("FRANCIA",G18)))</formula>
    </cfRule>
    <cfRule type="containsText" dxfId="7377" priority="7250" operator="containsText" text="ITALIA">
      <formula>NOT(ISERROR(SEARCH("ITALIA",G18)))</formula>
    </cfRule>
    <cfRule type="containsText" dxfId="7376" priority="7251" operator="containsText" text="BÉLGICA">
      <formula>NOT(ISERROR(SEARCH("BÉLGICA",G18)))</formula>
    </cfRule>
    <cfRule type="containsText" dxfId="7375" priority="7252" operator="containsText" text="ESPAÑA">
      <formula>NOT(ISERROR(SEARCH("ESPAÑA",G18)))</formula>
    </cfRule>
    <cfRule type="containsText" dxfId="7374" priority="7253" operator="containsText" text="ALEMANIA">
      <formula>NOT(ISERROR(SEARCH("ALEMANIA",G18)))</formula>
    </cfRule>
    <cfRule type="containsText" dxfId="7373" priority="7254" operator="containsText" text="PAÍSES NÓRDICOS">
      <formula>NOT(ISERROR(SEARCH("PAÍSES NÓRDICOS",G18)))</formula>
    </cfRule>
    <cfRule type="containsText" dxfId="7372" priority="7255" operator="containsText" text="REINO UNIDO">
      <formula>NOT(ISERROR(SEARCH("REINO UNIDO",G18)))</formula>
    </cfRule>
    <cfRule type="containsText" dxfId="7371" priority="7256" operator="containsText" text="DINAMARCA">
      <formula>NOT(ISERROR(SEARCH("DINAMARCA",G18)))</formula>
    </cfRule>
    <cfRule type="containsText" dxfId="7370" priority="7257" operator="containsText" text="NORUEGA">
      <formula>NOT(ISERROR(SEARCH("NORUEGA",G18)))</formula>
    </cfRule>
    <cfRule type="containsText" dxfId="7369" priority="7258" operator="containsText" text="FINLANDIA">
      <formula>NOT(ISERROR(SEARCH("FINLANDIA",G18)))</formula>
    </cfRule>
    <cfRule type="containsText" dxfId="7368" priority="7259" operator="containsText" text="SUECIA">
      <formula>NOT(ISERROR(SEARCH("SUECIA",G18)))</formula>
    </cfRule>
  </conditionalFormatting>
  <conditionalFormatting sqref="G18">
    <cfRule type="containsText" dxfId="7367" priority="7226" operator="containsText" text="SUIZA">
      <formula>NOT(ISERROR(SEARCH("SUIZA",G18)))</formula>
    </cfRule>
    <cfRule type="containsText" dxfId="7366" priority="7227" operator="containsText" text="AUSTRIA">
      <formula>NOT(ISERROR(SEARCH("AUSTRIA",G18)))</formula>
    </cfRule>
    <cfRule type="containsText" dxfId="7365" priority="7228" operator="containsText" text="IRLANDA">
      <formula>NOT(ISERROR(SEARCH("IRLANDA",G18)))</formula>
    </cfRule>
    <cfRule type="containsText" dxfId="7364" priority="7229" operator="containsText" text="PAÍSES DEL ESTE">
      <formula>NOT(ISERROR(SEARCH("PAÍSES DEL ESTE",G18)))</formula>
    </cfRule>
    <cfRule type="containsText" dxfId="7363" priority="7230" operator="containsText" text="RUSIA">
      <formula>NOT(ISERROR(SEARCH("RUSIA",G18)))</formula>
    </cfRule>
    <cfRule type="containsText" dxfId="7362" priority="7231" operator="containsText" text="HOLANDA">
      <formula>NOT(ISERROR(SEARCH("HOLANDA",G18)))</formula>
    </cfRule>
    <cfRule type="containsText" dxfId="7361" priority="7232" operator="containsText" text="FRANCIA">
      <formula>NOT(ISERROR(SEARCH("FRANCIA",G18)))</formula>
    </cfRule>
    <cfRule type="containsText" dxfId="7360" priority="7233" operator="containsText" text="ITALIA">
      <formula>NOT(ISERROR(SEARCH("ITALIA",G18)))</formula>
    </cfRule>
    <cfRule type="containsText" dxfId="7359" priority="7234" operator="containsText" text="BÉLGICA">
      <formula>NOT(ISERROR(SEARCH("BÉLGICA",G18)))</formula>
    </cfRule>
    <cfRule type="containsText" dxfId="7358" priority="7235" operator="containsText" text="ESPAÑA">
      <formula>NOT(ISERROR(SEARCH("ESPAÑA",G18)))</formula>
    </cfRule>
    <cfRule type="containsText" dxfId="7357" priority="7236" operator="containsText" text="ALEMANIA">
      <formula>NOT(ISERROR(SEARCH("ALEMANIA",G18)))</formula>
    </cfRule>
    <cfRule type="containsText" dxfId="7356" priority="7237" operator="containsText" text="PAÍSES NÓRDICOS">
      <formula>NOT(ISERROR(SEARCH("PAÍSES NÓRDICOS",G18)))</formula>
    </cfRule>
    <cfRule type="containsText" dxfId="7355" priority="7238" operator="containsText" text="REINO UNIDO">
      <formula>NOT(ISERROR(SEARCH("REINO UNIDO",G18)))</formula>
    </cfRule>
    <cfRule type="containsText" dxfId="7354" priority="7239" operator="containsText" text="DINAMARCA">
      <formula>NOT(ISERROR(SEARCH("DINAMARCA",G18)))</formula>
    </cfRule>
    <cfRule type="containsText" dxfId="7353" priority="7240" operator="containsText" text="NORUEGA">
      <formula>NOT(ISERROR(SEARCH("NORUEGA",G18)))</formula>
    </cfRule>
    <cfRule type="containsText" dxfId="7352" priority="7241" operator="containsText" text="FINLANDIA">
      <formula>NOT(ISERROR(SEARCH("FINLANDIA",G18)))</formula>
    </cfRule>
    <cfRule type="containsText" dxfId="7351" priority="7242" operator="containsText" text="SUECIA">
      <formula>NOT(ISERROR(SEARCH("SUECIA",G18)))</formula>
    </cfRule>
  </conditionalFormatting>
  <conditionalFormatting sqref="G18">
    <cfRule type="containsText" dxfId="7350" priority="7209" operator="containsText" text="SUIZA">
      <formula>NOT(ISERROR(SEARCH("SUIZA",G18)))</formula>
    </cfRule>
    <cfRule type="containsText" dxfId="7349" priority="7210" operator="containsText" text="AUSTRIA">
      <formula>NOT(ISERROR(SEARCH("AUSTRIA",G18)))</formula>
    </cfRule>
    <cfRule type="containsText" dxfId="7348" priority="7211" operator="containsText" text="IRLANDA">
      <formula>NOT(ISERROR(SEARCH("IRLANDA",G18)))</formula>
    </cfRule>
    <cfRule type="containsText" dxfId="7347" priority="7212" operator="containsText" text="PAÍSES DEL ESTE">
      <formula>NOT(ISERROR(SEARCH("PAÍSES DEL ESTE",G18)))</formula>
    </cfRule>
    <cfRule type="containsText" dxfId="7346" priority="7213" operator="containsText" text="RUSIA">
      <formula>NOT(ISERROR(SEARCH("RUSIA",G18)))</formula>
    </cfRule>
    <cfRule type="containsText" dxfId="7345" priority="7214" operator="containsText" text="HOLANDA">
      <formula>NOT(ISERROR(SEARCH("HOLANDA",G18)))</formula>
    </cfRule>
    <cfRule type="containsText" dxfId="7344" priority="7215" operator="containsText" text="FRANCIA">
      <formula>NOT(ISERROR(SEARCH("FRANCIA",G18)))</formula>
    </cfRule>
    <cfRule type="containsText" dxfId="7343" priority="7216" operator="containsText" text="ITALIA">
      <formula>NOT(ISERROR(SEARCH("ITALIA",G18)))</formula>
    </cfRule>
    <cfRule type="containsText" dxfId="7342" priority="7217" operator="containsText" text="BÉLGICA">
      <formula>NOT(ISERROR(SEARCH("BÉLGICA",G18)))</formula>
    </cfRule>
    <cfRule type="containsText" dxfId="7341" priority="7218" operator="containsText" text="ESPAÑA">
      <formula>NOT(ISERROR(SEARCH("ESPAÑA",G18)))</formula>
    </cfRule>
    <cfRule type="containsText" dxfId="7340" priority="7219" operator="containsText" text="ALEMANIA">
      <formula>NOT(ISERROR(SEARCH("ALEMANIA",G18)))</formula>
    </cfRule>
    <cfRule type="containsText" dxfId="7339" priority="7220" operator="containsText" text="PAÍSES NÓRDICOS">
      <formula>NOT(ISERROR(SEARCH("PAÍSES NÓRDICOS",G18)))</formula>
    </cfRule>
    <cfRule type="containsText" dxfId="7338" priority="7221" operator="containsText" text="REINO UNIDO">
      <formula>NOT(ISERROR(SEARCH("REINO UNIDO",G18)))</formula>
    </cfRule>
    <cfRule type="containsText" dxfId="7337" priority="7222" operator="containsText" text="DINAMARCA">
      <formula>NOT(ISERROR(SEARCH("DINAMARCA",G18)))</formula>
    </cfRule>
    <cfRule type="containsText" dxfId="7336" priority="7223" operator="containsText" text="NORUEGA">
      <formula>NOT(ISERROR(SEARCH("NORUEGA",G18)))</formula>
    </cfRule>
    <cfRule type="containsText" dxfId="7335" priority="7224" operator="containsText" text="FINLANDIA">
      <formula>NOT(ISERROR(SEARCH("FINLANDIA",G18)))</formula>
    </cfRule>
    <cfRule type="containsText" dxfId="7334" priority="7225" operator="containsText" text="SUECIA">
      <formula>NOT(ISERROR(SEARCH("SUECIA",G18)))</formula>
    </cfRule>
  </conditionalFormatting>
  <conditionalFormatting sqref="G18">
    <cfRule type="containsText" dxfId="7333" priority="7192" operator="containsText" text="SUIZA">
      <formula>NOT(ISERROR(SEARCH("SUIZA",G18)))</formula>
    </cfRule>
    <cfRule type="containsText" dxfId="7332" priority="7193" operator="containsText" text="AUSTRIA">
      <formula>NOT(ISERROR(SEARCH("AUSTRIA",G18)))</formula>
    </cfRule>
    <cfRule type="containsText" dxfId="7331" priority="7194" operator="containsText" text="IRLANDA">
      <formula>NOT(ISERROR(SEARCH("IRLANDA",G18)))</formula>
    </cfRule>
    <cfRule type="containsText" dxfId="7330" priority="7195" operator="containsText" text="PAÍSES DEL ESTE">
      <formula>NOT(ISERROR(SEARCH("PAÍSES DEL ESTE",G18)))</formula>
    </cfRule>
    <cfRule type="containsText" dxfId="7329" priority="7196" operator="containsText" text="RUSIA">
      <formula>NOT(ISERROR(SEARCH("RUSIA",G18)))</formula>
    </cfRule>
    <cfRule type="containsText" dxfId="7328" priority="7197" operator="containsText" text="HOLANDA">
      <formula>NOT(ISERROR(SEARCH("HOLANDA",G18)))</formula>
    </cfRule>
    <cfRule type="containsText" dxfId="7327" priority="7198" operator="containsText" text="FRANCIA">
      <formula>NOT(ISERROR(SEARCH("FRANCIA",G18)))</formula>
    </cfRule>
    <cfRule type="containsText" dxfId="7326" priority="7199" operator="containsText" text="ITALIA">
      <formula>NOT(ISERROR(SEARCH("ITALIA",G18)))</formula>
    </cfRule>
    <cfRule type="containsText" dxfId="7325" priority="7200" operator="containsText" text="BÉLGICA">
      <formula>NOT(ISERROR(SEARCH("BÉLGICA",G18)))</formula>
    </cfRule>
    <cfRule type="containsText" dxfId="7324" priority="7201" operator="containsText" text="ESPAÑA">
      <formula>NOT(ISERROR(SEARCH("ESPAÑA",G18)))</formula>
    </cfRule>
    <cfRule type="containsText" dxfId="7323" priority="7202" operator="containsText" text="ALEMANIA">
      <formula>NOT(ISERROR(SEARCH("ALEMANIA",G18)))</formula>
    </cfRule>
    <cfRule type="containsText" dxfId="7322" priority="7203" operator="containsText" text="PAÍSES NÓRDICOS">
      <formula>NOT(ISERROR(SEARCH("PAÍSES NÓRDICOS",G18)))</formula>
    </cfRule>
    <cfRule type="containsText" dxfId="7321" priority="7204" operator="containsText" text="REINO UNIDO">
      <formula>NOT(ISERROR(SEARCH("REINO UNIDO",G18)))</formula>
    </cfRule>
    <cfRule type="containsText" dxfId="7320" priority="7205" operator="containsText" text="DINAMARCA">
      <formula>NOT(ISERROR(SEARCH("DINAMARCA",G18)))</formula>
    </cfRule>
    <cfRule type="containsText" dxfId="7319" priority="7206" operator="containsText" text="NORUEGA">
      <formula>NOT(ISERROR(SEARCH("NORUEGA",G18)))</formula>
    </cfRule>
    <cfRule type="containsText" dxfId="7318" priority="7207" operator="containsText" text="FINLANDIA">
      <formula>NOT(ISERROR(SEARCH("FINLANDIA",G18)))</formula>
    </cfRule>
    <cfRule type="containsText" dxfId="7317" priority="7208" operator="containsText" text="SUECIA">
      <formula>NOT(ISERROR(SEARCH("SUECIA",G18)))</formula>
    </cfRule>
  </conditionalFormatting>
  <conditionalFormatting sqref="G18">
    <cfRule type="containsText" dxfId="7316" priority="7175" operator="containsText" text="SUIZA">
      <formula>NOT(ISERROR(SEARCH("SUIZA",G18)))</formula>
    </cfRule>
    <cfRule type="containsText" dxfId="7315" priority="7176" operator="containsText" text="AUSTRIA">
      <formula>NOT(ISERROR(SEARCH("AUSTRIA",G18)))</formula>
    </cfRule>
    <cfRule type="containsText" dxfId="7314" priority="7177" operator="containsText" text="IRLANDA">
      <formula>NOT(ISERROR(SEARCH("IRLANDA",G18)))</formula>
    </cfRule>
    <cfRule type="containsText" dxfId="7313" priority="7178" operator="containsText" text="PAÍSES DEL ESTE">
      <formula>NOT(ISERROR(SEARCH("PAÍSES DEL ESTE",G18)))</formula>
    </cfRule>
    <cfRule type="containsText" dxfId="7312" priority="7179" operator="containsText" text="RUSIA">
      <formula>NOT(ISERROR(SEARCH("RUSIA",G18)))</formula>
    </cfRule>
    <cfRule type="containsText" dxfId="7311" priority="7180" operator="containsText" text="HOLANDA">
      <formula>NOT(ISERROR(SEARCH("HOLANDA",G18)))</formula>
    </cfRule>
    <cfRule type="containsText" dxfId="7310" priority="7181" operator="containsText" text="FRANCIA">
      <formula>NOT(ISERROR(SEARCH("FRANCIA",G18)))</formula>
    </cfRule>
    <cfRule type="containsText" dxfId="7309" priority="7182" operator="containsText" text="ITALIA">
      <formula>NOT(ISERROR(SEARCH("ITALIA",G18)))</formula>
    </cfRule>
    <cfRule type="containsText" dxfId="7308" priority="7183" operator="containsText" text="BÉLGICA">
      <formula>NOT(ISERROR(SEARCH("BÉLGICA",G18)))</formula>
    </cfRule>
    <cfRule type="containsText" dxfId="7307" priority="7184" operator="containsText" text="ESPAÑA">
      <formula>NOT(ISERROR(SEARCH("ESPAÑA",G18)))</formula>
    </cfRule>
    <cfRule type="containsText" dxfId="7306" priority="7185" operator="containsText" text="ALEMANIA">
      <formula>NOT(ISERROR(SEARCH("ALEMANIA",G18)))</formula>
    </cfRule>
    <cfRule type="containsText" dxfId="7305" priority="7186" operator="containsText" text="PAÍSES NÓRDICOS">
      <formula>NOT(ISERROR(SEARCH("PAÍSES NÓRDICOS",G18)))</formula>
    </cfRule>
    <cfRule type="containsText" dxfId="7304" priority="7187" operator="containsText" text="REINO UNIDO">
      <formula>NOT(ISERROR(SEARCH("REINO UNIDO",G18)))</formula>
    </cfRule>
    <cfRule type="containsText" dxfId="7303" priority="7188" operator="containsText" text="DINAMARCA">
      <formula>NOT(ISERROR(SEARCH("DINAMARCA",G18)))</formula>
    </cfRule>
    <cfRule type="containsText" dxfId="7302" priority="7189" operator="containsText" text="NORUEGA">
      <formula>NOT(ISERROR(SEARCH("NORUEGA",G18)))</formula>
    </cfRule>
    <cfRule type="containsText" dxfId="7301" priority="7190" operator="containsText" text="FINLANDIA">
      <formula>NOT(ISERROR(SEARCH("FINLANDIA",G18)))</formula>
    </cfRule>
    <cfRule type="containsText" dxfId="7300" priority="7191" operator="containsText" text="SUECIA">
      <formula>NOT(ISERROR(SEARCH("SUECIA",G18)))</formula>
    </cfRule>
  </conditionalFormatting>
  <conditionalFormatting sqref="G18">
    <cfRule type="containsText" dxfId="7299" priority="7158" operator="containsText" text="SUIZA">
      <formula>NOT(ISERROR(SEARCH("SUIZA",G18)))</formula>
    </cfRule>
    <cfRule type="containsText" dxfId="7298" priority="7159" operator="containsText" text="AUSTRIA">
      <formula>NOT(ISERROR(SEARCH("AUSTRIA",G18)))</formula>
    </cfRule>
    <cfRule type="containsText" dxfId="7297" priority="7160" operator="containsText" text="IRLANDA">
      <formula>NOT(ISERROR(SEARCH("IRLANDA",G18)))</formula>
    </cfRule>
    <cfRule type="containsText" dxfId="7296" priority="7161" operator="containsText" text="PAÍSES DEL ESTE">
      <formula>NOT(ISERROR(SEARCH("PAÍSES DEL ESTE",G18)))</formula>
    </cfRule>
    <cfRule type="containsText" dxfId="7295" priority="7162" operator="containsText" text="RUSIA">
      <formula>NOT(ISERROR(SEARCH("RUSIA",G18)))</formula>
    </cfRule>
    <cfRule type="containsText" dxfId="7294" priority="7163" operator="containsText" text="HOLANDA">
      <formula>NOT(ISERROR(SEARCH("HOLANDA",G18)))</formula>
    </cfRule>
    <cfRule type="containsText" dxfId="7293" priority="7164" operator="containsText" text="FRANCIA">
      <formula>NOT(ISERROR(SEARCH("FRANCIA",G18)))</formula>
    </cfRule>
    <cfRule type="containsText" dxfId="7292" priority="7165" operator="containsText" text="ITALIA">
      <formula>NOT(ISERROR(SEARCH("ITALIA",G18)))</formula>
    </cfRule>
    <cfRule type="containsText" dxfId="7291" priority="7166" operator="containsText" text="BÉLGICA">
      <formula>NOT(ISERROR(SEARCH("BÉLGICA",G18)))</formula>
    </cfRule>
    <cfRule type="containsText" dxfId="7290" priority="7167" operator="containsText" text="ESPAÑA">
      <formula>NOT(ISERROR(SEARCH("ESPAÑA",G18)))</formula>
    </cfRule>
    <cfRule type="containsText" dxfId="7289" priority="7168" operator="containsText" text="ALEMANIA">
      <formula>NOT(ISERROR(SEARCH("ALEMANIA",G18)))</formula>
    </cfRule>
    <cfRule type="containsText" dxfId="7288" priority="7169" operator="containsText" text="PAÍSES NÓRDICOS">
      <formula>NOT(ISERROR(SEARCH("PAÍSES NÓRDICOS",G18)))</formula>
    </cfRule>
    <cfRule type="containsText" dxfId="7287" priority="7170" operator="containsText" text="REINO UNIDO">
      <formula>NOT(ISERROR(SEARCH("REINO UNIDO",G18)))</formula>
    </cfRule>
    <cfRule type="containsText" dxfId="7286" priority="7171" operator="containsText" text="DINAMARCA">
      <formula>NOT(ISERROR(SEARCH("DINAMARCA",G18)))</formula>
    </cfRule>
    <cfRule type="containsText" dxfId="7285" priority="7172" operator="containsText" text="NORUEGA">
      <formula>NOT(ISERROR(SEARCH("NORUEGA",G18)))</formula>
    </cfRule>
    <cfRule type="containsText" dxfId="7284" priority="7173" operator="containsText" text="FINLANDIA">
      <formula>NOT(ISERROR(SEARCH("FINLANDIA",G18)))</formula>
    </cfRule>
    <cfRule type="containsText" dxfId="7283" priority="7174" operator="containsText" text="SUECIA">
      <formula>NOT(ISERROR(SEARCH("SUECIA",G18)))</formula>
    </cfRule>
  </conditionalFormatting>
  <conditionalFormatting sqref="G18">
    <cfRule type="containsText" dxfId="7282" priority="7141" operator="containsText" text="SUIZA">
      <formula>NOT(ISERROR(SEARCH("SUIZA",G18)))</formula>
    </cfRule>
    <cfRule type="containsText" dxfId="7281" priority="7142" operator="containsText" text="AUSTRIA">
      <formula>NOT(ISERROR(SEARCH("AUSTRIA",G18)))</formula>
    </cfRule>
    <cfRule type="containsText" dxfId="7280" priority="7143" operator="containsText" text="IRLANDA">
      <formula>NOT(ISERROR(SEARCH("IRLANDA",G18)))</formula>
    </cfRule>
    <cfRule type="containsText" dxfId="7279" priority="7144" operator="containsText" text="PAÍSES DEL ESTE">
      <formula>NOT(ISERROR(SEARCH("PAÍSES DEL ESTE",G18)))</formula>
    </cfRule>
    <cfRule type="containsText" dxfId="7278" priority="7145" operator="containsText" text="RUSIA">
      <formula>NOT(ISERROR(SEARCH("RUSIA",G18)))</formula>
    </cfRule>
    <cfRule type="containsText" dxfId="7277" priority="7146" operator="containsText" text="HOLANDA">
      <formula>NOT(ISERROR(SEARCH("HOLANDA",G18)))</formula>
    </cfRule>
    <cfRule type="containsText" dxfId="7276" priority="7147" operator="containsText" text="FRANCIA">
      <formula>NOT(ISERROR(SEARCH("FRANCIA",G18)))</formula>
    </cfRule>
    <cfRule type="containsText" dxfId="7275" priority="7148" operator="containsText" text="ITALIA">
      <formula>NOT(ISERROR(SEARCH("ITALIA",G18)))</formula>
    </cfRule>
    <cfRule type="containsText" dxfId="7274" priority="7149" operator="containsText" text="BÉLGICA">
      <formula>NOT(ISERROR(SEARCH("BÉLGICA",G18)))</formula>
    </cfRule>
    <cfRule type="containsText" dxfId="7273" priority="7150" operator="containsText" text="ESPAÑA">
      <formula>NOT(ISERROR(SEARCH("ESPAÑA",G18)))</formula>
    </cfRule>
    <cfRule type="containsText" dxfId="7272" priority="7151" operator="containsText" text="ALEMANIA">
      <formula>NOT(ISERROR(SEARCH("ALEMANIA",G18)))</formula>
    </cfRule>
    <cfRule type="containsText" dxfId="7271" priority="7152" operator="containsText" text="PAÍSES NÓRDICOS">
      <formula>NOT(ISERROR(SEARCH("PAÍSES NÓRDICOS",G18)))</formula>
    </cfRule>
    <cfRule type="containsText" dxfId="7270" priority="7153" operator="containsText" text="REINO UNIDO">
      <formula>NOT(ISERROR(SEARCH("REINO UNIDO",G18)))</formula>
    </cfRule>
    <cfRule type="containsText" dxfId="7269" priority="7154" operator="containsText" text="DINAMARCA">
      <formula>NOT(ISERROR(SEARCH("DINAMARCA",G18)))</formula>
    </cfRule>
    <cfRule type="containsText" dxfId="7268" priority="7155" operator="containsText" text="NORUEGA">
      <formula>NOT(ISERROR(SEARCH("NORUEGA",G18)))</formula>
    </cfRule>
    <cfRule type="containsText" dxfId="7267" priority="7156" operator="containsText" text="FINLANDIA">
      <formula>NOT(ISERROR(SEARCH("FINLANDIA",G18)))</formula>
    </cfRule>
    <cfRule type="containsText" dxfId="7266" priority="7157" operator="containsText" text="SUECIA">
      <formula>NOT(ISERROR(SEARCH("SUECIA",G18)))</formula>
    </cfRule>
  </conditionalFormatting>
  <conditionalFormatting sqref="G18">
    <cfRule type="containsText" dxfId="7265" priority="7124" operator="containsText" text="SUIZA">
      <formula>NOT(ISERROR(SEARCH("SUIZA",G18)))</formula>
    </cfRule>
    <cfRule type="containsText" dxfId="7264" priority="7125" operator="containsText" text="AUSTRIA">
      <formula>NOT(ISERROR(SEARCH("AUSTRIA",G18)))</formula>
    </cfRule>
    <cfRule type="containsText" dxfId="7263" priority="7126" operator="containsText" text="IRLANDA">
      <formula>NOT(ISERROR(SEARCH("IRLANDA",G18)))</formula>
    </cfRule>
    <cfRule type="containsText" dxfId="7262" priority="7127" operator="containsText" text="PAÍSES DEL ESTE">
      <formula>NOT(ISERROR(SEARCH("PAÍSES DEL ESTE",G18)))</formula>
    </cfRule>
    <cfRule type="containsText" dxfId="7261" priority="7128" operator="containsText" text="RUSIA">
      <formula>NOT(ISERROR(SEARCH("RUSIA",G18)))</formula>
    </cfRule>
    <cfRule type="containsText" dxfId="7260" priority="7129" operator="containsText" text="HOLANDA">
      <formula>NOT(ISERROR(SEARCH("HOLANDA",G18)))</formula>
    </cfRule>
    <cfRule type="containsText" dxfId="7259" priority="7130" operator="containsText" text="FRANCIA">
      <formula>NOT(ISERROR(SEARCH("FRANCIA",G18)))</formula>
    </cfRule>
    <cfRule type="containsText" dxfId="7258" priority="7131" operator="containsText" text="ITALIA">
      <formula>NOT(ISERROR(SEARCH("ITALIA",G18)))</formula>
    </cfRule>
    <cfRule type="containsText" dxfId="7257" priority="7132" operator="containsText" text="BÉLGICA">
      <formula>NOT(ISERROR(SEARCH("BÉLGICA",G18)))</formula>
    </cfRule>
    <cfRule type="containsText" dxfId="7256" priority="7133" operator="containsText" text="ESPAÑA">
      <formula>NOT(ISERROR(SEARCH("ESPAÑA",G18)))</formula>
    </cfRule>
    <cfRule type="containsText" dxfId="7255" priority="7134" operator="containsText" text="ALEMANIA">
      <formula>NOT(ISERROR(SEARCH("ALEMANIA",G18)))</formula>
    </cfRule>
    <cfRule type="containsText" dxfId="7254" priority="7135" operator="containsText" text="PAÍSES NÓRDICOS">
      <formula>NOT(ISERROR(SEARCH("PAÍSES NÓRDICOS",G18)))</formula>
    </cfRule>
    <cfRule type="containsText" dxfId="7253" priority="7136" operator="containsText" text="REINO UNIDO">
      <formula>NOT(ISERROR(SEARCH("REINO UNIDO",G18)))</formula>
    </cfRule>
    <cfRule type="containsText" dxfId="7252" priority="7137" operator="containsText" text="DINAMARCA">
      <formula>NOT(ISERROR(SEARCH("DINAMARCA",G18)))</formula>
    </cfRule>
    <cfRule type="containsText" dxfId="7251" priority="7138" operator="containsText" text="NORUEGA">
      <formula>NOT(ISERROR(SEARCH("NORUEGA",G18)))</formula>
    </cfRule>
    <cfRule type="containsText" dxfId="7250" priority="7139" operator="containsText" text="FINLANDIA">
      <formula>NOT(ISERROR(SEARCH("FINLANDIA",G18)))</formula>
    </cfRule>
    <cfRule type="containsText" dxfId="7249" priority="7140" operator="containsText" text="SUECIA">
      <formula>NOT(ISERROR(SEARCH("SUECIA",G18)))</formula>
    </cfRule>
  </conditionalFormatting>
  <conditionalFormatting sqref="G18">
    <cfRule type="containsText" dxfId="7248" priority="7107" operator="containsText" text="SUIZA">
      <formula>NOT(ISERROR(SEARCH("SUIZA",G18)))</formula>
    </cfRule>
    <cfRule type="containsText" dxfId="7247" priority="7108" operator="containsText" text="AUSTRIA">
      <formula>NOT(ISERROR(SEARCH("AUSTRIA",G18)))</formula>
    </cfRule>
    <cfRule type="containsText" dxfId="7246" priority="7109" operator="containsText" text="IRLANDA">
      <formula>NOT(ISERROR(SEARCH("IRLANDA",G18)))</formula>
    </cfRule>
    <cfRule type="containsText" dxfId="7245" priority="7110" operator="containsText" text="PAÍSES DEL ESTE">
      <formula>NOT(ISERROR(SEARCH("PAÍSES DEL ESTE",G18)))</formula>
    </cfRule>
    <cfRule type="containsText" dxfId="7244" priority="7111" operator="containsText" text="RUSIA">
      <formula>NOT(ISERROR(SEARCH("RUSIA",G18)))</formula>
    </cfRule>
    <cfRule type="containsText" dxfId="7243" priority="7112" operator="containsText" text="HOLANDA">
      <formula>NOT(ISERROR(SEARCH("HOLANDA",G18)))</formula>
    </cfRule>
    <cfRule type="containsText" dxfId="7242" priority="7113" operator="containsText" text="FRANCIA">
      <formula>NOT(ISERROR(SEARCH("FRANCIA",G18)))</formula>
    </cfRule>
    <cfRule type="containsText" dxfId="7241" priority="7114" operator="containsText" text="ITALIA">
      <formula>NOT(ISERROR(SEARCH("ITALIA",G18)))</formula>
    </cfRule>
    <cfRule type="containsText" dxfId="7240" priority="7115" operator="containsText" text="BÉLGICA">
      <formula>NOT(ISERROR(SEARCH("BÉLGICA",G18)))</formula>
    </cfRule>
    <cfRule type="containsText" dxfId="7239" priority="7116" operator="containsText" text="ESPAÑA">
      <formula>NOT(ISERROR(SEARCH("ESPAÑA",G18)))</formula>
    </cfRule>
    <cfRule type="containsText" dxfId="7238" priority="7117" operator="containsText" text="ALEMANIA">
      <formula>NOT(ISERROR(SEARCH("ALEMANIA",G18)))</formula>
    </cfRule>
    <cfRule type="containsText" dxfId="7237" priority="7118" operator="containsText" text="PAÍSES NÓRDICOS">
      <formula>NOT(ISERROR(SEARCH("PAÍSES NÓRDICOS",G18)))</formula>
    </cfRule>
    <cfRule type="containsText" dxfId="7236" priority="7119" operator="containsText" text="REINO UNIDO">
      <formula>NOT(ISERROR(SEARCH("REINO UNIDO",G18)))</formula>
    </cfRule>
    <cfRule type="containsText" dxfId="7235" priority="7120" operator="containsText" text="DINAMARCA">
      <formula>NOT(ISERROR(SEARCH("DINAMARCA",G18)))</formula>
    </cfRule>
    <cfRule type="containsText" dxfId="7234" priority="7121" operator="containsText" text="NORUEGA">
      <formula>NOT(ISERROR(SEARCH("NORUEGA",G18)))</formula>
    </cfRule>
    <cfRule type="containsText" dxfId="7233" priority="7122" operator="containsText" text="FINLANDIA">
      <formula>NOT(ISERROR(SEARCH("FINLANDIA",G18)))</formula>
    </cfRule>
    <cfRule type="containsText" dxfId="7232" priority="7123" operator="containsText" text="SUECIA">
      <formula>NOT(ISERROR(SEARCH("SUECIA",G18)))</formula>
    </cfRule>
  </conditionalFormatting>
  <conditionalFormatting sqref="G18">
    <cfRule type="containsText" dxfId="7231" priority="7090" operator="containsText" text="SUIZA">
      <formula>NOT(ISERROR(SEARCH("SUIZA",G18)))</formula>
    </cfRule>
    <cfRule type="containsText" dxfId="7230" priority="7091" operator="containsText" text="AUSTRIA">
      <formula>NOT(ISERROR(SEARCH("AUSTRIA",G18)))</formula>
    </cfRule>
    <cfRule type="containsText" dxfId="7229" priority="7092" operator="containsText" text="IRLANDA">
      <formula>NOT(ISERROR(SEARCH("IRLANDA",G18)))</formula>
    </cfRule>
    <cfRule type="containsText" dxfId="7228" priority="7093" operator="containsText" text="PAÍSES DEL ESTE">
      <formula>NOT(ISERROR(SEARCH("PAÍSES DEL ESTE",G18)))</formula>
    </cfRule>
    <cfRule type="containsText" dxfId="7227" priority="7094" operator="containsText" text="RUSIA">
      <formula>NOT(ISERROR(SEARCH("RUSIA",G18)))</formula>
    </cfRule>
    <cfRule type="containsText" dxfId="7226" priority="7095" operator="containsText" text="HOLANDA">
      <formula>NOT(ISERROR(SEARCH("HOLANDA",G18)))</formula>
    </cfRule>
    <cfRule type="containsText" dxfId="7225" priority="7096" operator="containsText" text="FRANCIA">
      <formula>NOT(ISERROR(SEARCH("FRANCIA",G18)))</formula>
    </cfRule>
    <cfRule type="containsText" dxfId="7224" priority="7097" operator="containsText" text="ITALIA">
      <formula>NOT(ISERROR(SEARCH("ITALIA",G18)))</formula>
    </cfRule>
    <cfRule type="containsText" dxfId="7223" priority="7098" operator="containsText" text="BÉLGICA">
      <formula>NOT(ISERROR(SEARCH("BÉLGICA",G18)))</formula>
    </cfRule>
    <cfRule type="containsText" dxfId="7222" priority="7099" operator="containsText" text="ESPAÑA">
      <formula>NOT(ISERROR(SEARCH("ESPAÑA",G18)))</formula>
    </cfRule>
    <cfRule type="containsText" dxfId="7221" priority="7100" operator="containsText" text="ALEMANIA">
      <formula>NOT(ISERROR(SEARCH("ALEMANIA",G18)))</formula>
    </cfRule>
    <cfRule type="containsText" dxfId="7220" priority="7101" operator="containsText" text="PAÍSES NÓRDICOS">
      <formula>NOT(ISERROR(SEARCH("PAÍSES NÓRDICOS",G18)))</formula>
    </cfRule>
    <cfRule type="containsText" dxfId="7219" priority="7102" operator="containsText" text="REINO UNIDO">
      <formula>NOT(ISERROR(SEARCH("REINO UNIDO",G18)))</formula>
    </cfRule>
    <cfRule type="containsText" dxfId="7218" priority="7103" operator="containsText" text="DINAMARCA">
      <formula>NOT(ISERROR(SEARCH("DINAMARCA",G18)))</formula>
    </cfRule>
    <cfRule type="containsText" dxfId="7217" priority="7104" operator="containsText" text="NORUEGA">
      <formula>NOT(ISERROR(SEARCH("NORUEGA",G18)))</formula>
    </cfRule>
    <cfRule type="containsText" dxfId="7216" priority="7105" operator="containsText" text="FINLANDIA">
      <formula>NOT(ISERROR(SEARCH("FINLANDIA",G18)))</formula>
    </cfRule>
    <cfRule type="containsText" dxfId="7215" priority="7106" operator="containsText" text="SUECIA">
      <formula>NOT(ISERROR(SEARCH("SUECIA",G18)))</formula>
    </cfRule>
  </conditionalFormatting>
  <conditionalFormatting sqref="G18">
    <cfRule type="containsText" dxfId="7214" priority="7073" operator="containsText" text="SUIZA">
      <formula>NOT(ISERROR(SEARCH("SUIZA",G18)))</formula>
    </cfRule>
    <cfRule type="containsText" dxfId="7213" priority="7074" operator="containsText" text="AUSTRIA">
      <formula>NOT(ISERROR(SEARCH("AUSTRIA",G18)))</formula>
    </cfRule>
    <cfRule type="containsText" dxfId="7212" priority="7075" operator="containsText" text="IRLANDA">
      <formula>NOT(ISERROR(SEARCH("IRLANDA",G18)))</formula>
    </cfRule>
    <cfRule type="containsText" dxfId="7211" priority="7076" operator="containsText" text="PAÍSES DEL ESTE">
      <formula>NOT(ISERROR(SEARCH("PAÍSES DEL ESTE",G18)))</formula>
    </cfRule>
    <cfRule type="containsText" dxfId="7210" priority="7077" operator="containsText" text="RUSIA">
      <formula>NOT(ISERROR(SEARCH("RUSIA",G18)))</formula>
    </cfRule>
    <cfRule type="containsText" dxfId="7209" priority="7078" operator="containsText" text="HOLANDA">
      <formula>NOT(ISERROR(SEARCH("HOLANDA",G18)))</formula>
    </cfRule>
    <cfRule type="containsText" dxfId="7208" priority="7079" operator="containsText" text="FRANCIA">
      <formula>NOT(ISERROR(SEARCH("FRANCIA",G18)))</formula>
    </cfRule>
    <cfRule type="containsText" dxfId="7207" priority="7080" operator="containsText" text="ITALIA">
      <formula>NOT(ISERROR(SEARCH("ITALIA",G18)))</formula>
    </cfRule>
    <cfRule type="containsText" dxfId="7206" priority="7081" operator="containsText" text="BÉLGICA">
      <formula>NOT(ISERROR(SEARCH("BÉLGICA",G18)))</formula>
    </cfRule>
    <cfRule type="containsText" dxfId="7205" priority="7082" operator="containsText" text="ESPAÑA">
      <formula>NOT(ISERROR(SEARCH("ESPAÑA",G18)))</formula>
    </cfRule>
    <cfRule type="containsText" dxfId="7204" priority="7083" operator="containsText" text="ALEMANIA">
      <formula>NOT(ISERROR(SEARCH("ALEMANIA",G18)))</formula>
    </cfRule>
    <cfRule type="containsText" dxfId="7203" priority="7084" operator="containsText" text="PAÍSES NÓRDICOS">
      <formula>NOT(ISERROR(SEARCH("PAÍSES NÓRDICOS",G18)))</formula>
    </cfRule>
    <cfRule type="containsText" dxfId="7202" priority="7085" operator="containsText" text="REINO UNIDO">
      <formula>NOT(ISERROR(SEARCH("REINO UNIDO",G18)))</formula>
    </cfRule>
    <cfRule type="containsText" dxfId="7201" priority="7086" operator="containsText" text="DINAMARCA">
      <formula>NOT(ISERROR(SEARCH("DINAMARCA",G18)))</formula>
    </cfRule>
    <cfRule type="containsText" dxfId="7200" priority="7087" operator="containsText" text="NORUEGA">
      <formula>NOT(ISERROR(SEARCH("NORUEGA",G18)))</formula>
    </cfRule>
    <cfRule type="containsText" dxfId="7199" priority="7088" operator="containsText" text="FINLANDIA">
      <formula>NOT(ISERROR(SEARCH("FINLANDIA",G18)))</formula>
    </cfRule>
    <cfRule type="containsText" dxfId="7198" priority="7089" operator="containsText" text="SUECIA">
      <formula>NOT(ISERROR(SEARCH("SUECIA",G18)))</formula>
    </cfRule>
  </conditionalFormatting>
  <conditionalFormatting sqref="G18">
    <cfRule type="containsText" dxfId="7197" priority="7056" operator="containsText" text="SUIZA">
      <formula>NOT(ISERROR(SEARCH("SUIZA",G18)))</formula>
    </cfRule>
    <cfRule type="containsText" dxfId="7196" priority="7057" operator="containsText" text="AUSTRIA">
      <formula>NOT(ISERROR(SEARCH("AUSTRIA",G18)))</formula>
    </cfRule>
    <cfRule type="containsText" dxfId="7195" priority="7058" operator="containsText" text="IRLANDA">
      <formula>NOT(ISERROR(SEARCH("IRLANDA",G18)))</formula>
    </cfRule>
    <cfRule type="containsText" dxfId="7194" priority="7059" operator="containsText" text="PAÍSES DEL ESTE">
      <formula>NOT(ISERROR(SEARCH("PAÍSES DEL ESTE",G18)))</formula>
    </cfRule>
    <cfRule type="containsText" dxfId="7193" priority="7060" operator="containsText" text="RUSIA">
      <formula>NOT(ISERROR(SEARCH("RUSIA",G18)))</formula>
    </cfRule>
    <cfRule type="containsText" dxfId="7192" priority="7061" operator="containsText" text="HOLANDA">
      <formula>NOT(ISERROR(SEARCH("HOLANDA",G18)))</formula>
    </cfRule>
    <cfRule type="containsText" dxfId="7191" priority="7062" operator="containsText" text="FRANCIA">
      <formula>NOT(ISERROR(SEARCH("FRANCIA",G18)))</formula>
    </cfRule>
    <cfRule type="containsText" dxfId="7190" priority="7063" operator="containsText" text="ITALIA">
      <formula>NOT(ISERROR(SEARCH("ITALIA",G18)))</formula>
    </cfRule>
    <cfRule type="containsText" dxfId="7189" priority="7064" operator="containsText" text="BÉLGICA">
      <formula>NOT(ISERROR(SEARCH("BÉLGICA",G18)))</formula>
    </cfRule>
    <cfRule type="containsText" dxfId="7188" priority="7065" operator="containsText" text="ESPAÑA">
      <formula>NOT(ISERROR(SEARCH("ESPAÑA",G18)))</formula>
    </cfRule>
    <cfRule type="containsText" dxfId="7187" priority="7066" operator="containsText" text="ALEMANIA">
      <formula>NOT(ISERROR(SEARCH("ALEMANIA",G18)))</formula>
    </cfRule>
    <cfRule type="containsText" dxfId="7186" priority="7067" operator="containsText" text="PAÍSES NÓRDICOS">
      <formula>NOT(ISERROR(SEARCH("PAÍSES NÓRDICOS",G18)))</formula>
    </cfRule>
    <cfRule type="containsText" dxfId="7185" priority="7068" operator="containsText" text="REINO UNIDO">
      <formula>NOT(ISERROR(SEARCH("REINO UNIDO",G18)))</formula>
    </cfRule>
    <cfRule type="containsText" dxfId="7184" priority="7069" operator="containsText" text="DINAMARCA">
      <formula>NOT(ISERROR(SEARCH("DINAMARCA",G18)))</formula>
    </cfRule>
    <cfRule type="containsText" dxfId="7183" priority="7070" operator="containsText" text="NORUEGA">
      <formula>NOT(ISERROR(SEARCH("NORUEGA",G18)))</formula>
    </cfRule>
    <cfRule type="containsText" dxfId="7182" priority="7071" operator="containsText" text="FINLANDIA">
      <formula>NOT(ISERROR(SEARCH("FINLANDIA",G18)))</formula>
    </cfRule>
    <cfRule type="containsText" dxfId="7181" priority="7072" operator="containsText" text="SUECIA">
      <formula>NOT(ISERROR(SEARCH("SUECIA",G18)))</formula>
    </cfRule>
  </conditionalFormatting>
  <conditionalFormatting sqref="G18">
    <cfRule type="containsText" dxfId="7180" priority="7039" operator="containsText" text="SUIZA">
      <formula>NOT(ISERROR(SEARCH("SUIZA",G18)))</formula>
    </cfRule>
    <cfRule type="containsText" dxfId="7179" priority="7040" operator="containsText" text="AUSTRIA">
      <formula>NOT(ISERROR(SEARCH("AUSTRIA",G18)))</formula>
    </cfRule>
    <cfRule type="containsText" dxfId="7178" priority="7041" operator="containsText" text="IRLANDA">
      <formula>NOT(ISERROR(SEARCH("IRLANDA",G18)))</formula>
    </cfRule>
    <cfRule type="containsText" dxfId="7177" priority="7042" operator="containsText" text="PAÍSES DEL ESTE">
      <formula>NOT(ISERROR(SEARCH("PAÍSES DEL ESTE",G18)))</formula>
    </cfRule>
    <cfRule type="containsText" dxfId="7176" priority="7043" operator="containsText" text="RUSIA">
      <formula>NOT(ISERROR(SEARCH("RUSIA",G18)))</formula>
    </cfRule>
    <cfRule type="containsText" dxfId="7175" priority="7044" operator="containsText" text="HOLANDA">
      <formula>NOT(ISERROR(SEARCH("HOLANDA",G18)))</formula>
    </cfRule>
    <cfRule type="containsText" dxfId="7174" priority="7045" operator="containsText" text="FRANCIA">
      <formula>NOT(ISERROR(SEARCH("FRANCIA",G18)))</formula>
    </cfRule>
    <cfRule type="containsText" dxfId="7173" priority="7046" operator="containsText" text="ITALIA">
      <formula>NOT(ISERROR(SEARCH("ITALIA",G18)))</formula>
    </cfRule>
    <cfRule type="containsText" dxfId="7172" priority="7047" operator="containsText" text="BÉLGICA">
      <formula>NOT(ISERROR(SEARCH("BÉLGICA",G18)))</formula>
    </cfRule>
    <cfRule type="containsText" dxfId="7171" priority="7048" operator="containsText" text="ESPAÑA">
      <formula>NOT(ISERROR(SEARCH("ESPAÑA",G18)))</formula>
    </cfRule>
    <cfRule type="containsText" dxfId="7170" priority="7049" operator="containsText" text="ALEMANIA">
      <formula>NOT(ISERROR(SEARCH("ALEMANIA",G18)))</formula>
    </cfRule>
    <cfRule type="containsText" dxfId="7169" priority="7050" operator="containsText" text="PAÍSES NÓRDICOS">
      <formula>NOT(ISERROR(SEARCH("PAÍSES NÓRDICOS",G18)))</formula>
    </cfRule>
    <cfRule type="containsText" dxfId="7168" priority="7051" operator="containsText" text="REINO UNIDO">
      <formula>NOT(ISERROR(SEARCH("REINO UNIDO",G18)))</formula>
    </cfRule>
    <cfRule type="containsText" dxfId="7167" priority="7052" operator="containsText" text="DINAMARCA">
      <formula>NOT(ISERROR(SEARCH("DINAMARCA",G18)))</formula>
    </cfRule>
    <cfRule type="containsText" dxfId="7166" priority="7053" operator="containsText" text="NORUEGA">
      <formula>NOT(ISERROR(SEARCH("NORUEGA",G18)))</formula>
    </cfRule>
    <cfRule type="containsText" dxfId="7165" priority="7054" operator="containsText" text="FINLANDIA">
      <formula>NOT(ISERROR(SEARCH("FINLANDIA",G18)))</formula>
    </cfRule>
    <cfRule type="containsText" dxfId="7164" priority="7055" operator="containsText" text="SUECIA">
      <formula>NOT(ISERROR(SEARCH("SUECIA",G18)))</formula>
    </cfRule>
  </conditionalFormatting>
  <conditionalFormatting sqref="G16:G17">
    <cfRule type="containsText" dxfId="7163" priority="7022" operator="containsText" text="SUIZA">
      <formula>NOT(ISERROR(SEARCH("SUIZA",G16)))</formula>
    </cfRule>
    <cfRule type="containsText" dxfId="7162" priority="7023" operator="containsText" text="AUSTRIA">
      <formula>NOT(ISERROR(SEARCH("AUSTRIA",G16)))</formula>
    </cfRule>
    <cfRule type="containsText" dxfId="7161" priority="7024" operator="containsText" text="IRLANDA">
      <formula>NOT(ISERROR(SEARCH("IRLANDA",G16)))</formula>
    </cfRule>
    <cfRule type="containsText" dxfId="7160" priority="7025" operator="containsText" text="PAÍSES DEL ESTE">
      <formula>NOT(ISERROR(SEARCH("PAÍSES DEL ESTE",G16)))</formula>
    </cfRule>
    <cfRule type="containsText" dxfId="7159" priority="7026" operator="containsText" text="RUSIA">
      <formula>NOT(ISERROR(SEARCH("RUSIA",G16)))</formula>
    </cfRule>
    <cfRule type="containsText" dxfId="7158" priority="7027" operator="containsText" text="HOLANDA">
      <formula>NOT(ISERROR(SEARCH("HOLANDA",G16)))</formula>
    </cfRule>
    <cfRule type="containsText" dxfId="7157" priority="7028" operator="containsText" text="FRANCIA">
      <formula>NOT(ISERROR(SEARCH("FRANCIA",G16)))</formula>
    </cfRule>
    <cfRule type="containsText" dxfId="7156" priority="7029" operator="containsText" text="ITALIA">
      <formula>NOT(ISERROR(SEARCH("ITALIA",G16)))</formula>
    </cfRule>
    <cfRule type="containsText" dxfId="7155" priority="7030" operator="containsText" text="BÉLGICA">
      <formula>NOT(ISERROR(SEARCH("BÉLGICA",G16)))</formula>
    </cfRule>
    <cfRule type="containsText" dxfId="7154" priority="7031" operator="containsText" text="ESPAÑA">
      <formula>NOT(ISERROR(SEARCH("ESPAÑA",G16)))</formula>
    </cfRule>
    <cfRule type="containsText" dxfId="7153" priority="7032" operator="containsText" text="ALEMANIA">
      <formula>NOT(ISERROR(SEARCH("ALEMANIA",G16)))</formula>
    </cfRule>
    <cfRule type="containsText" dxfId="7152" priority="7033" operator="containsText" text="PAÍSES NÓRDICOS">
      <formula>NOT(ISERROR(SEARCH("PAÍSES NÓRDICOS",G16)))</formula>
    </cfRule>
    <cfRule type="containsText" dxfId="7151" priority="7034" operator="containsText" text="REINO UNIDO">
      <formula>NOT(ISERROR(SEARCH("REINO UNIDO",G16)))</formula>
    </cfRule>
    <cfRule type="containsText" dxfId="7150" priority="7035" operator="containsText" text="DINAMARCA">
      <formula>NOT(ISERROR(SEARCH("DINAMARCA",G16)))</formula>
    </cfRule>
    <cfRule type="containsText" dxfId="7149" priority="7036" operator="containsText" text="NORUEGA">
      <formula>NOT(ISERROR(SEARCH("NORUEGA",G16)))</formula>
    </cfRule>
    <cfRule type="containsText" dxfId="7148" priority="7037" operator="containsText" text="FINLANDIA">
      <formula>NOT(ISERROR(SEARCH("FINLANDIA",G16)))</formula>
    </cfRule>
    <cfRule type="containsText" dxfId="7147" priority="7038" operator="containsText" text="SUECIA">
      <formula>NOT(ISERROR(SEARCH("SUECIA",G16)))</formula>
    </cfRule>
  </conditionalFormatting>
  <conditionalFormatting sqref="G16:G17">
    <cfRule type="containsText" dxfId="7146" priority="7005" operator="containsText" text="SUIZA">
      <formula>NOT(ISERROR(SEARCH("SUIZA",G16)))</formula>
    </cfRule>
    <cfRule type="containsText" dxfId="7145" priority="7006" operator="containsText" text="AUSTRIA">
      <formula>NOT(ISERROR(SEARCH("AUSTRIA",G16)))</formula>
    </cfRule>
    <cfRule type="containsText" dxfId="7144" priority="7007" operator="containsText" text="IRLANDA">
      <formula>NOT(ISERROR(SEARCH("IRLANDA",G16)))</formula>
    </cfRule>
    <cfRule type="containsText" dxfId="7143" priority="7008" operator="containsText" text="PAÍSES DEL ESTE">
      <formula>NOT(ISERROR(SEARCH("PAÍSES DEL ESTE",G16)))</formula>
    </cfRule>
    <cfRule type="containsText" dxfId="7142" priority="7009" operator="containsText" text="RUSIA">
      <formula>NOT(ISERROR(SEARCH("RUSIA",G16)))</formula>
    </cfRule>
    <cfRule type="containsText" dxfId="7141" priority="7010" operator="containsText" text="HOLANDA">
      <formula>NOT(ISERROR(SEARCH("HOLANDA",G16)))</formula>
    </cfRule>
    <cfRule type="containsText" dxfId="7140" priority="7011" operator="containsText" text="FRANCIA">
      <formula>NOT(ISERROR(SEARCH("FRANCIA",G16)))</formula>
    </cfRule>
    <cfRule type="containsText" dxfId="7139" priority="7012" operator="containsText" text="ITALIA">
      <formula>NOT(ISERROR(SEARCH("ITALIA",G16)))</formula>
    </cfRule>
    <cfRule type="containsText" dxfId="7138" priority="7013" operator="containsText" text="BÉLGICA">
      <formula>NOT(ISERROR(SEARCH("BÉLGICA",G16)))</formula>
    </cfRule>
    <cfRule type="containsText" dxfId="7137" priority="7014" operator="containsText" text="ESPAÑA">
      <formula>NOT(ISERROR(SEARCH("ESPAÑA",G16)))</formula>
    </cfRule>
    <cfRule type="containsText" dxfId="7136" priority="7015" operator="containsText" text="ALEMANIA">
      <formula>NOT(ISERROR(SEARCH("ALEMANIA",G16)))</formula>
    </cfRule>
    <cfRule type="containsText" dxfId="7135" priority="7016" operator="containsText" text="PAÍSES NÓRDICOS">
      <formula>NOT(ISERROR(SEARCH("PAÍSES NÓRDICOS",G16)))</formula>
    </cfRule>
    <cfRule type="containsText" dxfId="7134" priority="7017" operator="containsText" text="REINO UNIDO">
      <formula>NOT(ISERROR(SEARCH("REINO UNIDO",G16)))</formula>
    </cfRule>
    <cfRule type="containsText" dxfId="7133" priority="7018" operator="containsText" text="DINAMARCA">
      <formula>NOT(ISERROR(SEARCH("DINAMARCA",G16)))</formula>
    </cfRule>
    <cfRule type="containsText" dxfId="7132" priority="7019" operator="containsText" text="NORUEGA">
      <formula>NOT(ISERROR(SEARCH("NORUEGA",G16)))</formula>
    </cfRule>
    <cfRule type="containsText" dxfId="7131" priority="7020" operator="containsText" text="FINLANDIA">
      <formula>NOT(ISERROR(SEARCH("FINLANDIA",G16)))</formula>
    </cfRule>
    <cfRule type="containsText" dxfId="7130" priority="7021" operator="containsText" text="SUECIA">
      <formula>NOT(ISERROR(SEARCH("SUECIA",G16)))</formula>
    </cfRule>
  </conditionalFormatting>
  <conditionalFormatting sqref="G16:G17">
    <cfRule type="containsText" dxfId="7129" priority="6988" operator="containsText" text="SUIZA">
      <formula>NOT(ISERROR(SEARCH("SUIZA",G16)))</formula>
    </cfRule>
    <cfRule type="containsText" dxfId="7128" priority="6989" operator="containsText" text="AUSTRIA">
      <formula>NOT(ISERROR(SEARCH("AUSTRIA",G16)))</formula>
    </cfRule>
    <cfRule type="containsText" dxfId="7127" priority="6990" operator="containsText" text="IRLANDA">
      <formula>NOT(ISERROR(SEARCH("IRLANDA",G16)))</formula>
    </cfRule>
    <cfRule type="containsText" dxfId="7126" priority="6991" operator="containsText" text="PAÍSES DEL ESTE">
      <formula>NOT(ISERROR(SEARCH("PAÍSES DEL ESTE",G16)))</formula>
    </cfRule>
    <cfRule type="containsText" dxfId="7125" priority="6992" operator="containsText" text="RUSIA">
      <formula>NOT(ISERROR(SEARCH("RUSIA",G16)))</formula>
    </cfRule>
    <cfRule type="containsText" dxfId="7124" priority="6993" operator="containsText" text="HOLANDA">
      <formula>NOT(ISERROR(SEARCH("HOLANDA",G16)))</formula>
    </cfRule>
    <cfRule type="containsText" dxfId="7123" priority="6994" operator="containsText" text="FRANCIA">
      <formula>NOT(ISERROR(SEARCH("FRANCIA",G16)))</formula>
    </cfRule>
    <cfRule type="containsText" dxfId="7122" priority="6995" operator="containsText" text="ITALIA">
      <formula>NOT(ISERROR(SEARCH("ITALIA",G16)))</formula>
    </cfRule>
    <cfRule type="containsText" dxfId="7121" priority="6996" operator="containsText" text="BÉLGICA">
      <formula>NOT(ISERROR(SEARCH("BÉLGICA",G16)))</formula>
    </cfRule>
    <cfRule type="containsText" dxfId="7120" priority="6997" operator="containsText" text="ESPAÑA">
      <formula>NOT(ISERROR(SEARCH("ESPAÑA",G16)))</formula>
    </cfRule>
    <cfRule type="containsText" dxfId="7119" priority="6998" operator="containsText" text="ALEMANIA">
      <formula>NOT(ISERROR(SEARCH("ALEMANIA",G16)))</formula>
    </cfRule>
    <cfRule type="containsText" dxfId="7118" priority="6999" operator="containsText" text="PAÍSES NÓRDICOS">
      <formula>NOT(ISERROR(SEARCH("PAÍSES NÓRDICOS",G16)))</formula>
    </cfRule>
    <cfRule type="containsText" dxfId="7117" priority="7000" operator="containsText" text="REINO UNIDO">
      <formula>NOT(ISERROR(SEARCH("REINO UNIDO",G16)))</formula>
    </cfRule>
    <cfRule type="containsText" dxfId="7116" priority="7001" operator="containsText" text="DINAMARCA">
      <formula>NOT(ISERROR(SEARCH("DINAMARCA",G16)))</formula>
    </cfRule>
    <cfRule type="containsText" dxfId="7115" priority="7002" operator="containsText" text="NORUEGA">
      <formula>NOT(ISERROR(SEARCH("NORUEGA",G16)))</formula>
    </cfRule>
    <cfRule type="containsText" dxfId="7114" priority="7003" operator="containsText" text="FINLANDIA">
      <formula>NOT(ISERROR(SEARCH("FINLANDIA",G16)))</formula>
    </cfRule>
    <cfRule type="containsText" dxfId="7113" priority="7004" operator="containsText" text="SUECIA">
      <formula>NOT(ISERROR(SEARCH("SUECIA",G16)))</formula>
    </cfRule>
  </conditionalFormatting>
  <conditionalFormatting sqref="G19">
    <cfRule type="containsText" dxfId="7112" priority="6971" operator="containsText" text="SUIZA">
      <formula>NOT(ISERROR(SEARCH("SUIZA",G19)))</formula>
    </cfRule>
    <cfRule type="containsText" dxfId="7111" priority="6972" operator="containsText" text="AUSTRIA">
      <formula>NOT(ISERROR(SEARCH("AUSTRIA",G19)))</formula>
    </cfRule>
    <cfRule type="containsText" dxfId="7110" priority="6973" operator="containsText" text="IRLANDA">
      <formula>NOT(ISERROR(SEARCH("IRLANDA",G19)))</formula>
    </cfRule>
    <cfRule type="containsText" dxfId="7109" priority="6974" operator="containsText" text="PAÍSES DEL ESTE">
      <formula>NOT(ISERROR(SEARCH("PAÍSES DEL ESTE",G19)))</formula>
    </cfRule>
    <cfRule type="containsText" dxfId="7108" priority="6975" operator="containsText" text="RUSIA">
      <formula>NOT(ISERROR(SEARCH("RUSIA",G19)))</formula>
    </cfRule>
    <cfRule type="containsText" dxfId="7107" priority="6976" operator="containsText" text="HOLANDA">
      <formula>NOT(ISERROR(SEARCH("HOLANDA",G19)))</formula>
    </cfRule>
    <cfRule type="containsText" dxfId="7106" priority="6977" operator="containsText" text="FRANCIA">
      <formula>NOT(ISERROR(SEARCH("FRANCIA",G19)))</formula>
    </cfRule>
    <cfRule type="containsText" dxfId="7105" priority="6978" operator="containsText" text="ITALIA">
      <formula>NOT(ISERROR(SEARCH("ITALIA",G19)))</formula>
    </cfRule>
    <cfRule type="containsText" dxfId="7104" priority="6979" operator="containsText" text="BÉLGICA">
      <formula>NOT(ISERROR(SEARCH("BÉLGICA",G19)))</formula>
    </cfRule>
    <cfRule type="containsText" dxfId="7103" priority="6980" operator="containsText" text="ESPAÑA">
      <formula>NOT(ISERROR(SEARCH("ESPAÑA",G19)))</formula>
    </cfRule>
    <cfRule type="containsText" dxfId="7102" priority="6981" operator="containsText" text="ALEMANIA">
      <formula>NOT(ISERROR(SEARCH("ALEMANIA",G19)))</formula>
    </cfRule>
    <cfRule type="containsText" dxfId="7101" priority="6982" operator="containsText" text="PAÍSES NÓRDICOS">
      <formula>NOT(ISERROR(SEARCH("PAÍSES NÓRDICOS",G19)))</formula>
    </cfRule>
    <cfRule type="containsText" dxfId="7100" priority="6983" operator="containsText" text="REINO UNIDO">
      <formula>NOT(ISERROR(SEARCH("REINO UNIDO",G19)))</formula>
    </cfRule>
    <cfRule type="containsText" dxfId="7099" priority="6984" operator="containsText" text="DINAMARCA">
      <formula>NOT(ISERROR(SEARCH("DINAMARCA",G19)))</formula>
    </cfRule>
    <cfRule type="containsText" dxfId="7098" priority="6985" operator="containsText" text="NORUEGA">
      <formula>NOT(ISERROR(SEARCH("NORUEGA",G19)))</formula>
    </cfRule>
    <cfRule type="containsText" dxfId="7097" priority="6986" operator="containsText" text="FINLANDIA">
      <formula>NOT(ISERROR(SEARCH("FINLANDIA",G19)))</formula>
    </cfRule>
    <cfRule type="containsText" dxfId="7096" priority="6987" operator="containsText" text="SUECIA">
      <formula>NOT(ISERROR(SEARCH("SUECIA",G19)))</formula>
    </cfRule>
  </conditionalFormatting>
  <conditionalFormatting sqref="G19">
    <cfRule type="containsText" dxfId="7095" priority="6954" operator="containsText" text="SUIZA">
      <formula>NOT(ISERROR(SEARCH("SUIZA",G19)))</formula>
    </cfRule>
    <cfRule type="containsText" dxfId="7094" priority="6955" operator="containsText" text="AUSTRIA">
      <formula>NOT(ISERROR(SEARCH("AUSTRIA",G19)))</formula>
    </cfRule>
    <cfRule type="containsText" dxfId="7093" priority="6956" operator="containsText" text="IRLANDA">
      <formula>NOT(ISERROR(SEARCH("IRLANDA",G19)))</formula>
    </cfRule>
    <cfRule type="containsText" dxfId="7092" priority="6957" operator="containsText" text="PAÍSES DEL ESTE">
      <formula>NOT(ISERROR(SEARCH("PAÍSES DEL ESTE",G19)))</formula>
    </cfRule>
    <cfRule type="containsText" dxfId="7091" priority="6958" operator="containsText" text="RUSIA">
      <formula>NOT(ISERROR(SEARCH("RUSIA",G19)))</formula>
    </cfRule>
    <cfRule type="containsText" dxfId="7090" priority="6959" operator="containsText" text="HOLANDA">
      <formula>NOT(ISERROR(SEARCH("HOLANDA",G19)))</formula>
    </cfRule>
    <cfRule type="containsText" dxfId="7089" priority="6960" operator="containsText" text="FRANCIA">
      <formula>NOT(ISERROR(SEARCH("FRANCIA",G19)))</formula>
    </cfRule>
    <cfRule type="containsText" dxfId="7088" priority="6961" operator="containsText" text="ITALIA">
      <formula>NOT(ISERROR(SEARCH("ITALIA",G19)))</formula>
    </cfRule>
    <cfRule type="containsText" dxfId="7087" priority="6962" operator="containsText" text="BÉLGICA">
      <formula>NOT(ISERROR(SEARCH("BÉLGICA",G19)))</formula>
    </cfRule>
    <cfRule type="containsText" dxfId="7086" priority="6963" operator="containsText" text="ESPAÑA">
      <formula>NOT(ISERROR(SEARCH("ESPAÑA",G19)))</formula>
    </cfRule>
    <cfRule type="containsText" dxfId="7085" priority="6964" operator="containsText" text="ALEMANIA">
      <formula>NOT(ISERROR(SEARCH("ALEMANIA",G19)))</formula>
    </cfRule>
    <cfRule type="containsText" dxfId="7084" priority="6965" operator="containsText" text="PAÍSES NÓRDICOS">
      <formula>NOT(ISERROR(SEARCH("PAÍSES NÓRDICOS",G19)))</formula>
    </cfRule>
    <cfRule type="containsText" dxfId="7083" priority="6966" operator="containsText" text="REINO UNIDO">
      <formula>NOT(ISERROR(SEARCH("REINO UNIDO",G19)))</formula>
    </cfRule>
    <cfRule type="containsText" dxfId="7082" priority="6967" operator="containsText" text="DINAMARCA">
      <formula>NOT(ISERROR(SEARCH("DINAMARCA",G19)))</formula>
    </cfRule>
    <cfRule type="containsText" dxfId="7081" priority="6968" operator="containsText" text="NORUEGA">
      <formula>NOT(ISERROR(SEARCH("NORUEGA",G19)))</formula>
    </cfRule>
    <cfRule type="containsText" dxfId="7080" priority="6969" operator="containsText" text="FINLANDIA">
      <formula>NOT(ISERROR(SEARCH("FINLANDIA",G19)))</formula>
    </cfRule>
    <cfRule type="containsText" dxfId="7079" priority="6970" operator="containsText" text="SUECIA">
      <formula>NOT(ISERROR(SEARCH("SUECIA",G19)))</formula>
    </cfRule>
  </conditionalFormatting>
  <conditionalFormatting sqref="G19">
    <cfRule type="containsText" dxfId="7078" priority="6937" operator="containsText" text="SUIZA">
      <formula>NOT(ISERROR(SEARCH("SUIZA",G19)))</formula>
    </cfRule>
    <cfRule type="containsText" dxfId="7077" priority="6938" operator="containsText" text="AUSTRIA">
      <formula>NOT(ISERROR(SEARCH("AUSTRIA",G19)))</formula>
    </cfRule>
    <cfRule type="containsText" dxfId="7076" priority="6939" operator="containsText" text="IRLANDA">
      <formula>NOT(ISERROR(SEARCH("IRLANDA",G19)))</formula>
    </cfRule>
    <cfRule type="containsText" dxfId="7075" priority="6940" operator="containsText" text="PAÍSES DEL ESTE">
      <formula>NOT(ISERROR(SEARCH("PAÍSES DEL ESTE",G19)))</formula>
    </cfRule>
    <cfRule type="containsText" dxfId="7074" priority="6941" operator="containsText" text="RUSIA">
      <formula>NOT(ISERROR(SEARCH("RUSIA",G19)))</formula>
    </cfRule>
    <cfRule type="containsText" dxfId="7073" priority="6942" operator="containsText" text="HOLANDA">
      <formula>NOT(ISERROR(SEARCH("HOLANDA",G19)))</formula>
    </cfRule>
    <cfRule type="containsText" dxfId="7072" priority="6943" operator="containsText" text="FRANCIA">
      <formula>NOT(ISERROR(SEARCH("FRANCIA",G19)))</formula>
    </cfRule>
    <cfRule type="containsText" dxfId="7071" priority="6944" operator="containsText" text="ITALIA">
      <formula>NOT(ISERROR(SEARCH("ITALIA",G19)))</formula>
    </cfRule>
    <cfRule type="containsText" dxfId="7070" priority="6945" operator="containsText" text="BÉLGICA">
      <formula>NOT(ISERROR(SEARCH("BÉLGICA",G19)))</formula>
    </cfRule>
    <cfRule type="containsText" dxfId="7069" priority="6946" operator="containsText" text="ESPAÑA">
      <formula>NOT(ISERROR(SEARCH("ESPAÑA",G19)))</formula>
    </cfRule>
    <cfRule type="containsText" dxfId="7068" priority="6947" operator="containsText" text="ALEMANIA">
      <formula>NOT(ISERROR(SEARCH("ALEMANIA",G19)))</formula>
    </cfRule>
    <cfRule type="containsText" dxfId="7067" priority="6948" operator="containsText" text="PAÍSES NÓRDICOS">
      <formula>NOT(ISERROR(SEARCH("PAÍSES NÓRDICOS",G19)))</formula>
    </cfRule>
    <cfRule type="containsText" dxfId="7066" priority="6949" operator="containsText" text="REINO UNIDO">
      <formula>NOT(ISERROR(SEARCH("REINO UNIDO",G19)))</formula>
    </cfRule>
    <cfRule type="containsText" dxfId="7065" priority="6950" operator="containsText" text="DINAMARCA">
      <formula>NOT(ISERROR(SEARCH("DINAMARCA",G19)))</formula>
    </cfRule>
    <cfRule type="containsText" dxfId="7064" priority="6951" operator="containsText" text="NORUEGA">
      <formula>NOT(ISERROR(SEARCH("NORUEGA",G19)))</formula>
    </cfRule>
    <cfRule type="containsText" dxfId="7063" priority="6952" operator="containsText" text="FINLANDIA">
      <formula>NOT(ISERROR(SEARCH("FINLANDIA",G19)))</formula>
    </cfRule>
    <cfRule type="containsText" dxfId="7062" priority="6953" operator="containsText" text="SUECIA">
      <formula>NOT(ISERROR(SEARCH("SUECIA",G19)))</formula>
    </cfRule>
  </conditionalFormatting>
  <conditionalFormatting sqref="G19">
    <cfRule type="containsText" dxfId="7061" priority="6920" operator="containsText" text="SUIZA">
      <formula>NOT(ISERROR(SEARCH("SUIZA",G19)))</formula>
    </cfRule>
    <cfRule type="containsText" dxfId="7060" priority="6921" operator="containsText" text="AUSTRIA">
      <formula>NOT(ISERROR(SEARCH("AUSTRIA",G19)))</formula>
    </cfRule>
    <cfRule type="containsText" dxfId="7059" priority="6922" operator="containsText" text="IRLANDA">
      <formula>NOT(ISERROR(SEARCH("IRLANDA",G19)))</formula>
    </cfRule>
    <cfRule type="containsText" dxfId="7058" priority="6923" operator="containsText" text="PAÍSES DEL ESTE">
      <formula>NOT(ISERROR(SEARCH("PAÍSES DEL ESTE",G19)))</formula>
    </cfRule>
    <cfRule type="containsText" dxfId="7057" priority="6924" operator="containsText" text="RUSIA">
      <formula>NOT(ISERROR(SEARCH("RUSIA",G19)))</formula>
    </cfRule>
    <cfRule type="containsText" dxfId="7056" priority="6925" operator="containsText" text="HOLANDA">
      <formula>NOT(ISERROR(SEARCH("HOLANDA",G19)))</formula>
    </cfRule>
    <cfRule type="containsText" dxfId="7055" priority="6926" operator="containsText" text="FRANCIA">
      <formula>NOT(ISERROR(SEARCH("FRANCIA",G19)))</formula>
    </cfRule>
    <cfRule type="containsText" dxfId="7054" priority="6927" operator="containsText" text="ITALIA">
      <formula>NOT(ISERROR(SEARCH("ITALIA",G19)))</formula>
    </cfRule>
    <cfRule type="containsText" dxfId="7053" priority="6928" operator="containsText" text="BÉLGICA">
      <formula>NOT(ISERROR(SEARCH("BÉLGICA",G19)))</formula>
    </cfRule>
    <cfRule type="containsText" dxfId="7052" priority="6929" operator="containsText" text="ESPAÑA">
      <formula>NOT(ISERROR(SEARCH("ESPAÑA",G19)))</formula>
    </cfRule>
    <cfRule type="containsText" dxfId="7051" priority="6930" operator="containsText" text="ALEMANIA">
      <formula>NOT(ISERROR(SEARCH("ALEMANIA",G19)))</formula>
    </cfRule>
    <cfRule type="containsText" dxfId="7050" priority="6931" operator="containsText" text="PAÍSES NÓRDICOS">
      <formula>NOT(ISERROR(SEARCH("PAÍSES NÓRDICOS",G19)))</formula>
    </cfRule>
    <cfRule type="containsText" dxfId="7049" priority="6932" operator="containsText" text="REINO UNIDO">
      <formula>NOT(ISERROR(SEARCH("REINO UNIDO",G19)))</formula>
    </cfRule>
    <cfRule type="containsText" dxfId="7048" priority="6933" operator="containsText" text="DINAMARCA">
      <formula>NOT(ISERROR(SEARCH("DINAMARCA",G19)))</formula>
    </cfRule>
    <cfRule type="containsText" dxfId="7047" priority="6934" operator="containsText" text="NORUEGA">
      <formula>NOT(ISERROR(SEARCH("NORUEGA",G19)))</formula>
    </cfRule>
    <cfRule type="containsText" dxfId="7046" priority="6935" operator="containsText" text="FINLANDIA">
      <formula>NOT(ISERROR(SEARCH("FINLANDIA",G19)))</formula>
    </cfRule>
    <cfRule type="containsText" dxfId="7045" priority="6936" operator="containsText" text="SUECIA">
      <formula>NOT(ISERROR(SEARCH("SUECIA",G19)))</formula>
    </cfRule>
  </conditionalFormatting>
  <conditionalFormatting sqref="G19">
    <cfRule type="containsText" dxfId="7044" priority="6903" operator="containsText" text="SUIZA">
      <formula>NOT(ISERROR(SEARCH("SUIZA",G19)))</formula>
    </cfRule>
    <cfRule type="containsText" dxfId="7043" priority="6904" operator="containsText" text="AUSTRIA">
      <formula>NOT(ISERROR(SEARCH("AUSTRIA",G19)))</formula>
    </cfRule>
    <cfRule type="containsText" dxfId="7042" priority="6905" operator="containsText" text="IRLANDA">
      <formula>NOT(ISERROR(SEARCH("IRLANDA",G19)))</formula>
    </cfRule>
    <cfRule type="containsText" dxfId="7041" priority="6906" operator="containsText" text="PAÍSES DEL ESTE">
      <formula>NOT(ISERROR(SEARCH("PAÍSES DEL ESTE",G19)))</formula>
    </cfRule>
    <cfRule type="containsText" dxfId="7040" priority="6907" operator="containsText" text="RUSIA">
      <formula>NOT(ISERROR(SEARCH("RUSIA",G19)))</formula>
    </cfRule>
    <cfRule type="containsText" dxfId="7039" priority="6908" operator="containsText" text="HOLANDA">
      <formula>NOT(ISERROR(SEARCH("HOLANDA",G19)))</formula>
    </cfRule>
    <cfRule type="containsText" dxfId="7038" priority="6909" operator="containsText" text="FRANCIA">
      <formula>NOT(ISERROR(SEARCH("FRANCIA",G19)))</formula>
    </cfRule>
    <cfRule type="containsText" dxfId="7037" priority="6910" operator="containsText" text="ITALIA">
      <formula>NOT(ISERROR(SEARCH("ITALIA",G19)))</formula>
    </cfRule>
    <cfRule type="containsText" dxfId="7036" priority="6911" operator="containsText" text="BÉLGICA">
      <formula>NOT(ISERROR(SEARCH("BÉLGICA",G19)))</formula>
    </cfRule>
    <cfRule type="containsText" dxfId="7035" priority="6912" operator="containsText" text="ESPAÑA">
      <formula>NOT(ISERROR(SEARCH("ESPAÑA",G19)))</formula>
    </cfRule>
    <cfRule type="containsText" dxfId="7034" priority="6913" operator="containsText" text="ALEMANIA">
      <formula>NOT(ISERROR(SEARCH("ALEMANIA",G19)))</formula>
    </cfRule>
    <cfRule type="containsText" dxfId="7033" priority="6914" operator="containsText" text="PAÍSES NÓRDICOS">
      <formula>NOT(ISERROR(SEARCH("PAÍSES NÓRDICOS",G19)))</formula>
    </cfRule>
    <cfRule type="containsText" dxfId="7032" priority="6915" operator="containsText" text="REINO UNIDO">
      <formula>NOT(ISERROR(SEARCH("REINO UNIDO",G19)))</formula>
    </cfRule>
    <cfRule type="containsText" dxfId="7031" priority="6916" operator="containsText" text="DINAMARCA">
      <formula>NOT(ISERROR(SEARCH("DINAMARCA",G19)))</formula>
    </cfRule>
    <cfRule type="containsText" dxfId="7030" priority="6917" operator="containsText" text="NORUEGA">
      <formula>NOT(ISERROR(SEARCH("NORUEGA",G19)))</formula>
    </cfRule>
    <cfRule type="containsText" dxfId="7029" priority="6918" operator="containsText" text="FINLANDIA">
      <formula>NOT(ISERROR(SEARCH("FINLANDIA",G19)))</formula>
    </cfRule>
    <cfRule type="containsText" dxfId="7028" priority="6919" operator="containsText" text="SUECIA">
      <formula>NOT(ISERROR(SEARCH("SUECIA",G19)))</formula>
    </cfRule>
  </conditionalFormatting>
  <conditionalFormatting sqref="G19">
    <cfRule type="containsText" dxfId="7027" priority="6886" operator="containsText" text="SUIZA">
      <formula>NOT(ISERROR(SEARCH("SUIZA",G19)))</formula>
    </cfRule>
    <cfRule type="containsText" dxfId="7026" priority="6887" operator="containsText" text="AUSTRIA">
      <formula>NOT(ISERROR(SEARCH("AUSTRIA",G19)))</formula>
    </cfRule>
    <cfRule type="containsText" dxfId="7025" priority="6888" operator="containsText" text="IRLANDA">
      <formula>NOT(ISERROR(SEARCH("IRLANDA",G19)))</formula>
    </cfRule>
    <cfRule type="containsText" dxfId="7024" priority="6889" operator="containsText" text="PAÍSES DEL ESTE">
      <formula>NOT(ISERROR(SEARCH("PAÍSES DEL ESTE",G19)))</formula>
    </cfRule>
    <cfRule type="containsText" dxfId="7023" priority="6890" operator="containsText" text="RUSIA">
      <formula>NOT(ISERROR(SEARCH("RUSIA",G19)))</formula>
    </cfRule>
    <cfRule type="containsText" dxfId="7022" priority="6891" operator="containsText" text="HOLANDA">
      <formula>NOT(ISERROR(SEARCH("HOLANDA",G19)))</formula>
    </cfRule>
    <cfRule type="containsText" dxfId="7021" priority="6892" operator="containsText" text="FRANCIA">
      <formula>NOT(ISERROR(SEARCH("FRANCIA",G19)))</formula>
    </cfRule>
    <cfRule type="containsText" dxfId="7020" priority="6893" operator="containsText" text="ITALIA">
      <formula>NOT(ISERROR(SEARCH("ITALIA",G19)))</formula>
    </cfRule>
    <cfRule type="containsText" dxfId="7019" priority="6894" operator="containsText" text="BÉLGICA">
      <formula>NOT(ISERROR(SEARCH("BÉLGICA",G19)))</formula>
    </cfRule>
    <cfRule type="containsText" dxfId="7018" priority="6895" operator="containsText" text="ESPAÑA">
      <formula>NOT(ISERROR(SEARCH("ESPAÑA",G19)))</formula>
    </cfRule>
    <cfRule type="containsText" dxfId="7017" priority="6896" operator="containsText" text="ALEMANIA">
      <formula>NOT(ISERROR(SEARCH("ALEMANIA",G19)))</formula>
    </cfRule>
    <cfRule type="containsText" dxfId="7016" priority="6897" operator="containsText" text="PAÍSES NÓRDICOS">
      <formula>NOT(ISERROR(SEARCH("PAÍSES NÓRDICOS",G19)))</formula>
    </cfRule>
    <cfRule type="containsText" dxfId="7015" priority="6898" operator="containsText" text="REINO UNIDO">
      <formula>NOT(ISERROR(SEARCH("REINO UNIDO",G19)))</formula>
    </cfRule>
    <cfRule type="containsText" dxfId="7014" priority="6899" operator="containsText" text="DINAMARCA">
      <formula>NOT(ISERROR(SEARCH("DINAMARCA",G19)))</formula>
    </cfRule>
    <cfRule type="containsText" dxfId="7013" priority="6900" operator="containsText" text="NORUEGA">
      <formula>NOT(ISERROR(SEARCH("NORUEGA",G19)))</formula>
    </cfRule>
    <cfRule type="containsText" dxfId="7012" priority="6901" operator="containsText" text="FINLANDIA">
      <formula>NOT(ISERROR(SEARCH("FINLANDIA",G19)))</formula>
    </cfRule>
    <cfRule type="containsText" dxfId="7011" priority="6902" operator="containsText" text="SUECIA">
      <formula>NOT(ISERROR(SEARCH("SUECIA",G19)))</formula>
    </cfRule>
  </conditionalFormatting>
  <conditionalFormatting sqref="B21">
    <cfRule type="containsText" dxfId="7010" priority="6869" operator="containsText" text="SUIZA">
      <formula>NOT(ISERROR(SEARCH("SUIZA",B21)))</formula>
    </cfRule>
    <cfRule type="containsText" dxfId="7009" priority="6870" operator="containsText" text="AUSTRIA">
      <formula>NOT(ISERROR(SEARCH("AUSTRIA",B21)))</formula>
    </cfRule>
    <cfRule type="containsText" dxfId="7008" priority="6871" operator="containsText" text="IRLANDA">
      <formula>NOT(ISERROR(SEARCH("IRLANDA",B21)))</formula>
    </cfRule>
    <cfRule type="containsText" dxfId="7007" priority="6872" operator="containsText" text="PAÍSES DEL ESTE">
      <formula>NOT(ISERROR(SEARCH("PAÍSES DEL ESTE",B21)))</formula>
    </cfRule>
    <cfRule type="containsText" dxfId="7006" priority="6873" operator="containsText" text="RUSIA">
      <formula>NOT(ISERROR(SEARCH("RUSIA",B21)))</formula>
    </cfRule>
    <cfRule type="containsText" dxfId="7005" priority="6874" operator="containsText" text="HOLANDA">
      <formula>NOT(ISERROR(SEARCH("HOLANDA",B21)))</formula>
    </cfRule>
    <cfRule type="containsText" dxfId="7004" priority="6875" operator="containsText" text="FRANCIA">
      <formula>NOT(ISERROR(SEARCH("FRANCIA",B21)))</formula>
    </cfRule>
    <cfRule type="containsText" dxfId="7003" priority="6876" operator="containsText" text="ITALIA">
      <formula>NOT(ISERROR(SEARCH("ITALIA",B21)))</formula>
    </cfRule>
    <cfRule type="containsText" dxfId="7002" priority="6877" operator="containsText" text="BÉLGICA">
      <formula>NOT(ISERROR(SEARCH("BÉLGICA",B21)))</formula>
    </cfRule>
    <cfRule type="containsText" dxfId="7001" priority="6878" operator="containsText" text="ESPAÑA">
      <formula>NOT(ISERROR(SEARCH("ESPAÑA",B21)))</formula>
    </cfRule>
    <cfRule type="containsText" dxfId="7000" priority="6879" operator="containsText" text="ALEMANIA">
      <formula>NOT(ISERROR(SEARCH("ALEMANIA",B21)))</formula>
    </cfRule>
    <cfRule type="containsText" dxfId="6999" priority="6880" operator="containsText" text="PAÍSES NÓRDICOS">
      <formula>NOT(ISERROR(SEARCH("PAÍSES NÓRDICOS",B21)))</formula>
    </cfRule>
    <cfRule type="containsText" dxfId="6998" priority="6881" operator="containsText" text="REINO UNIDO">
      <formula>NOT(ISERROR(SEARCH("REINO UNIDO",B21)))</formula>
    </cfRule>
    <cfRule type="containsText" dxfId="6997" priority="6882" operator="containsText" text="DINAMARCA">
      <formula>NOT(ISERROR(SEARCH("DINAMARCA",B21)))</formula>
    </cfRule>
    <cfRule type="containsText" dxfId="6996" priority="6883" operator="containsText" text="NORUEGA">
      <formula>NOT(ISERROR(SEARCH("NORUEGA",B21)))</formula>
    </cfRule>
    <cfRule type="containsText" dxfId="6995" priority="6884" operator="containsText" text="FINLANDIA">
      <formula>NOT(ISERROR(SEARCH("FINLANDIA",B21)))</formula>
    </cfRule>
    <cfRule type="containsText" dxfId="6994" priority="6885" operator="containsText" text="SUECIA">
      <formula>NOT(ISERROR(SEARCH("SUECIA",B21)))</formula>
    </cfRule>
  </conditionalFormatting>
  <conditionalFormatting sqref="B21">
    <cfRule type="containsText" dxfId="6993" priority="6852" operator="containsText" text="SUIZA">
      <formula>NOT(ISERROR(SEARCH("SUIZA",B21)))</formula>
    </cfRule>
    <cfRule type="containsText" dxfId="6992" priority="6853" operator="containsText" text="AUSTRIA">
      <formula>NOT(ISERROR(SEARCH("AUSTRIA",B21)))</formula>
    </cfRule>
    <cfRule type="containsText" dxfId="6991" priority="6854" operator="containsText" text="IRLANDA">
      <formula>NOT(ISERROR(SEARCH("IRLANDA",B21)))</formula>
    </cfRule>
    <cfRule type="containsText" dxfId="6990" priority="6855" operator="containsText" text="PAÍSES DEL ESTE">
      <formula>NOT(ISERROR(SEARCH("PAÍSES DEL ESTE",B21)))</formula>
    </cfRule>
    <cfRule type="containsText" dxfId="6989" priority="6856" operator="containsText" text="RUSIA">
      <formula>NOT(ISERROR(SEARCH("RUSIA",B21)))</formula>
    </cfRule>
    <cfRule type="containsText" dxfId="6988" priority="6857" operator="containsText" text="HOLANDA">
      <formula>NOT(ISERROR(SEARCH("HOLANDA",B21)))</formula>
    </cfRule>
    <cfRule type="containsText" dxfId="6987" priority="6858" operator="containsText" text="FRANCIA">
      <formula>NOT(ISERROR(SEARCH("FRANCIA",B21)))</formula>
    </cfRule>
    <cfRule type="containsText" dxfId="6986" priority="6859" operator="containsText" text="ITALIA">
      <formula>NOT(ISERROR(SEARCH("ITALIA",B21)))</formula>
    </cfRule>
    <cfRule type="containsText" dxfId="6985" priority="6860" operator="containsText" text="BÉLGICA">
      <formula>NOT(ISERROR(SEARCH("BÉLGICA",B21)))</formula>
    </cfRule>
    <cfRule type="containsText" dxfId="6984" priority="6861" operator="containsText" text="ESPAÑA">
      <formula>NOT(ISERROR(SEARCH("ESPAÑA",B21)))</formula>
    </cfRule>
    <cfRule type="containsText" dxfId="6983" priority="6862" operator="containsText" text="ALEMANIA">
      <formula>NOT(ISERROR(SEARCH("ALEMANIA",B21)))</formula>
    </cfRule>
    <cfRule type="containsText" dxfId="6982" priority="6863" operator="containsText" text="PAÍSES NÓRDICOS">
      <formula>NOT(ISERROR(SEARCH("PAÍSES NÓRDICOS",B21)))</formula>
    </cfRule>
    <cfRule type="containsText" dxfId="6981" priority="6864" operator="containsText" text="REINO UNIDO">
      <formula>NOT(ISERROR(SEARCH("REINO UNIDO",B21)))</formula>
    </cfRule>
    <cfRule type="containsText" dxfId="6980" priority="6865" operator="containsText" text="DINAMARCA">
      <formula>NOT(ISERROR(SEARCH("DINAMARCA",B21)))</formula>
    </cfRule>
    <cfRule type="containsText" dxfId="6979" priority="6866" operator="containsText" text="NORUEGA">
      <formula>NOT(ISERROR(SEARCH("NORUEGA",B21)))</formula>
    </cfRule>
    <cfRule type="containsText" dxfId="6978" priority="6867" operator="containsText" text="FINLANDIA">
      <formula>NOT(ISERROR(SEARCH("FINLANDIA",B21)))</formula>
    </cfRule>
    <cfRule type="containsText" dxfId="6977" priority="6868" operator="containsText" text="SUECIA">
      <formula>NOT(ISERROR(SEARCH("SUECIA",B21)))</formula>
    </cfRule>
  </conditionalFormatting>
  <conditionalFormatting sqref="B21">
    <cfRule type="containsText" dxfId="6976" priority="6835" operator="containsText" text="SUIZA">
      <formula>NOT(ISERROR(SEARCH("SUIZA",B21)))</formula>
    </cfRule>
    <cfRule type="containsText" dxfId="6975" priority="6836" operator="containsText" text="AUSTRIA">
      <formula>NOT(ISERROR(SEARCH("AUSTRIA",B21)))</formula>
    </cfRule>
    <cfRule type="containsText" dxfId="6974" priority="6837" operator="containsText" text="IRLANDA">
      <formula>NOT(ISERROR(SEARCH("IRLANDA",B21)))</formula>
    </cfRule>
    <cfRule type="containsText" dxfId="6973" priority="6838" operator="containsText" text="PAÍSES DEL ESTE">
      <formula>NOT(ISERROR(SEARCH("PAÍSES DEL ESTE",B21)))</formula>
    </cfRule>
    <cfRule type="containsText" dxfId="6972" priority="6839" operator="containsText" text="RUSIA">
      <formula>NOT(ISERROR(SEARCH("RUSIA",B21)))</formula>
    </cfRule>
    <cfRule type="containsText" dxfId="6971" priority="6840" operator="containsText" text="HOLANDA">
      <formula>NOT(ISERROR(SEARCH("HOLANDA",B21)))</formula>
    </cfRule>
    <cfRule type="containsText" dxfId="6970" priority="6841" operator="containsText" text="FRANCIA">
      <formula>NOT(ISERROR(SEARCH("FRANCIA",B21)))</formula>
    </cfRule>
    <cfRule type="containsText" dxfId="6969" priority="6842" operator="containsText" text="ITALIA">
      <formula>NOT(ISERROR(SEARCH("ITALIA",B21)))</formula>
    </cfRule>
    <cfRule type="containsText" dxfId="6968" priority="6843" operator="containsText" text="BÉLGICA">
      <formula>NOT(ISERROR(SEARCH("BÉLGICA",B21)))</formula>
    </cfRule>
    <cfRule type="containsText" dxfId="6967" priority="6844" operator="containsText" text="ESPAÑA">
      <formula>NOT(ISERROR(SEARCH("ESPAÑA",B21)))</formula>
    </cfRule>
    <cfRule type="containsText" dxfId="6966" priority="6845" operator="containsText" text="ALEMANIA">
      <formula>NOT(ISERROR(SEARCH("ALEMANIA",B21)))</formula>
    </cfRule>
    <cfRule type="containsText" dxfId="6965" priority="6846" operator="containsText" text="PAÍSES NÓRDICOS">
      <formula>NOT(ISERROR(SEARCH("PAÍSES NÓRDICOS",B21)))</formula>
    </cfRule>
    <cfRule type="containsText" dxfId="6964" priority="6847" operator="containsText" text="REINO UNIDO">
      <formula>NOT(ISERROR(SEARCH("REINO UNIDO",B21)))</formula>
    </cfRule>
    <cfRule type="containsText" dxfId="6963" priority="6848" operator="containsText" text="DINAMARCA">
      <formula>NOT(ISERROR(SEARCH("DINAMARCA",B21)))</formula>
    </cfRule>
    <cfRule type="containsText" dxfId="6962" priority="6849" operator="containsText" text="NORUEGA">
      <formula>NOT(ISERROR(SEARCH("NORUEGA",B21)))</formula>
    </cfRule>
    <cfRule type="containsText" dxfId="6961" priority="6850" operator="containsText" text="FINLANDIA">
      <formula>NOT(ISERROR(SEARCH("FINLANDIA",B21)))</formula>
    </cfRule>
    <cfRule type="containsText" dxfId="6960" priority="6851" operator="containsText" text="SUECIA">
      <formula>NOT(ISERROR(SEARCH("SUECIA",B21)))</formula>
    </cfRule>
  </conditionalFormatting>
  <conditionalFormatting sqref="B21">
    <cfRule type="containsText" dxfId="6959" priority="6818" operator="containsText" text="SUIZA">
      <formula>NOT(ISERROR(SEARCH("SUIZA",B21)))</formula>
    </cfRule>
    <cfRule type="containsText" dxfId="6958" priority="6819" operator="containsText" text="AUSTRIA">
      <formula>NOT(ISERROR(SEARCH("AUSTRIA",B21)))</formula>
    </cfRule>
    <cfRule type="containsText" dxfId="6957" priority="6820" operator="containsText" text="IRLANDA">
      <formula>NOT(ISERROR(SEARCH("IRLANDA",B21)))</formula>
    </cfRule>
    <cfRule type="containsText" dxfId="6956" priority="6821" operator="containsText" text="PAÍSES DEL ESTE">
      <formula>NOT(ISERROR(SEARCH("PAÍSES DEL ESTE",B21)))</formula>
    </cfRule>
    <cfRule type="containsText" dxfId="6955" priority="6822" operator="containsText" text="RUSIA">
      <formula>NOT(ISERROR(SEARCH("RUSIA",B21)))</formula>
    </cfRule>
    <cfRule type="containsText" dxfId="6954" priority="6823" operator="containsText" text="HOLANDA">
      <formula>NOT(ISERROR(SEARCH("HOLANDA",B21)))</formula>
    </cfRule>
    <cfRule type="containsText" dxfId="6953" priority="6824" operator="containsText" text="FRANCIA">
      <formula>NOT(ISERROR(SEARCH("FRANCIA",B21)))</formula>
    </cfRule>
    <cfRule type="containsText" dxfId="6952" priority="6825" operator="containsText" text="ITALIA">
      <formula>NOT(ISERROR(SEARCH("ITALIA",B21)))</formula>
    </cfRule>
    <cfRule type="containsText" dxfId="6951" priority="6826" operator="containsText" text="BÉLGICA">
      <formula>NOT(ISERROR(SEARCH("BÉLGICA",B21)))</formula>
    </cfRule>
    <cfRule type="containsText" dxfId="6950" priority="6827" operator="containsText" text="ESPAÑA">
      <formula>NOT(ISERROR(SEARCH("ESPAÑA",B21)))</formula>
    </cfRule>
    <cfRule type="containsText" dxfId="6949" priority="6828" operator="containsText" text="ALEMANIA">
      <formula>NOT(ISERROR(SEARCH("ALEMANIA",B21)))</formula>
    </cfRule>
    <cfRule type="containsText" dxfId="6948" priority="6829" operator="containsText" text="PAÍSES NÓRDICOS">
      <formula>NOT(ISERROR(SEARCH("PAÍSES NÓRDICOS",B21)))</formula>
    </cfRule>
    <cfRule type="containsText" dxfId="6947" priority="6830" operator="containsText" text="REINO UNIDO">
      <formula>NOT(ISERROR(SEARCH("REINO UNIDO",B21)))</formula>
    </cfRule>
    <cfRule type="containsText" dxfId="6946" priority="6831" operator="containsText" text="DINAMARCA">
      <formula>NOT(ISERROR(SEARCH("DINAMARCA",B21)))</formula>
    </cfRule>
    <cfRule type="containsText" dxfId="6945" priority="6832" operator="containsText" text="NORUEGA">
      <formula>NOT(ISERROR(SEARCH("NORUEGA",B21)))</formula>
    </cfRule>
    <cfRule type="containsText" dxfId="6944" priority="6833" operator="containsText" text="FINLANDIA">
      <formula>NOT(ISERROR(SEARCH("FINLANDIA",B21)))</formula>
    </cfRule>
    <cfRule type="containsText" dxfId="6943" priority="6834" operator="containsText" text="SUECIA">
      <formula>NOT(ISERROR(SEARCH("SUECIA",B21)))</formula>
    </cfRule>
  </conditionalFormatting>
  <conditionalFormatting sqref="B21">
    <cfRule type="containsText" dxfId="6942" priority="6801" operator="containsText" text="SUIZA">
      <formula>NOT(ISERROR(SEARCH("SUIZA",B21)))</formula>
    </cfRule>
    <cfRule type="containsText" dxfId="6941" priority="6802" operator="containsText" text="AUSTRIA">
      <formula>NOT(ISERROR(SEARCH("AUSTRIA",B21)))</formula>
    </cfRule>
    <cfRule type="containsText" dxfId="6940" priority="6803" operator="containsText" text="IRLANDA">
      <formula>NOT(ISERROR(SEARCH("IRLANDA",B21)))</formula>
    </cfRule>
    <cfRule type="containsText" dxfId="6939" priority="6804" operator="containsText" text="PAÍSES DEL ESTE">
      <formula>NOT(ISERROR(SEARCH("PAÍSES DEL ESTE",B21)))</formula>
    </cfRule>
    <cfRule type="containsText" dxfId="6938" priority="6805" operator="containsText" text="RUSIA">
      <formula>NOT(ISERROR(SEARCH("RUSIA",B21)))</formula>
    </cfRule>
    <cfRule type="containsText" dxfId="6937" priority="6806" operator="containsText" text="HOLANDA">
      <formula>NOT(ISERROR(SEARCH("HOLANDA",B21)))</formula>
    </cfRule>
    <cfRule type="containsText" dxfId="6936" priority="6807" operator="containsText" text="FRANCIA">
      <formula>NOT(ISERROR(SEARCH("FRANCIA",B21)))</formula>
    </cfRule>
    <cfRule type="containsText" dxfId="6935" priority="6808" operator="containsText" text="ITALIA">
      <formula>NOT(ISERROR(SEARCH("ITALIA",B21)))</formula>
    </cfRule>
    <cfRule type="containsText" dxfId="6934" priority="6809" operator="containsText" text="BÉLGICA">
      <formula>NOT(ISERROR(SEARCH("BÉLGICA",B21)))</formula>
    </cfRule>
    <cfRule type="containsText" dxfId="6933" priority="6810" operator="containsText" text="ESPAÑA">
      <formula>NOT(ISERROR(SEARCH("ESPAÑA",B21)))</formula>
    </cfRule>
    <cfRule type="containsText" dxfId="6932" priority="6811" operator="containsText" text="ALEMANIA">
      <formula>NOT(ISERROR(SEARCH("ALEMANIA",B21)))</formula>
    </cfRule>
    <cfRule type="containsText" dxfId="6931" priority="6812" operator="containsText" text="PAÍSES NÓRDICOS">
      <formula>NOT(ISERROR(SEARCH("PAÍSES NÓRDICOS",B21)))</formula>
    </cfRule>
    <cfRule type="containsText" dxfId="6930" priority="6813" operator="containsText" text="REINO UNIDO">
      <formula>NOT(ISERROR(SEARCH("REINO UNIDO",B21)))</formula>
    </cfRule>
    <cfRule type="containsText" dxfId="6929" priority="6814" operator="containsText" text="DINAMARCA">
      <formula>NOT(ISERROR(SEARCH("DINAMARCA",B21)))</formula>
    </cfRule>
    <cfRule type="containsText" dxfId="6928" priority="6815" operator="containsText" text="NORUEGA">
      <formula>NOT(ISERROR(SEARCH("NORUEGA",B21)))</formula>
    </cfRule>
    <cfRule type="containsText" dxfId="6927" priority="6816" operator="containsText" text="FINLANDIA">
      <formula>NOT(ISERROR(SEARCH("FINLANDIA",B21)))</formula>
    </cfRule>
    <cfRule type="containsText" dxfId="6926" priority="6817" operator="containsText" text="SUECIA">
      <formula>NOT(ISERROR(SEARCH("SUECIA",B21)))</formula>
    </cfRule>
  </conditionalFormatting>
  <conditionalFormatting sqref="B21">
    <cfRule type="containsText" dxfId="6925" priority="6784" operator="containsText" text="SUIZA">
      <formula>NOT(ISERROR(SEARCH("SUIZA",B21)))</formula>
    </cfRule>
    <cfRule type="containsText" dxfId="6924" priority="6785" operator="containsText" text="AUSTRIA">
      <formula>NOT(ISERROR(SEARCH("AUSTRIA",B21)))</formula>
    </cfRule>
    <cfRule type="containsText" dxfId="6923" priority="6786" operator="containsText" text="IRLANDA">
      <formula>NOT(ISERROR(SEARCH("IRLANDA",B21)))</formula>
    </cfRule>
    <cfRule type="containsText" dxfId="6922" priority="6787" operator="containsText" text="PAÍSES DEL ESTE">
      <formula>NOT(ISERROR(SEARCH("PAÍSES DEL ESTE",B21)))</formula>
    </cfRule>
    <cfRule type="containsText" dxfId="6921" priority="6788" operator="containsText" text="RUSIA">
      <formula>NOT(ISERROR(SEARCH("RUSIA",B21)))</formula>
    </cfRule>
    <cfRule type="containsText" dxfId="6920" priority="6789" operator="containsText" text="HOLANDA">
      <formula>NOT(ISERROR(SEARCH("HOLANDA",B21)))</formula>
    </cfRule>
    <cfRule type="containsText" dxfId="6919" priority="6790" operator="containsText" text="FRANCIA">
      <formula>NOT(ISERROR(SEARCH("FRANCIA",B21)))</formula>
    </cfRule>
    <cfRule type="containsText" dxfId="6918" priority="6791" operator="containsText" text="ITALIA">
      <formula>NOT(ISERROR(SEARCH("ITALIA",B21)))</formula>
    </cfRule>
    <cfRule type="containsText" dxfId="6917" priority="6792" operator="containsText" text="BÉLGICA">
      <formula>NOT(ISERROR(SEARCH("BÉLGICA",B21)))</formula>
    </cfRule>
    <cfRule type="containsText" dxfId="6916" priority="6793" operator="containsText" text="ESPAÑA">
      <formula>NOT(ISERROR(SEARCH("ESPAÑA",B21)))</formula>
    </cfRule>
    <cfRule type="containsText" dxfId="6915" priority="6794" operator="containsText" text="ALEMANIA">
      <formula>NOT(ISERROR(SEARCH("ALEMANIA",B21)))</formula>
    </cfRule>
    <cfRule type="containsText" dxfId="6914" priority="6795" operator="containsText" text="PAÍSES NÓRDICOS">
      <formula>NOT(ISERROR(SEARCH("PAÍSES NÓRDICOS",B21)))</formula>
    </cfRule>
    <cfRule type="containsText" dxfId="6913" priority="6796" operator="containsText" text="REINO UNIDO">
      <formula>NOT(ISERROR(SEARCH("REINO UNIDO",B21)))</formula>
    </cfRule>
    <cfRule type="containsText" dxfId="6912" priority="6797" operator="containsText" text="DINAMARCA">
      <formula>NOT(ISERROR(SEARCH("DINAMARCA",B21)))</formula>
    </cfRule>
    <cfRule type="containsText" dxfId="6911" priority="6798" operator="containsText" text="NORUEGA">
      <formula>NOT(ISERROR(SEARCH("NORUEGA",B21)))</formula>
    </cfRule>
    <cfRule type="containsText" dxfId="6910" priority="6799" operator="containsText" text="FINLANDIA">
      <formula>NOT(ISERROR(SEARCH("FINLANDIA",B21)))</formula>
    </cfRule>
    <cfRule type="containsText" dxfId="6909" priority="6800" operator="containsText" text="SUECIA">
      <formula>NOT(ISERROR(SEARCH("SUECIA",B21)))</formula>
    </cfRule>
  </conditionalFormatting>
  <conditionalFormatting sqref="B21">
    <cfRule type="containsText" dxfId="6908" priority="6767" operator="containsText" text="SUIZA">
      <formula>NOT(ISERROR(SEARCH("SUIZA",B21)))</formula>
    </cfRule>
    <cfRule type="containsText" dxfId="6907" priority="6768" operator="containsText" text="AUSTRIA">
      <formula>NOT(ISERROR(SEARCH("AUSTRIA",B21)))</formula>
    </cfRule>
    <cfRule type="containsText" dxfId="6906" priority="6769" operator="containsText" text="IRLANDA">
      <formula>NOT(ISERROR(SEARCH("IRLANDA",B21)))</formula>
    </cfRule>
    <cfRule type="containsText" dxfId="6905" priority="6770" operator="containsText" text="PAÍSES DEL ESTE">
      <formula>NOT(ISERROR(SEARCH("PAÍSES DEL ESTE",B21)))</formula>
    </cfRule>
    <cfRule type="containsText" dxfId="6904" priority="6771" operator="containsText" text="RUSIA">
      <formula>NOT(ISERROR(SEARCH("RUSIA",B21)))</formula>
    </cfRule>
    <cfRule type="containsText" dxfId="6903" priority="6772" operator="containsText" text="HOLANDA">
      <formula>NOT(ISERROR(SEARCH("HOLANDA",B21)))</formula>
    </cfRule>
    <cfRule type="containsText" dxfId="6902" priority="6773" operator="containsText" text="FRANCIA">
      <formula>NOT(ISERROR(SEARCH("FRANCIA",B21)))</formula>
    </cfRule>
    <cfRule type="containsText" dxfId="6901" priority="6774" operator="containsText" text="ITALIA">
      <formula>NOT(ISERROR(SEARCH("ITALIA",B21)))</formula>
    </cfRule>
    <cfRule type="containsText" dxfId="6900" priority="6775" operator="containsText" text="BÉLGICA">
      <formula>NOT(ISERROR(SEARCH("BÉLGICA",B21)))</formula>
    </cfRule>
    <cfRule type="containsText" dxfId="6899" priority="6776" operator="containsText" text="ESPAÑA">
      <formula>NOT(ISERROR(SEARCH("ESPAÑA",B21)))</formula>
    </cfRule>
    <cfRule type="containsText" dxfId="6898" priority="6777" operator="containsText" text="ALEMANIA">
      <formula>NOT(ISERROR(SEARCH("ALEMANIA",B21)))</formula>
    </cfRule>
    <cfRule type="containsText" dxfId="6897" priority="6778" operator="containsText" text="PAÍSES NÓRDICOS">
      <formula>NOT(ISERROR(SEARCH("PAÍSES NÓRDICOS",B21)))</formula>
    </cfRule>
    <cfRule type="containsText" dxfId="6896" priority="6779" operator="containsText" text="REINO UNIDO">
      <formula>NOT(ISERROR(SEARCH("REINO UNIDO",B21)))</formula>
    </cfRule>
    <cfRule type="containsText" dxfId="6895" priority="6780" operator="containsText" text="DINAMARCA">
      <formula>NOT(ISERROR(SEARCH("DINAMARCA",B21)))</formula>
    </cfRule>
    <cfRule type="containsText" dxfId="6894" priority="6781" operator="containsText" text="NORUEGA">
      <formula>NOT(ISERROR(SEARCH("NORUEGA",B21)))</formula>
    </cfRule>
    <cfRule type="containsText" dxfId="6893" priority="6782" operator="containsText" text="FINLANDIA">
      <formula>NOT(ISERROR(SEARCH("FINLANDIA",B21)))</formula>
    </cfRule>
    <cfRule type="containsText" dxfId="6892" priority="6783" operator="containsText" text="SUECIA">
      <formula>NOT(ISERROR(SEARCH("SUECIA",B21)))</formula>
    </cfRule>
  </conditionalFormatting>
  <conditionalFormatting sqref="B21">
    <cfRule type="containsText" dxfId="6891" priority="6750" operator="containsText" text="SUIZA">
      <formula>NOT(ISERROR(SEARCH("SUIZA",B21)))</formula>
    </cfRule>
    <cfRule type="containsText" dxfId="6890" priority="6751" operator="containsText" text="AUSTRIA">
      <formula>NOT(ISERROR(SEARCH("AUSTRIA",B21)))</formula>
    </cfRule>
    <cfRule type="containsText" dxfId="6889" priority="6752" operator="containsText" text="IRLANDA">
      <formula>NOT(ISERROR(SEARCH("IRLANDA",B21)))</formula>
    </cfRule>
    <cfRule type="containsText" dxfId="6888" priority="6753" operator="containsText" text="PAÍSES DEL ESTE">
      <formula>NOT(ISERROR(SEARCH("PAÍSES DEL ESTE",B21)))</formula>
    </cfRule>
    <cfRule type="containsText" dxfId="6887" priority="6754" operator="containsText" text="RUSIA">
      <formula>NOT(ISERROR(SEARCH("RUSIA",B21)))</formula>
    </cfRule>
    <cfRule type="containsText" dxfId="6886" priority="6755" operator="containsText" text="HOLANDA">
      <formula>NOT(ISERROR(SEARCH("HOLANDA",B21)))</formula>
    </cfRule>
    <cfRule type="containsText" dxfId="6885" priority="6756" operator="containsText" text="FRANCIA">
      <formula>NOT(ISERROR(SEARCH("FRANCIA",B21)))</formula>
    </cfRule>
    <cfRule type="containsText" dxfId="6884" priority="6757" operator="containsText" text="ITALIA">
      <formula>NOT(ISERROR(SEARCH("ITALIA",B21)))</formula>
    </cfRule>
    <cfRule type="containsText" dxfId="6883" priority="6758" operator="containsText" text="BÉLGICA">
      <formula>NOT(ISERROR(SEARCH("BÉLGICA",B21)))</formula>
    </cfRule>
    <cfRule type="containsText" dxfId="6882" priority="6759" operator="containsText" text="ESPAÑA">
      <formula>NOT(ISERROR(SEARCH("ESPAÑA",B21)))</formula>
    </cfRule>
    <cfRule type="containsText" dxfId="6881" priority="6760" operator="containsText" text="ALEMANIA">
      <formula>NOT(ISERROR(SEARCH("ALEMANIA",B21)))</formula>
    </cfRule>
    <cfRule type="containsText" dxfId="6880" priority="6761" operator="containsText" text="PAÍSES NÓRDICOS">
      <formula>NOT(ISERROR(SEARCH("PAÍSES NÓRDICOS",B21)))</formula>
    </cfRule>
    <cfRule type="containsText" dxfId="6879" priority="6762" operator="containsText" text="REINO UNIDO">
      <formula>NOT(ISERROR(SEARCH("REINO UNIDO",B21)))</formula>
    </cfRule>
    <cfRule type="containsText" dxfId="6878" priority="6763" operator="containsText" text="DINAMARCA">
      <formula>NOT(ISERROR(SEARCH("DINAMARCA",B21)))</formula>
    </cfRule>
    <cfRule type="containsText" dxfId="6877" priority="6764" operator="containsText" text="NORUEGA">
      <formula>NOT(ISERROR(SEARCH("NORUEGA",B21)))</formula>
    </cfRule>
    <cfRule type="containsText" dxfId="6876" priority="6765" operator="containsText" text="FINLANDIA">
      <formula>NOT(ISERROR(SEARCH("FINLANDIA",B21)))</formula>
    </cfRule>
    <cfRule type="containsText" dxfId="6875" priority="6766" operator="containsText" text="SUECIA">
      <formula>NOT(ISERROR(SEARCH("SUECIA",B21)))</formula>
    </cfRule>
  </conditionalFormatting>
  <conditionalFormatting sqref="B21">
    <cfRule type="containsText" dxfId="6874" priority="6733" operator="containsText" text="SUIZA">
      <formula>NOT(ISERROR(SEARCH("SUIZA",B21)))</formula>
    </cfRule>
    <cfRule type="containsText" dxfId="6873" priority="6734" operator="containsText" text="AUSTRIA">
      <formula>NOT(ISERROR(SEARCH("AUSTRIA",B21)))</formula>
    </cfRule>
    <cfRule type="containsText" dxfId="6872" priority="6735" operator="containsText" text="IRLANDA">
      <formula>NOT(ISERROR(SEARCH("IRLANDA",B21)))</formula>
    </cfRule>
    <cfRule type="containsText" dxfId="6871" priority="6736" operator="containsText" text="PAÍSES DEL ESTE">
      <formula>NOT(ISERROR(SEARCH("PAÍSES DEL ESTE",B21)))</formula>
    </cfRule>
    <cfRule type="containsText" dxfId="6870" priority="6737" operator="containsText" text="RUSIA">
      <formula>NOT(ISERROR(SEARCH("RUSIA",B21)))</formula>
    </cfRule>
    <cfRule type="containsText" dxfId="6869" priority="6738" operator="containsText" text="HOLANDA">
      <formula>NOT(ISERROR(SEARCH("HOLANDA",B21)))</formula>
    </cfRule>
    <cfRule type="containsText" dxfId="6868" priority="6739" operator="containsText" text="FRANCIA">
      <formula>NOT(ISERROR(SEARCH("FRANCIA",B21)))</formula>
    </cfRule>
    <cfRule type="containsText" dxfId="6867" priority="6740" operator="containsText" text="ITALIA">
      <formula>NOT(ISERROR(SEARCH("ITALIA",B21)))</formula>
    </cfRule>
    <cfRule type="containsText" dxfId="6866" priority="6741" operator="containsText" text="BÉLGICA">
      <formula>NOT(ISERROR(SEARCH("BÉLGICA",B21)))</formula>
    </cfRule>
    <cfRule type="containsText" dxfId="6865" priority="6742" operator="containsText" text="ESPAÑA">
      <formula>NOT(ISERROR(SEARCH("ESPAÑA",B21)))</formula>
    </cfRule>
    <cfRule type="containsText" dxfId="6864" priority="6743" operator="containsText" text="ALEMANIA">
      <formula>NOT(ISERROR(SEARCH("ALEMANIA",B21)))</formula>
    </cfRule>
    <cfRule type="containsText" dxfId="6863" priority="6744" operator="containsText" text="PAÍSES NÓRDICOS">
      <formula>NOT(ISERROR(SEARCH("PAÍSES NÓRDICOS",B21)))</formula>
    </cfRule>
    <cfRule type="containsText" dxfId="6862" priority="6745" operator="containsText" text="REINO UNIDO">
      <formula>NOT(ISERROR(SEARCH("REINO UNIDO",B21)))</formula>
    </cfRule>
    <cfRule type="containsText" dxfId="6861" priority="6746" operator="containsText" text="DINAMARCA">
      <formula>NOT(ISERROR(SEARCH("DINAMARCA",B21)))</formula>
    </cfRule>
    <cfRule type="containsText" dxfId="6860" priority="6747" operator="containsText" text="NORUEGA">
      <formula>NOT(ISERROR(SEARCH("NORUEGA",B21)))</formula>
    </cfRule>
    <cfRule type="containsText" dxfId="6859" priority="6748" operator="containsText" text="FINLANDIA">
      <formula>NOT(ISERROR(SEARCH("FINLANDIA",B21)))</formula>
    </cfRule>
    <cfRule type="containsText" dxfId="6858" priority="6749" operator="containsText" text="SUECIA">
      <formula>NOT(ISERROR(SEARCH("SUECIA",B21)))</formula>
    </cfRule>
  </conditionalFormatting>
  <conditionalFormatting sqref="B21">
    <cfRule type="containsText" dxfId="6857" priority="6716" operator="containsText" text="SUIZA">
      <formula>NOT(ISERROR(SEARCH("SUIZA",B21)))</formula>
    </cfRule>
    <cfRule type="containsText" dxfId="6856" priority="6717" operator="containsText" text="AUSTRIA">
      <formula>NOT(ISERROR(SEARCH("AUSTRIA",B21)))</formula>
    </cfRule>
    <cfRule type="containsText" dxfId="6855" priority="6718" operator="containsText" text="IRLANDA">
      <formula>NOT(ISERROR(SEARCH("IRLANDA",B21)))</formula>
    </cfRule>
    <cfRule type="containsText" dxfId="6854" priority="6719" operator="containsText" text="PAÍSES DEL ESTE">
      <formula>NOT(ISERROR(SEARCH("PAÍSES DEL ESTE",B21)))</formula>
    </cfRule>
    <cfRule type="containsText" dxfId="6853" priority="6720" operator="containsText" text="RUSIA">
      <formula>NOT(ISERROR(SEARCH("RUSIA",B21)))</formula>
    </cfRule>
    <cfRule type="containsText" dxfId="6852" priority="6721" operator="containsText" text="HOLANDA">
      <formula>NOT(ISERROR(SEARCH("HOLANDA",B21)))</formula>
    </cfRule>
    <cfRule type="containsText" dxfId="6851" priority="6722" operator="containsText" text="FRANCIA">
      <formula>NOT(ISERROR(SEARCH("FRANCIA",B21)))</formula>
    </cfRule>
    <cfRule type="containsText" dxfId="6850" priority="6723" operator="containsText" text="ITALIA">
      <formula>NOT(ISERROR(SEARCH("ITALIA",B21)))</formula>
    </cfRule>
    <cfRule type="containsText" dxfId="6849" priority="6724" operator="containsText" text="BÉLGICA">
      <formula>NOT(ISERROR(SEARCH("BÉLGICA",B21)))</formula>
    </cfRule>
    <cfRule type="containsText" dxfId="6848" priority="6725" operator="containsText" text="ESPAÑA">
      <formula>NOT(ISERROR(SEARCH("ESPAÑA",B21)))</formula>
    </cfRule>
    <cfRule type="containsText" dxfId="6847" priority="6726" operator="containsText" text="ALEMANIA">
      <formula>NOT(ISERROR(SEARCH("ALEMANIA",B21)))</formula>
    </cfRule>
    <cfRule type="containsText" dxfId="6846" priority="6727" operator="containsText" text="PAÍSES NÓRDICOS">
      <formula>NOT(ISERROR(SEARCH("PAÍSES NÓRDICOS",B21)))</formula>
    </cfRule>
    <cfRule type="containsText" dxfId="6845" priority="6728" operator="containsText" text="REINO UNIDO">
      <formula>NOT(ISERROR(SEARCH("REINO UNIDO",B21)))</formula>
    </cfRule>
    <cfRule type="containsText" dxfId="6844" priority="6729" operator="containsText" text="DINAMARCA">
      <formula>NOT(ISERROR(SEARCH("DINAMARCA",B21)))</formula>
    </cfRule>
    <cfRule type="containsText" dxfId="6843" priority="6730" operator="containsText" text="NORUEGA">
      <formula>NOT(ISERROR(SEARCH("NORUEGA",B21)))</formula>
    </cfRule>
    <cfRule type="containsText" dxfId="6842" priority="6731" operator="containsText" text="FINLANDIA">
      <formula>NOT(ISERROR(SEARCH("FINLANDIA",B21)))</formula>
    </cfRule>
    <cfRule type="containsText" dxfId="6841" priority="6732" operator="containsText" text="SUECIA">
      <formula>NOT(ISERROR(SEARCH("SUECIA",B21)))</formula>
    </cfRule>
  </conditionalFormatting>
  <conditionalFormatting sqref="B21">
    <cfRule type="containsText" dxfId="6840" priority="6699" operator="containsText" text="SUIZA">
      <formula>NOT(ISERROR(SEARCH("SUIZA",B21)))</formula>
    </cfRule>
    <cfRule type="containsText" dxfId="6839" priority="6700" operator="containsText" text="AUSTRIA">
      <formula>NOT(ISERROR(SEARCH("AUSTRIA",B21)))</formula>
    </cfRule>
    <cfRule type="containsText" dxfId="6838" priority="6701" operator="containsText" text="IRLANDA">
      <formula>NOT(ISERROR(SEARCH("IRLANDA",B21)))</formula>
    </cfRule>
    <cfRule type="containsText" dxfId="6837" priority="6702" operator="containsText" text="PAÍSES DEL ESTE">
      <formula>NOT(ISERROR(SEARCH("PAÍSES DEL ESTE",B21)))</formula>
    </cfRule>
    <cfRule type="containsText" dxfId="6836" priority="6703" operator="containsText" text="RUSIA">
      <formula>NOT(ISERROR(SEARCH("RUSIA",B21)))</formula>
    </cfRule>
    <cfRule type="containsText" dxfId="6835" priority="6704" operator="containsText" text="HOLANDA">
      <formula>NOT(ISERROR(SEARCH("HOLANDA",B21)))</formula>
    </cfRule>
    <cfRule type="containsText" dxfId="6834" priority="6705" operator="containsText" text="FRANCIA">
      <formula>NOT(ISERROR(SEARCH("FRANCIA",B21)))</formula>
    </cfRule>
    <cfRule type="containsText" dxfId="6833" priority="6706" operator="containsText" text="ITALIA">
      <formula>NOT(ISERROR(SEARCH("ITALIA",B21)))</formula>
    </cfRule>
    <cfRule type="containsText" dxfId="6832" priority="6707" operator="containsText" text="BÉLGICA">
      <formula>NOT(ISERROR(SEARCH("BÉLGICA",B21)))</formula>
    </cfRule>
    <cfRule type="containsText" dxfId="6831" priority="6708" operator="containsText" text="ESPAÑA">
      <formula>NOT(ISERROR(SEARCH("ESPAÑA",B21)))</formula>
    </cfRule>
    <cfRule type="containsText" dxfId="6830" priority="6709" operator="containsText" text="ALEMANIA">
      <formula>NOT(ISERROR(SEARCH("ALEMANIA",B21)))</formula>
    </cfRule>
    <cfRule type="containsText" dxfId="6829" priority="6710" operator="containsText" text="PAÍSES NÓRDICOS">
      <formula>NOT(ISERROR(SEARCH("PAÍSES NÓRDICOS",B21)))</formula>
    </cfRule>
    <cfRule type="containsText" dxfId="6828" priority="6711" operator="containsText" text="REINO UNIDO">
      <formula>NOT(ISERROR(SEARCH("REINO UNIDO",B21)))</formula>
    </cfRule>
    <cfRule type="containsText" dxfId="6827" priority="6712" operator="containsText" text="DINAMARCA">
      <formula>NOT(ISERROR(SEARCH("DINAMARCA",B21)))</formula>
    </cfRule>
    <cfRule type="containsText" dxfId="6826" priority="6713" operator="containsText" text="NORUEGA">
      <formula>NOT(ISERROR(SEARCH("NORUEGA",B21)))</formula>
    </cfRule>
    <cfRule type="containsText" dxfId="6825" priority="6714" operator="containsText" text="FINLANDIA">
      <formula>NOT(ISERROR(SEARCH("FINLANDIA",B21)))</formula>
    </cfRule>
    <cfRule type="containsText" dxfId="6824" priority="6715" operator="containsText" text="SUECIA">
      <formula>NOT(ISERROR(SEARCH("SUECIA",B21)))</formula>
    </cfRule>
  </conditionalFormatting>
  <conditionalFormatting sqref="B21">
    <cfRule type="containsText" dxfId="6823" priority="6682" operator="containsText" text="SUIZA">
      <formula>NOT(ISERROR(SEARCH("SUIZA",B21)))</formula>
    </cfRule>
    <cfRule type="containsText" dxfId="6822" priority="6683" operator="containsText" text="AUSTRIA">
      <formula>NOT(ISERROR(SEARCH("AUSTRIA",B21)))</formula>
    </cfRule>
    <cfRule type="containsText" dxfId="6821" priority="6684" operator="containsText" text="IRLANDA">
      <formula>NOT(ISERROR(SEARCH("IRLANDA",B21)))</formula>
    </cfRule>
    <cfRule type="containsText" dxfId="6820" priority="6685" operator="containsText" text="PAÍSES DEL ESTE">
      <formula>NOT(ISERROR(SEARCH("PAÍSES DEL ESTE",B21)))</formula>
    </cfRule>
    <cfRule type="containsText" dxfId="6819" priority="6686" operator="containsText" text="RUSIA">
      <formula>NOT(ISERROR(SEARCH("RUSIA",B21)))</formula>
    </cfRule>
    <cfRule type="containsText" dxfId="6818" priority="6687" operator="containsText" text="HOLANDA">
      <formula>NOT(ISERROR(SEARCH("HOLANDA",B21)))</formula>
    </cfRule>
    <cfRule type="containsText" dxfId="6817" priority="6688" operator="containsText" text="FRANCIA">
      <formula>NOT(ISERROR(SEARCH("FRANCIA",B21)))</formula>
    </cfRule>
    <cfRule type="containsText" dxfId="6816" priority="6689" operator="containsText" text="ITALIA">
      <formula>NOT(ISERROR(SEARCH("ITALIA",B21)))</formula>
    </cfRule>
    <cfRule type="containsText" dxfId="6815" priority="6690" operator="containsText" text="BÉLGICA">
      <formula>NOT(ISERROR(SEARCH("BÉLGICA",B21)))</formula>
    </cfRule>
    <cfRule type="containsText" dxfId="6814" priority="6691" operator="containsText" text="ESPAÑA">
      <formula>NOT(ISERROR(SEARCH("ESPAÑA",B21)))</formula>
    </cfRule>
    <cfRule type="containsText" dxfId="6813" priority="6692" operator="containsText" text="ALEMANIA">
      <formula>NOT(ISERROR(SEARCH("ALEMANIA",B21)))</formula>
    </cfRule>
    <cfRule type="containsText" dxfId="6812" priority="6693" operator="containsText" text="PAÍSES NÓRDICOS">
      <formula>NOT(ISERROR(SEARCH("PAÍSES NÓRDICOS",B21)))</formula>
    </cfRule>
    <cfRule type="containsText" dxfId="6811" priority="6694" operator="containsText" text="REINO UNIDO">
      <formula>NOT(ISERROR(SEARCH("REINO UNIDO",B21)))</formula>
    </cfRule>
    <cfRule type="containsText" dxfId="6810" priority="6695" operator="containsText" text="DINAMARCA">
      <formula>NOT(ISERROR(SEARCH("DINAMARCA",B21)))</formula>
    </cfRule>
    <cfRule type="containsText" dxfId="6809" priority="6696" operator="containsText" text="NORUEGA">
      <formula>NOT(ISERROR(SEARCH("NORUEGA",B21)))</formula>
    </cfRule>
    <cfRule type="containsText" dxfId="6808" priority="6697" operator="containsText" text="FINLANDIA">
      <formula>NOT(ISERROR(SEARCH("FINLANDIA",B21)))</formula>
    </cfRule>
    <cfRule type="containsText" dxfId="6807" priority="6698" operator="containsText" text="SUECIA">
      <formula>NOT(ISERROR(SEARCH("SUECIA",B21)))</formula>
    </cfRule>
  </conditionalFormatting>
  <conditionalFormatting sqref="B21">
    <cfRule type="containsText" dxfId="6806" priority="6665" operator="containsText" text="SUIZA">
      <formula>NOT(ISERROR(SEARCH("SUIZA",B21)))</formula>
    </cfRule>
    <cfRule type="containsText" dxfId="6805" priority="6666" operator="containsText" text="AUSTRIA">
      <formula>NOT(ISERROR(SEARCH("AUSTRIA",B21)))</formula>
    </cfRule>
    <cfRule type="containsText" dxfId="6804" priority="6667" operator="containsText" text="IRLANDA">
      <formula>NOT(ISERROR(SEARCH("IRLANDA",B21)))</formula>
    </cfRule>
    <cfRule type="containsText" dxfId="6803" priority="6668" operator="containsText" text="PAÍSES DEL ESTE">
      <formula>NOT(ISERROR(SEARCH("PAÍSES DEL ESTE",B21)))</formula>
    </cfRule>
    <cfRule type="containsText" dxfId="6802" priority="6669" operator="containsText" text="RUSIA">
      <formula>NOT(ISERROR(SEARCH("RUSIA",B21)))</formula>
    </cfRule>
    <cfRule type="containsText" dxfId="6801" priority="6670" operator="containsText" text="HOLANDA">
      <formula>NOT(ISERROR(SEARCH("HOLANDA",B21)))</formula>
    </cfRule>
    <cfRule type="containsText" dxfId="6800" priority="6671" operator="containsText" text="FRANCIA">
      <formula>NOT(ISERROR(SEARCH("FRANCIA",B21)))</formula>
    </cfRule>
    <cfRule type="containsText" dxfId="6799" priority="6672" operator="containsText" text="ITALIA">
      <formula>NOT(ISERROR(SEARCH("ITALIA",B21)))</formula>
    </cfRule>
    <cfRule type="containsText" dxfId="6798" priority="6673" operator="containsText" text="BÉLGICA">
      <formula>NOT(ISERROR(SEARCH("BÉLGICA",B21)))</formula>
    </cfRule>
    <cfRule type="containsText" dxfId="6797" priority="6674" operator="containsText" text="ESPAÑA">
      <formula>NOT(ISERROR(SEARCH("ESPAÑA",B21)))</formula>
    </cfRule>
    <cfRule type="containsText" dxfId="6796" priority="6675" operator="containsText" text="ALEMANIA">
      <formula>NOT(ISERROR(SEARCH("ALEMANIA",B21)))</formula>
    </cfRule>
    <cfRule type="containsText" dxfId="6795" priority="6676" operator="containsText" text="PAÍSES NÓRDICOS">
      <formula>NOT(ISERROR(SEARCH("PAÍSES NÓRDICOS",B21)))</formula>
    </cfRule>
    <cfRule type="containsText" dxfId="6794" priority="6677" operator="containsText" text="REINO UNIDO">
      <formula>NOT(ISERROR(SEARCH("REINO UNIDO",B21)))</formula>
    </cfRule>
    <cfRule type="containsText" dxfId="6793" priority="6678" operator="containsText" text="DINAMARCA">
      <formula>NOT(ISERROR(SEARCH("DINAMARCA",B21)))</formula>
    </cfRule>
    <cfRule type="containsText" dxfId="6792" priority="6679" operator="containsText" text="NORUEGA">
      <formula>NOT(ISERROR(SEARCH("NORUEGA",B21)))</formula>
    </cfRule>
    <cfRule type="containsText" dxfId="6791" priority="6680" operator="containsText" text="FINLANDIA">
      <formula>NOT(ISERROR(SEARCH("FINLANDIA",B21)))</formula>
    </cfRule>
    <cfRule type="containsText" dxfId="6790" priority="6681" operator="containsText" text="SUECIA">
      <formula>NOT(ISERROR(SEARCH("SUECIA",B21)))</formula>
    </cfRule>
  </conditionalFormatting>
  <conditionalFormatting sqref="B21">
    <cfRule type="containsText" dxfId="6789" priority="6648" operator="containsText" text="SUIZA">
      <formula>NOT(ISERROR(SEARCH("SUIZA",B21)))</formula>
    </cfRule>
    <cfRule type="containsText" dxfId="6788" priority="6649" operator="containsText" text="AUSTRIA">
      <formula>NOT(ISERROR(SEARCH("AUSTRIA",B21)))</formula>
    </cfRule>
    <cfRule type="containsText" dxfId="6787" priority="6650" operator="containsText" text="IRLANDA">
      <formula>NOT(ISERROR(SEARCH("IRLANDA",B21)))</formula>
    </cfRule>
    <cfRule type="containsText" dxfId="6786" priority="6651" operator="containsText" text="PAÍSES DEL ESTE">
      <formula>NOT(ISERROR(SEARCH("PAÍSES DEL ESTE",B21)))</formula>
    </cfRule>
    <cfRule type="containsText" dxfId="6785" priority="6652" operator="containsText" text="RUSIA">
      <formula>NOT(ISERROR(SEARCH("RUSIA",B21)))</formula>
    </cfRule>
    <cfRule type="containsText" dxfId="6784" priority="6653" operator="containsText" text="HOLANDA">
      <formula>NOT(ISERROR(SEARCH("HOLANDA",B21)))</formula>
    </cfRule>
    <cfRule type="containsText" dxfId="6783" priority="6654" operator="containsText" text="FRANCIA">
      <formula>NOT(ISERROR(SEARCH("FRANCIA",B21)))</formula>
    </cfRule>
    <cfRule type="containsText" dxfId="6782" priority="6655" operator="containsText" text="ITALIA">
      <formula>NOT(ISERROR(SEARCH("ITALIA",B21)))</formula>
    </cfRule>
    <cfRule type="containsText" dxfId="6781" priority="6656" operator="containsText" text="BÉLGICA">
      <formula>NOT(ISERROR(SEARCH("BÉLGICA",B21)))</formula>
    </cfRule>
    <cfRule type="containsText" dxfId="6780" priority="6657" operator="containsText" text="ESPAÑA">
      <formula>NOT(ISERROR(SEARCH("ESPAÑA",B21)))</formula>
    </cfRule>
    <cfRule type="containsText" dxfId="6779" priority="6658" operator="containsText" text="ALEMANIA">
      <formula>NOT(ISERROR(SEARCH("ALEMANIA",B21)))</formula>
    </cfRule>
    <cfRule type="containsText" dxfId="6778" priority="6659" operator="containsText" text="PAÍSES NÓRDICOS">
      <formula>NOT(ISERROR(SEARCH("PAÍSES NÓRDICOS",B21)))</formula>
    </cfRule>
    <cfRule type="containsText" dxfId="6777" priority="6660" operator="containsText" text="REINO UNIDO">
      <formula>NOT(ISERROR(SEARCH("REINO UNIDO",B21)))</formula>
    </cfRule>
    <cfRule type="containsText" dxfId="6776" priority="6661" operator="containsText" text="DINAMARCA">
      <formula>NOT(ISERROR(SEARCH("DINAMARCA",B21)))</formula>
    </cfRule>
    <cfRule type="containsText" dxfId="6775" priority="6662" operator="containsText" text="NORUEGA">
      <formula>NOT(ISERROR(SEARCH("NORUEGA",B21)))</formula>
    </cfRule>
    <cfRule type="containsText" dxfId="6774" priority="6663" operator="containsText" text="FINLANDIA">
      <formula>NOT(ISERROR(SEARCH("FINLANDIA",B21)))</formula>
    </cfRule>
    <cfRule type="containsText" dxfId="6773" priority="6664" operator="containsText" text="SUECIA">
      <formula>NOT(ISERROR(SEARCH("SUECIA",B21)))</formula>
    </cfRule>
  </conditionalFormatting>
  <conditionalFormatting sqref="B15:B16">
    <cfRule type="containsText" dxfId="6772" priority="6631" operator="containsText" text="SUIZA">
      <formula>NOT(ISERROR(SEARCH("SUIZA",B15)))</formula>
    </cfRule>
    <cfRule type="containsText" dxfId="6771" priority="6632" operator="containsText" text="AUSTRIA">
      <formula>NOT(ISERROR(SEARCH("AUSTRIA",B15)))</formula>
    </cfRule>
    <cfRule type="containsText" dxfId="6770" priority="6633" operator="containsText" text="IRLANDA">
      <formula>NOT(ISERROR(SEARCH("IRLANDA",B15)))</formula>
    </cfRule>
    <cfRule type="containsText" dxfId="6769" priority="6634" operator="containsText" text="PAÍSES DEL ESTE">
      <formula>NOT(ISERROR(SEARCH("PAÍSES DEL ESTE",B15)))</formula>
    </cfRule>
    <cfRule type="containsText" dxfId="6768" priority="6635" operator="containsText" text="RUSIA">
      <formula>NOT(ISERROR(SEARCH("RUSIA",B15)))</formula>
    </cfRule>
    <cfRule type="containsText" dxfId="6767" priority="6636" operator="containsText" text="HOLANDA">
      <formula>NOT(ISERROR(SEARCH("HOLANDA",B15)))</formula>
    </cfRule>
    <cfRule type="containsText" dxfId="6766" priority="6637" operator="containsText" text="FRANCIA">
      <formula>NOT(ISERROR(SEARCH("FRANCIA",B15)))</formula>
    </cfRule>
    <cfRule type="containsText" dxfId="6765" priority="6638" operator="containsText" text="ITALIA">
      <formula>NOT(ISERROR(SEARCH("ITALIA",B15)))</formula>
    </cfRule>
    <cfRule type="containsText" dxfId="6764" priority="6639" operator="containsText" text="BÉLGICA">
      <formula>NOT(ISERROR(SEARCH("BÉLGICA",B15)))</formula>
    </cfRule>
    <cfRule type="containsText" dxfId="6763" priority="6640" operator="containsText" text="ESPAÑA">
      <formula>NOT(ISERROR(SEARCH("ESPAÑA",B15)))</formula>
    </cfRule>
    <cfRule type="containsText" dxfId="6762" priority="6641" operator="containsText" text="ALEMANIA">
      <formula>NOT(ISERROR(SEARCH("ALEMANIA",B15)))</formula>
    </cfRule>
    <cfRule type="containsText" dxfId="6761" priority="6642" operator="containsText" text="PAÍSES NÓRDICOS">
      <formula>NOT(ISERROR(SEARCH("PAÍSES NÓRDICOS",B15)))</formula>
    </cfRule>
    <cfRule type="containsText" dxfId="6760" priority="6643" operator="containsText" text="REINO UNIDO">
      <formula>NOT(ISERROR(SEARCH("REINO UNIDO",B15)))</formula>
    </cfRule>
    <cfRule type="containsText" dxfId="6759" priority="6644" operator="containsText" text="DINAMARCA">
      <formula>NOT(ISERROR(SEARCH("DINAMARCA",B15)))</formula>
    </cfRule>
    <cfRule type="containsText" dxfId="6758" priority="6645" operator="containsText" text="NORUEGA">
      <formula>NOT(ISERROR(SEARCH("NORUEGA",B15)))</formula>
    </cfRule>
    <cfRule type="containsText" dxfId="6757" priority="6646" operator="containsText" text="FINLANDIA">
      <formula>NOT(ISERROR(SEARCH("FINLANDIA",B15)))</formula>
    </cfRule>
    <cfRule type="containsText" dxfId="6756" priority="6647" operator="containsText" text="SUECIA">
      <formula>NOT(ISERROR(SEARCH("SUECIA",B15)))</formula>
    </cfRule>
  </conditionalFormatting>
  <conditionalFormatting sqref="B17:B19">
    <cfRule type="containsText" dxfId="6755" priority="6614" operator="containsText" text="SUIZA">
      <formula>NOT(ISERROR(SEARCH("SUIZA",B17)))</formula>
    </cfRule>
    <cfRule type="containsText" dxfId="6754" priority="6615" operator="containsText" text="AUSTRIA">
      <formula>NOT(ISERROR(SEARCH("AUSTRIA",B17)))</formula>
    </cfRule>
    <cfRule type="containsText" dxfId="6753" priority="6616" operator="containsText" text="IRLANDA">
      <formula>NOT(ISERROR(SEARCH("IRLANDA",B17)))</formula>
    </cfRule>
    <cfRule type="containsText" dxfId="6752" priority="6617" operator="containsText" text="PAÍSES DEL ESTE">
      <formula>NOT(ISERROR(SEARCH("PAÍSES DEL ESTE",B17)))</formula>
    </cfRule>
    <cfRule type="containsText" dxfId="6751" priority="6618" operator="containsText" text="RUSIA">
      <formula>NOT(ISERROR(SEARCH("RUSIA",B17)))</formula>
    </cfRule>
    <cfRule type="containsText" dxfId="6750" priority="6619" operator="containsText" text="HOLANDA">
      <formula>NOT(ISERROR(SEARCH("HOLANDA",B17)))</formula>
    </cfRule>
    <cfRule type="containsText" dxfId="6749" priority="6620" operator="containsText" text="FRANCIA">
      <formula>NOT(ISERROR(SEARCH("FRANCIA",B17)))</formula>
    </cfRule>
    <cfRule type="containsText" dxfId="6748" priority="6621" operator="containsText" text="ITALIA">
      <formula>NOT(ISERROR(SEARCH("ITALIA",B17)))</formula>
    </cfRule>
    <cfRule type="containsText" dxfId="6747" priority="6622" operator="containsText" text="BÉLGICA">
      <formula>NOT(ISERROR(SEARCH("BÉLGICA",B17)))</formula>
    </cfRule>
    <cfRule type="containsText" dxfId="6746" priority="6623" operator="containsText" text="ESPAÑA">
      <formula>NOT(ISERROR(SEARCH("ESPAÑA",B17)))</formula>
    </cfRule>
    <cfRule type="containsText" dxfId="6745" priority="6624" operator="containsText" text="ALEMANIA">
      <formula>NOT(ISERROR(SEARCH("ALEMANIA",B17)))</formula>
    </cfRule>
    <cfRule type="containsText" dxfId="6744" priority="6625" operator="containsText" text="PAÍSES NÓRDICOS">
      <formula>NOT(ISERROR(SEARCH("PAÍSES NÓRDICOS",B17)))</formula>
    </cfRule>
    <cfRule type="containsText" dxfId="6743" priority="6626" operator="containsText" text="REINO UNIDO">
      <formula>NOT(ISERROR(SEARCH("REINO UNIDO",B17)))</formula>
    </cfRule>
    <cfRule type="containsText" dxfId="6742" priority="6627" operator="containsText" text="DINAMARCA">
      <formula>NOT(ISERROR(SEARCH("DINAMARCA",B17)))</formula>
    </cfRule>
    <cfRule type="containsText" dxfId="6741" priority="6628" operator="containsText" text="NORUEGA">
      <formula>NOT(ISERROR(SEARCH("NORUEGA",B17)))</formula>
    </cfRule>
    <cfRule type="containsText" dxfId="6740" priority="6629" operator="containsText" text="FINLANDIA">
      <formula>NOT(ISERROR(SEARCH("FINLANDIA",B17)))</formula>
    </cfRule>
    <cfRule type="containsText" dxfId="6739" priority="6630" operator="containsText" text="SUECIA">
      <formula>NOT(ISERROR(SEARCH("SUECIA",B17)))</formula>
    </cfRule>
  </conditionalFormatting>
  <conditionalFormatting sqref="B15:B16">
    <cfRule type="containsText" dxfId="6738" priority="6597" operator="containsText" text="SUIZA">
      <formula>NOT(ISERROR(SEARCH("SUIZA",B15)))</formula>
    </cfRule>
    <cfRule type="containsText" dxfId="6737" priority="6598" operator="containsText" text="AUSTRIA">
      <formula>NOT(ISERROR(SEARCH("AUSTRIA",B15)))</formula>
    </cfRule>
    <cfRule type="containsText" dxfId="6736" priority="6599" operator="containsText" text="IRLANDA">
      <formula>NOT(ISERROR(SEARCH("IRLANDA",B15)))</formula>
    </cfRule>
    <cfRule type="containsText" dxfId="6735" priority="6600" operator="containsText" text="PAÍSES DEL ESTE">
      <formula>NOT(ISERROR(SEARCH("PAÍSES DEL ESTE",B15)))</formula>
    </cfRule>
    <cfRule type="containsText" dxfId="6734" priority="6601" operator="containsText" text="RUSIA">
      <formula>NOT(ISERROR(SEARCH("RUSIA",B15)))</formula>
    </cfRule>
    <cfRule type="containsText" dxfId="6733" priority="6602" operator="containsText" text="HOLANDA">
      <formula>NOT(ISERROR(SEARCH("HOLANDA",B15)))</formula>
    </cfRule>
    <cfRule type="containsText" dxfId="6732" priority="6603" operator="containsText" text="FRANCIA">
      <formula>NOT(ISERROR(SEARCH("FRANCIA",B15)))</formula>
    </cfRule>
    <cfRule type="containsText" dxfId="6731" priority="6604" operator="containsText" text="ITALIA">
      <formula>NOT(ISERROR(SEARCH("ITALIA",B15)))</formula>
    </cfRule>
    <cfRule type="containsText" dxfId="6730" priority="6605" operator="containsText" text="BÉLGICA">
      <formula>NOT(ISERROR(SEARCH("BÉLGICA",B15)))</formula>
    </cfRule>
    <cfRule type="containsText" dxfId="6729" priority="6606" operator="containsText" text="ESPAÑA">
      <formula>NOT(ISERROR(SEARCH("ESPAÑA",B15)))</formula>
    </cfRule>
    <cfRule type="containsText" dxfId="6728" priority="6607" operator="containsText" text="ALEMANIA">
      <formula>NOT(ISERROR(SEARCH("ALEMANIA",B15)))</formula>
    </cfRule>
    <cfRule type="containsText" dxfId="6727" priority="6608" operator="containsText" text="PAÍSES NÓRDICOS">
      <formula>NOT(ISERROR(SEARCH("PAÍSES NÓRDICOS",B15)))</formula>
    </cfRule>
    <cfRule type="containsText" dxfId="6726" priority="6609" operator="containsText" text="REINO UNIDO">
      <formula>NOT(ISERROR(SEARCH("REINO UNIDO",B15)))</formula>
    </cfRule>
    <cfRule type="containsText" dxfId="6725" priority="6610" operator="containsText" text="DINAMARCA">
      <formula>NOT(ISERROR(SEARCH("DINAMARCA",B15)))</formula>
    </cfRule>
    <cfRule type="containsText" dxfId="6724" priority="6611" operator="containsText" text="NORUEGA">
      <formula>NOT(ISERROR(SEARCH("NORUEGA",B15)))</formula>
    </cfRule>
    <cfRule type="containsText" dxfId="6723" priority="6612" operator="containsText" text="FINLANDIA">
      <formula>NOT(ISERROR(SEARCH("FINLANDIA",B15)))</formula>
    </cfRule>
    <cfRule type="containsText" dxfId="6722" priority="6613" operator="containsText" text="SUECIA">
      <formula>NOT(ISERROR(SEARCH("SUECIA",B15)))</formula>
    </cfRule>
  </conditionalFormatting>
  <conditionalFormatting sqref="B20">
    <cfRule type="containsText" dxfId="6721" priority="6580" operator="containsText" text="SUIZA">
      <formula>NOT(ISERROR(SEARCH("SUIZA",B20)))</formula>
    </cfRule>
    <cfRule type="containsText" dxfId="6720" priority="6581" operator="containsText" text="AUSTRIA">
      <formula>NOT(ISERROR(SEARCH("AUSTRIA",B20)))</formula>
    </cfRule>
    <cfRule type="containsText" dxfId="6719" priority="6582" operator="containsText" text="IRLANDA">
      <formula>NOT(ISERROR(SEARCH("IRLANDA",B20)))</formula>
    </cfRule>
    <cfRule type="containsText" dxfId="6718" priority="6583" operator="containsText" text="PAÍSES DEL ESTE">
      <formula>NOT(ISERROR(SEARCH("PAÍSES DEL ESTE",B20)))</formula>
    </cfRule>
    <cfRule type="containsText" dxfId="6717" priority="6584" operator="containsText" text="RUSIA">
      <formula>NOT(ISERROR(SEARCH("RUSIA",B20)))</formula>
    </cfRule>
    <cfRule type="containsText" dxfId="6716" priority="6585" operator="containsText" text="HOLANDA">
      <formula>NOT(ISERROR(SEARCH("HOLANDA",B20)))</formula>
    </cfRule>
    <cfRule type="containsText" dxfId="6715" priority="6586" operator="containsText" text="FRANCIA">
      <formula>NOT(ISERROR(SEARCH("FRANCIA",B20)))</formula>
    </cfRule>
    <cfRule type="containsText" dxfId="6714" priority="6587" operator="containsText" text="ITALIA">
      <formula>NOT(ISERROR(SEARCH("ITALIA",B20)))</formula>
    </cfRule>
    <cfRule type="containsText" dxfId="6713" priority="6588" operator="containsText" text="BÉLGICA">
      <formula>NOT(ISERROR(SEARCH("BÉLGICA",B20)))</formula>
    </cfRule>
    <cfRule type="containsText" dxfId="6712" priority="6589" operator="containsText" text="ESPAÑA">
      <formula>NOT(ISERROR(SEARCH("ESPAÑA",B20)))</formula>
    </cfRule>
    <cfRule type="containsText" dxfId="6711" priority="6590" operator="containsText" text="ALEMANIA">
      <formula>NOT(ISERROR(SEARCH("ALEMANIA",B20)))</formula>
    </cfRule>
    <cfRule type="containsText" dxfId="6710" priority="6591" operator="containsText" text="PAÍSES NÓRDICOS">
      <formula>NOT(ISERROR(SEARCH("PAÍSES NÓRDICOS",B20)))</formula>
    </cfRule>
    <cfRule type="containsText" dxfId="6709" priority="6592" operator="containsText" text="REINO UNIDO">
      <formula>NOT(ISERROR(SEARCH("REINO UNIDO",B20)))</formula>
    </cfRule>
    <cfRule type="containsText" dxfId="6708" priority="6593" operator="containsText" text="DINAMARCA">
      <formula>NOT(ISERROR(SEARCH("DINAMARCA",B20)))</formula>
    </cfRule>
    <cfRule type="containsText" dxfId="6707" priority="6594" operator="containsText" text="NORUEGA">
      <formula>NOT(ISERROR(SEARCH("NORUEGA",B20)))</formula>
    </cfRule>
    <cfRule type="containsText" dxfId="6706" priority="6595" operator="containsText" text="FINLANDIA">
      <formula>NOT(ISERROR(SEARCH("FINLANDIA",B20)))</formula>
    </cfRule>
    <cfRule type="containsText" dxfId="6705" priority="6596" operator="containsText" text="SUECIA">
      <formula>NOT(ISERROR(SEARCH("SUECIA",B20)))</formula>
    </cfRule>
  </conditionalFormatting>
  <conditionalFormatting sqref="B19">
    <cfRule type="containsText" dxfId="6704" priority="6563" operator="containsText" text="SUIZA">
      <formula>NOT(ISERROR(SEARCH("SUIZA",B19)))</formula>
    </cfRule>
    <cfRule type="containsText" dxfId="6703" priority="6564" operator="containsText" text="AUSTRIA">
      <formula>NOT(ISERROR(SEARCH("AUSTRIA",B19)))</formula>
    </cfRule>
    <cfRule type="containsText" dxfId="6702" priority="6565" operator="containsText" text="IRLANDA">
      <formula>NOT(ISERROR(SEARCH("IRLANDA",B19)))</formula>
    </cfRule>
    <cfRule type="containsText" dxfId="6701" priority="6566" operator="containsText" text="PAÍSES DEL ESTE">
      <formula>NOT(ISERROR(SEARCH("PAÍSES DEL ESTE",B19)))</formula>
    </cfRule>
    <cfRule type="containsText" dxfId="6700" priority="6567" operator="containsText" text="RUSIA">
      <formula>NOT(ISERROR(SEARCH("RUSIA",B19)))</formula>
    </cfRule>
    <cfRule type="containsText" dxfId="6699" priority="6568" operator="containsText" text="HOLANDA">
      <formula>NOT(ISERROR(SEARCH("HOLANDA",B19)))</formula>
    </cfRule>
    <cfRule type="containsText" dxfId="6698" priority="6569" operator="containsText" text="FRANCIA">
      <formula>NOT(ISERROR(SEARCH("FRANCIA",B19)))</formula>
    </cfRule>
    <cfRule type="containsText" dxfId="6697" priority="6570" operator="containsText" text="ITALIA">
      <formula>NOT(ISERROR(SEARCH("ITALIA",B19)))</formula>
    </cfRule>
    <cfRule type="containsText" dxfId="6696" priority="6571" operator="containsText" text="BÉLGICA">
      <formula>NOT(ISERROR(SEARCH("BÉLGICA",B19)))</formula>
    </cfRule>
    <cfRule type="containsText" dxfId="6695" priority="6572" operator="containsText" text="ESPAÑA">
      <formula>NOT(ISERROR(SEARCH("ESPAÑA",B19)))</formula>
    </cfRule>
    <cfRule type="containsText" dxfId="6694" priority="6573" operator="containsText" text="ALEMANIA">
      <formula>NOT(ISERROR(SEARCH("ALEMANIA",B19)))</formula>
    </cfRule>
    <cfRule type="containsText" dxfId="6693" priority="6574" operator="containsText" text="PAÍSES NÓRDICOS">
      <formula>NOT(ISERROR(SEARCH("PAÍSES NÓRDICOS",B19)))</formula>
    </cfRule>
    <cfRule type="containsText" dxfId="6692" priority="6575" operator="containsText" text="REINO UNIDO">
      <formula>NOT(ISERROR(SEARCH("REINO UNIDO",B19)))</formula>
    </cfRule>
    <cfRule type="containsText" dxfId="6691" priority="6576" operator="containsText" text="DINAMARCA">
      <formula>NOT(ISERROR(SEARCH("DINAMARCA",B19)))</formula>
    </cfRule>
    <cfRule type="containsText" dxfId="6690" priority="6577" operator="containsText" text="NORUEGA">
      <formula>NOT(ISERROR(SEARCH("NORUEGA",B19)))</formula>
    </cfRule>
    <cfRule type="containsText" dxfId="6689" priority="6578" operator="containsText" text="FINLANDIA">
      <formula>NOT(ISERROR(SEARCH("FINLANDIA",B19)))</formula>
    </cfRule>
    <cfRule type="containsText" dxfId="6688" priority="6579" operator="containsText" text="SUECIA">
      <formula>NOT(ISERROR(SEARCH("SUECIA",B19)))</formula>
    </cfRule>
  </conditionalFormatting>
  <conditionalFormatting sqref="B17:B18">
    <cfRule type="containsText" dxfId="6687" priority="6546" operator="containsText" text="SUIZA">
      <formula>NOT(ISERROR(SEARCH("SUIZA",B17)))</formula>
    </cfRule>
    <cfRule type="containsText" dxfId="6686" priority="6547" operator="containsText" text="AUSTRIA">
      <formula>NOT(ISERROR(SEARCH("AUSTRIA",B17)))</formula>
    </cfRule>
    <cfRule type="containsText" dxfId="6685" priority="6548" operator="containsText" text="IRLANDA">
      <formula>NOT(ISERROR(SEARCH("IRLANDA",B17)))</formula>
    </cfRule>
    <cfRule type="containsText" dxfId="6684" priority="6549" operator="containsText" text="PAÍSES DEL ESTE">
      <formula>NOT(ISERROR(SEARCH("PAÍSES DEL ESTE",B17)))</formula>
    </cfRule>
    <cfRule type="containsText" dxfId="6683" priority="6550" operator="containsText" text="RUSIA">
      <formula>NOT(ISERROR(SEARCH("RUSIA",B17)))</formula>
    </cfRule>
    <cfRule type="containsText" dxfId="6682" priority="6551" operator="containsText" text="HOLANDA">
      <formula>NOT(ISERROR(SEARCH("HOLANDA",B17)))</formula>
    </cfRule>
    <cfRule type="containsText" dxfId="6681" priority="6552" operator="containsText" text="FRANCIA">
      <formula>NOT(ISERROR(SEARCH("FRANCIA",B17)))</formula>
    </cfRule>
    <cfRule type="containsText" dxfId="6680" priority="6553" operator="containsText" text="ITALIA">
      <formula>NOT(ISERROR(SEARCH("ITALIA",B17)))</formula>
    </cfRule>
    <cfRule type="containsText" dxfId="6679" priority="6554" operator="containsText" text="BÉLGICA">
      <formula>NOT(ISERROR(SEARCH("BÉLGICA",B17)))</formula>
    </cfRule>
    <cfRule type="containsText" dxfId="6678" priority="6555" operator="containsText" text="ESPAÑA">
      <formula>NOT(ISERROR(SEARCH("ESPAÑA",B17)))</formula>
    </cfRule>
    <cfRule type="containsText" dxfId="6677" priority="6556" operator="containsText" text="ALEMANIA">
      <formula>NOT(ISERROR(SEARCH("ALEMANIA",B17)))</formula>
    </cfRule>
    <cfRule type="containsText" dxfId="6676" priority="6557" operator="containsText" text="PAÍSES NÓRDICOS">
      <formula>NOT(ISERROR(SEARCH("PAÍSES NÓRDICOS",B17)))</formula>
    </cfRule>
    <cfRule type="containsText" dxfId="6675" priority="6558" operator="containsText" text="REINO UNIDO">
      <formula>NOT(ISERROR(SEARCH("REINO UNIDO",B17)))</formula>
    </cfRule>
    <cfRule type="containsText" dxfId="6674" priority="6559" operator="containsText" text="DINAMARCA">
      <formula>NOT(ISERROR(SEARCH("DINAMARCA",B17)))</formula>
    </cfRule>
    <cfRule type="containsText" dxfId="6673" priority="6560" operator="containsText" text="NORUEGA">
      <formula>NOT(ISERROR(SEARCH("NORUEGA",B17)))</formula>
    </cfRule>
    <cfRule type="containsText" dxfId="6672" priority="6561" operator="containsText" text="FINLANDIA">
      <formula>NOT(ISERROR(SEARCH("FINLANDIA",B17)))</formula>
    </cfRule>
    <cfRule type="containsText" dxfId="6671" priority="6562" operator="containsText" text="SUECIA">
      <formula>NOT(ISERROR(SEARCH("SUECIA",B17)))</formula>
    </cfRule>
  </conditionalFormatting>
  <conditionalFormatting sqref="B17:B18">
    <cfRule type="containsText" dxfId="6670" priority="6529" operator="containsText" text="SUIZA">
      <formula>NOT(ISERROR(SEARCH("SUIZA",B17)))</formula>
    </cfRule>
    <cfRule type="containsText" dxfId="6669" priority="6530" operator="containsText" text="AUSTRIA">
      <formula>NOT(ISERROR(SEARCH("AUSTRIA",B17)))</formula>
    </cfRule>
    <cfRule type="containsText" dxfId="6668" priority="6531" operator="containsText" text="IRLANDA">
      <formula>NOT(ISERROR(SEARCH("IRLANDA",B17)))</formula>
    </cfRule>
    <cfRule type="containsText" dxfId="6667" priority="6532" operator="containsText" text="PAÍSES DEL ESTE">
      <formula>NOT(ISERROR(SEARCH("PAÍSES DEL ESTE",B17)))</formula>
    </cfRule>
    <cfRule type="containsText" dxfId="6666" priority="6533" operator="containsText" text="RUSIA">
      <formula>NOT(ISERROR(SEARCH("RUSIA",B17)))</formula>
    </cfRule>
    <cfRule type="containsText" dxfId="6665" priority="6534" operator="containsText" text="HOLANDA">
      <formula>NOT(ISERROR(SEARCH("HOLANDA",B17)))</formula>
    </cfRule>
    <cfRule type="containsText" dxfId="6664" priority="6535" operator="containsText" text="FRANCIA">
      <formula>NOT(ISERROR(SEARCH("FRANCIA",B17)))</formula>
    </cfRule>
    <cfRule type="containsText" dxfId="6663" priority="6536" operator="containsText" text="ITALIA">
      <formula>NOT(ISERROR(SEARCH("ITALIA",B17)))</formula>
    </cfRule>
    <cfRule type="containsText" dxfId="6662" priority="6537" operator="containsText" text="BÉLGICA">
      <formula>NOT(ISERROR(SEARCH("BÉLGICA",B17)))</formula>
    </cfRule>
    <cfRule type="containsText" dxfId="6661" priority="6538" operator="containsText" text="ESPAÑA">
      <formula>NOT(ISERROR(SEARCH("ESPAÑA",B17)))</formula>
    </cfRule>
    <cfRule type="containsText" dxfId="6660" priority="6539" operator="containsText" text="ALEMANIA">
      <formula>NOT(ISERROR(SEARCH("ALEMANIA",B17)))</formula>
    </cfRule>
    <cfRule type="containsText" dxfId="6659" priority="6540" operator="containsText" text="PAÍSES NÓRDICOS">
      <formula>NOT(ISERROR(SEARCH("PAÍSES NÓRDICOS",B17)))</formula>
    </cfRule>
    <cfRule type="containsText" dxfId="6658" priority="6541" operator="containsText" text="REINO UNIDO">
      <formula>NOT(ISERROR(SEARCH("REINO UNIDO",B17)))</formula>
    </cfRule>
    <cfRule type="containsText" dxfId="6657" priority="6542" operator="containsText" text="DINAMARCA">
      <formula>NOT(ISERROR(SEARCH("DINAMARCA",B17)))</formula>
    </cfRule>
    <cfRule type="containsText" dxfId="6656" priority="6543" operator="containsText" text="NORUEGA">
      <formula>NOT(ISERROR(SEARCH("NORUEGA",B17)))</formula>
    </cfRule>
    <cfRule type="containsText" dxfId="6655" priority="6544" operator="containsText" text="FINLANDIA">
      <formula>NOT(ISERROR(SEARCH("FINLANDIA",B17)))</formula>
    </cfRule>
    <cfRule type="containsText" dxfId="6654" priority="6545" operator="containsText" text="SUECIA">
      <formula>NOT(ISERROR(SEARCH("SUECIA",B17)))</formula>
    </cfRule>
  </conditionalFormatting>
  <conditionalFormatting sqref="B18">
    <cfRule type="containsText" dxfId="6653" priority="6512" operator="containsText" text="SUIZA">
      <formula>NOT(ISERROR(SEARCH("SUIZA",B18)))</formula>
    </cfRule>
    <cfRule type="containsText" dxfId="6652" priority="6513" operator="containsText" text="AUSTRIA">
      <formula>NOT(ISERROR(SEARCH("AUSTRIA",B18)))</formula>
    </cfRule>
    <cfRule type="containsText" dxfId="6651" priority="6514" operator="containsText" text="IRLANDA">
      <formula>NOT(ISERROR(SEARCH("IRLANDA",B18)))</formula>
    </cfRule>
    <cfRule type="containsText" dxfId="6650" priority="6515" operator="containsText" text="PAÍSES DEL ESTE">
      <formula>NOT(ISERROR(SEARCH("PAÍSES DEL ESTE",B18)))</formula>
    </cfRule>
    <cfRule type="containsText" dxfId="6649" priority="6516" operator="containsText" text="RUSIA">
      <formula>NOT(ISERROR(SEARCH("RUSIA",B18)))</formula>
    </cfRule>
    <cfRule type="containsText" dxfId="6648" priority="6517" operator="containsText" text="HOLANDA">
      <formula>NOT(ISERROR(SEARCH("HOLANDA",B18)))</formula>
    </cfRule>
    <cfRule type="containsText" dxfId="6647" priority="6518" operator="containsText" text="FRANCIA">
      <formula>NOT(ISERROR(SEARCH("FRANCIA",B18)))</formula>
    </cfRule>
    <cfRule type="containsText" dxfId="6646" priority="6519" operator="containsText" text="ITALIA">
      <formula>NOT(ISERROR(SEARCH("ITALIA",B18)))</formula>
    </cfRule>
    <cfRule type="containsText" dxfId="6645" priority="6520" operator="containsText" text="BÉLGICA">
      <formula>NOT(ISERROR(SEARCH("BÉLGICA",B18)))</formula>
    </cfRule>
    <cfRule type="containsText" dxfId="6644" priority="6521" operator="containsText" text="ESPAÑA">
      <formula>NOT(ISERROR(SEARCH("ESPAÑA",B18)))</formula>
    </cfRule>
    <cfRule type="containsText" dxfId="6643" priority="6522" operator="containsText" text="ALEMANIA">
      <formula>NOT(ISERROR(SEARCH("ALEMANIA",B18)))</formula>
    </cfRule>
    <cfRule type="containsText" dxfId="6642" priority="6523" operator="containsText" text="PAÍSES NÓRDICOS">
      <formula>NOT(ISERROR(SEARCH("PAÍSES NÓRDICOS",B18)))</formula>
    </cfRule>
    <cfRule type="containsText" dxfId="6641" priority="6524" operator="containsText" text="REINO UNIDO">
      <formula>NOT(ISERROR(SEARCH("REINO UNIDO",B18)))</formula>
    </cfRule>
    <cfRule type="containsText" dxfId="6640" priority="6525" operator="containsText" text="DINAMARCA">
      <formula>NOT(ISERROR(SEARCH("DINAMARCA",B18)))</formula>
    </cfRule>
    <cfRule type="containsText" dxfId="6639" priority="6526" operator="containsText" text="NORUEGA">
      <formula>NOT(ISERROR(SEARCH("NORUEGA",B18)))</formula>
    </cfRule>
    <cfRule type="containsText" dxfId="6638" priority="6527" operator="containsText" text="FINLANDIA">
      <formula>NOT(ISERROR(SEARCH("FINLANDIA",B18)))</formula>
    </cfRule>
    <cfRule type="containsText" dxfId="6637" priority="6528" operator="containsText" text="SUECIA">
      <formula>NOT(ISERROR(SEARCH("SUECIA",B18)))</formula>
    </cfRule>
  </conditionalFormatting>
  <conditionalFormatting sqref="B18">
    <cfRule type="containsText" dxfId="6636" priority="6495" operator="containsText" text="SUIZA">
      <formula>NOT(ISERROR(SEARCH("SUIZA",B18)))</formula>
    </cfRule>
    <cfRule type="containsText" dxfId="6635" priority="6496" operator="containsText" text="AUSTRIA">
      <formula>NOT(ISERROR(SEARCH("AUSTRIA",B18)))</formula>
    </cfRule>
    <cfRule type="containsText" dxfId="6634" priority="6497" operator="containsText" text="IRLANDA">
      <formula>NOT(ISERROR(SEARCH("IRLANDA",B18)))</formula>
    </cfRule>
    <cfRule type="containsText" dxfId="6633" priority="6498" operator="containsText" text="PAÍSES DEL ESTE">
      <formula>NOT(ISERROR(SEARCH("PAÍSES DEL ESTE",B18)))</formula>
    </cfRule>
    <cfRule type="containsText" dxfId="6632" priority="6499" operator="containsText" text="RUSIA">
      <formula>NOT(ISERROR(SEARCH("RUSIA",B18)))</formula>
    </cfRule>
    <cfRule type="containsText" dxfId="6631" priority="6500" operator="containsText" text="HOLANDA">
      <formula>NOT(ISERROR(SEARCH("HOLANDA",B18)))</formula>
    </cfRule>
    <cfRule type="containsText" dxfId="6630" priority="6501" operator="containsText" text="FRANCIA">
      <formula>NOT(ISERROR(SEARCH("FRANCIA",B18)))</formula>
    </cfRule>
    <cfRule type="containsText" dxfId="6629" priority="6502" operator="containsText" text="ITALIA">
      <formula>NOT(ISERROR(SEARCH("ITALIA",B18)))</formula>
    </cfRule>
    <cfRule type="containsText" dxfId="6628" priority="6503" operator="containsText" text="BÉLGICA">
      <formula>NOT(ISERROR(SEARCH("BÉLGICA",B18)))</formula>
    </cfRule>
    <cfRule type="containsText" dxfId="6627" priority="6504" operator="containsText" text="ESPAÑA">
      <formula>NOT(ISERROR(SEARCH("ESPAÑA",B18)))</formula>
    </cfRule>
    <cfRule type="containsText" dxfId="6626" priority="6505" operator="containsText" text="ALEMANIA">
      <formula>NOT(ISERROR(SEARCH("ALEMANIA",B18)))</formula>
    </cfRule>
    <cfRule type="containsText" dxfId="6625" priority="6506" operator="containsText" text="PAÍSES NÓRDICOS">
      <formula>NOT(ISERROR(SEARCH("PAÍSES NÓRDICOS",B18)))</formula>
    </cfRule>
    <cfRule type="containsText" dxfId="6624" priority="6507" operator="containsText" text="REINO UNIDO">
      <formula>NOT(ISERROR(SEARCH("REINO UNIDO",B18)))</formula>
    </cfRule>
    <cfRule type="containsText" dxfId="6623" priority="6508" operator="containsText" text="DINAMARCA">
      <formula>NOT(ISERROR(SEARCH("DINAMARCA",B18)))</formula>
    </cfRule>
    <cfRule type="containsText" dxfId="6622" priority="6509" operator="containsText" text="NORUEGA">
      <formula>NOT(ISERROR(SEARCH("NORUEGA",B18)))</formula>
    </cfRule>
    <cfRule type="containsText" dxfId="6621" priority="6510" operator="containsText" text="FINLANDIA">
      <formula>NOT(ISERROR(SEARCH("FINLANDIA",B18)))</formula>
    </cfRule>
    <cfRule type="containsText" dxfId="6620" priority="6511" operator="containsText" text="SUECIA">
      <formula>NOT(ISERROR(SEARCH("SUECIA",B18)))</formula>
    </cfRule>
  </conditionalFormatting>
  <conditionalFormatting sqref="B19">
    <cfRule type="containsText" dxfId="6619" priority="6478" operator="containsText" text="SUIZA">
      <formula>NOT(ISERROR(SEARCH("SUIZA",B19)))</formula>
    </cfRule>
    <cfRule type="containsText" dxfId="6618" priority="6479" operator="containsText" text="AUSTRIA">
      <formula>NOT(ISERROR(SEARCH("AUSTRIA",B19)))</formula>
    </cfRule>
    <cfRule type="containsText" dxfId="6617" priority="6480" operator="containsText" text="IRLANDA">
      <formula>NOT(ISERROR(SEARCH("IRLANDA",B19)))</formula>
    </cfRule>
    <cfRule type="containsText" dxfId="6616" priority="6481" operator="containsText" text="PAÍSES DEL ESTE">
      <formula>NOT(ISERROR(SEARCH("PAÍSES DEL ESTE",B19)))</formula>
    </cfRule>
    <cfRule type="containsText" dxfId="6615" priority="6482" operator="containsText" text="RUSIA">
      <formula>NOT(ISERROR(SEARCH("RUSIA",B19)))</formula>
    </cfRule>
    <cfRule type="containsText" dxfId="6614" priority="6483" operator="containsText" text="HOLANDA">
      <formula>NOT(ISERROR(SEARCH("HOLANDA",B19)))</formula>
    </cfRule>
    <cfRule type="containsText" dxfId="6613" priority="6484" operator="containsText" text="FRANCIA">
      <formula>NOT(ISERROR(SEARCH("FRANCIA",B19)))</formula>
    </cfRule>
    <cfRule type="containsText" dxfId="6612" priority="6485" operator="containsText" text="ITALIA">
      <formula>NOT(ISERROR(SEARCH("ITALIA",B19)))</formula>
    </cfRule>
    <cfRule type="containsText" dxfId="6611" priority="6486" operator="containsText" text="BÉLGICA">
      <formula>NOT(ISERROR(SEARCH("BÉLGICA",B19)))</formula>
    </cfRule>
    <cfRule type="containsText" dxfId="6610" priority="6487" operator="containsText" text="ESPAÑA">
      <formula>NOT(ISERROR(SEARCH("ESPAÑA",B19)))</formula>
    </cfRule>
    <cfRule type="containsText" dxfId="6609" priority="6488" operator="containsText" text="ALEMANIA">
      <formula>NOT(ISERROR(SEARCH("ALEMANIA",B19)))</formula>
    </cfRule>
    <cfRule type="containsText" dxfId="6608" priority="6489" operator="containsText" text="PAÍSES NÓRDICOS">
      <formula>NOT(ISERROR(SEARCH("PAÍSES NÓRDICOS",B19)))</formula>
    </cfRule>
    <cfRule type="containsText" dxfId="6607" priority="6490" operator="containsText" text="REINO UNIDO">
      <formula>NOT(ISERROR(SEARCH("REINO UNIDO",B19)))</formula>
    </cfRule>
    <cfRule type="containsText" dxfId="6606" priority="6491" operator="containsText" text="DINAMARCA">
      <formula>NOT(ISERROR(SEARCH("DINAMARCA",B19)))</formula>
    </cfRule>
    <cfRule type="containsText" dxfId="6605" priority="6492" operator="containsText" text="NORUEGA">
      <formula>NOT(ISERROR(SEARCH("NORUEGA",B19)))</formula>
    </cfRule>
    <cfRule type="containsText" dxfId="6604" priority="6493" operator="containsText" text="FINLANDIA">
      <formula>NOT(ISERROR(SEARCH("FINLANDIA",B19)))</formula>
    </cfRule>
    <cfRule type="containsText" dxfId="6603" priority="6494" operator="containsText" text="SUECIA">
      <formula>NOT(ISERROR(SEARCH("SUECIA",B19)))</formula>
    </cfRule>
  </conditionalFormatting>
  <conditionalFormatting sqref="B19">
    <cfRule type="containsText" dxfId="6602" priority="6461" operator="containsText" text="SUIZA">
      <formula>NOT(ISERROR(SEARCH("SUIZA",B19)))</formula>
    </cfRule>
    <cfRule type="containsText" dxfId="6601" priority="6462" operator="containsText" text="AUSTRIA">
      <formula>NOT(ISERROR(SEARCH("AUSTRIA",B19)))</formula>
    </cfRule>
    <cfRule type="containsText" dxfId="6600" priority="6463" operator="containsText" text="IRLANDA">
      <formula>NOT(ISERROR(SEARCH("IRLANDA",B19)))</formula>
    </cfRule>
    <cfRule type="containsText" dxfId="6599" priority="6464" operator="containsText" text="PAÍSES DEL ESTE">
      <formula>NOT(ISERROR(SEARCH("PAÍSES DEL ESTE",B19)))</formula>
    </cfRule>
    <cfRule type="containsText" dxfId="6598" priority="6465" operator="containsText" text="RUSIA">
      <formula>NOT(ISERROR(SEARCH("RUSIA",B19)))</formula>
    </cfRule>
    <cfRule type="containsText" dxfId="6597" priority="6466" operator="containsText" text="HOLANDA">
      <formula>NOT(ISERROR(SEARCH("HOLANDA",B19)))</formula>
    </cfRule>
    <cfRule type="containsText" dxfId="6596" priority="6467" operator="containsText" text="FRANCIA">
      <formula>NOT(ISERROR(SEARCH("FRANCIA",B19)))</formula>
    </cfRule>
    <cfRule type="containsText" dxfId="6595" priority="6468" operator="containsText" text="ITALIA">
      <formula>NOT(ISERROR(SEARCH("ITALIA",B19)))</formula>
    </cfRule>
    <cfRule type="containsText" dxfId="6594" priority="6469" operator="containsText" text="BÉLGICA">
      <formula>NOT(ISERROR(SEARCH("BÉLGICA",B19)))</formula>
    </cfRule>
    <cfRule type="containsText" dxfId="6593" priority="6470" operator="containsText" text="ESPAÑA">
      <formula>NOT(ISERROR(SEARCH("ESPAÑA",B19)))</formula>
    </cfRule>
    <cfRule type="containsText" dxfId="6592" priority="6471" operator="containsText" text="ALEMANIA">
      <formula>NOT(ISERROR(SEARCH("ALEMANIA",B19)))</formula>
    </cfRule>
    <cfRule type="containsText" dxfId="6591" priority="6472" operator="containsText" text="PAÍSES NÓRDICOS">
      <formula>NOT(ISERROR(SEARCH("PAÍSES NÓRDICOS",B19)))</formula>
    </cfRule>
    <cfRule type="containsText" dxfId="6590" priority="6473" operator="containsText" text="REINO UNIDO">
      <formula>NOT(ISERROR(SEARCH("REINO UNIDO",B19)))</formula>
    </cfRule>
    <cfRule type="containsText" dxfId="6589" priority="6474" operator="containsText" text="DINAMARCA">
      <formula>NOT(ISERROR(SEARCH("DINAMARCA",B19)))</formula>
    </cfRule>
    <cfRule type="containsText" dxfId="6588" priority="6475" operator="containsText" text="NORUEGA">
      <formula>NOT(ISERROR(SEARCH("NORUEGA",B19)))</formula>
    </cfRule>
    <cfRule type="containsText" dxfId="6587" priority="6476" operator="containsText" text="FINLANDIA">
      <formula>NOT(ISERROR(SEARCH("FINLANDIA",B19)))</formula>
    </cfRule>
    <cfRule type="containsText" dxfId="6586" priority="6477" operator="containsText" text="SUECIA">
      <formula>NOT(ISERROR(SEARCH("SUECIA",B19)))</formula>
    </cfRule>
  </conditionalFormatting>
  <conditionalFormatting sqref="B19">
    <cfRule type="containsText" dxfId="6585" priority="6444" operator="containsText" text="SUIZA">
      <formula>NOT(ISERROR(SEARCH("SUIZA",B19)))</formula>
    </cfRule>
    <cfRule type="containsText" dxfId="6584" priority="6445" operator="containsText" text="AUSTRIA">
      <formula>NOT(ISERROR(SEARCH("AUSTRIA",B19)))</formula>
    </cfRule>
    <cfRule type="containsText" dxfId="6583" priority="6446" operator="containsText" text="IRLANDA">
      <formula>NOT(ISERROR(SEARCH("IRLANDA",B19)))</formula>
    </cfRule>
    <cfRule type="containsText" dxfId="6582" priority="6447" operator="containsText" text="PAÍSES DEL ESTE">
      <formula>NOT(ISERROR(SEARCH("PAÍSES DEL ESTE",B19)))</formula>
    </cfRule>
    <cfRule type="containsText" dxfId="6581" priority="6448" operator="containsText" text="RUSIA">
      <formula>NOT(ISERROR(SEARCH("RUSIA",B19)))</formula>
    </cfRule>
    <cfRule type="containsText" dxfId="6580" priority="6449" operator="containsText" text="HOLANDA">
      <formula>NOT(ISERROR(SEARCH("HOLANDA",B19)))</formula>
    </cfRule>
    <cfRule type="containsText" dxfId="6579" priority="6450" operator="containsText" text="FRANCIA">
      <formula>NOT(ISERROR(SEARCH("FRANCIA",B19)))</formula>
    </cfRule>
    <cfRule type="containsText" dxfId="6578" priority="6451" operator="containsText" text="ITALIA">
      <formula>NOT(ISERROR(SEARCH("ITALIA",B19)))</formula>
    </cfRule>
    <cfRule type="containsText" dxfId="6577" priority="6452" operator="containsText" text="BÉLGICA">
      <formula>NOT(ISERROR(SEARCH("BÉLGICA",B19)))</formula>
    </cfRule>
    <cfRule type="containsText" dxfId="6576" priority="6453" operator="containsText" text="ESPAÑA">
      <formula>NOT(ISERROR(SEARCH("ESPAÑA",B19)))</formula>
    </cfRule>
    <cfRule type="containsText" dxfId="6575" priority="6454" operator="containsText" text="ALEMANIA">
      <formula>NOT(ISERROR(SEARCH("ALEMANIA",B19)))</formula>
    </cfRule>
    <cfRule type="containsText" dxfId="6574" priority="6455" operator="containsText" text="PAÍSES NÓRDICOS">
      <formula>NOT(ISERROR(SEARCH("PAÍSES NÓRDICOS",B19)))</formula>
    </cfRule>
    <cfRule type="containsText" dxfId="6573" priority="6456" operator="containsText" text="REINO UNIDO">
      <formula>NOT(ISERROR(SEARCH("REINO UNIDO",B19)))</formula>
    </cfRule>
    <cfRule type="containsText" dxfId="6572" priority="6457" operator="containsText" text="DINAMARCA">
      <formula>NOT(ISERROR(SEARCH("DINAMARCA",B19)))</formula>
    </cfRule>
    <cfRule type="containsText" dxfId="6571" priority="6458" operator="containsText" text="NORUEGA">
      <formula>NOT(ISERROR(SEARCH("NORUEGA",B19)))</formula>
    </cfRule>
    <cfRule type="containsText" dxfId="6570" priority="6459" operator="containsText" text="FINLANDIA">
      <formula>NOT(ISERROR(SEARCH("FINLANDIA",B19)))</formula>
    </cfRule>
    <cfRule type="containsText" dxfId="6569" priority="6460" operator="containsText" text="SUECIA">
      <formula>NOT(ISERROR(SEARCH("SUECIA",B19)))</formula>
    </cfRule>
  </conditionalFormatting>
  <conditionalFormatting sqref="B15">
    <cfRule type="containsText" dxfId="6568" priority="6427" operator="containsText" text="SUIZA">
      <formula>NOT(ISERROR(SEARCH("SUIZA",B15)))</formula>
    </cfRule>
    <cfRule type="containsText" dxfId="6567" priority="6428" operator="containsText" text="AUSTRIA">
      <formula>NOT(ISERROR(SEARCH("AUSTRIA",B15)))</formula>
    </cfRule>
    <cfRule type="containsText" dxfId="6566" priority="6429" operator="containsText" text="IRLANDA">
      <formula>NOT(ISERROR(SEARCH("IRLANDA",B15)))</formula>
    </cfRule>
    <cfRule type="containsText" dxfId="6565" priority="6430" operator="containsText" text="PAÍSES DEL ESTE">
      <formula>NOT(ISERROR(SEARCH("PAÍSES DEL ESTE",B15)))</formula>
    </cfRule>
    <cfRule type="containsText" dxfId="6564" priority="6431" operator="containsText" text="RUSIA">
      <formula>NOT(ISERROR(SEARCH("RUSIA",B15)))</formula>
    </cfRule>
    <cfRule type="containsText" dxfId="6563" priority="6432" operator="containsText" text="HOLANDA">
      <formula>NOT(ISERROR(SEARCH("HOLANDA",B15)))</formula>
    </cfRule>
    <cfRule type="containsText" dxfId="6562" priority="6433" operator="containsText" text="FRANCIA">
      <formula>NOT(ISERROR(SEARCH("FRANCIA",B15)))</formula>
    </cfRule>
    <cfRule type="containsText" dxfId="6561" priority="6434" operator="containsText" text="ITALIA">
      <formula>NOT(ISERROR(SEARCH("ITALIA",B15)))</formula>
    </cfRule>
    <cfRule type="containsText" dxfId="6560" priority="6435" operator="containsText" text="BÉLGICA">
      <formula>NOT(ISERROR(SEARCH("BÉLGICA",B15)))</formula>
    </cfRule>
    <cfRule type="containsText" dxfId="6559" priority="6436" operator="containsText" text="ESPAÑA">
      <formula>NOT(ISERROR(SEARCH("ESPAÑA",B15)))</formula>
    </cfRule>
    <cfRule type="containsText" dxfId="6558" priority="6437" operator="containsText" text="ALEMANIA">
      <formula>NOT(ISERROR(SEARCH("ALEMANIA",B15)))</formula>
    </cfRule>
    <cfRule type="containsText" dxfId="6557" priority="6438" operator="containsText" text="PAÍSES NÓRDICOS">
      <formula>NOT(ISERROR(SEARCH("PAÍSES NÓRDICOS",B15)))</formula>
    </cfRule>
    <cfRule type="containsText" dxfId="6556" priority="6439" operator="containsText" text="REINO UNIDO">
      <formula>NOT(ISERROR(SEARCH("REINO UNIDO",B15)))</formula>
    </cfRule>
    <cfRule type="containsText" dxfId="6555" priority="6440" operator="containsText" text="DINAMARCA">
      <formula>NOT(ISERROR(SEARCH("DINAMARCA",B15)))</formula>
    </cfRule>
    <cfRule type="containsText" dxfId="6554" priority="6441" operator="containsText" text="NORUEGA">
      <formula>NOT(ISERROR(SEARCH("NORUEGA",B15)))</formula>
    </cfRule>
    <cfRule type="containsText" dxfId="6553" priority="6442" operator="containsText" text="FINLANDIA">
      <formula>NOT(ISERROR(SEARCH("FINLANDIA",B15)))</formula>
    </cfRule>
    <cfRule type="containsText" dxfId="6552" priority="6443" operator="containsText" text="SUECIA">
      <formula>NOT(ISERROR(SEARCH("SUECIA",B15)))</formula>
    </cfRule>
  </conditionalFormatting>
  <conditionalFormatting sqref="B15">
    <cfRule type="containsText" dxfId="6551" priority="6410" operator="containsText" text="SUIZA">
      <formula>NOT(ISERROR(SEARCH("SUIZA",B15)))</formula>
    </cfRule>
    <cfRule type="containsText" dxfId="6550" priority="6411" operator="containsText" text="AUSTRIA">
      <formula>NOT(ISERROR(SEARCH("AUSTRIA",B15)))</formula>
    </cfRule>
    <cfRule type="containsText" dxfId="6549" priority="6412" operator="containsText" text="IRLANDA">
      <formula>NOT(ISERROR(SEARCH("IRLANDA",B15)))</formula>
    </cfRule>
    <cfRule type="containsText" dxfId="6548" priority="6413" operator="containsText" text="PAÍSES DEL ESTE">
      <formula>NOT(ISERROR(SEARCH("PAÍSES DEL ESTE",B15)))</formula>
    </cfRule>
    <cfRule type="containsText" dxfId="6547" priority="6414" operator="containsText" text="RUSIA">
      <formula>NOT(ISERROR(SEARCH("RUSIA",B15)))</formula>
    </cfRule>
    <cfRule type="containsText" dxfId="6546" priority="6415" operator="containsText" text="HOLANDA">
      <formula>NOT(ISERROR(SEARCH("HOLANDA",B15)))</formula>
    </cfRule>
    <cfRule type="containsText" dxfId="6545" priority="6416" operator="containsText" text="FRANCIA">
      <formula>NOT(ISERROR(SEARCH("FRANCIA",B15)))</formula>
    </cfRule>
    <cfRule type="containsText" dxfId="6544" priority="6417" operator="containsText" text="ITALIA">
      <formula>NOT(ISERROR(SEARCH("ITALIA",B15)))</formula>
    </cfRule>
    <cfRule type="containsText" dxfId="6543" priority="6418" operator="containsText" text="BÉLGICA">
      <formula>NOT(ISERROR(SEARCH("BÉLGICA",B15)))</formula>
    </cfRule>
    <cfRule type="containsText" dxfId="6542" priority="6419" operator="containsText" text="ESPAÑA">
      <formula>NOT(ISERROR(SEARCH("ESPAÑA",B15)))</formula>
    </cfRule>
    <cfRule type="containsText" dxfId="6541" priority="6420" operator="containsText" text="ALEMANIA">
      <formula>NOT(ISERROR(SEARCH("ALEMANIA",B15)))</formula>
    </cfRule>
    <cfRule type="containsText" dxfId="6540" priority="6421" operator="containsText" text="PAÍSES NÓRDICOS">
      <formula>NOT(ISERROR(SEARCH("PAÍSES NÓRDICOS",B15)))</formula>
    </cfRule>
    <cfRule type="containsText" dxfId="6539" priority="6422" operator="containsText" text="REINO UNIDO">
      <formula>NOT(ISERROR(SEARCH("REINO UNIDO",B15)))</formula>
    </cfRule>
    <cfRule type="containsText" dxfId="6538" priority="6423" operator="containsText" text="DINAMARCA">
      <formula>NOT(ISERROR(SEARCH("DINAMARCA",B15)))</formula>
    </cfRule>
    <cfRule type="containsText" dxfId="6537" priority="6424" operator="containsText" text="NORUEGA">
      <formula>NOT(ISERROR(SEARCH("NORUEGA",B15)))</formula>
    </cfRule>
    <cfRule type="containsText" dxfId="6536" priority="6425" operator="containsText" text="FINLANDIA">
      <formula>NOT(ISERROR(SEARCH("FINLANDIA",B15)))</formula>
    </cfRule>
    <cfRule type="containsText" dxfId="6535" priority="6426" operator="containsText" text="SUECIA">
      <formula>NOT(ISERROR(SEARCH("SUECIA",B15)))</formula>
    </cfRule>
  </conditionalFormatting>
  <conditionalFormatting sqref="B15">
    <cfRule type="containsText" dxfId="6534" priority="6393" operator="containsText" text="SUIZA">
      <formula>NOT(ISERROR(SEARCH("SUIZA",B15)))</formula>
    </cfRule>
    <cfRule type="containsText" dxfId="6533" priority="6394" operator="containsText" text="AUSTRIA">
      <formula>NOT(ISERROR(SEARCH("AUSTRIA",B15)))</formula>
    </cfRule>
    <cfRule type="containsText" dxfId="6532" priority="6395" operator="containsText" text="IRLANDA">
      <formula>NOT(ISERROR(SEARCH("IRLANDA",B15)))</formula>
    </cfRule>
    <cfRule type="containsText" dxfId="6531" priority="6396" operator="containsText" text="PAÍSES DEL ESTE">
      <formula>NOT(ISERROR(SEARCH("PAÍSES DEL ESTE",B15)))</formula>
    </cfRule>
    <cfRule type="containsText" dxfId="6530" priority="6397" operator="containsText" text="RUSIA">
      <formula>NOT(ISERROR(SEARCH("RUSIA",B15)))</formula>
    </cfRule>
    <cfRule type="containsText" dxfId="6529" priority="6398" operator="containsText" text="HOLANDA">
      <formula>NOT(ISERROR(SEARCH("HOLANDA",B15)))</formula>
    </cfRule>
    <cfRule type="containsText" dxfId="6528" priority="6399" operator="containsText" text="FRANCIA">
      <formula>NOT(ISERROR(SEARCH("FRANCIA",B15)))</formula>
    </cfRule>
    <cfRule type="containsText" dxfId="6527" priority="6400" operator="containsText" text="ITALIA">
      <formula>NOT(ISERROR(SEARCH("ITALIA",B15)))</formula>
    </cfRule>
    <cfRule type="containsText" dxfId="6526" priority="6401" operator="containsText" text="BÉLGICA">
      <formula>NOT(ISERROR(SEARCH("BÉLGICA",B15)))</formula>
    </cfRule>
    <cfRule type="containsText" dxfId="6525" priority="6402" operator="containsText" text="ESPAÑA">
      <formula>NOT(ISERROR(SEARCH("ESPAÑA",B15)))</formula>
    </cfRule>
    <cfRule type="containsText" dxfId="6524" priority="6403" operator="containsText" text="ALEMANIA">
      <formula>NOT(ISERROR(SEARCH("ALEMANIA",B15)))</formula>
    </cfRule>
    <cfRule type="containsText" dxfId="6523" priority="6404" operator="containsText" text="PAÍSES NÓRDICOS">
      <formula>NOT(ISERROR(SEARCH("PAÍSES NÓRDICOS",B15)))</formula>
    </cfRule>
    <cfRule type="containsText" dxfId="6522" priority="6405" operator="containsText" text="REINO UNIDO">
      <formula>NOT(ISERROR(SEARCH("REINO UNIDO",B15)))</formula>
    </cfRule>
    <cfRule type="containsText" dxfId="6521" priority="6406" operator="containsText" text="DINAMARCA">
      <formula>NOT(ISERROR(SEARCH("DINAMARCA",B15)))</formula>
    </cfRule>
    <cfRule type="containsText" dxfId="6520" priority="6407" operator="containsText" text="NORUEGA">
      <formula>NOT(ISERROR(SEARCH("NORUEGA",B15)))</formula>
    </cfRule>
    <cfRule type="containsText" dxfId="6519" priority="6408" operator="containsText" text="FINLANDIA">
      <formula>NOT(ISERROR(SEARCH("FINLANDIA",B15)))</formula>
    </cfRule>
    <cfRule type="containsText" dxfId="6518" priority="6409" operator="containsText" text="SUECIA">
      <formula>NOT(ISERROR(SEARCH("SUECIA",B15)))</formula>
    </cfRule>
  </conditionalFormatting>
  <conditionalFormatting sqref="B15">
    <cfRule type="containsText" dxfId="6517" priority="6376" operator="containsText" text="SUIZA">
      <formula>NOT(ISERROR(SEARCH("SUIZA",B15)))</formula>
    </cfRule>
    <cfRule type="containsText" dxfId="6516" priority="6377" operator="containsText" text="AUSTRIA">
      <formula>NOT(ISERROR(SEARCH("AUSTRIA",B15)))</formula>
    </cfRule>
    <cfRule type="containsText" dxfId="6515" priority="6378" operator="containsText" text="IRLANDA">
      <formula>NOT(ISERROR(SEARCH("IRLANDA",B15)))</formula>
    </cfRule>
    <cfRule type="containsText" dxfId="6514" priority="6379" operator="containsText" text="PAÍSES DEL ESTE">
      <formula>NOT(ISERROR(SEARCH("PAÍSES DEL ESTE",B15)))</formula>
    </cfRule>
    <cfRule type="containsText" dxfId="6513" priority="6380" operator="containsText" text="RUSIA">
      <formula>NOT(ISERROR(SEARCH("RUSIA",B15)))</formula>
    </cfRule>
    <cfRule type="containsText" dxfId="6512" priority="6381" operator="containsText" text="HOLANDA">
      <formula>NOT(ISERROR(SEARCH("HOLANDA",B15)))</formula>
    </cfRule>
    <cfRule type="containsText" dxfId="6511" priority="6382" operator="containsText" text="FRANCIA">
      <formula>NOT(ISERROR(SEARCH("FRANCIA",B15)))</formula>
    </cfRule>
    <cfRule type="containsText" dxfId="6510" priority="6383" operator="containsText" text="ITALIA">
      <formula>NOT(ISERROR(SEARCH("ITALIA",B15)))</formula>
    </cfRule>
    <cfRule type="containsText" dxfId="6509" priority="6384" operator="containsText" text="BÉLGICA">
      <formula>NOT(ISERROR(SEARCH("BÉLGICA",B15)))</formula>
    </cfRule>
    <cfRule type="containsText" dxfId="6508" priority="6385" operator="containsText" text="ESPAÑA">
      <formula>NOT(ISERROR(SEARCH("ESPAÑA",B15)))</formula>
    </cfRule>
    <cfRule type="containsText" dxfId="6507" priority="6386" operator="containsText" text="ALEMANIA">
      <formula>NOT(ISERROR(SEARCH("ALEMANIA",B15)))</formula>
    </cfRule>
    <cfRule type="containsText" dxfId="6506" priority="6387" operator="containsText" text="PAÍSES NÓRDICOS">
      <formula>NOT(ISERROR(SEARCH("PAÍSES NÓRDICOS",B15)))</formula>
    </cfRule>
    <cfRule type="containsText" dxfId="6505" priority="6388" operator="containsText" text="REINO UNIDO">
      <formula>NOT(ISERROR(SEARCH("REINO UNIDO",B15)))</formula>
    </cfRule>
    <cfRule type="containsText" dxfId="6504" priority="6389" operator="containsText" text="DINAMARCA">
      <formula>NOT(ISERROR(SEARCH("DINAMARCA",B15)))</formula>
    </cfRule>
    <cfRule type="containsText" dxfId="6503" priority="6390" operator="containsText" text="NORUEGA">
      <formula>NOT(ISERROR(SEARCH("NORUEGA",B15)))</formula>
    </cfRule>
    <cfRule type="containsText" dxfId="6502" priority="6391" operator="containsText" text="FINLANDIA">
      <formula>NOT(ISERROR(SEARCH("FINLANDIA",B15)))</formula>
    </cfRule>
    <cfRule type="containsText" dxfId="6501" priority="6392" operator="containsText" text="SUECIA">
      <formula>NOT(ISERROR(SEARCH("SUECIA",B15)))</formula>
    </cfRule>
  </conditionalFormatting>
  <conditionalFormatting sqref="B15">
    <cfRule type="containsText" dxfId="6500" priority="6359" operator="containsText" text="SUIZA">
      <formula>NOT(ISERROR(SEARCH("SUIZA",B15)))</formula>
    </cfRule>
    <cfRule type="containsText" dxfId="6499" priority="6360" operator="containsText" text="AUSTRIA">
      <formula>NOT(ISERROR(SEARCH("AUSTRIA",B15)))</formula>
    </cfRule>
    <cfRule type="containsText" dxfId="6498" priority="6361" operator="containsText" text="IRLANDA">
      <formula>NOT(ISERROR(SEARCH("IRLANDA",B15)))</formula>
    </cfRule>
    <cfRule type="containsText" dxfId="6497" priority="6362" operator="containsText" text="PAÍSES DEL ESTE">
      <formula>NOT(ISERROR(SEARCH("PAÍSES DEL ESTE",B15)))</formula>
    </cfRule>
    <cfRule type="containsText" dxfId="6496" priority="6363" operator="containsText" text="RUSIA">
      <formula>NOT(ISERROR(SEARCH("RUSIA",B15)))</formula>
    </cfRule>
    <cfRule type="containsText" dxfId="6495" priority="6364" operator="containsText" text="HOLANDA">
      <formula>NOT(ISERROR(SEARCH("HOLANDA",B15)))</formula>
    </cfRule>
    <cfRule type="containsText" dxfId="6494" priority="6365" operator="containsText" text="FRANCIA">
      <formula>NOT(ISERROR(SEARCH("FRANCIA",B15)))</formula>
    </cfRule>
    <cfRule type="containsText" dxfId="6493" priority="6366" operator="containsText" text="ITALIA">
      <formula>NOT(ISERROR(SEARCH("ITALIA",B15)))</formula>
    </cfRule>
    <cfRule type="containsText" dxfId="6492" priority="6367" operator="containsText" text="BÉLGICA">
      <formula>NOT(ISERROR(SEARCH("BÉLGICA",B15)))</formula>
    </cfRule>
    <cfRule type="containsText" dxfId="6491" priority="6368" operator="containsText" text="ESPAÑA">
      <formula>NOT(ISERROR(SEARCH("ESPAÑA",B15)))</formula>
    </cfRule>
    <cfRule type="containsText" dxfId="6490" priority="6369" operator="containsText" text="ALEMANIA">
      <formula>NOT(ISERROR(SEARCH("ALEMANIA",B15)))</formula>
    </cfRule>
    <cfRule type="containsText" dxfId="6489" priority="6370" operator="containsText" text="PAÍSES NÓRDICOS">
      <formula>NOT(ISERROR(SEARCH("PAÍSES NÓRDICOS",B15)))</formula>
    </cfRule>
    <cfRule type="containsText" dxfId="6488" priority="6371" operator="containsText" text="REINO UNIDO">
      <formula>NOT(ISERROR(SEARCH("REINO UNIDO",B15)))</formula>
    </cfRule>
    <cfRule type="containsText" dxfId="6487" priority="6372" operator="containsText" text="DINAMARCA">
      <formula>NOT(ISERROR(SEARCH("DINAMARCA",B15)))</formula>
    </cfRule>
    <cfRule type="containsText" dxfId="6486" priority="6373" operator="containsText" text="NORUEGA">
      <formula>NOT(ISERROR(SEARCH("NORUEGA",B15)))</formula>
    </cfRule>
    <cfRule type="containsText" dxfId="6485" priority="6374" operator="containsText" text="FINLANDIA">
      <formula>NOT(ISERROR(SEARCH("FINLANDIA",B15)))</formula>
    </cfRule>
    <cfRule type="containsText" dxfId="6484" priority="6375" operator="containsText" text="SUECIA">
      <formula>NOT(ISERROR(SEARCH("SUECIA",B15)))</formula>
    </cfRule>
  </conditionalFormatting>
  <conditionalFormatting sqref="B16">
    <cfRule type="containsText" dxfId="6483" priority="6342" operator="containsText" text="SUIZA">
      <formula>NOT(ISERROR(SEARCH("SUIZA",B16)))</formula>
    </cfRule>
    <cfRule type="containsText" dxfId="6482" priority="6343" operator="containsText" text="AUSTRIA">
      <formula>NOT(ISERROR(SEARCH("AUSTRIA",B16)))</formula>
    </cfRule>
    <cfRule type="containsText" dxfId="6481" priority="6344" operator="containsText" text="IRLANDA">
      <formula>NOT(ISERROR(SEARCH("IRLANDA",B16)))</formula>
    </cfRule>
    <cfRule type="containsText" dxfId="6480" priority="6345" operator="containsText" text="PAÍSES DEL ESTE">
      <formula>NOT(ISERROR(SEARCH("PAÍSES DEL ESTE",B16)))</formula>
    </cfRule>
    <cfRule type="containsText" dxfId="6479" priority="6346" operator="containsText" text="RUSIA">
      <formula>NOT(ISERROR(SEARCH("RUSIA",B16)))</formula>
    </cfRule>
    <cfRule type="containsText" dxfId="6478" priority="6347" operator="containsText" text="HOLANDA">
      <formula>NOT(ISERROR(SEARCH("HOLANDA",B16)))</formula>
    </cfRule>
    <cfRule type="containsText" dxfId="6477" priority="6348" operator="containsText" text="FRANCIA">
      <formula>NOT(ISERROR(SEARCH("FRANCIA",B16)))</formula>
    </cfRule>
    <cfRule type="containsText" dxfId="6476" priority="6349" operator="containsText" text="ITALIA">
      <formula>NOT(ISERROR(SEARCH("ITALIA",B16)))</formula>
    </cfRule>
    <cfRule type="containsText" dxfId="6475" priority="6350" operator="containsText" text="BÉLGICA">
      <formula>NOT(ISERROR(SEARCH("BÉLGICA",B16)))</formula>
    </cfRule>
    <cfRule type="containsText" dxfId="6474" priority="6351" operator="containsText" text="ESPAÑA">
      <formula>NOT(ISERROR(SEARCH("ESPAÑA",B16)))</formula>
    </cfRule>
    <cfRule type="containsText" dxfId="6473" priority="6352" operator="containsText" text="ALEMANIA">
      <formula>NOT(ISERROR(SEARCH("ALEMANIA",B16)))</formula>
    </cfRule>
    <cfRule type="containsText" dxfId="6472" priority="6353" operator="containsText" text="PAÍSES NÓRDICOS">
      <formula>NOT(ISERROR(SEARCH("PAÍSES NÓRDICOS",B16)))</formula>
    </cfRule>
    <cfRule type="containsText" dxfId="6471" priority="6354" operator="containsText" text="REINO UNIDO">
      <formula>NOT(ISERROR(SEARCH("REINO UNIDO",B16)))</formula>
    </cfRule>
    <cfRule type="containsText" dxfId="6470" priority="6355" operator="containsText" text="DINAMARCA">
      <formula>NOT(ISERROR(SEARCH("DINAMARCA",B16)))</formula>
    </cfRule>
    <cfRule type="containsText" dxfId="6469" priority="6356" operator="containsText" text="NORUEGA">
      <formula>NOT(ISERROR(SEARCH("NORUEGA",B16)))</formula>
    </cfRule>
    <cfRule type="containsText" dxfId="6468" priority="6357" operator="containsText" text="FINLANDIA">
      <formula>NOT(ISERROR(SEARCH("FINLANDIA",B16)))</formula>
    </cfRule>
    <cfRule type="containsText" dxfId="6467" priority="6358" operator="containsText" text="SUECIA">
      <formula>NOT(ISERROR(SEARCH("SUECIA",B16)))</formula>
    </cfRule>
  </conditionalFormatting>
  <conditionalFormatting sqref="B19:B20">
    <cfRule type="containsText" dxfId="6466" priority="6325" operator="containsText" text="SUIZA">
      <formula>NOT(ISERROR(SEARCH("SUIZA",B19)))</formula>
    </cfRule>
    <cfRule type="containsText" dxfId="6465" priority="6326" operator="containsText" text="AUSTRIA">
      <formula>NOT(ISERROR(SEARCH("AUSTRIA",B19)))</formula>
    </cfRule>
    <cfRule type="containsText" dxfId="6464" priority="6327" operator="containsText" text="IRLANDA">
      <formula>NOT(ISERROR(SEARCH("IRLANDA",B19)))</formula>
    </cfRule>
    <cfRule type="containsText" dxfId="6463" priority="6328" operator="containsText" text="PAÍSES DEL ESTE">
      <formula>NOT(ISERROR(SEARCH("PAÍSES DEL ESTE",B19)))</formula>
    </cfRule>
    <cfRule type="containsText" dxfId="6462" priority="6329" operator="containsText" text="RUSIA">
      <formula>NOT(ISERROR(SEARCH("RUSIA",B19)))</formula>
    </cfRule>
    <cfRule type="containsText" dxfId="6461" priority="6330" operator="containsText" text="HOLANDA">
      <formula>NOT(ISERROR(SEARCH("HOLANDA",B19)))</formula>
    </cfRule>
    <cfRule type="containsText" dxfId="6460" priority="6331" operator="containsText" text="FRANCIA">
      <formula>NOT(ISERROR(SEARCH("FRANCIA",B19)))</formula>
    </cfRule>
    <cfRule type="containsText" dxfId="6459" priority="6332" operator="containsText" text="ITALIA">
      <formula>NOT(ISERROR(SEARCH("ITALIA",B19)))</formula>
    </cfRule>
    <cfRule type="containsText" dxfId="6458" priority="6333" operator="containsText" text="BÉLGICA">
      <formula>NOT(ISERROR(SEARCH("BÉLGICA",B19)))</formula>
    </cfRule>
    <cfRule type="containsText" dxfId="6457" priority="6334" operator="containsText" text="ESPAÑA">
      <formula>NOT(ISERROR(SEARCH("ESPAÑA",B19)))</formula>
    </cfRule>
    <cfRule type="containsText" dxfId="6456" priority="6335" operator="containsText" text="ALEMANIA">
      <formula>NOT(ISERROR(SEARCH("ALEMANIA",B19)))</formula>
    </cfRule>
    <cfRule type="containsText" dxfId="6455" priority="6336" operator="containsText" text="PAÍSES NÓRDICOS">
      <formula>NOT(ISERROR(SEARCH("PAÍSES NÓRDICOS",B19)))</formula>
    </cfRule>
    <cfRule type="containsText" dxfId="6454" priority="6337" operator="containsText" text="REINO UNIDO">
      <formula>NOT(ISERROR(SEARCH("REINO UNIDO",B19)))</formula>
    </cfRule>
    <cfRule type="containsText" dxfId="6453" priority="6338" operator="containsText" text="DINAMARCA">
      <formula>NOT(ISERROR(SEARCH("DINAMARCA",B19)))</formula>
    </cfRule>
    <cfRule type="containsText" dxfId="6452" priority="6339" operator="containsText" text="NORUEGA">
      <formula>NOT(ISERROR(SEARCH("NORUEGA",B19)))</formula>
    </cfRule>
    <cfRule type="containsText" dxfId="6451" priority="6340" operator="containsText" text="FINLANDIA">
      <formula>NOT(ISERROR(SEARCH("FINLANDIA",B19)))</formula>
    </cfRule>
    <cfRule type="containsText" dxfId="6450" priority="6341" operator="containsText" text="SUECIA">
      <formula>NOT(ISERROR(SEARCH("SUECIA",B19)))</formula>
    </cfRule>
  </conditionalFormatting>
  <conditionalFormatting sqref="B19:B20">
    <cfRule type="containsText" dxfId="6449" priority="6308" operator="containsText" text="SUIZA">
      <formula>NOT(ISERROR(SEARCH("SUIZA",B19)))</formula>
    </cfRule>
    <cfRule type="containsText" dxfId="6448" priority="6309" operator="containsText" text="AUSTRIA">
      <formula>NOT(ISERROR(SEARCH("AUSTRIA",B19)))</formula>
    </cfRule>
    <cfRule type="containsText" dxfId="6447" priority="6310" operator="containsText" text="IRLANDA">
      <formula>NOT(ISERROR(SEARCH("IRLANDA",B19)))</formula>
    </cfRule>
    <cfRule type="containsText" dxfId="6446" priority="6311" operator="containsText" text="PAÍSES DEL ESTE">
      <formula>NOT(ISERROR(SEARCH("PAÍSES DEL ESTE",B19)))</formula>
    </cfRule>
    <cfRule type="containsText" dxfId="6445" priority="6312" operator="containsText" text="RUSIA">
      <formula>NOT(ISERROR(SEARCH("RUSIA",B19)))</formula>
    </cfRule>
    <cfRule type="containsText" dxfId="6444" priority="6313" operator="containsText" text="HOLANDA">
      <formula>NOT(ISERROR(SEARCH("HOLANDA",B19)))</formula>
    </cfRule>
    <cfRule type="containsText" dxfId="6443" priority="6314" operator="containsText" text="FRANCIA">
      <formula>NOT(ISERROR(SEARCH("FRANCIA",B19)))</formula>
    </cfRule>
    <cfRule type="containsText" dxfId="6442" priority="6315" operator="containsText" text="ITALIA">
      <formula>NOT(ISERROR(SEARCH("ITALIA",B19)))</formula>
    </cfRule>
    <cfRule type="containsText" dxfId="6441" priority="6316" operator="containsText" text="BÉLGICA">
      <formula>NOT(ISERROR(SEARCH("BÉLGICA",B19)))</formula>
    </cfRule>
    <cfRule type="containsText" dxfId="6440" priority="6317" operator="containsText" text="ESPAÑA">
      <formula>NOT(ISERROR(SEARCH("ESPAÑA",B19)))</formula>
    </cfRule>
    <cfRule type="containsText" dxfId="6439" priority="6318" operator="containsText" text="ALEMANIA">
      <formula>NOT(ISERROR(SEARCH("ALEMANIA",B19)))</formula>
    </cfRule>
    <cfRule type="containsText" dxfId="6438" priority="6319" operator="containsText" text="PAÍSES NÓRDICOS">
      <formula>NOT(ISERROR(SEARCH("PAÍSES NÓRDICOS",B19)))</formula>
    </cfRule>
    <cfRule type="containsText" dxfId="6437" priority="6320" operator="containsText" text="REINO UNIDO">
      <formula>NOT(ISERROR(SEARCH("REINO UNIDO",B19)))</formula>
    </cfRule>
    <cfRule type="containsText" dxfId="6436" priority="6321" operator="containsText" text="DINAMARCA">
      <formula>NOT(ISERROR(SEARCH("DINAMARCA",B19)))</formula>
    </cfRule>
    <cfRule type="containsText" dxfId="6435" priority="6322" operator="containsText" text="NORUEGA">
      <formula>NOT(ISERROR(SEARCH("NORUEGA",B19)))</formula>
    </cfRule>
    <cfRule type="containsText" dxfId="6434" priority="6323" operator="containsText" text="FINLANDIA">
      <formula>NOT(ISERROR(SEARCH("FINLANDIA",B19)))</formula>
    </cfRule>
    <cfRule type="containsText" dxfId="6433" priority="6324" operator="containsText" text="SUECIA">
      <formula>NOT(ISERROR(SEARCH("SUECIA",B19)))</formula>
    </cfRule>
  </conditionalFormatting>
  <conditionalFormatting sqref="B19:B20">
    <cfRule type="containsText" dxfId="6432" priority="6291" operator="containsText" text="SUIZA">
      <formula>NOT(ISERROR(SEARCH("SUIZA",B19)))</formula>
    </cfRule>
    <cfRule type="containsText" dxfId="6431" priority="6292" operator="containsText" text="AUSTRIA">
      <formula>NOT(ISERROR(SEARCH("AUSTRIA",B19)))</formula>
    </cfRule>
    <cfRule type="containsText" dxfId="6430" priority="6293" operator="containsText" text="IRLANDA">
      <formula>NOT(ISERROR(SEARCH("IRLANDA",B19)))</formula>
    </cfRule>
    <cfRule type="containsText" dxfId="6429" priority="6294" operator="containsText" text="PAÍSES DEL ESTE">
      <formula>NOT(ISERROR(SEARCH("PAÍSES DEL ESTE",B19)))</formula>
    </cfRule>
    <cfRule type="containsText" dxfId="6428" priority="6295" operator="containsText" text="RUSIA">
      <formula>NOT(ISERROR(SEARCH("RUSIA",B19)))</formula>
    </cfRule>
    <cfRule type="containsText" dxfId="6427" priority="6296" operator="containsText" text="HOLANDA">
      <formula>NOT(ISERROR(SEARCH("HOLANDA",B19)))</formula>
    </cfRule>
    <cfRule type="containsText" dxfId="6426" priority="6297" operator="containsText" text="FRANCIA">
      <formula>NOT(ISERROR(SEARCH("FRANCIA",B19)))</formula>
    </cfRule>
    <cfRule type="containsText" dxfId="6425" priority="6298" operator="containsText" text="ITALIA">
      <formula>NOT(ISERROR(SEARCH("ITALIA",B19)))</formula>
    </cfRule>
    <cfRule type="containsText" dxfId="6424" priority="6299" operator="containsText" text="BÉLGICA">
      <formula>NOT(ISERROR(SEARCH("BÉLGICA",B19)))</formula>
    </cfRule>
    <cfRule type="containsText" dxfId="6423" priority="6300" operator="containsText" text="ESPAÑA">
      <formula>NOT(ISERROR(SEARCH("ESPAÑA",B19)))</formula>
    </cfRule>
    <cfRule type="containsText" dxfId="6422" priority="6301" operator="containsText" text="ALEMANIA">
      <formula>NOT(ISERROR(SEARCH("ALEMANIA",B19)))</formula>
    </cfRule>
    <cfRule type="containsText" dxfId="6421" priority="6302" operator="containsText" text="PAÍSES NÓRDICOS">
      <formula>NOT(ISERROR(SEARCH("PAÍSES NÓRDICOS",B19)))</formula>
    </cfRule>
    <cfRule type="containsText" dxfId="6420" priority="6303" operator="containsText" text="REINO UNIDO">
      <formula>NOT(ISERROR(SEARCH("REINO UNIDO",B19)))</formula>
    </cfRule>
    <cfRule type="containsText" dxfId="6419" priority="6304" operator="containsText" text="DINAMARCA">
      <formula>NOT(ISERROR(SEARCH("DINAMARCA",B19)))</formula>
    </cfRule>
    <cfRule type="containsText" dxfId="6418" priority="6305" operator="containsText" text="NORUEGA">
      <formula>NOT(ISERROR(SEARCH("NORUEGA",B19)))</formula>
    </cfRule>
    <cfRule type="containsText" dxfId="6417" priority="6306" operator="containsText" text="FINLANDIA">
      <formula>NOT(ISERROR(SEARCH("FINLANDIA",B19)))</formula>
    </cfRule>
    <cfRule type="containsText" dxfId="6416" priority="6307" operator="containsText" text="SUECIA">
      <formula>NOT(ISERROR(SEARCH("SUECIA",B19)))</formula>
    </cfRule>
  </conditionalFormatting>
  <conditionalFormatting sqref="B19:B20">
    <cfRule type="containsText" dxfId="6415" priority="6274" operator="containsText" text="SUIZA">
      <formula>NOT(ISERROR(SEARCH("SUIZA",B19)))</formula>
    </cfRule>
    <cfRule type="containsText" dxfId="6414" priority="6275" operator="containsText" text="AUSTRIA">
      <formula>NOT(ISERROR(SEARCH("AUSTRIA",B19)))</formula>
    </cfRule>
    <cfRule type="containsText" dxfId="6413" priority="6276" operator="containsText" text="IRLANDA">
      <formula>NOT(ISERROR(SEARCH("IRLANDA",B19)))</formula>
    </cfRule>
    <cfRule type="containsText" dxfId="6412" priority="6277" operator="containsText" text="PAÍSES DEL ESTE">
      <formula>NOT(ISERROR(SEARCH("PAÍSES DEL ESTE",B19)))</formula>
    </cfRule>
    <cfRule type="containsText" dxfId="6411" priority="6278" operator="containsText" text="RUSIA">
      <formula>NOT(ISERROR(SEARCH("RUSIA",B19)))</formula>
    </cfRule>
    <cfRule type="containsText" dxfId="6410" priority="6279" operator="containsText" text="HOLANDA">
      <formula>NOT(ISERROR(SEARCH("HOLANDA",B19)))</formula>
    </cfRule>
    <cfRule type="containsText" dxfId="6409" priority="6280" operator="containsText" text="FRANCIA">
      <formula>NOT(ISERROR(SEARCH("FRANCIA",B19)))</formula>
    </cfRule>
    <cfRule type="containsText" dxfId="6408" priority="6281" operator="containsText" text="ITALIA">
      <formula>NOT(ISERROR(SEARCH("ITALIA",B19)))</formula>
    </cfRule>
    <cfRule type="containsText" dxfId="6407" priority="6282" operator="containsText" text="BÉLGICA">
      <formula>NOT(ISERROR(SEARCH("BÉLGICA",B19)))</formula>
    </cfRule>
    <cfRule type="containsText" dxfId="6406" priority="6283" operator="containsText" text="ESPAÑA">
      <formula>NOT(ISERROR(SEARCH("ESPAÑA",B19)))</formula>
    </cfRule>
    <cfRule type="containsText" dxfId="6405" priority="6284" operator="containsText" text="ALEMANIA">
      <formula>NOT(ISERROR(SEARCH("ALEMANIA",B19)))</formula>
    </cfRule>
    <cfRule type="containsText" dxfId="6404" priority="6285" operator="containsText" text="PAÍSES NÓRDICOS">
      <formula>NOT(ISERROR(SEARCH("PAÍSES NÓRDICOS",B19)))</formula>
    </cfRule>
    <cfRule type="containsText" dxfId="6403" priority="6286" operator="containsText" text="REINO UNIDO">
      <formula>NOT(ISERROR(SEARCH("REINO UNIDO",B19)))</formula>
    </cfRule>
    <cfRule type="containsText" dxfId="6402" priority="6287" operator="containsText" text="DINAMARCA">
      <formula>NOT(ISERROR(SEARCH("DINAMARCA",B19)))</formula>
    </cfRule>
    <cfRule type="containsText" dxfId="6401" priority="6288" operator="containsText" text="NORUEGA">
      <formula>NOT(ISERROR(SEARCH("NORUEGA",B19)))</formula>
    </cfRule>
    <cfRule type="containsText" dxfId="6400" priority="6289" operator="containsText" text="FINLANDIA">
      <formula>NOT(ISERROR(SEARCH("FINLANDIA",B19)))</formula>
    </cfRule>
    <cfRule type="containsText" dxfId="6399" priority="6290" operator="containsText" text="SUECIA">
      <formula>NOT(ISERROR(SEARCH("SUECIA",B19)))</formula>
    </cfRule>
  </conditionalFormatting>
  <conditionalFormatting sqref="B19:B20">
    <cfRule type="containsText" dxfId="6398" priority="6257" operator="containsText" text="SUIZA">
      <formula>NOT(ISERROR(SEARCH("SUIZA",B19)))</formula>
    </cfRule>
    <cfRule type="containsText" dxfId="6397" priority="6258" operator="containsText" text="AUSTRIA">
      <formula>NOT(ISERROR(SEARCH("AUSTRIA",B19)))</formula>
    </cfRule>
    <cfRule type="containsText" dxfId="6396" priority="6259" operator="containsText" text="IRLANDA">
      <formula>NOT(ISERROR(SEARCH("IRLANDA",B19)))</formula>
    </cfRule>
    <cfRule type="containsText" dxfId="6395" priority="6260" operator="containsText" text="PAÍSES DEL ESTE">
      <formula>NOT(ISERROR(SEARCH("PAÍSES DEL ESTE",B19)))</formula>
    </cfRule>
    <cfRule type="containsText" dxfId="6394" priority="6261" operator="containsText" text="RUSIA">
      <formula>NOT(ISERROR(SEARCH("RUSIA",B19)))</formula>
    </cfRule>
    <cfRule type="containsText" dxfId="6393" priority="6262" operator="containsText" text="HOLANDA">
      <formula>NOT(ISERROR(SEARCH("HOLANDA",B19)))</formula>
    </cfRule>
    <cfRule type="containsText" dxfId="6392" priority="6263" operator="containsText" text="FRANCIA">
      <formula>NOT(ISERROR(SEARCH("FRANCIA",B19)))</formula>
    </cfRule>
    <cfRule type="containsText" dxfId="6391" priority="6264" operator="containsText" text="ITALIA">
      <formula>NOT(ISERROR(SEARCH("ITALIA",B19)))</formula>
    </cfRule>
    <cfRule type="containsText" dxfId="6390" priority="6265" operator="containsText" text="BÉLGICA">
      <formula>NOT(ISERROR(SEARCH("BÉLGICA",B19)))</formula>
    </cfRule>
    <cfRule type="containsText" dxfId="6389" priority="6266" operator="containsText" text="ESPAÑA">
      <formula>NOT(ISERROR(SEARCH("ESPAÑA",B19)))</formula>
    </cfRule>
    <cfRule type="containsText" dxfId="6388" priority="6267" operator="containsText" text="ALEMANIA">
      <formula>NOT(ISERROR(SEARCH("ALEMANIA",B19)))</formula>
    </cfRule>
    <cfRule type="containsText" dxfId="6387" priority="6268" operator="containsText" text="PAÍSES NÓRDICOS">
      <formula>NOT(ISERROR(SEARCH("PAÍSES NÓRDICOS",B19)))</formula>
    </cfRule>
    <cfRule type="containsText" dxfId="6386" priority="6269" operator="containsText" text="REINO UNIDO">
      <formula>NOT(ISERROR(SEARCH("REINO UNIDO",B19)))</formula>
    </cfRule>
    <cfRule type="containsText" dxfId="6385" priority="6270" operator="containsText" text="DINAMARCA">
      <formula>NOT(ISERROR(SEARCH("DINAMARCA",B19)))</formula>
    </cfRule>
    <cfRule type="containsText" dxfId="6384" priority="6271" operator="containsText" text="NORUEGA">
      <formula>NOT(ISERROR(SEARCH("NORUEGA",B19)))</formula>
    </cfRule>
    <cfRule type="containsText" dxfId="6383" priority="6272" operator="containsText" text="FINLANDIA">
      <formula>NOT(ISERROR(SEARCH("FINLANDIA",B19)))</formula>
    </cfRule>
    <cfRule type="containsText" dxfId="6382" priority="6273" operator="containsText" text="SUECIA">
      <formula>NOT(ISERROR(SEARCH("SUECIA",B19)))</formula>
    </cfRule>
  </conditionalFormatting>
  <conditionalFormatting sqref="B19:B20">
    <cfRule type="containsText" dxfId="6381" priority="6240" operator="containsText" text="SUIZA">
      <formula>NOT(ISERROR(SEARCH("SUIZA",B19)))</formula>
    </cfRule>
    <cfRule type="containsText" dxfId="6380" priority="6241" operator="containsText" text="AUSTRIA">
      <formula>NOT(ISERROR(SEARCH("AUSTRIA",B19)))</formula>
    </cfRule>
    <cfRule type="containsText" dxfId="6379" priority="6242" operator="containsText" text="IRLANDA">
      <formula>NOT(ISERROR(SEARCH("IRLANDA",B19)))</formula>
    </cfRule>
    <cfRule type="containsText" dxfId="6378" priority="6243" operator="containsText" text="PAÍSES DEL ESTE">
      <formula>NOT(ISERROR(SEARCH("PAÍSES DEL ESTE",B19)))</formula>
    </cfRule>
    <cfRule type="containsText" dxfId="6377" priority="6244" operator="containsText" text="RUSIA">
      <formula>NOT(ISERROR(SEARCH("RUSIA",B19)))</formula>
    </cfRule>
    <cfRule type="containsText" dxfId="6376" priority="6245" operator="containsText" text="HOLANDA">
      <formula>NOT(ISERROR(SEARCH("HOLANDA",B19)))</formula>
    </cfRule>
    <cfRule type="containsText" dxfId="6375" priority="6246" operator="containsText" text="FRANCIA">
      <formula>NOT(ISERROR(SEARCH("FRANCIA",B19)))</formula>
    </cfRule>
    <cfRule type="containsText" dxfId="6374" priority="6247" operator="containsText" text="ITALIA">
      <formula>NOT(ISERROR(SEARCH("ITALIA",B19)))</formula>
    </cfRule>
    <cfRule type="containsText" dxfId="6373" priority="6248" operator="containsText" text="BÉLGICA">
      <formula>NOT(ISERROR(SEARCH("BÉLGICA",B19)))</formula>
    </cfRule>
    <cfRule type="containsText" dxfId="6372" priority="6249" operator="containsText" text="ESPAÑA">
      <formula>NOT(ISERROR(SEARCH("ESPAÑA",B19)))</formula>
    </cfRule>
    <cfRule type="containsText" dxfId="6371" priority="6250" operator="containsText" text="ALEMANIA">
      <formula>NOT(ISERROR(SEARCH("ALEMANIA",B19)))</formula>
    </cfRule>
    <cfRule type="containsText" dxfId="6370" priority="6251" operator="containsText" text="PAÍSES NÓRDICOS">
      <formula>NOT(ISERROR(SEARCH("PAÍSES NÓRDICOS",B19)))</formula>
    </cfRule>
    <cfRule type="containsText" dxfId="6369" priority="6252" operator="containsText" text="REINO UNIDO">
      <formula>NOT(ISERROR(SEARCH("REINO UNIDO",B19)))</formula>
    </cfRule>
    <cfRule type="containsText" dxfId="6368" priority="6253" operator="containsText" text="DINAMARCA">
      <formula>NOT(ISERROR(SEARCH("DINAMARCA",B19)))</formula>
    </cfRule>
    <cfRule type="containsText" dxfId="6367" priority="6254" operator="containsText" text="NORUEGA">
      <formula>NOT(ISERROR(SEARCH("NORUEGA",B19)))</formula>
    </cfRule>
    <cfRule type="containsText" dxfId="6366" priority="6255" operator="containsText" text="FINLANDIA">
      <formula>NOT(ISERROR(SEARCH("FINLANDIA",B19)))</formula>
    </cfRule>
    <cfRule type="containsText" dxfId="6365" priority="6256" operator="containsText" text="SUECIA">
      <formula>NOT(ISERROR(SEARCH("SUECIA",B19)))</formula>
    </cfRule>
  </conditionalFormatting>
  <conditionalFormatting sqref="B19">
    <cfRule type="containsText" dxfId="6364" priority="6223" operator="containsText" text="SUIZA">
      <formula>NOT(ISERROR(SEARCH("SUIZA",B19)))</formula>
    </cfRule>
    <cfRule type="containsText" dxfId="6363" priority="6224" operator="containsText" text="AUSTRIA">
      <formula>NOT(ISERROR(SEARCH("AUSTRIA",B19)))</formula>
    </cfRule>
    <cfRule type="containsText" dxfId="6362" priority="6225" operator="containsText" text="IRLANDA">
      <formula>NOT(ISERROR(SEARCH("IRLANDA",B19)))</formula>
    </cfRule>
    <cfRule type="containsText" dxfId="6361" priority="6226" operator="containsText" text="PAÍSES DEL ESTE">
      <formula>NOT(ISERROR(SEARCH("PAÍSES DEL ESTE",B19)))</formula>
    </cfRule>
    <cfRule type="containsText" dxfId="6360" priority="6227" operator="containsText" text="RUSIA">
      <formula>NOT(ISERROR(SEARCH("RUSIA",B19)))</formula>
    </cfRule>
    <cfRule type="containsText" dxfId="6359" priority="6228" operator="containsText" text="HOLANDA">
      <formula>NOT(ISERROR(SEARCH("HOLANDA",B19)))</formula>
    </cfRule>
    <cfRule type="containsText" dxfId="6358" priority="6229" operator="containsText" text="FRANCIA">
      <formula>NOT(ISERROR(SEARCH("FRANCIA",B19)))</formula>
    </cfRule>
    <cfRule type="containsText" dxfId="6357" priority="6230" operator="containsText" text="ITALIA">
      <formula>NOT(ISERROR(SEARCH("ITALIA",B19)))</formula>
    </cfRule>
    <cfRule type="containsText" dxfId="6356" priority="6231" operator="containsText" text="BÉLGICA">
      <formula>NOT(ISERROR(SEARCH("BÉLGICA",B19)))</formula>
    </cfRule>
    <cfRule type="containsText" dxfId="6355" priority="6232" operator="containsText" text="ESPAÑA">
      <formula>NOT(ISERROR(SEARCH("ESPAÑA",B19)))</formula>
    </cfRule>
    <cfRule type="containsText" dxfId="6354" priority="6233" operator="containsText" text="ALEMANIA">
      <formula>NOT(ISERROR(SEARCH("ALEMANIA",B19)))</formula>
    </cfRule>
    <cfRule type="containsText" dxfId="6353" priority="6234" operator="containsText" text="PAÍSES NÓRDICOS">
      <formula>NOT(ISERROR(SEARCH("PAÍSES NÓRDICOS",B19)))</formula>
    </cfRule>
    <cfRule type="containsText" dxfId="6352" priority="6235" operator="containsText" text="REINO UNIDO">
      <formula>NOT(ISERROR(SEARCH("REINO UNIDO",B19)))</formula>
    </cfRule>
    <cfRule type="containsText" dxfId="6351" priority="6236" operator="containsText" text="DINAMARCA">
      <formula>NOT(ISERROR(SEARCH("DINAMARCA",B19)))</formula>
    </cfRule>
    <cfRule type="containsText" dxfId="6350" priority="6237" operator="containsText" text="NORUEGA">
      <formula>NOT(ISERROR(SEARCH("NORUEGA",B19)))</formula>
    </cfRule>
    <cfRule type="containsText" dxfId="6349" priority="6238" operator="containsText" text="FINLANDIA">
      <formula>NOT(ISERROR(SEARCH("FINLANDIA",B19)))</formula>
    </cfRule>
    <cfRule type="containsText" dxfId="6348" priority="6239" operator="containsText" text="SUECIA">
      <formula>NOT(ISERROR(SEARCH("SUECIA",B19)))</formula>
    </cfRule>
  </conditionalFormatting>
  <conditionalFormatting sqref="B19">
    <cfRule type="containsText" dxfId="6347" priority="6206" operator="containsText" text="SUIZA">
      <formula>NOT(ISERROR(SEARCH("SUIZA",B19)))</formula>
    </cfRule>
    <cfRule type="containsText" dxfId="6346" priority="6207" operator="containsText" text="AUSTRIA">
      <formula>NOT(ISERROR(SEARCH("AUSTRIA",B19)))</formula>
    </cfRule>
    <cfRule type="containsText" dxfId="6345" priority="6208" operator="containsText" text="IRLANDA">
      <formula>NOT(ISERROR(SEARCH("IRLANDA",B19)))</formula>
    </cfRule>
    <cfRule type="containsText" dxfId="6344" priority="6209" operator="containsText" text="PAÍSES DEL ESTE">
      <formula>NOT(ISERROR(SEARCH("PAÍSES DEL ESTE",B19)))</formula>
    </cfRule>
    <cfRule type="containsText" dxfId="6343" priority="6210" operator="containsText" text="RUSIA">
      <formula>NOT(ISERROR(SEARCH("RUSIA",B19)))</formula>
    </cfRule>
    <cfRule type="containsText" dxfId="6342" priority="6211" operator="containsText" text="HOLANDA">
      <formula>NOT(ISERROR(SEARCH("HOLANDA",B19)))</formula>
    </cfRule>
    <cfRule type="containsText" dxfId="6341" priority="6212" operator="containsText" text="FRANCIA">
      <formula>NOT(ISERROR(SEARCH("FRANCIA",B19)))</formula>
    </cfRule>
    <cfRule type="containsText" dxfId="6340" priority="6213" operator="containsText" text="ITALIA">
      <formula>NOT(ISERROR(SEARCH("ITALIA",B19)))</formula>
    </cfRule>
    <cfRule type="containsText" dxfId="6339" priority="6214" operator="containsText" text="BÉLGICA">
      <formula>NOT(ISERROR(SEARCH("BÉLGICA",B19)))</formula>
    </cfRule>
    <cfRule type="containsText" dxfId="6338" priority="6215" operator="containsText" text="ESPAÑA">
      <formula>NOT(ISERROR(SEARCH("ESPAÑA",B19)))</formula>
    </cfRule>
    <cfRule type="containsText" dxfId="6337" priority="6216" operator="containsText" text="ALEMANIA">
      <formula>NOT(ISERROR(SEARCH("ALEMANIA",B19)))</formula>
    </cfRule>
    <cfRule type="containsText" dxfId="6336" priority="6217" operator="containsText" text="PAÍSES NÓRDICOS">
      <formula>NOT(ISERROR(SEARCH("PAÍSES NÓRDICOS",B19)))</formula>
    </cfRule>
    <cfRule type="containsText" dxfId="6335" priority="6218" operator="containsText" text="REINO UNIDO">
      <formula>NOT(ISERROR(SEARCH("REINO UNIDO",B19)))</formula>
    </cfRule>
    <cfRule type="containsText" dxfId="6334" priority="6219" operator="containsText" text="DINAMARCA">
      <formula>NOT(ISERROR(SEARCH("DINAMARCA",B19)))</formula>
    </cfRule>
    <cfRule type="containsText" dxfId="6333" priority="6220" operator="containsText" text="NORUEGA">
      <formula>NOT(ISERROR(SEARCH("NORUEGA",B19)))</formula>
    </cfRule>
    <cfRule type="containsText" dxfId="6332" priority="6221" operator="containsText" text="FINLANDIA">
      <formula>NOT(ISERROR(SEARCH("FINLANDIA",B19)))</formula>
    </cfRule>
    <cfRule type="containsText" dxfId="6331" priority="6222" operator="containsText" text="SUECIA">
      <formula>NOT(ISERROR(SEARCH("SUECIA",B19)))</formula>
    </cfRule>
  </conditionalFormatting>
  <conditionalFormatting sqref="B19">
    <cfRule type="containsText" dxfId="6330" priority="6189" operator="containsText" text="SUIZA">
      <formula>NOT(ISERROR(SEARCH("SUIZA",B19)))</formula>
    </cfRule>
    <cfRule type="containsText" dxfId="6329" priority="6190" operator="containsText" text="AUSTRIA">
      <formula>NOT(ISERROR(SEARCH("AUSTRIA",B19)))</formula>
    </cfRule>
    <cfRule type="containsText" dxfId="6328" priority="6191" operator="containsText" text="IRLANDA">
      <formula>NOT(ISERROR(SEARCH("IRLANDA",B19)))</formula>
    </cfRule>
    <cfRule type="containsText" dxfId="6327" priority="6192" operator="containsText" text="PAÍSES DEL ESTE">
      <formula>NOT(ISERROR(SEARCH("PAÍSES DEL ESTE",B19)))</formula>
    </cfRule>
    <cfRule type="containsText" dxfId="6326" priority="6193" operator="containsText" text="RUSIA">
      <formula>NOT(ISERROR(SEARCH("RUSIA",B19)))</formula>
    </cfRule>
    <cfRule type="containsText" dxfId="6325" priority="6194" operator="containsText" text="HOLANDA">
      <formula>NOT(ISERROR(SEARCH("HOLANDA",B19)))</formula>
    </cfRule>
    <cfRule type="containsText" dxfId="6324" priority="6195" operator="containsText" text="FRANCIA">
      <formula>NOT(ISERROR(SEARCH("FRANCIA",B19)))</formula>
    </cfRule>
    <cfRule type="containsText" dxfId="6323" priority="6196" operator="containsText" text="ITALIA">
      <formula>NOT(ISERROR(SEARCH("ITALIA",B19)))</formula>
    </cfRule>
    <cfRule type="containsText" dxfId="6322" priority="6197" operator="containsText" text="BÉLGICA">
      <formula>NOT(ISERROR(SEARCH("BÉLGICA",B19)))</formula>
    </cfRule>
    <cfRule type="containsText" dxfId="6321" priority="6198" operator="containsText" text="ESPAÑA">
      <formula>NOT(ISERROR(SEARCH("ESPAÑA",B19)))</formula>
    </cfRule>
    <cfRule type="containsText" dxfId="6320" priority="6199" operator="containsText" text="ALEMANIA">
      <formula>NOT(ISERROR(SEARCH("ALEMANIA",B19)))</formula>
    </cfRule>
    <cfRule type="containsText" dxfId="6319" priority="6200" operator="containsText" text="PAÍSES NÓRDICOS">
      <formula>NOT(ISERROR(SEARCH("PAÍSES NÓRDICOS",B19)))</formula>
    </cfRule>
    <cfRule type="containsText" dxfId="6318" priority="6201" operator="containsText" text="REINO UNIDO">
      <formula>NOT(ISERROR(SEARCH("REINO UNIDO",B19)))</formula>
    </cfRule>
    <cfRule type="containsText" dxfId="6317" priority="6202" operator="containsText" text="DINAMARCA">
      <formula>NOT(ISERROR(SEARCH("DINAMARCA",B19)))</formula>
    </cfRule>
    <cfRule type="containsText" dxfId="6316" priority="6203" operator="containsText" text="NORUEGA">
      <formula>NOT(ISERROR(SEARCH("NORUEGA",B19)))</formula>
    </cfRule>
    <cfRule type="containsText" dxfId="6315" priority="6204" operator="containsText" text="FINLANDIA">
      <formula>NOT(ISERROR(SEARCH("FINLANDIA",B19)))</formula>
    </cfRule>
    <cfRule type="containsText" dxfId="6314" priority="6205" operator="containsText" text="SUECIA">
      <formula>NOT(ISERROR(SEARCH("SUECIA",B19)))</formula>
    </cfRule>
  </conditionalFormatting>
  <conditionalFormatting sqref="B19">
    <cfRule type="containsText" dxfId="6313" priority="6172" operator="containsText" text="SUIZA">
      <formula>NOT(ISERROR(SEARCH("SUIZA",B19)))</formula>
    </cfRule>
    <cfRule type="containsText" dxfId="6312" priority="6173" operator="containsText" text="AUSTRIA">
      <formula>NOT(ISERROR(SEARCH("AUSTRIA",B19)))</formula>
    </cfRule>
    <cfRule type="containsText" dxfId="6311" priority="6174" operator="containsText" text="IRLANDA">
      <formula>NOT(ISERROR(SEARCH("IRLANDA",B19)))</formula>
    </cfRule>
    <cfRule type="containsText" dxfId="6310" priority="6175" operator="containsText" text="PAÍSES DEL ESTE">
      <formula>NOT(ISERROR(SEARCH("PAÍSES DEL ESTE",B19)))</formula>
    </cfRule>
    <cfRule type="containsText" dxfId="6309" priority="6176" operator="containsText" text="RUSIA">
      <formula>NOT(ISERROR(SEARCH("RUSIA",B19)))</formula>
    </cfRule>
    <cfRule type="containsText" dxfId="6308" priority="6177" operator="containsText" text="HOLANDA">
      <formula>NOT(ISERROR(SEARCH("HOLANDA",B19)))</formula>
    </cfRule>
    <cfRule type="containsText" dxfId="6307" priority="6178" operator="containsText" text="FRANCIA">
      <formula>NOT(ISERROR(SEARCH("FRANCIA",B19)))</formula>
    </cfRule>
    <cfRule type="containsText" dxfId="6306" priority="6179" operator="containsText" text="ITALIA">
      <formula>NOT(ISERROR(SEARCH("ITALIA",B19)))</formula>
    </cfRule>
    <cfRule type="containsText" dxfId="6305" priority="6180" operator="containsText" text="BÉLGICA">
      <formula>NOT(ISERROR(SEARCH("BÉLGICA",B19)))</formula>
    </cfRule>
    <cfRule type="containsText" dxfId="6304" priority="6181" operator="containsText" text="ESPAÑA">
      <formula>NOT(ISERROR(SEARCH("ESPAÑA",B19)))</formula>
    </cfRule>
    <cfRule type="containsText" dxfId="6303" priority="6182" operator="containsText" text="ALEMANIA">
      <formula>NOT(ISERROR(SEARCH("ALEMANIA",B19)))</formula>
    </cfRule>
    <cfRule type="containsText" dxfId="6302" priority="6183" operator="containsText" text="PAÍSES NÓRDICOS">
      <formula>NOT(ISERROR(SEARCH("PAÍSES NÓRDICOS",B19)))</formula>
    </cfRule>
    <cfRule type="containsText" dxfId="6301" priority="6184" operator="containsText" text="REINO UNIDO">
      <formula>NOT(ISERROR(SEARCH("REINO UNIDO",B19)))</formula>
    </cfRule>
    <cfRule type="containsText" dxfId="6300" priority="6185" operator="containsText" text="DINAMARCA">
      <formula>NOT(ISERROR(SEARCH("DINAMARCA",B19)))</formula>
    </cfRule>
    <cfRule type="containsText" dxfId="6299" priority="6186" operator="containsText" text="NORUEGA">
      <formula>NOT(ISERROR(SEARCH("NORUEGA",B19)))</formula>
    </cfRule>
    <cfRule type="containsText" dxfId="6298" priority="6187" operator="containsText" text="FINLANDIA">
      <formula>NOT(ISERROR(SEARCH("FINLANDIA",B19)))</formula>
    </cfRule>
    <cfRule type="containsText" dxfId="6297" priority="6188" operator="containsText" text="SUECIA">
      <formula>NOT(ISERROR(SEARCH("SUECIA",B19)))</formula>
    </cfRule>
  </conditionalFormatting>
  <conditionalFormatting sqref="B19">
    <cfRule type="containsText" dxfId="6296" priority="6155" operator="containsText" text="SUIZA">
      <formula>NOT(ISERROR(SEARCH("SUIZA",B19)))</formula>
    </cfRule>
    <cfRule type="containsText" dxfId="6295" priority="6156" operator="containsText" text="AUSTRIA">
      <formula>NOT(ISERROR(SEARCH("AUSTRIA",B19)))</formula>
    </cfRule>
    <cfRule type="containsText" dxfId="6294" priority="6157" operator="containsText" text="IRLANDA">
      <formula>NOT(ISERROR(SEARCH("IRLANDA",B19)))</formula>
    </cfRule>
    <cfRule type="containsText" dxfId="6293" priority="6158" operator="containsText" text="PAÍSES DEL ESTE">
      <formula>NOT(ISERROR(SEARCH("PAÍSES DEL ESTE",B19)))</formula>
    </cfRule>
    <cfRule type="containsText" dxfId="6292" priority="6159" operator="containsText" text="RUSIA">
      <formula>NOT(ISERROR(SEARCH("RUSIA",B19)))</formula>
    </cfRule>
    <cfRule type="containsText" dxfId="6291" priority="6160" operator="containsText" text="HOLANDA">
      <formula>NOT(ISERROR(SEARCH("HOLANDA",B19)))</formula>
    </cfRule>
    <cfRule type="containsText" dxfId="6290" priority="6161" operator="containsText" text="FRANCIA">
      <formula>NOT(ISERROR(SEARCH("FRANCIA",B19)))</formula>
    </cfRule>
    <cfRule type="containsText" dxfId="6289" priority="6162" operator="containsText" text="ITALIA">
      <formula>NOT(ISERROR(SEARCH("ITALIA",B19)))</formula>
    </cfRule>
    <cfRule type="containsText" dxfId="6288" priority="6163" operator="containsText" text="BÉLGICA">
      <formula>NOT(ISERROR(SEARCH("BÉLGICA",B19)))</formula>
    </cfRule>
    <cfRule type="containsText" dxfId="6287" priority="6164" operator="containsText" text="ESPAÑA">
      <formula>NOT(ISERROR(SEARCH("ESPAÑA",B19)))</formula>
    </cfRule>
    <cfRule type="containsText" dxfId="6286" priority="6165" operator="containsText" text="ALEMANIA">
      <formula>NOT(ISERROR(SEARCH("ALEMANIA",B19)))</formula>
    </cfRule>
    <cfRule type="containsText" dxfId="6285" priority="6166" operator="containsText" text="PAÍSES NÓRDICOS">
      <formula>NOT(ISERROR(SEARCH("PAÍSES NÓRDICOS",B19)))</formula>
    </cfRule>
    <cfRule type="containsText" dxfId="6284" priority="6167" operator="containsText" text="REINO UNIDO">
      <formula>NOT(ISERROR(SEARCH("REINO UNIDO",B19)))</formula>
    </cfRule>
    <cfRule type="containsText" dxfId="6283" priority="6168" operator="containsText" text="DINAMARCA">
      <formula>NOT(ISERROR(SEARCH("DINAMARCA",B19)))</formula>
    </cfRule>
    <cfRule type="containsText" dxfId="6282" priority="6169" operator="containsText" text="NORUEGA">
      <formula>NOT(ISERROR(SEARCH("NORUEGA",B19)))</formula>
    </cfRule>
    <cfRule type="containsText" dxfId="6281" priority="6170" operator="containsText" text="FINLANDIA">
      <formula>NOT(ISERROR(SEARCH("FINLANDIA",B19)))</formula>
    </cfRule>
    <cfRule type="containsText" dxfId="6280" priority="6171" operator="containsText" text="SUECIA">
      <formula>NOT(ISERROR(SEARCH("SUECIA",B19)))</formula>
    </cfRule>
  </conditionalFormatting>
  <conditionalFormatting sqref="B20">
    <cfRule type="containsText" dxfId="6279" priority="6138" operator="containsText" text="SUIZA">
      <formula>NOT(ISERROR(SEARCH("SUIZA",B20)))</formula>
    </cfRule>
    <cfRule type="containsText" dxfId="6278" priority="6139" operator="containsText" text="AUSTRIA">
      <formula>NOT(ISERROR(SEARCH("AUSTRIA",B20)))</formula>
    </cfRule>
    <cfRule type="containsText" dxfId="6277" priority="6140" operator="containsText" text="IRLANDA">
      <formula>NOT(ISERROR(SEARCH("IRLANDA",B20)))</formula>
    </cfRule>
    <cfRule type="containsText" dxfId="6276" priority="6141" operator="containsText" text="PAÍSES DEL ESTE">
      <formula>NOT(ISERROR(SEARCH("PAÍSES DEL ESTE",B20)))</formula>
    </cfRule>
    <cfRule type="containsText" dxfId="6275" priority="6142" operator="containsText" text="RUSIA">
      <formula>NOT(ISERROR(SEARCH("RUSIA",B20)))</formula>
    </cfRule>
    <cfRule type="containsText" dxfId="6274" priority="6143" operator="containsText" text="HOLANDA">
      <formula>NOT(ISERROR(SEARCH("HOLANDA",B20)))</formula>
    </cfRule>
    <cfRule type="containsText" dxfId="6273" priority="6144" operator="containsText" text="FRANCIA">
      <formula>NOT(ISERROR(SEARCH("FRANCIA",B20)))</formula>
    </cfRule>
    <cfRule type="containsText" dxfId="6272" priority="6145" operator="containsText" text="ITALIA">
      <formula>NOT(ISERROR(SEARCH("ITALIA",B20)))</formula>
    </cfRule>
    <cfRule type="containsText" dxfId="6271" priority="6146" operator="containsText" text="BÉLGICA">
      <formula>NOT(ISERROR(SEARCH("BÉLGICA",B20)))</formula>
    </cfRule>
    <cfRule type="containsText" dxfId="6270" priority="6147" operator="containsText" text="ESPAÑA">
      <formula>NOT(ISERROR(SEARCH("ESPAÑA",B20)))</formula>
    </cfRule>
    <cfRule type="containsText" dxfId="6269" priority="6148" operator="containsText" text="ALEMANIA">
      <formula>NOT(ISERROR(SEARCH("ALEMANIA",B20)))</formula>
    </cfRule>
    <cfRule type="containsText" dxfId="6268" priority="6149" operator="containsText" text="PAÍSES NÓRDICOS">
      <formula>NOT(ISERROR(SEARCH("PAÍSES NÓRDICOS",B20)))</formula>
    </cfRule>
    <cfRule type="containsText" dxfId="6267" priority="6150" operator="containsText" text="REINO UNIDO">
      <formula>NOT(ISERROR(SEARCH("REINO UNIDO",B20)))</formula>
    </cfRule>
    <cfRule type="containsText" dxfId="6266" priority="6151" operator="containsText" text="DINAMARCA">
      <formula>NOT(ISERROR(SEARCH("DINAMARCA",B20)))</formula>
    </cfRule>
    <cfRule type="containsText" dxfId="6265" priority="6152" operator="containsText" text="NORUEGA">
      <formula>NOT(ISERROR(SEARCH("NORUEGA",B20)))</formula>
    </cfRule>
    <cfRule type="containsText" dxfId="6264" priority="6153" operator="containsText" text="FINLANDIA">
      <formula>NOT(ISERROR(SEARCH("FINLANDIA",B20)))</formula>
    </cfRule>
    <cfRule type="containsText" dxfId="6263" priority="6154" operator="containsText" text="SUECIA">
      <formula>NOT(ISERROR(SEARCH("SUECIA",B20)))</formula>
    </cfRule>
  </conditionalFormatting>
  <conditionalFormatting sqref="B15:B16">
    <cfRule type="containsText" dxfId="6262" priority="6121" operator="containsText" text="SUIZA">
      <formula>NOT(ISERROR(SEARCH("SUIZA",B15)))</formula>
    </cfRule>
    <cfRule type="containsText" dxfId="6261" priority="6122" operator="containsText" text="AUSTRIA">
      <formula>NOT(ISERROR(SEARCH("AUSTRIA",B15)))</formula>
    </cfRule>
    <cfRule type="containsText" dxfId="6260" priority="6123" operator="containsText" text="IRLANDA">
      <formula>NOT(ISERROR(SEARCH("IRLANDA",B15)))</formula>
    </cfRule>
    <cfRule type="containsText" dxfId="6259" priority="6124" operator="containsText" text="PAÍSES DEL ESTE">
      <formula>NOT(ISERROR(SEARCH("PAÍSES DEL ESTE",B15)))</formula>
    </cfRule>
    <cfRule type="containsText" dxfId="6258" priority="6125" operator="containsText" text="RUSIA">
      <formula>NOT(ISERROR(SEARCH("RUSIA",B15)))</formula>
    </cfRule>
    <cfRule type="containsText" dxfId="6257" priority="6126" operator="containsText" text="HOLANDA">
      <formula>NOT(ISERROR(SEARCH("HOLANDA",B15)))</formula>
    </cfRule>
    <cfRule type="containsText" dxfId="6256" priority="6127" operator="containsText" text="FRANCIA">
      <formula>NOT(ISERROR(SEARCH("FRANCIA",B15)))</formula>
    </cfRule>
    <cfRule type="containsText" dxfId="6255" priority="6128" operator="containsText" text="ITALIA">
      <formula>NOT(ISERROR(SEARCH("ITALIA",B15)))</formula>
    </cfRule>
    <cfRule type="containsText" dxfId="6254" priority="6129" operator="containsText" text="BÉLGICA">
      <formula>NOT(ISERROR(SEARCH("BÉLGICA",B15)))</formula>
    </cfRule>
    <cfRule type="containsText" dxfId="6253" priority="6130" operator="containsText" text="ESPAÑA">
      <formula>NOT(ISERROR(SEARCH("ESPAÑA",B15)))</formula>
    </cfRule>
    <cfRule type="containsText" dxfId="6252" priority="6131" operator="containsText" text="ALEMANIA">
      <formula>NOT(ISERROR(SEARCH("ALEMANIA",B15)))</formula>
    </cfRule>
    <cfRule type="containsText" dxfId="6251" priority="6132" operator="containsText" text="PAÍSES NÓRDICOS">
      <formula>NOT(ISERROR(SEARCH("PAÍSES NÓRDICOS",B15)))</formula>
    </cfRule>
    <cfRule type="containsText" dxfId="6250" priority="6133" operator="containsText" text="REINO UNIDO">
      <formula>NOT(ISERROR(SEARCH("REINO UNIDO",B15)))</formula>
    </cfRule>
    <cfRule type="containsText" dxfId="6249" priority="6134" operator="containsText" text="DINAMARCA">
      <formula>NOT(ISERROR(SEARCH("DINAMARCA",B15)))</formula>
    </cfRule>
    <cfRule type="containsText" dxfId="6248" priority="6135" operator="containsText" text="NORUEGA">
      <formula>NOT(ISERROR(SEARCH("NORUEGA",B15)))</formula>
    </cfRule>
    <cfRule type="containsText" dxfId="6247" priority="6136" operator="containsText" text="FINLANDIA">
      <formula>NOT(ISERROR(SEARCH("FINLANDIA",B15)))</formula>
    </cfRule>
    <cfRule type="containsText" dxfId="6246" priority="6137" operator="containsText" text="SUECIA">
      <formula>NOT(ISERROR(SEARCH("SUECIA",B15)))</formula>
    </cfRule>
  </conditionalFormatting>
  <conditionalFormatting sqref="B16:B18">
    <cfRule type="containsText" dxfId="6245" priority="6104" operator="containsText" text="SUIZA">
      <formula>NOT(ISERROR(SEARCH("SUIZA",B16)))</formula>
    </cfRule>
    <cfRule type="containsText" dxfId="6244" priority="6105" operator="containsText" text="AUSTRIA">
      <formula>NOT(ISERROR(SEARCH("AUSTRIA",B16)))</formula>
    </cfRule>
    <cfRule type="containsText" dxfId="6243" priority="6106" operator="containsText" text="IRLANDA">
      <formula>NOT(ISERROR(SEARCH("IRLANDA",B16)))</formula>
    </cfRule>
    <cfRule type="containsText" dxfId="6242" priority="6107" operator="containsText" text="PAÍSES DEL ESTE">
      <formula>NOT(ISERROR(SEARCH("PAÍSES DEL ESTE",B16)))</formula>
    </cfRule>
    <cfRule type="containsText" dxfId="6241" priority="6108" operator="containsText" text="RUSIA">
      <formula>NOT(ISERROR(SEARCH("RUSIA",B16)))</formula>
    </cfRule>
    <cfRule type="containsText" dxfId="6240" priority="6109" operator="containsText" text="HOLANDA">
      <formula>NOT(ISERROR(SEARCH("HOLANDA",B16)))</formula>
    </cfRule>
    <cfRule type="containsText" dxfId="6239" priority="6110" operator="containsText" text="FRANCIA">
      <formula>NOT(ISERROR(SEARCH("FRANCIA",B16)))</formula>
    </cfRule>
    <cfRule type="containsText" dxfId="6238" priority="6111" operator="containsText" text="ITALIA">
      <formula>NOT(ISERROR(SEARCH("ITALIA",B16)))</formula>
    </cfRule>
    <cfRule type="containsText" dxfId="6237" priority="6112" operator="containsText" text="BÉLGICA">
      <formula>NOT(ISERROR(SEARCH("BÉLGICA",B16)))</formula>
    </cfRule>
    <cfRule type="containsText" dxfId="6236" priority="6113" operator="containsText" text="ESPAÑA">
      <formula>NOT(ISERROR(SEARCH("ESPAÑA",B16)))</formula>
    </cfRule>
    <cfRule type="containsText" dxfId="6235" priority="6114" operator="containsText" text="ALEMANIA">
      <formula>NOT(ISERROR(SEARCH("ALEMANIA",B16)))</formula>
    </cfRule>
    <cfRule type="containsText" dxfId="6234" priority="6115" operator="containsText" text="PAÍSES NÓRDICOS">
      <formula>NOT(ISERROR(SEARCH("PAÍSES NÓRDICOS",B16)))</formula>
    </cfRule>
    <cfRule type="containsText" dxfId="6233" priority="6116" operator="containsText" text="REINO UNIDO">
      <formula>NOT(ISERROR(SEARCH("REINO UNIDO",B16)))</formula>
    </cfRule>
    <cfRule type="containsText" dxfId="6232" priority="6117" operator="containsText" text="DINAMARCA">
      <formula>NOT(ISERROR(SEARCH("DINAMARCA",B16)))</formula>
    </cfRule>
    <cfRule type="containsText" dxfId="6231" priority="6118" operator="containsText" text="NORUEGA">
      <formula>NOT(ISERROR(SEARCH("NORUEGA",B16)))</formula>
    </cfRule>
    <cfRule type="containsText" dxfId="6230" priority="6119" operator="containsText" text="FINLANDIA">
      <formula>NOT(ISERROR(SEARCH("FINLANDIA",B16)))</formula>
    </cfRule>
    <cfRule type="containsText" dxfId="6229" priority="6120" operator="containsText" text="SUECIA">
      <formula>NOT(ISERROR(SEARCH("SUECIA",B16)))</formula>
    </cfRule>
  </conditionalFormatting>
  <conditionalFormatting sqref="B15:B16">
    <cfRule type="containsText" dxfId="6228" priority="6087" operator="containsText" text="SUIZA">
      <formula>NOT(ISERROR(SEARCH("SUIZA",B15)))</formula>
    </cfRule>
    <cfRule type="containsText" dxfId="6227" priority="6088" operator="containsText" text="AUSTRIA">
      <formula>NOT(ISERROR(SEARCH("AUSTRIA",B15)))</formula>
    </cfRule>
    <cfRule type="containsText" dxfId="6226" priority="6089" operator="containsText" text="IRLANDA">
      <formula>NOT(ISERROR(SEARCH("IRLANDA",B15)))</formula>
    </cfRule>
    <cfRule type="containsText" dxfId="6225" priority="6090" operator="containsText" text="PAÍSES DEL ESTE">
      <formula>NOT(ISERROR(SEARCH("PAÍSES DEL ESTE",B15)))</formula>
    </cfRule>
    <cfRule type="containsText" dxfId="6224" priority="6091" operator="containsText" text="RUSIA">
      <formula>NOT(ISERROR(SEARCH("RUSIA",B15)))</formula>
    </cfRule>
    <cfRule type="containsText" dxfId="6223" priority="6092" operator="containsText" text="HOLANDA">
      <formula>NOT(ISERROR(SEARCH("HOLANDA",B15)))</formula>
    </cfRule>
    <cfRule type="containsText" dxfId="6222" priority="6093" operator="containsText" text="FRANCIA">
      <formula>NOT(ISERROR(SEARCH("FRANCIA",B15)))</formula>
    </cfRule>
    <cfRule type="containsText" dxfId="6221" priority="6094" operator="containsText" text="ITALIA">
      <formula>NOT(ISERROR(SEARCH("ITALIA",B15)))</formula>
    </cfRule>
    <cfRule type="containsText" dxfId="6220" priority="6095" operator="containsText" text="BÉLGICA">
      <formula>NOT(ISERROR(SEARCH("BÉLGICA",B15)))</formula>
    </cfRule>
    <cfRule type="containsText" dxfId="6219" priority="6096" operator="containsText" text="ESPAÑA">
      <formula>NOT(ISERROR(SEARCH("ESPAÑA",B15)))</formula>
    </cfRule>
    <cfRule type="containsText" dxfId="6218" priority="6097" operator="containsText" text="ALEMANIA">
      <formula>NOT(ISERROR(SEARCH("ALEMANIA",B15)))</formula>
    </cfRule>
    <cfRule type="containsText" dxfId="6217" priority="6098" operator="containsText" text="PAÍSES NÓRDICOS">
      <formula>NOT(ISERROR(SEARCH("PAÍSES NÓRDICOS",B15)))</formula>
    </cfRule>
    <cfRule type="containsText" dxfId="6216" priority="6099" operator="containsText" text="REINO UNIDO">
      <formula>NOT(ISERROR(SEARCH("REINO UNIDO",B15)))</formula>
    </cfRule>
    <cfRule type="containsText" dxfId="6215" priority="6100" operator="containsText" text="DINAMARCA">
      <formula>NOT(ISERROR(SEARCH("DINAMARCA",B15)))</formula>
    </cfRule>
    <cfRule type="containsText" dxfId="6214" priority="6101" operator="containsText" text="NORUEGA">
      <formula>NOT(ISERROR(SEARCH("NORUEGA",B15)))</formula>
    </cfRule>
    <cfRule type="containsText" dxfId="6213" priority="6102" operator="containsText" text="FINLANDIA">
      <formula>NOT(ISERROR(SEARCH("FINLANDIA",B15)))</formula>
    </cfRule>
    <cfRule type="containsText" dxfId="6212" priority="6103" operator="containsText" text="SUECIA">
      <formula>NOT(ISERROR(SEARCH("SUECIA",B15)))</formula>
    </cfRule>
  </conditionalFormatting>
  <conditionalFormatting sqref="B15">
    <cfRule type="containsText" dxfId="6211" priority="6070" operator="containsText" text="SUIZA">
      <formula>NOT(ISERROR(SEARCH("SUIZA",B15)))</formula>
    </cfRule>
    <cfRule type="containsText" dxfId="6210" priority="6071" operator="containsText" text="AUSTRIA">
      <formula>NOT(ISERROR(SEARCH("AUSTRIA",B15)))</formula>
    </cfRule>
    <cfRule type="containsText" dxfId="6209" priority="6072" operator="containsText" text="IRLANDA">
      <formula>NOT(ISERROR(SEARCH("IRLANDA",B15)))</formula>
    </cfRule>
    <cfRule type="containsText" dxfId="6208" priority="6073" operator="containsText" text="PAÍSES DEL ESTE">
      <formula>NOT(ISERROR(SEARCH("PAÍSES DEL ESTE",B15)))</formula>
    </cfRule>
    <cfRule type="containsText" dxfId="6207" priority="6074" operator="containsText" text="RUSIA">
      <formula>NOT(ISERROR(SEARCH("RUSIA",B15)))</formula>
    </cfRule>
    <cfRule type="containsText" dxfId="6206" priority="6075" operator="containsText" text="HOLANDA">
      <formula>NOT(ISERROR(SEARCH("HOLANDA",B15)))</formula>
    </cfRule>
    <cfRule type="containsText" dxfId="6205" priority="6076" operator="containsText" text="FRANCIA">
      <formula>NOT(ISERROR(SEARCH("FRANCIA",B15)))</formula>
    </cfRule>
    <cfRule type="containsText" dxfId="6204" priority="6077" operator="containsText" text="ITALIA">
      <formula>NOT(ISERROR(SEARCH("ITALIA",B15)))</formula>
    </cfRule>
    <cfRule type="containsText" dxfId="6203" priority="6078" operator="containsText" text="BÉLGICA">
      <formula>NOT(ISERROR(SEARCH("BÉLGICA",B15)))</formula>
    </cfRule>
    <cfRule type="containsText" dxfId="6202" priority="6079" operator="containsText" text="ESPAÑA">
      <formula>NOT(ISERROR(SEARCH("ESPAÑA",B15)))</formula>
    </cfRule>
    <cfRule type="containsText" dxfId="6201" priority="6080" operator="containsText" text="ALEMANIA">
      <formula>NOT(ISERROR(SEARCH("ALEMANIA",B15)))</formula>
    </cfRule>
    <cfRule type="containsText" dxfId="6200" priority="6081" operator="containsText" text="PAÍSES NÓRDICOS">
      <formula>NOT(ISERROR(SEARCH("PAÍSES NÓRDICOS",B15)))</formula>
    </cfRule>
    <cfRule type="containsText" dxfId="6199" priority="6082" operator="containsText" text="REINO UNIDO">
      <formula>NOT(ISERROR(SEARCH("REINO UNIDO",B15)))</formula>
    </cfRule>
    <cfRule type="containsText" dxfId="6198" priority="6083" operator="containsText" text="DINAMARCA">
      <formula>NOT(ISERROR(SEARCH("DINAMARCA",B15)))</formula>
    </cfRule>
    <cfRule type="containsText" dxfId="6197" priority="6084" operator="containsText" text="NORUEGA">
      <formula>NOT(ISERROR(SEARCH("NORUEGA",B15)))</formula>
    </cfRule>
    <cfRule type="containsText" dxfId="6196" priority="6085" operator="containsText" text="FINLANDIA">
      <formula>NOT(ISERROR(SEARCH("FINLANDIA",B15)))</formula>
    </cfRule>
    <cfRule type="containsText" dxfId="6195" priority="6086" operator="containsText" text="SUECIA">
      <formula>NOT(ISERROR(SEARCH("SUECIA",B15)))</formula>
    </cfRule>
  </conditionalFormatting>
  <conditionalFormatting sqref="B16">
    <cfRule type="containsText" dxfId="6194" priority="6053" operator="containsText" text="SUIZA">
      <formula>NOT(ISERROR(SEARCH("SUIZA",B16)))</formula>
    </cfRule>
    <cfRule type="containsText" dxfId="6193" priority="6054" operator="containsText" text="AUSTRIA">
      <formula>NOT(ISERROR(SEARCH("AUSTRIA",B16)))</formula>
    </cfRule>
    <cfRule type="containsText" dxfId="6192" priority="6055" operator="containsText" text="IRLANDA">
      <formula>NOT(ISERROR(SEARCH("IRLANDA",B16)))</formula>
    </cfRule>
    <cfRule type="containsText" dxfId="6191" priority="6056" operator="containsText" text="PAÍSES DEL ESTE">
      <formula>NOT(ISERROR(SEARCH("PAÍSES DEL ESTE",B16)))</formula>
    </cfRule>
    <cfRule type="containsText" dxfId="6190" priority="6057" operator="containsText" text="RUSIA">
      <formula>NOT(ISERROR(SEARCH("RUSIA",B16)))</formula>
    </cfRule>
    <cfRule type="containsText" dxfId="6189" priority="6058" operator="containsText" text="HOLANDA">
      <formula>NOT(ISERROR(SEARCH("HOLANDA",B16)))</formula>
    </cfRule>
    <cfRule type="containsText" dxfId="6188" priority="6059" operator="containsText" text="FRANCIA">
      <formula>NOT(ISERROR(SEARCH("FRANCIA",B16)))</formula>
    </cfRule>
    <cfRule type="containsText" dxfId="6187" priority="6060" operator="containsText" text="ITALIA">
      <formula>NOT(ISERROR(SEARCH("ITALIA",B16)))</formula>
    </cfRule>
    <cfRule type="containsText" dxfId="6186" priority="6061" operator="containsText" text="BÉLGICA">
      <formula>NOT(ISERROR(SEARCH("BÉLGICA",B16)))</formula>
    </cfRule>
    <cfRule type="containsText" dxfId="6185" priority="6062" operator="containsText" text="ESPAÑA">
      <formula>NOT(ISERROR(SEARCH("ESPAÑA",B16)))</formula>
    </cfRule>
    <cfRule type="containsText" dxfId="6184" priority="6063" operator="containsText" text="ALEMANIA">
      <formula>NOT(ISERROR(SEARCH("ALEMANIA",B16)))</formula>
    </cfRule>
    <cfRule type="containsText" dxfId="6183" priority="6064" operator="containsText" text="PAÍSES NÓRDICOS">
      <formula>NOT(ISERROR(SEARCH("PAÍSES NÓRDICOS",B16)))</formula>
    </cfRule>
    <cfRule type="containsText" dxfId="6182" priority="6065" operator="containsText" text="REINO UNIDO">
      <formula>NOT(ISERROR(SEARCH("REINO UNIDO",B16)))</formula>
    </cfRule>
    <cfRule type="containsText" dxfId="6181" priority="6066" operator="containsText" text="DINAMARCA">
      <formula>NOT(ISERROR(SEARCH("DINAMARCA",B16)))</formula>
    </cfRule>
    <cfRule type="containsText" dxfId="6180" priority="6067" operator="containsText" text="NORUEGA">
      <formula>NOT(ISERROR(SEARCH("NORUEGA",B16)))</formula>
    </cfRule>
    <cfRule type="containsText" dxfId="6179" priority="6068" operator="containsText" text="FINLANDIA">
      <formula>NOT(ISERROR(SEARCH("FINLANDIA",B16)))</formula>
    </cfRule>
    <cfRule type="containsText" dxfId="6178" priority="6069" operator="containsText" text="SUECIA">
      <formula>NOT(ISERROR(SEARCH("SUECIA",B16)))</formula>
    </cfRule>
  </conditionalFormatting>
  <conditionalFormatting sqref="B15">
    <cfRule type="containsText" dxfId="6177" priority="6036" operator="containsText" text="SUIZA">
      <formula>NOT(ISERROR(SEARCH("SUIZA",B15)))</formula>
    </cfRule>
    <cfRule type="containsText" dxfId="6176" priority="6037" operator="containsText" text="AUSTRIA">
      <formula>NOT(ISERROR(SEARCH("AUSTRIA",B15)))</formula>
    </cfRule>
    <cfRule type="containsText" dxfId="6175" priority="6038" operator="containsText" text="IRLANDA">
      <formula>NOT(ISERROR(SEARCH("IRLANDA",B15)))</formula>
    </cfRule>
    <cfRule type="containsText" dxfId="6174" priority="6039" operator="containsText" text="PAÍSES DEL ESTE">
      <formula>NOT(ISERROR(SEARCH("PAÍSES DEL ESTE",B15)))</formula>
    </cfRule>
    <cfRule type="containsText" dxfId="6173" priority="6040" operator="containsText" text="RUSIA">
      <formula>NOT(ISERROR(SEARCH("RUSIA",B15)))</formula>
    </cfRule>
    <cfRule type="containsText" dxfId="6172" priority="6041" operator="containsText" text="HOLANDA">
      <formula>NOT(ISERROR(SEARCH("HOLANDA",B15)))</formula>
    </cfRule>
    <cfRule type="containsText" dxfId="6171" priority="6042" operator="containsText" text="FRANCIA">
      <formula>NOT(ISERROR(SEARCH("FRANCIA",B15)))</formula>
    </cfRule>
    <cfRule type="containsText" dxfId="6170" priority="6043" operator="containsText" text="ITALIA">
      <formula>NOT(ISERROR(SEARCH("ITALIA",B15)))</formula>
    </cfRule>
    <cfRule type="containsText" dxfId="6169" priority="6044" operator="containsText" text="BÉLGICA">
      <formula>NOT(ISERROR(SEARCH("BÉLGICA",B15)))</formula>
    </cfRule>
    <cfRule type="containsText" dxfId="6168" priority="6045" operator="containsText" text="ESPAÑA">
      <formula>NOT(ISERROR(SEARCH("ESPAÑA",B15)))</formula>
    </cfRule>
    <cfRule type="containsText" dxfId="6167" priority="6046" operator="containsText" text="ALEMANIA">
      <formula>NOT(ISERROR(SEARCH("ALEMANIA",B15)))</formula>
    </cfRule>
    <cfRule type="containsText" dxfId="6166" priority="6047" operator="containsText" text="PAÍSES NÓRDICOS">
      <formula>NOT(ISERROR(SEARCH("PAÍSES NÓRDICOS",B15)))</formula>
    </cfRule>
    <cfRule type="containsText" dxfId="6165" priority="6048" operator="containsText" text="REINO UNIDO">
      <formula>NOT(ISERROR(SEARCH("REINO UNIDO",B15)))</formula>
    </cfRule>
    <cfRule type="containsText" dxfId="6164" priority="6049" operator="containsText" text="DINAMARCA">
      <formula>NOT(ISERROR(SEARCH("DINAMARCA",B15)))</formula>
    </cfRule>
    <cfRule type="containsText" dxfId="6163" priority="6050" operator="containsText" text="NORUEGA">
      <formula>NOT(ISERROR(SEARCH("NORUEGA",B15)))</formula>
    </cfRule>
    <cfRule type="containsText" dxfId="6162" priority="6051" operator="containsText" text="FINLANDIA">
      <formula>NOT(ISERROR(SEARCH("FINLANDIA",B15)))</formula>
    </cfRule>
    <cfRule type="containsText" dxfId="6161" priority="6052" operator="containsText" text="SUECIA">
      <formula>NOT(ISERROR(SEARCH("SUECIA",B15)))</formula>
    </cfRule>
  </conditionalFormatting>
  <conditionalFormatting sqref="B16">
    <cfRule type="containsText" dxfId="6160" priority="6019" operator="containsText" text="SUIZA">
      <formula>NOT(ISERROR(SEARCH("SUIZA",B16)))</formula>
    </cfRule>
    <cfRule type="containsText" dxfId="6159" priority="6020" operator="containsText" text="AUSTRIA">
      <formula>NOT(ISERROR(SEARCH("AUSTRIA",B16)))</formula>
    </cfRule>
    <cfRule type="containsText" dxfId="6158" priority="6021" operator="containsText" text="IRLANDA">
      <formula>NOT(ISERROR(SEARCH("IRLANDA",B16)))</formula>
    </cfRule>
    <cfRule type="containsText" dxfId="6157" priority="6022" operator="containsText" text="PAÍSES DEL ESTE">
      <formula>NOT(ISERROR(SEARCH("PAÍSES DEL ESTE",B16)))</formula>
    </cfRule>
    <cfRule type="containsText" dxfId="6156" priority="6023" operator="containsText" text="RUSIA">
      <formula>NOT(ISERROR(SEARCH("RUSIA",B16)))</formula>
    </cfRule>
    <cfRule type="containsText" dxfId="6155" priority="6024" operator="containsText" text="HOLANDA">
      <formula>NOT(ISERROR(SEARCH("HOLANDA",B16)))</formula>
    </cfRule>
    <cfRule type="containsText" dxfId="6154" priority="6025" operator="containsText" text="FRANCIA">
      <formula>NOT(ISERROR(SEARCH("FRANCIA",B16)))</formula>
    </cfRule>
    <cfRule type="containsText" dxfId="6153" priority="6026" operator="containsText" text="ITALIA">
      <formula>NOT(ISERROR(SEARCH("ITALIA",B16)))</formula>
    </cfRule>
    <cfRule type="containsText" dxfId="6152" priority="6027" operator="containsText" text="BÉLGICA">
      <formula>NOT(ISERROR(SEARCH("BÉLGICA",B16)))</formula>
    </cfRule>
    <cfRule type="containsText" dxfId="6151" priority="6028" operator="containsText" text="ESPAÑA">
      <formula>NOT(ISERROR(SEARCH("ESPAÑA",B16)))</formula>
    </cfRule>
    <cfRule type="containsText" dxfId="6150" priority="6029" operator="containsText" text="ALEMANIA">
      <formula>NOT(ISERROR(SEARCH("ALEMANIA",B16)))</formula>
    </cfRule>
    <cfRule type="containsText" dxfId="6149" priority="6030" operator="containsText" text="PAÍSES NÓRDICOS">
      <formula>NOT(ISERROR(SEARCH("PAÍSES NÓRDICOS",B16)))</formula>
    </cfRule>
    <cfRule type="containsText" dxfId="6148" priority="6031" operator="containsText" text="REINO UNIDO">
      <formula>NOT(ISERROR(SEARCH("REINO UNIDO",B16)))</formula>
    </cfRule>
    <cfRule type="containsText" dxfId="6147" priority="6032" operator="containsText" text="DINAMARCA">
      <formula>NOT(ISERROR(SEARCH("DINAMARCA",B16)))</formula>
    </cfRule>
    <cfRule type="containsText" dxfId="6146" priority="6033" operator="containsText" text="NORUEGA">
      <formula>NOT(ISERROR(SEARCH("NORUEGA",B16)))</formula>
    </cfRule>
    <cfRule type="containsText" dxfId="6145" priority="6034" operator="containsText" text="FINLANDIA">
      <formula>NOT(ISERROR(SEARCH("FINLANDIA",B16)))</formula>
    </cfRule>
    <cfRule type="containsText" dxfId="6144" priority="6035" operator="containsText" text="SUECIA">
      <formula>NOT(ISERROR(SEARCH("SUECIA",B16)))</formula>
    </cfRule>
  </conditionalFormatting>
  <conditionalFormatting sqref="B16">
    <cfRule type="containsText" dxfId="6143" priority="6002" operator="containsText" text="SUIZA">
      <formula>NOT(ISERROR(SEARCH("SUIZA",B16)))</formula>
    </cfRule>
    <cfRule type="containsText" dxfId="6142" priority="6003" operator="containsText" text="AUSTRIA">
      <formula>NOT(ISERROR(SEARCH("AUSTRIA",B16)))</formula>
    </cfRule>
    <cfRule type="containsText" dxfId="6141" priority="6004" operator="containsText" text="IRLANDA">
      <formula>NOT(ISERROR(SEARCH("IRLANDA",B16)))</formula>
    </cfRule>
    <cfRule type="containsText" dxfId="6140" priority="6005" operator="containsText" text="PAÍSES DEL ESTE">
      <formula>NOT(ISERROR(SEARCH("PAÍSES DEL ESTE",B16)))</formula>
    </cfRule>
    <cfRule type="containsText" dxfId="6139" priority="6006" operator="containsText" text="RUSIA">
      <formula>NOT(ISERROR(SEARCH("RUSIA",B16)))</formula>
    </cfRule>
    <cfRule type="containsText" dxfId="6138" priority="6007" operator="containsText" text="HOLANDA">
      <formula>NOT(ISERROR(SEARCH("HOLANDA",B16)))</formula>
    </cfRule>
    <cfRule type="containsText" dxfId="6137" priority="6008" operator="containsText" text="FRANCIA">
      <formula>NOT(ISERROR(SEARCH("FRANCIA",B16)))</formula>
    </cfRule>
    <cfRule type="containsText" dxfId="6136" priority="6009" operator="containsText" text="ITALIA">
      <formula>NOT(ISERROR(SEARCH("ITALIA",B16)))</formula>
    </cfRule>
    <cfRule type="containsText" dxfId="6135" priority="6010" operator="containsText" text="BÉLGICA">
      <formula>NOT(ISERROR(SEARCH("BÉLGICA",B16)))</formula>
    </cfRule>
    <cfRule type="containsText" dxfId="6134" priority="6011" operator="containsText" text="ESPAÑA">
      <formula>NOT(ISERROR(SEARCH("ESPAÑA",B16)))</formula>
    </cfRule>
    <cfRule type="containsText" dxfId="6133" priority="6012" operator="containsText" text="ALEMANIA">
      <formula>NOT(ISERROR(SEARCH("ALEMANIA",B16)))</formula>
    </cfRule>
    <cfRule type="containsText" dxfId="6132" priority="6013" operator="containsText" text="PAÍSES NÓRDICOS">
      <formula>NOT(ISERROR(SEARCH("PAÍSES NÓRDICOS",B16)))</formula>
    </cfRule>
    <cfRule type="containsText" dxfId="6131" priority="6014" operator="containsText" text="REINO UNIDO">
      <formula>NOT(ISERROR(SEARCH("REINO UNIDO",B16)))</formula>
    </cfRule>
    <cfRule type="containsText" dxfId="6130" priority="6015" operator="containsText" text="DINAMARCA">
      <formula>NOT(ISERROR(SEARCH("DINAMARCA",B16)))</formula>
    </cfRule>
    <cfRule type="containsText" dxfId="6129" priority="6016" operator="containsText" text="NORUEGA">
      <formula>NOT(ISERROR(SEARCH("NORUEGA",B16)))</formula>
    </cfRule>
    <cfRule type="containsText" dxfId="6128" priority="6017" operator="containsText" text="FINLANDIA">
      <formula>NOT(ISERROR(SEARCH("FINLANDIA",B16)))</formula>
    </cfRule>
    <cfRule type="containsText" dxfId="6127" priority="6018" operator="containsText" text="SUECIA">
      <formula>NOT(ISERROR(SEARCH("SUECIA",B16)))</formula>
    </cfRule>
  </conditionalFormatting>
  <conditionalFormatting sqref="B15:B18">
    <cfRule type="containsText" dxfId="6126" priority="5985" operator="containsText" text="SUIZA">
      <formula>NOT(ISERROR(SEARCH("SUIZA",B15)))</formula>
    </cfRule>
    <cfRule type="containsText" dxfId="6125" priority="5986" operator="containsText" text="AUSTRIA">
      <formula>NOT(ISERROR(SEARCH("AUSTRIA",B15)))</formula>
    </cfRule>
    <cfRule type="containsText" dxfId="6124" priority="5987" operator="containsText" text="IRLANDA">
      <formula>NOT(ISERROR(SEARCH("IRLANDA",B15)))</formula>
    </cfRule>
    <cfRule type="containsText" dxfId="6123" priority="5988" operator="containsText" text="PAÍSES DEL ESTE">
      <formula>NOT(ISERROR(SEARCH("PAÍSES DEL ESTE",B15)))</formula>
    </cfRule>
    <cfRule type="containsText" dxfId="6122" priority="5989" operator="containsText" text="RUSIA">
      <formula>NOT(ISERROR(SEARCH("RUSIA",B15)))</formula>
    </cfRule>
    <cfRule type="containsText" dxfId="6121" priority="5990" operator="containsText" text="HOLANDA">
      <formula>NOT(ISERROR(SEARCH("HOLANDA",B15)))</formula>
    </cfRule>
    <cfRule type="containsText" dxfId="6120" priority="5991" operator="containsText" text="FRANCIA">
      <formula>NOT(ISERROR(SEARCH("FRANCIA",B15)))</formula>
    </cfRule>
    <cfRule type="containsText" dxfId="6119" priority="5992" operator="containsText" text="ITALIA">
      <formula>NOT(ISERROR(SEARCH("ITALIA",B15)))</formula>
    </cfRule>
    <cfRule type="containsText" dxfId="6118" priority="5993" operator="containsText" text="BÉLGICA">
      <formula>NOT(ISERROR(SEARCH("BÉLGICA",B15)))</formula>
    </cfRule>
    <cfRule type="containsText" dxfId="6117" priority="5994" operator="containsText" text="ESPAÑA">
      <formula>NOT(ISERROR(SEARCH("ESPAÑA",B15)))</formula>
    </cfRule>
    <cfRule type="containsText" dxfId="6116" priority="5995" operator="containsText" text="ALEMANIA">
      <formula>NOT(ISERROR(SEARCH("ALEMANIA",B15)))</formula>
    </cfRule>
    <cfRule type="containsText" dxfId="6115" priority="5996" operator="containsText" text="PAÍSES NÓRDICOS">
      <formula>NOT(ISERROR(SEARCH("PAÍSES NÓRDICOS",B15)))</formula>
    </cfRule>
    <cfRule type="containsText" dxfId="6114" priority="5997" operator="containsText" text="REINO UNIDO">
      <formula>NOT(ISERROR(SEARCH("REINO UNIDO",B15)))</formula>
    </cfRule>
    <cfRule type="containsText" dxfId="6113" priority="5998" operator="containsText" text="DINAMARCA">
      <formula>NOT(ISERROR(SEARCH("DINAMARCA",B15)))</formula>
    </cfRule>
    <cfRule type="containsText" dxfId="6112" priority="5999" operator="containsText" text="NORUEGA">
      <formula>NOT(ISERROR(SEARCH("NORUEGA",B15)))</formula>
    </cfRule>
    <cfRule type="containsText" dxfId="6111" priority="6000" operator="containsText" text="FINLANDIA">
      <formula>NOT(ISERROR(SEARCH("FINLANDIA",B15)))</formula>
    </cfRule>
    <cfRule type="containsText" dxfId="6110" priority="6001" operator="containsText" text="SUECIA">
      <formula>NOT(ISERROR(SEARCH("SUECIA",B15)))</formula>
    </cfRule>
  </conditionalFormatting>
  <conditionalFormatting sqref="B15:B16">
    <cfRule type="containsText" dxfId="6109" priority="5968" operator="containsText" text="SUIZA">
      <formula>NOT(ISERROR(SEARCH("SUIZA",B15)))</formula>
    </cfRule>
    <cfRule type="containsText" dxfId="6108" priority="5969" operator="containsText" text="AUSTRIA">
      <formula>NOT(ISERROR(SEARCH("AUSTRIA",B15)))</formula>
    </cfRule>
    <cfRule type="containsText" dxfId="6107" priority="5970" operator="containsText" text="IRLANDA">
      <formula>NOT(ISERROR(SEARCH("IRLANDA",B15)))</formula>
    </cfRule>
    <cfRule type="containsText" dxfId="6106" priority="5971" operator="containsText" text="PAÍSES DEL ESTE">
      <formula>NOT(ISERROR(SEARCH("PAÍSES DEL ESTE",B15)))</formula>
    </cfRule>
    <cfRule type="containsText" dxfId="6105" priority="5972" operator="containsText" text="RUSIA">
      <formula>NOT(ISERROR(SEARCH("RUSIA",B15)))</formula>
    </cfRule>
    <cfRule type="containsText" dxfId="6104" priority="5973" operator="containsText" text="HOLANDA">
      <formula>NOT(ISERROR(SEARCH("HOLANDA",B15)))</formula>
    </cfRule>
    <cfRule type="containsText" dxfId="6103" priority="5974" operator="containsText" text="FRANCIA">
      <formula>NOT(ISERROR(SEARCH("FRANCIA",B15)))</formula>
    </cfRule>
    <cfRule type="containsText" dxfId="6102" priority="5975" operator="containsText" text="ITALIA">
      <formula>NOT(ISERROR(SEARCH("ITALIA",B15)))</formula>
    </cfRule>
    <cfRule type="containsText" dxfId="6101" priority="5976" operator="containsText" text="BÉLGICA">
      <formula>NOT(ISERROR(SEARCH("BÉLGICA",B15)))</formula>
    </cfRule>
    <cfRule type="containsText" dxfId="6100" priority="5977" operator="containsText" text="ESPAÑA">
      <formula>NOT(ISERROR(SEARCH("ESPAÑA",B15)))</formula>
    </cfRule>
    <cfRule type="containsText" dxfId="6099" priority="5978" operator="containsText" text="ALEMANIA">
      <formula>NOT(ISERROR(SEARCH("ALEMANIA",B15)))</formula>
    </cfRule>
    <cfRule type="containsText" dxfId="6098" priority="5979" operator="containsText" text="PAÍSES NÓRDICOS">
      <formula>NOT(ISERROR(SEARCH("PAÍSES NÓRDICOS",B15)))</formula>
    </cfRule>
    <cfRule type="containsText" dxfId="6097" priority="5980" operator="containsText" text="REINO UNIDO">
      <formula>NOT(ISERROR(SEARCH("REINO UNIDO",B15)))</formula>
    </cfRule>
    <cfRule type="containsText" dxfId="6096" priority="5981" operator="containsText" text="DINAMARCA">
      <formula>NOT(ISERROR(SEARCH("DINAMARCA",B15)))</formula>
    </cfRule>
    <cfRule type="containsText" dxfId="6095" priority="5982" operator="containsText" text="NORUEGA">
      <formula>NOT(ISERROR(SEARCH("NORUEGA",B15)))</formula>
    </cfRule>
    <cfRule type="containsText" dxfId="6094" priority="5983" operator="containsText" text="FINLANDIA">
      <formula>NOT(ISERROR(SEARCH("FINLANDIA",B15)))</formula>
    </cfRule>
    <cfRule type="containsText" dxfId="6093" priority="5984" operator="containsText" text="SUECIA">
      <formula>NOT(ISERROR(SEARCH("SUECIA",B15)))</formula>
    </cfRule>
  </conditionalFormatting>
  <conditionalFormatting sqref="B16">
    <cfRule type="containsText" dxfId="6092" priority="5951" operator="containsText" text="SUIZA">
      <formula>NOT(ISERROR(SEARCH("SUIZA",B16)))</formula>
    </cfRule>
    <cfRule type="containsText" dxfId="6091" priority="5952" operator="containsText" text="AUSTRIA">
      <formula>NOT(ISERROR(SEARCH("AUSTRIA",B16)))</formula>
    </cfRule>
    <cfRule type="containsText" dxfId="6090" priority="5953" operator="containsText" text="IRLANDA">
      <formula>NOT(ISERROR(SEARCH("IRLANDA",B16)))</formula>
    </cfRule>
    <cfRule type="containsText" dxfId="6089" priority="5954" operator="containsText" text="PAÍSES DEL ESTE">
      <formula>NOT(ISERROR(SEARCH("PAÍSES DEL ESTE",B16)))</formula>
    </cfRule>
    <cfRule type="containsText" dxfId="6088" priority="5955" operator="containsText" text="RUSIA">
      <formula>NOT(ISERROR(SEARCH("RUSIA",B16)))</formula>
    </cfRule>
    <cfRule type="containsText" dxfId="6087" priority="5956" operator="containsText" text="HOLANDA">
      <formula>NOT(ISERROR(SEARCH("HOLANDA",B16)))</formula>
    </cfRule>
    <cfRule type="containsText" dxfId="6086" priority="5957" operator="containsText" text="FRANCIA">
      <formula>NOT(ISERROR(SEARCH("FRANCIA",B16)))</formula>
    </cfRule>
    <cfRule type="containsText" dxfId="6085" priority="5958" operator="containsText" text="ITALIA">
      <formula>NOT(ISERROR(SEARCH("ITALIA",B16)))</formula>
    </cfRule>
    <cfRule type="containsText" dxfId="6084" priority="5959" operator="containsText" text="BÉLGICA">
      <formula>NOT(ISERROR(SEARCH("BÉLGICA",B16)))</formula>
    </cfRule>
    <cfRule type="containsText" dxfId="6083" priority="5960" operator="containsText" text="ESPAÑA">
      <formula>NOT(ISERROR(SEARCH("ESPAÑA",B16)))</formula>
    </cfRule>
    <cfRule type="containsText" dxfId="6082" priority="5961" operator="containsText" text="ALEMANIA">
      <formula>NOT(ISERROR(SEARCH("ALEMANIA",B16)))</formula>
    </cfRule>
    <cfRule type="containsText" dxfId="6081" priority="5962" operator="containsText" text="PAÍSES NÓRDICOS">
      <formula>NOT(ISERROR(SEARCH("PAÍSES NÓRDICOS",B16)))</formula>
    </cfRule>
    <cfRule type="containsText" dxfId="6080" priority="5963" operator="containsText" text="REINO UNIDO">
      <formula>NOT(ISERROR(SEARCH("REINO UNIDO",B16)))</formula>
    </cfRule>
    <cfRule type="containsText" dxfId="6079" priority="5964" operator="containsText" text="DINAMARCA">
      <formula>NOT(ISERROR(SEARCH("DINAMARCA",B16)))</formula>
    </cfRule>
    <cfRule type="containsText" dxfId="6078" priority="5965" operator="containsText" text="NORUEGA">
      <formula>NOT(ISERROR(SEARCH("NORUEGA",B16)))</formula>
    </cfRule>
    <cfRule type="containsText" dxfId="6077" priority="5966" operator="containsText" text="FINLANDIA">
      <formula>NOT(ISERROR(SEARCH("FINLANDIA",B16)))</formula>
    </cfRule>
    <cfRule type="containsText" dxfId="6076" priority="5967" operator="containsText" text="SUECIA">
      <formula>NOT(ISERROR(SEARCH("SUECIA",B16)))</formula>
    </cfRule>
  </conditionalFormatting>
  <conditionalFormatting sqref="B17:B18">
    <cfRule type="containsText" dxfId="6075" priority="5934" operator="containsText" text="SUIZA">
      <formula>NOT(ISERROR(SEARCH("SUIZA",B17)))</formula>
    </cfRule>
    <cfRule type="containsText" dxfId="6074" priority="5935" operator="containsText" text="AUSTRIA">
      <formula>NOT(ISERROR(SEARCH("AUSTRIA",B17)))</formula>
    </cfRule>
    <cfRule type="containsText" dxfId="6073" priority="5936" operator="containsText" text="IRLANDA">
      <formula>NOT(ISERROR(SEARCH("IRLANDA",B17)))</formula>
    </cfRule>
    <cfRule type="containsText" dxfId="6072" priority="5937" operator="containsText" text="PAÍSES DEL ESTE">
      <formula>NOT(ISERROR(SEARCH("PAÍSES DEL ESTE",B17)))</formula>
    </cfRule>
    <cfRule type="containsText" dxfId="6071" priority="5938" operator="containsText" text="RUSIA">
      <formula>NOT(ISERROR(SEARCH("RUSIA",B17)))</formula>
    </cfRule>
    <cfRule type="containsText" dxfId="6070" priority="5939" operator="containsText" text="HOLANDA">
      <formula>NOT(ISERROR(SEARCH("HOLANDA",B17)))</formula>
    </cfRule>
    <cfRule type="containsText" dxfId="6069" priority="5940" operator="containsText" text="FRANCIA">
      <formula>NOT(ISERROR(SEARCH("FRANCIA",B17)))</formula>
    </cfRule>
    <cfRule type="containsText" dxfId="6068" priority="5941" operator="containsText" text="ITALIA">
      <formula>NOT(ISERROR(SEARCH("ITALIA",B17)))</formula>
    </cfRule>
    <cfRule type="containsText" dxfId="6067" priority="5942" operator="containsText" text="BÉLGICA">
      <formula>NOT(ISERROR(SEARCH("BÉLGICA",B17)))</formula>
    </cfRule>
    <cfRule type="containsText" dxfId="6066" priority="5943" operator="containsText" text="ESPAÑA">
      <formula>NOT(ISERROR(SEARCH("ESPAÑA",B17)))</formula>
    </cfRule>
    <cfRule type="containsText" dxfId="6065" priority="5944" operator="containsText" text="ALEMANIA">
      <formula>NOT(ISERROR(SEARCH("ALEMANIA",B17)))</formula>
    </cfRule>
    <cfRule type="containsText" dxfId="6064" priority="5945" operator="containsText" text="PAÍSES NÓRDICOS">
      <formula>NOT(ISERROR(SEARCH("PAÍSES NÓRDICOS",B17)))</formula>
    </cfRule>
    <cfRule type="containsText" dxfId="6063" priority="5946" operator="containsText" text="REINO UNIDO">
      <formula>NOT(ISERROR(SEARCH("REINO UNIDO",B17)))</formula>
    </cfRule>
    <cfRule type="containsText" dxfId="6062" priority="5947" operator="containsText" text="DINAMARCA">
      <formula>NOT(ISERROR(SEARCH("DINAMARCA",B17)))</formula>
    </cfRule>
    <cfRule type="containsText" dxfId="6061" priority="5948" operator="containsText" text="NORUEGA">
      <formula>NOT(ISERROR(SEARCH("NORUEGA",B17)))</formula>
    </cfRule>
    <cfRule type="containsText" dxfId="6060" priority="5949" operator="containsText" text="FINLANDIA">
      <formula>NOT(ISERROR(SEARCH("FINLANDIA",B17)))</formula>
    </cfRule>
    <cfRule type="containsText" dxfId="6059" priority="5950" operator="containsText" text="SUECIA">
      <formula>NOT(ISERROR(SEARCH("SUECIA",B17)))</formula>
    </cfRule>
  </conditionalFormatting>
  <conditionalFormatting sqref="B16">
    <cfRule type="containsText" dxfId="6058" priority="5917" operator="containsText" text="SUIZA">
      <formula>NOT(ISERROR(SEARCH("SUIZA",B16)))</formula>
    </cfRule>
    <cfRule type="containsText" dxfId="6057" priority="5918" operator="containsText" text="AUSTRIA">
      <formula>NOT(ISERROR(SEARCH("AUSTRIA",B16)))</formula>
    </cfRule>
    <cfRule type="containsText" dxfId="6056" priority="5919" operator="containsText" text="IRLANDA">
      <formula>NOT(ISERROR(SEARCH("IRLANDA",B16)))</formula>
    </cfRule>
    <cfRule type="containsText" dxfId="6055" priority="5920" operator="containsText" text="PAÍSES DEL ESTE">
      <formula>NOT(ISERROR(SEARCH("PAÍSES DEL ESTE",B16)))</formula>
    </cfRule>
    <cfRule type="containsText" dxfId="6054" priority="5921" operator="containsText" text="RUSIA">
      <formula>NOT(ISERROR(SEARCH("RUSIA",B16)))</formula>
    </cfRule>
    <cfRule type="containsText" dxfId="6053" priority="5922" operator="containsText" text="HOLANDA">
      <formula>NOT(ISERROR(SEARCH("HOLANDA",B16)))</formula>
    </cfRule>
    <cfRule type="containsText" dxfId="6052" priority="5923" operator="containsText" text="FRANCIA">
      <formula>NOT(ISERROR(SEARCH("FRANCIA",B16)))</formula>
    </cfRule>
    <cfRule type="containsText" dxfId="6051" priority="5924" operator="containsText" text="ITALIA">
      <formula>NOT(ISERROR(SEARCH("ITALIA",B16)))</formula>
    </cfRule>
    <cfRule type="containsText" dxfId="6050" priority="5925" operator="containsText" text="BÉLGICA">
      <formula>NOT(ISERROR(SEARCH("BÉLGICA",B16)))</formula>
    </cfRule>
    <cfRule type="containsText" dxfId="6049" priority="5926" operator="containsText" text="ESPAÑA">
      <formula>NOT(ISERROR(SEARCH("ESPAÑA",B16)))</formula>
    </cfRule>
    <cfRule type="containsText" dxfId="6048" priority="5927" operator="containsText" text="ALEMANIA">
      <formula>NOT(ISERROR(SEARCH("ALEMANIA",B16)))</formula>
    </cfRule>
    <cfRule type="containsText" dxfId="6047" priority="5928" operator="containsText" text="PAÍSES NÓRDICOS">
      <formula>NOT(ISERROR(SEARCH("PAÍSES NÓRDICOS",B16)))</formula>
    </cfRule>
    <cfRule type="containsText" dxfId="6046" priority="5929" operator="containsText" text="REINO UNIDO">
      <formula>NOT(ISERROR(SEARCH("REINO UNIDO",B16)))</formula>
    </cfRule>
    <cfRule type="containsText" dxfId="6045" priority="5930" operator="containsText" text="DINAMARCA">
      <formula>NOT(ISERROR(SEARCH("DINAMARCA",B16)))</formula>
    </cfRule>
    <cfRule type="containsText" dxfId="6044" priority="5931" operator="containsText" text="NORUEGA">
      <formula>NOT(ISERROR(SEARCH("NORUEGA",B16)))</formula>
    </cfRule>
    <cfRule type="containsText" dxfId="6043" priority="5932" operator="containsText" text="FINLANDIA">
      <formula>NOT(ISERROR(SEARCH("FINLANDIA",B16)))</formula>
    </cfRule>
    <cfRule type="containsText" dxfId="6042" priority="5933" operator="containsText" text="SUECIA">
      <formula>NOT(ISERROR(SEARCH("SUECIA",B16)))</formula>
    </cfRule>
  </conditionalFormatting>
  <conditionalFormatting sqref="B16">
    <cfRule type="containsText" dxfId="6041" priority="5900" operator="containsText" text="SUIZA">
      <formula>NOT(ISERROR(SEARCH("SUIZA",B16)))</formula>
    </cfRule>
    <cfRule type="containsText" dxfId="6040" priority="5901" operator="containsText" text="AUSTRIA">
      <formula>NOT(ISERROR(SEARCH("AUSTRIA",B16)))</formula>
    </cfRule>
    <cfRule type="containsText" dxfId="6039" priority="5902" operator="containsText" text="IRLANDA">
      <formula>NOT(ISERROR(SEARCH("IRLANDA",B16)))</formula>
    </cfRule>
    <cfRule type="containsText" dxfId="6038" priority="5903" operator="containsText" text="PAÍSES DEL ESTE">
      <formula>NOT(ISERROR(SEARCH("PAÍSES DEL ESTE",B16)))</formula>
    </cfRule>
    <cfRule type="containsText" dxfId="6037" priority="5904" operator="containsText" text="RUSIA">
      <formula>NOT(ISERROR(SEARCH("RUSIA",B16)))</formula>
    </cfRule>
    <cfRule type="containsText" dxfId="6036" priority="5905" operator="containsText" text="HOLANDA">
      <formula>NOT(ISERROR(SEARCH("HOLANDA",B16)))</formula>
    </cfRule>
    <cfRule type="containsText" dxfId="6035" priority="5906" operator="containsText" text="FRANCIA">
      <formula>NOT(ISERROR(SEARCH("FRANCIA",B16)))</formula>
    </cfRule>
    <cfRule type="containsText" dxfId="6034" priority="5907" operator="containsText" text="ITALIA">
      <formula>NOT(ISERROR(SEARCH("ITALIA",B16)))</formula>
    </cfRule>
    <cfRule type="containsText" dxfId="6033" priority="5908" operator="containsText" text="BÉLGICA">
      <formula>NOT(ISERROR(SEARCH("BÉLGICA",B16)))</formula>
    </cfRule>
    <cfRule type="containsText" dxfId="6032" priority="5909" operator="containsText" text="ESPAÑA">
      <formula>NOT(ISERROR(SEARCH("ESPAÑA",B16)))</formula>
    </cfRule>
    <cfRule type="containsText" dxfId="6031" priority="5910" operator="containsText" text="ALEMANIA">
      <formula>NOT(ISERROR(SEARCH("ALEMANIA",B16)))</formula>
    </cfRule>
    <cfRule type="containsText" dxfId="6030" priority="5911" operator="containsText" text="PAÍSES NÓRDICOS">
      <formula>NOT(ISERROR(SEARCH("PAÍSES NÓRDICOS",B16)))</formula>
    </cfRule>
    <cfRule type="containsText" dxfId="6029" priority="5912" operator="containsText" text="REINO UNIDO">
      <formula>NOT(ISERROR(SEARCH("REINO UNIDO",B16)))</formula>
    </cfRule>
    <cfRule type="containsText" dxfId="6028" priority="5913" operator="containsText" text="DINAMARCA">
      <formula>NOT(ISERROR(SEARCH("DINAMARCA",B16)))</formula>
    </cfRule>
    <cfRule type="containsText" dxfId="6027" priority="5914" operator="containsText" text="NORUEGA">
      <formula>NOT(ISERROR(SEARCH("NORUEGA",B16)))</formula>
    </cfRule>
    <cfRule type="containsText" dxfId="6026" priority="5915" operator="containsText" text="FINLANDIA">
      <formula>NOT(ISERROR(SEARCH("FINLANDIA",B16)))</formula>
    </cfRule>
    <cfRule type="containsText" dxfId="6025" priority="5916" operator="containsText" text="SUECIA">
      <formula>NOT(ISERROR(SEARCH("SUECIA",B16)))</formula>
    </cfRule>
  </conditionalFormatting>
  <conditionalFormatting sqref="B16">
    <cfRule type="containsText" dxfId="6024" priority="5883" operator="containsText" text="SUIZA">
      <formula>NOT(ISERROR(SEARCH("SUIZA",B16)))</formula>
    </cfRule>
    <cfRule type="containsText" dxfId="6023" priority="5884" operator="containsText" text="AUSTRIA">
      <formula>NOT(ISERROR(SEARCH("AUSTRIA",B16)))</formula>
    </cfRule>
    <cfRule type="containsText" dxfId="6022" priority="5885" operator="containsText" text="IRLANDA">
      <formula>NOT(ISERROR(SEARCH("IRLANDA",B16)))</formula>
    </cfRule>
    <cfRule type="containsText" dxfId="6021" priority="5886" operator="containsText" text="PAÍSES DEL ESTE">
      <formula>NOT(ISERROR(SEARCH("PAÍSES DEL ESTE",B16)))</formula>
    </cfRule>
    <cfRule type="containsText" dxfId="6020" priority="5887" operator="containsText" text="RUSIA">
      <formula>NOT(ISERROR(SEARCH("RUSIA",B16)))</formula>
    </cfRule>
    <cfRule type="containsText" dxfId="6019" priority="5888" operator="containsText" text="HOLANDA">
      <formula>NOT(ISERROR(SEARCH("HOLANDA",B16)))</formula>
    </cfRule>
    <cfRule type="containsText" dxfId="6018" priority="5889" operator="containsText" text="FRANCIA">
      <formula>NOT(ISERROR(SEARCH("FRANCIA",B16)))</formula>
    </cfRule>
    <cfRule type="containsText" dxfId="6017" priority="5890" operator="containsText" text="ITALIA">
      <formula>NOT(ISERROR(SEARCH("ITALIA",B16)))</formula>
    </cfRule>
    <cfRule type="containsText" dxfId="6016" priority="5891" operator="containsText" text="BÉLGICA">
      <formula>NOT(ISERROR(SEARCH("BÉLGICA",B16)))</formula>
    </cfRule>
    <cfRule type="containsText" dxfId="6015" priority="5892" operator="containsText" text="ESPAÑA">
      <formula>NOT(ISERROR(SEARCH("ESPAÑA",B16)))</formula>
    </cfRule>
    <cfRule type="containsText" dxfId="6014" priority="5893" operator="containsText" text="ALEMANIA">
      <formula>NOT(ISERROR(SEARCH("ALEMANIA",B16)))</formula>
    </cfRule>
    <cfRule type="containsText" dxfId="6013" priority="5894" operator="containsText" text="PAÍSES NÓRDICOS">
      <formula>NOT(ISERROR(SEARCH("PAÍSES NÓRDICOS",B16)))</formula>
    </cfRule>
    <cfRule type="containsText" dxfId="6012" priority="5895" operator="containsText" text="REINO UNIDO">
      <formula>NOT(ISERROR(SEARCH("REINO UNIDO",B16)))</formula>
    </cfRule>
    <cfRule type="containsText" dxfId="6011" priority="5896" operator="containsText" text="DINAMARCA">
      <formula>NOT(ISERROR(SEARCH("DINAMARCA",B16)))</formula>
    </cfRule>
    <cfRule type="containsText" dxfId="6010" priority="5897" operator="containsText" text="NORUEGA">
      <formula>NOT(ISERROR(SEARCH("NORUEGA",B16)))</formula>
    </cfRule>
    <cfRule type="containsText" dxfId="6009" priority="5898" operator="containsText" text="FINLANDIA">
      <formula>NOT(ISERROR(SEARCH("FINLANDIA",B16)))</formula>
    </cfRule>
    <cfRule type="containsText" dxfId="6008" priority="5899" operator="containsText" text="SUECIA">
      <formula>NOT(ISERROR(SEARCH("SUECIA",B16)))</formula>
    </cfRule>
  </conditionalFormatting>
  <conditionalFormatting sqref="B16">
    <cfRule type="containsText" dxfId="6007" priority="5866" operator="containsText" text="SUIZA">
      <formula>NOT(ISERROR(SEARCH("SUIZA",B16)))</formula>
    </cfRule>
    <cfRule type="containsText" dxfId="6006" priority="5867" operator="containsText" text="AUSTRIA">
      <formula>NOT(ISERROR(SEARCH("AUSTRIA",B16)))</formula>
    </cfRule>
    <cfRule type="containsText" dxfId="6005" priority="5868" operator="containsText" text="IRLANDA">
      <formula>NOT(ISERROR(SEARCH("IRLANDA",B16)))</formula>
    </cfRule>
    <cfRule type="containsText" dxfId="6004" priority="5869" operator="containsText" text="PAÍSES DEL ESTE">
      <formula>NOT(ISERROR(SEARCH("PAÍSES DEL ESTE",B16)))</formula>
    </cfRule>
    <cfRule type="containsText" dxfId="6003" priority="5870" operator="containsText" text="RUSIA">
      <formula>NOT(ISERROR(SEARCH("RUSIA",B16)))</formula>
    </cfRule>
    <cfRule type="containsText" dxfId="6002" priority="5871" operator="containsText" text="HOLANDA">
      <formula>NOT(ISERROR(SEARCH("HOLANDA",B16)))</formula>
    </cfRule>
    <cfRule type="containsText" dxfId="6001" priority="5872" operator="containsText" text="FRANCIA">
      <formula>NOT(ISERROR(SEARCH("FRANCIA",B16)))</formula>
    </cfRule>
    <cfRule type="containsText" dxfId="6000" priority="5873" operator="containsText" text="ITALIA">
      <formula>NOT(ISERROR(SEARCH("ITALIA",B16)))</formula>
    </cfRule>
    <cfRule type="containsText" dxfId="5999" priority="5874" operator="containsText" text="BÉLGICA">
      <formula>NOT(ISERROR(SEARCH("BÉLGICA",B16)))</formula>
    </cfRule>
    <cfRule type="containsText" dxfId="5998" priority="5875" operator="containsText" text="ESPAÑA">
      <formula>NOT(ISERROR(SEARCH("ESPAÑA",B16)))</formula>
    </cfRule>
    <cfRule type="containsText" dxfId="5997" priority="5876" operator="containsText" text="ALEMANIA">
      <formula>NOT(ISERROR(SEARCH("ALEMANIA",B16)))</formula>
    </cfRule>
    <cfRule type="containsText" dxfId="5996" priority="5877" operator="containsText" text="PAÍSES NÓRDICOS">
      <formula>NOT(ISERROR(SEARCH("PAÍSES NÓRDICOS",B16)))</formula>
    </cfRule>
    <cfRule type="containsText" dxfId="5995" priority="5878" operator="containsText" text="REINO UNIDO">
      <formula>NOT(ISERROR(SEARCH("REINO UNIDO",B16)))</formula>
    </cfRule>
    <cfRule type="containsText" dxfId="5994" priority="5879" operator="containsText" text="DINAMARCA">
      <formula>NOT(ISERROR(SEARCH("DINAMARCA",B16)))</formula>
    </cfRule>
    <cfRule type="containsText" dxfId="5993" priority="5880" operator="containsText" text="NORUEGA">
      <formula>NOT(ISERROR(SEARCH("NORUEGA",B16)))</formula>
    </cfRule>
    <cfRule type="containsText" dxfId="5992" priority="5881" operator="containsText" text="FINLANDIA">
      <formula>NOT(ISERROR(SEARCH("FINLANDIA",B16)))</formula>
    </cfRule>
    <cfRule type="containsText" dxfId="5991" priority="5882" operator="containsText" text="SUECIA">
      <formula>NOT(ISERROR(SEARCH("SUECIA",B16)))</formula>
    </cfRule>
  </conditionalFormatting>
  <conditionalFormatting sqref="B15">
    <cfRule type="containsText" dxfId="5990" priority="5849" operator="containsText" text="SUIZA">
      <formula>NOT(ISERROR(SEARCH("SUIZA",B15)))</formula>
    </cfRule>
    <cfRule type="containsText" dxfId="5989" priority="5850" operator="containsText" text="AUSTRIA">
      <formula>NOT(ISERROR(SEARCH("AUSTRIA",B15)))</formula>
    </cfRule>
    <cfRule type="containsText" dxfId="5988" priority="5851" operator="containsText" text="IRLANDA">
      <formula>NOT(ISERROR(SEARCH("IRLANDA",B15)))</formula>
    </cfRule>
    <cfRule type="containsText" dxfId="5987" priority="5852" operator="containsText" text="PAÍSES DEL ESTE">
      <formula>NOT(ISERROR(SEARCH("PAÍSES DEL ESTE",B15)))</formula>
    </cfRule>
    <cfRule type="containsText" dxfId="5986" priority="5853" operator="containsText" text="RUSIA">
      <formula>NOT(ISERROR(SEARCH("RUSIA",B15)))</formula>
    </cfRule>
    <cfRule type="containsText" dxfId="5985" priority="5854" operator="containsText" text="HOLANDA">
      <formula>NOT(ISERROR(SEARCH("HOLANDA",B15)))</formula>
    </cfRule>
    <cfRule type="containsText" dxfId="5984" priority="5855" operator="containsText" text="FRANCIA">
      <formula>NOT(ISERROR(SEARCH("FRANCIA",B15)))</formula>
    </cfRule>
    <cfRule type="containsText" dxfId="5983" priority="5856" operator="containsText" text="ITALIA">
      <formula>NOT(ISERROR(SEARCH("ITALIA",B15)))</formula>
    </cfRule>
    <cfRule type="containsText" dxfId="5982" priority="5857" operator="containsText" text="BÉLGICA">
      <formula>NOT(ISERROR(SEARCH("BÉLGICA",B15)))</formula>
    </cfRule>
    <cfRule type="containsText" dxfId="5981" priority="5858" operator="containsText" text="ESPAÑA">
      <formula>NOT(ISERROR(SEARCH("ESPAÑA",B15)))</formula>
    </cfRule>
    <cfRule type="containsText" dxfId="5980" priority="5859" operator="containsText" text="ALEMANIA">
      <formula>NOT(ISERROR(SEARCH("ALEMANIA",B15)))</formula>
    </cfRule>
    <cfRule type="containsText" dxfId="5979" priority="5860" operator="containsText" text="PAÍSES NÓRDICOS">
      <formula>NOT(ISERROR(SEARCH("PAÍSES NÓRDICOS",B15)))</formula>
    </cfRule>
    <cfRule type="containsText" dxfId="5978" priority="5861" operator="containsText" text="REINO UNIDO">
      <formula>NOT(ISERROR(SEARCH("REINO UNIDO",B15)))</formula>
    </cfRule>
    <cfRule type="containsText" dxfId="5977" priority="5862" operator="containsText" text="DINAMARCA">
      <formula>NOT(ISERROR(SEARCH("DINAMARCA",B15)))</formula>
    </cfRule>
    <cfRule type="containsText" dxfId="5976" priority="5863" operator="containsText" text="NORUEGA">
      <formula>NOT(ISERROR(SEARCH("NORUEGA",B15)))</formula>
    </cfRule>
    <cfRule type="containsText" dxfId="5975" priority="5864" operator="containsText" text="FINLANDIA">
      <formula>NOT(ISERROR(SEARCH("FINLANDIA",B15)))</formula>
    </cfRule>
    <cfRule type="containsText" dxfId="5974" priority="5865" operator="containsText" text="SUECIA">
      <formula>NOT(ISERROR(SEARCH("SUECIA",B15)))</formula>
    </cfRule>
  </conditionalFormatting>
  <conditionalFormatting sqref="B15">
    <cfRule type="containsText" dxfId="5973" priority="5832" operator="containsText" text="SUIZA">
      <formula>NOT(ISERROR(SEARCH("SUIZA",B15)))</formula>
    </cfRule>
    <cfRule type="containsText" dxfId="5972" priority="5833" operator="containsText" text="AUSTRIA">
      <formula>NOT(ISERROR(SEARCH("AUSTRIA",B15)))</formula>
    </cfRule>
    <cfRule type="containsText" dxfId="5971" priority="5834" operator="containsText" text="IRLANDA">
      <formula>NOT(ISERROR(SEARCH("IRLANDA",B15)))</formula>
    </cfRule>
    <cfRule type="containsText" dxfId="5970" priority="5835" operator="containsText" text="PAÍSES DEL ESTE">
      <formula>NOT(ISERROR(SEARCH("PAÍSES DEL ESTE",B15)))</formula>
    </cfRule>
    <cfRule type="containsText" dxfId="5969" priority="5836" operator="containsText" text="RUSIA">
      <formula>NOT(ISERROR(SEARCH("RUSIA",B15)))</formula>
    </cfRule>
    <cfRule type="containsText" dxfId="5968" priority="5837" operator="containsText" text="HOLANDA">
      <formula>NOT(ISERROR(SEARCH("HOLANDA",B15)))</formula>
    </cfRule>
    <cfRule type="containsText" dxfId="5967" priority="5838" operator="containsText" text="FRANCIA">
      <formula>NOT(ISERROR(SEARCH("FRANCIA",B15)))</formula>
    </cfRule>
    <cfRule type="containsText" dxfId="5966" priority="5839" operator="containsText" text="ITALIA">
      <formula>NOT(ISERROR(SEARCH("ITALIA",B15)))</formula>
    </cfRule>
    <cfRule type="containsText" dxfId="5965" priority="5840" operator="containsText" text="BÉLGICA">
      <formula>NOT(ISERROR(SEARCH("BÉLGICA",B15)))</formula>
    </cfRule>
    <cfRule type="containsText" dxfId="5964" priority="5841" operator="containsText" text="ESPAÑA">
      <formula>NOT(ISERROR(SEARCH("ESPAÑA",B15)))</formula>
    </cfRule>
    <cfRule type="containsText" dxfId="5963" priority="5842" operator="containsText" text="ALEMANIA">
      <formula>NOT(ISERROR(SEARCH("ALEMANIA",B15)))</formula>
    </cfRule>
    <cfRule type="containsText" dxfId="5962" priority="5843" operator="containsText" text="PAÍSES NÓRDICOS">
      <formula>NOT(ISERROR(SEARCH("PAÍSES NÓRDICOS",B15)))</formula>
    </cfRule>
    <cfRule type="containsText" dxfId="5961" priority="5844" operator="containsText" text="REINO UNIDO">
      <formula>NOT(ISERROR(SEARCH("REINO UNIDO",B15)))</formula>
    </cfRule>
    <cfRule type="containsText" dxfId="5960" priority="5845" operator="containsText" text="DINAMARCA">
      <formula>NOT(ISERROR(SEARCH("DINAMARCA",B15)))</formula>
    </cfRule>
    <cfRule type="containsText" dxfId="5959" priority="5846" operator="containsText" text="NORUEGA">
      <formula>NOT(ISERROR(SEARCH("NORUEGA",B15)))</formula>
    </cfRule>
    <cfRule type="containsText" dxfId="5958" priority="5847" operator="containsText" text="FINLANDIA">
      <formula>NOT(ISERROR(SEARCH("FINLANDIA",B15)))</formula>
    </cfRule>
    <cfRule type="containsText" dxfId="5957" priority="5848" operator="containsText" text="SUECIA">
      <formula>NOT(ISERROR(SEARCH("SUECIA",B15)))</formula>
    </cfRule>
  </conditionalFormatting>
  <conditionalFormatting sqref="B15">
    <cfRule type="containsText" dxfId="5956" priority="5815" operator="containsText" text="SUIZA">
      <formula>NOT(ISERROR(SEARCH("SUIZA",B15)))</formula>
    </cfRule>
    <cfRule type="containsText" dxfId="5955" priority="5816" operator="containsText" text="AUSTRIA">
      <formula>NOT(ISERROR(SEARCH("AUSTRIA",B15)))</formula>
    </cfRule>
    <cfRule type="containsText" dxfId="5954" priority="5817" operator="containsText" text="IRLANDA">
      <formula>NOT(ISERROR(SEARCH("IRLANDA",B15)))</formula>
    </cfRule>
    <cfRule type="containsText" dxfId="5953" priority="5818" operator="containsText" text="PAÍSES DEL ESTE">
      <formula>NOT(ISERROR(SEARCH("PAÍSES DEL ESTE",B15)))</formula>
    </cfRule>
    <cfRule type="containsText" dxfId="5952" priority="5819" operator="containsText" text="RUSIA">
      <formula>NOT(ISERROR(SEARCH("RUSIA",B15)))</formula>
    </cfRule>
    <cfRule type="containsText" dxfId="5951" priority="5820" operator="containsText" text="HOLANDA">
      <formula>NOT(ISERROR(SEARCH("HOLANDA",B15)))</formula>
    </cfRule>
    <cfRule type="containsText" dxfId="5950" priority="5821" operator="containsText" text="FRANCIA">
      <formula>NOT(ISERROR(SEARCH("FRANCIA",B15)))</formula>
    </cfRule>
    <cfRule type="containsText" dxfId="5949" priority="5822" operator="containsText" text="ITALIA">
      <formula>NOT(ISERROR(SEARCH("ITALIA",B15)))</formula>
    </cfRule>
    <cfRule type="containsText" dxfId="5948" priority="5823" operator="containsText" text="BÉLGICA">
      <formula>NOT(ISERROR(SEARCH("BÉLGICA",B15)))</formula>
    </cfRule>
    <cfRule type="containsText" dxfId="5947" priority="5824" operator="containsText" text="ESPAÑA">
      <formula>NOT(ISERROR(SEARCH("ESPAÑA",B15)))</formula>
    </cfRule>
    <cfRule type="containsText" dxfId="5946" priority="5825" operator="containsText" text="ALEMANIA">
      <formula>NOT(ISERROR(SEARCH("ALEMANIA",B15)))</formula>
    </cfRule>
    <cfRule type="containsText" dxfId="5945" priority="5826" operator="containsText" text="PAÍSES NÓRDICOS">
      <formula>NOT(ISERROR(SEARCH("PAÍSES NÓRDICOS",B15)))</formula>
    </cfRule>
    <cfRule type="containsText" dxfId="5944" priority="5827" operator="containsText" text="REINO UNIDO">
      <formula>NOT(ISERROR(SEARCH("REINO UNIDO",B15)))</formula>
    </cfRule>
    <cfRule type="containsText" dxfId="5943" priority="5828" operator="containsText" text="DINAMARCA">
      <formula>NOT(ISERROR(SEARCH("DINAMARCA",B15)))</formula>
    </cfRule>
    <cfRule type="containsText" dxfId="5942" priority="5829" operator="containsText" text="NORUEGA">
      <formula>NOT(ISERROR(SEARCH("NORUEGA",B15)))</formula>
    </cfRule>
    <cfRule type="containsText" dxfId="5941" priority="5830" operator="containsText" text="FINLANDIA">
      <formula>NOT(ISERROR(SEARCH("FINLANDIA",B15)))</formula>
    </cfRule>
    <cfRule type="containsText" dxfId="5940" priority="5831" operator="containsText" text="SUECIA">
      <formula>NOT(ISERROR(SEARCH("SUECIA",B15)))</formula>
    </cfRule>
  </conditionalFormatting>
  <conditionalFormatting sqref="B15">
    <cfRule type="containsText" dxfId="5939" priority="5798" operator="containsText" text="SUIZA">
      <formula>NOT(ISERROR(SEARCH("SUIZA",B15)))</formula>
    </cfRule>
    <cfRule type="containsText" dxfId="5938" priority="5799" operator="containsText" text="AUSTRIA">
      <formula>NOT(ISERROR(SEARCH("AUSTRIA",B15)))</formula>
    </cfRule>
    <cfRule type="containsText" dxfId="5937" priority="5800" operator="containsText" text="IRLANDA">
      <formula>NOT(ISERROR(SEARCH("IRLANDA",B15)))</formula>
    </cfRule>
    <cfRule type="containsText" dxfId="5936" priority="5801" operator="containsText" text="PAÍSES DEL ESTE">
      <formula>NOT(ISERROR(SEARCH("PAÍSES DEL ESTE",B15)))</formula>
    </cfRule>
    <cfRule type="containsText" dxfId="5935" priority="5802" operator="containsText" text="RUSIA">
      <formula>NOT(ISERROR(SEARCH("RUSIA",B15)))</formula>
    </cfRule>
    <cfRule type="containsText" dxfId="5934" priority="5803" operator="containsText" text="HOLANDA">
      <formula>NOT(ISERROR(SEARCH("HOLANDA",B15)))</formula>
    </cfRule>
    <cfRule type="containsText" dxfId="5933" priority="5804" operator="containsText" text="FRANCIA">
      <formula>NOT(ISERROR(SEARCH("FRANCIA",B15)))</formula>
    </cfRule>
    <cfRule type="containsText" dxfId="5932" priority="5805" operator="containsText" text="ITALIA">
      <formula>NOT(ISERROR(SEARCH("ITALIA",B15)))</formula>
    </cfRule>
    <cfRule type="containsText" dxfId="5931" priority="5806" operator="containsText" text="BÉLGICA">
      <formula>NOT(ISERROR(SEARCH("BÉLGICA",B15)))</formula>
    </cfRule>
    <cfRule type="containsText" dxfId="5930" priority="5807" operator="containsText" text="ESPAÑA">
      <formula>NOT(ISERROR(SEARCH("ESPAÑA",B15)))</formula>
    </cfRule>
    <cfRule type="containsText" dxfId="5929" priority="5808" operator="containsText" text="ALEMANIA">
      <formula>NOT(ISERROR(SEARCH("ALEMANIA",B15)))</formula>
    </cfRule>
    <cfRule type="containsText" dxfId="5928" priority="5809" operator="containsText" text="PAÍSES NÓRDICOS">
      <formula>NOT(ISERROR(SEARCH("PAÍSES NÓRDICOS",B15)))</formula>
    </cfRule>
    <cfRule type="containsText" dxfId="5927" priority="5810" operator="containsText" text="REINO UNIDO">
      <formula>NOT(ISERROR(SEARCH("REINO UNIDO",B15)))</formula>
    </cfRule>
    <cfRule type="containsText" dxfId="5926" priority="5811" operator="containsText" text="DINAMARCA">
      <formula>NOT(ISERROR(SEARCH("DINAMARCA",B15)))</formula>
    </cfRule>
    <cfRule type="containsText" dxfId="5925" priority="5812" operator="containsText" text="NORUEGA">
      <formula>NOT(ISERROR(SEARCH("NORUEGA",B15)))</formula>
    </cfRule>
    <cfRule type="containsText" dxfId="5924" priority="5813" operator="containsText" text="FINLANDIA">
      <formula>NOT(ISERROR(SEARCH("FINLANDIA",B15)))</formula>
    </cfRule>
    <cfRule type="containsText" dxfId="5923" priority="5814" operator="containsText" text="SUECIA">
      <formula>NOT(ISERROR(SEARCH("SUECIA",B15)))</formula>
    </cfRule>
  </conditionalFormatting>
  <conditionalFormatting sqref="B15">
    <cfRule type="containsText" dxfId="5922" priority="5781" operator="containsText" text="SUIZA">
      <formula>NOT(ISERROR(SEARCH("SUIZA",B15)))</formula>
    </cfRule>
    <cfRule type="containsText" dxfId="5921" priority="5782" operator="containsText" text="AUSTRIA">
      <formula>NOT(ISERROR(SEARCH("AUSTRIA",B15)))</formula>
    </cfRule>
    <cfRule type="containsText" dxfId="5920" priority="5783" operator="containsText" text="IRLANDA">
      <formula>NOT(ISERROR(SEARCH("IRLANDA",B15)))</formula>
    </cfRule>
    <cfRule type="containsText" dxfId="5919" priority="5784" operator="containsText" text="PAÍSES DEL ESTE">
      <formula>NOT(ISERROR(SEARCH("PAÍSES DEL ESTE",B15)))</formula>
    </cfRule>
    <cfRule type="containsText" dxfId="5918" priority="5785" operator="containsText" text="RUSIA">
      <formula>NOT(ISERROR(SEARCH("RUSIA",B15)))</formula>
    </cfRule>
    <cfRule type="containsText" dxfId="5917" priority="5786" operator="containsText" text="HOLANDA">
      <formula>NOT(ISERROR(SEARCH("HOLANDA",B15)))</formula>
    </cfRule>
    <cfRule type="containsText" dxfId="5916" priority="5787" operator="containsText" text="FRANCIA">
      <formula>NOT(ISERROR(SEARCH("FRANCIA",B15)))</formula>
    </cfRule>
    <cfRule type="containsText" dxfId="5915" priority="5788" operator="containsText" text="ITALIA">
      <formula>NOT(ISERROR(SEARCH("ITALIA",B15)))</formula>
    </cfRule>
    <cfRule type="containsText" dxfId="5914" priority="5789" operator="containsText" text="BÉLGICA">
      <formula>NOT(ISERROR(SEARCH("BÉLGICA",B15)))</formula>
    </cfRule>
    <cfRule type="containsText" dxfId="5913" priority="5790" operator="containsText" text="ESPAÑA">
      <formula>NOT(ISERROR(SEARCH("ESPAÑA",B15)))</formula>
    </cfRule>
    <cfRule type="containsText" dxfId="5912" priority="5791" operator="containsText" text="ALEMANIA">
      <formula>NOT(ISERROR(SEARCH("ALEMANIA",B15)))</formula>
    </cfRule>
    <cfRule type="containsText" dxfId="5911" priority="5792" operator="containsText" text="PAÍSES NÓRDICOS">
      <formula>NOT(ISERROR(SEARCH("PAÍSES NÓRDICOS",B15)))</formula>
    </cfRule>
    <cfRule type="containsText" dxfId="5910" priority="5793" operator="containsText" text="REINO UNIDO">
      <formula>NOT(ISERROR(SEARCH("REINO UNIDO",B15)))</formula>
    </cfRule>
    <cfRule type="containsText" dxfId="5909" priority="5794" operator="containsText" text="DINAMARCA">
      <formula>NOT(ISERROR(SEARCH("DINAMARCA",B15)))</formula>
    </cfRule>
    <cfRule type="containsText" dxfId="5908" priority="5795" operator="containsText" text="NORUEGA">
      <formula>NOT(ISERROR(SEARCH("NORUEGA",B15)))</formula>
    </cfRule>
    <cfRule type="containsText" dxfId="5907" priority="5796" operator="containsText" text="FINLANDIA">
      <formula>NOT(ISERROR(SEARCH("FINLANDIA",B15)))</formula>
    </cfRule>
    <cfRule type="containsText" dxfId="5906" priority="5797" operator="containsText" text="SUECIA">
      <formula>NOT(ISERROR(SEARCH("SUECIA",B15)))</formula>
    </cfRule>
  </conditionalFormatting>
  <conditionalFormatting sqref="B15">
    <cfRule type="containsText" dxfId="5905" priority="5764" operator="containsText" text="SUIZA">
      <formula>NOT(ISERROR(SEARCH("SUIZA",B15)))</formula>
    </cfRule>
    <cfRule type="containsText" dxfId="5904" priority="5765" operator="containsText" text="AUSTRIA">
      <formula>NOT(ISERROR(SEARCH("AUSTRIA",B15)))</formula>
    </cfRule>
    <cfRule type="containsText" dxfId="5903" priority="5766" operator="containsText" text="IRLANDA">
      <formula>NOT(ISERROR(SEARCH("IRLANDA",B15)))</formula>
    </cfRule>
    <cfRule type="containsText" dxfId="5902" priority="5767" operator="containsText" text="PAÍSES DEL ESTE">
      <formula>NOT(ISERROR(SEARCH("PAÍSES DEL ESTE",B15)))</formula>
    </cfRule>
    <cfRule type="containsText" dxfId="5901" priority="5768" operator="containsText" text="RUSIA">
      <formula>NOT(ISERROR(SEARCH("RUSIA",B15)))</formula>
    </cfRule>
    <cfRule type="containsText" dxfId="5900" priority="5769" operator="containsText" text="HOLANDA">
      <formula>NOT(ISERROR(SEARCH("HOLANDA",B15)))</formula>
    </cfRule>
    <cfRule type="containsText" dxfId="5899" priority="5770" operator="containsText" text="FRANCIA">
      <formula>NOT(ISERROR(SEARCH("FRANCIA",B15)))</formula>
    </cfRule>
    <cfRule type="containsText" dxfId="5898" priority="5771" operator="containsText" text="ITALIA">
      <formula>NOT(ISERROR(SEARCH("ITALIA",B15)))</formula>
    </cfRule>
    <cfRule type="containsText" dxfId="5897" priority="5772" operator="containsText" text="BÉLGICA">
      <formula>NOT(ISERROR(SEARCH("BÉLGICA",B15)))</formula>
    </cfRule>
    <cfRule type="containsText" dxfId="5896" priority="5773" operator="containsText" text="ESPAÑA">
      <formula>NOT(ISERROR(SEARCH("ESPAÑA",B15)))</formula>
    </cfRule>
    <cfRule type="containsText" dxfId="5895" priority="5774" operator="containsText" text="ALEMANIA">
      <formula>NOT(ISERROR(SEARCH("ALEMANIA",B15)))</formula>
    </cfRule>
    <cfRule type="containsText" dxfId="5894" priority="5775" operator="containsText" text="PAÍSES NÓRDICOS">
      <formula>NOT(ISERROR(SEARCH("PAÍSES NÓRDICOS",B15)))</formula>
    </cfRule>
    <cfRule type="containsText" dxfId="5893" priority="5776" operator="containsText" text="REINO UNIDO">
      <formula>NOT(ISERROR(SEARCH("REINO UNIDO",B15)))</formula>
    </cfRule>
    <cfRule type="containsText" dxfId="5892" priority="5777" operator="containsText" text="DINAMARCA">
      <formula>NOT(ISERROR(SEARCH("DINAMARCA",B15)))</formula>
    </cfRule>
    <cfRule type="containsText" dxfId="5891" priority="5778" operator="containsText" text="NORUEGA">
      <formula>NOT(ISERROR(SEARCH("NORUEGA",B15)))</formula>
    </cfRule>
    <cfRule type="containsText" dxfId="5890" priority="5779" operator="containsText" text="FINLANDIA">
      <formula>NOT(ISERROR(SEARCH("FINLANDIA",B15)))</formula>
    </cfRule>
    <cfRule type="containsText" dxfId="5889" priority="5780" operator="containsText" text="SUECIA">
      <formula>NOT(ISERROR(SEARCH("SUECIA",B15)))</formula>
    </cfRule>
  </conditionalFormatting>
  <conditionalFormatting sqref="B19:B20">
    <cfRule type="containsText" dxfId="5888" priority="5747" operator="containsText" text="SUIZA">
      <formula>NOT(ISERROR(SEARCH("SUIZA",B19)))</formula>
    </cfRule>
    <cfRule type="containsText" dxfId="5887" priority="5748" operator="containsText" text="AUSTRIA">
      <formula>NOT(ISERROR(SEARCH("AUSTRIA",B19)))</formula>
    </cfRule>
    <cfRule type="containsText" dxfId="5886" priority="5749" operator="containsText" text="IRLANDA">
      <formula>NOT(ISERROR(SEARCH("IRLANDA",B19)))</formula>
    </cfRule>
    <cfRule type="containsText" dxfId="5885" priority="5750" operator="containsText" text="PAÍSES DEL ESTE">
      <formula>NOT(ISERROR(SEARCH("PAÍSES DEL ESTE",B19)))</formula>
    </cfRule>
    <cfRule type="containsText" dxfId="5884" priority="5751" operator="containsText" text="RUSIA">
      <formula>NOT(ISERROR(SEARCH("RUSIA",B19)))</formula>
    </cfRule>
    <cfRule type="containsText" dxfId="5883" priority="5752" operator="containsText" text="HOLANDA">
      <formula>NOT(ISERROR(SEARCH("HOLANDA",B19)))</formula>
    </cfRule>
    <cfRule type="containsText" dxfId="5882" priority="5753" operator="containsText" text="FRANCIA">
      <formula>NOT(ISERROR(SEARCH("FRANCIA",B19)))</formula>
    </cfRule>
    <cfRule type="containsText" dxfId="5881" priority="5754" operator="containsText" text="ITALIA">
      <formula>NOT(ISERROR(SEARCH("ITALIA",B19)))</formula>
    </cfRule>
    <cfRule type="containsText" dxfId="5880" priority="5755" operator="containsText" text="BÉLGICA">
      <formula>NOT(ISERROR(SEARCH("BÉLGICA",B19)))</formula>
    </cfRule>
    <cfRule type="containsText" dxfId="5879" priority="5756" operator="containsText" text="ESPAÑA">
      <formula>NOT(ISERROR(SEARCH("ESPAÑA",B19)))</formula>
    </cfRule>
    <cfRule type="containsText" dxfId="5878" priority="5757" operator="containsText" text="ALEMANIA">
      <formula>NOT(ISERROR(SEARCH("ALEMANIA",B19)))</formula>
    </cfRule>
    <cfRule type="containsText" dxfId="5877" priority="5758" operator="containsText" text="PAÍSES NÓRDICOS">
      <formula>NOT(ISERROR(SEARCH("PAÍSES NÓRDICOS",B19)))</formula>
    </cfRule>
    <cfRule type="containsText" dxfId="5876" priority="5759" operator="containsText" text="REINO UNIDO">
      <formula>NOT(ISERROR(SEARCH("REINO UNIDO",B19)))</formula>
    </cfRule>
    <cfRule type="containsText" dxfId="5875" priority="5760" operator="containsText" text="DINAMARCA">
      <formula>NOT(ISERROR(SEARCH("DINAMARCA",B19)))</formula>
    </cfRule>
    <cfRule type="containsText" dxfId="5874" priority="5761" operator="containsText" text="NORUEGA">
      <formula>NOT(ISERROR(SEARCH("NORUEGA",B19)))</formula>
    </cfRule>
    <cfRule type="containsText" dxfId="5873" priority="5762" operator="containsText" text="FINLANDIA">
      <formula>NOT(ISERROR(SEARCH("FINLANDIA",B19)))</formula>
    </cfRule>
    <cfRule type="containsText" dxfId="5872" priority="5763" operator="containsText" text="SUECIA">
      <formula>NOT(ISERROR(SEARCH("SUECIA",B19)))</formula>
    </cfRule>
  </conditionalFormatting>
  <conditionalFormatting sqref="B19:B20">
    <cfRule type="containsText" dxfId="5871" priority="5730" operator="containsText" text="SUIZA">
      <formula>NOT(ISERROR(SEARCH("SUIZA",B19)))</formula>
    </cfRule>
    <cfRule type="containsText" dxfId="5870" priority="5731" operator="containsText" text="AUSTRIA">
      <formula>NOT(ISERROR(SEARCH("AUSTRIA",B19)))</formula>
    </cfRule>
    <cfRule type="containsText" dxfId="5869" priority="5732" operator="containsText" text="IRLANDA">
      <formula>NOT(ISERROR(SEARCH("IRLANDA",B19)))</formula>
    </cfRule>
    <cfRule type="containsText" dxfId="5868" priority="5733" operator="containsText" text="PAÍSES DEL ESTE">
      <formula>NOT(ISERROR(SEARCH("PAÍSES DEL ESTE",B19)))</formula>
    </cfRule>
    <cfRule type="containsText" dxfId="5867" priority="5734" operator="containsText" text="RUSIA">
      <formula>NOT(ISERROR(SEARCH("RUSIA",B19)))</formula>
    </cfRule>
    <cfRule type="containsText" dxfId="5866" priority="5735" operator="containsText" text="HOLANDA">
      <formula>NOT(ISERROR(SEARCH("HOLANDA",B19)))</formula>
    </cfRule>
    <cfRule type="containsText" dxfId="5865" priority="5736" operator="containsText" text="FRANCIA">
      <formula>NOT(ISERROR(SEARCH("FRANCIA",B19)))</formula>
    </cfRule>
    <cfRule type="containsText" dxfId="5864" priority="5737" operator="containsText" text="ITALIA">
      <formula>NOT(ISERROR(SEARCH("ITALIA",B19)))</formula>
    </cfRule>
    <cfRule type="containsText" dxfId="5863" priority="5738" operator="containsText" text="BÉLGICA">
      <formula>NOT(ISERROR(SEARCH("BÉLGICA",B19)))</formula>
    </cfRule>
    <cfRule type="containsText" dxfId="5862" priority="5739" operator="containsText" text="ESPAÑA">
      <formula>NOT(ISERROR(SEARCH("ESPAÑA",B19)))</formula>
    </cfRule>
    <cfRule type="containsText" dxfId="5861" priority="5740" operator="containsText" text="ALEMANIA">
      <formula>NOT(ISERROR(SEARCH("ALEMANIA",B19)))</formula>
    </cfRule>
    <cfRule type="containsText" dxfId="5860" priority="5741" operator="containsText" text="PAÍSES NÓRDICOS">
      <formula>NOT(ISERROR(SEARCH("PAÍSES NÓRDICOS",B19)))</formula>
    </cfRule>
    <cfRule type="containsText" dxfId="5859" priority="5742" operator="containsText" text="REINO UNIDO">
      <formula>NOT(ISERROR(SEARCH("REINO UNIDO",B19)))</formula>
    </cfRule>
    <cfRule type="containsText" dxfId="5858" priority="5743" operator="containsText" text="DINAMARCA">
      <formula>NOT(ISERROR(SEARCH("DINAMARCA",B19)))</formula>
    </cfRule>
    <cfRule type="containsText" dxfId="5857" priority="5744" operator="containsText" text="NORUEGA">
      <formula>NOT(ISERROR(SEARCH("NORUEGA",B19)))</formula>
    </cfRule>
    <cfRule type="containsText" dxfId="5856" priority="5745" operator="containsText" text="FINLANDIA">
      <formula>NOT(ISERROR(SEARCH("FINLANDIA",B19)))</formula>
    </cfRule>
    <cfRule type="containsText" dxfId="5855" priority="5746" operator="containsText" text="SUECIA">
      <formula>NOT(ISERROR(SEARCH("SUECIA",B19)))</formula>
    </cfRule>
  </conditionalFormatting>
  <conditionalFormatting sqref="B19">
    <cfRule type="containsText" dxfId="5854" priority="5713" operator="containsText" text="SUIZA">
      <formula>NOT(ISERROR(SEARCH("SUIZA",B19)))</formula>
    </cfRule>
    <cfRule type="containsText" dxfId="5853" priority="5714" operator="containsText" text="AUSTRIA">
      <formula>NOT(ISERROR(SEARCH("AUSTRIA",B19)))</formula>
    </cfRule>
    <cfRule type="containsText" dxfId="5852" priority="5715" operator="containsText" text="IRLANDA">
      <formula>NOT(ISERROR(SEARCH("IRLANDA",B19)))</formula>
    </cfRule>
    <cfRule type="containsText" dxfId="5851" priority="5716" operator="containsText" text="PAÍSES DEL ESTE">
      <formula>NOT(ISERROR(SEARCH("PAÍSES DEL ESTE",B19)))</formula>
    </cfRule>
    <cfRule type="containsText" dxfId="5850" priority="5717" operator="containsText" text="RUSIA">
      <formula>NOT(ISERROR(SEARCH("RUSIA",B19)))</formula>
    </cfRule>
    <cfRule type="containsText" dxfId="5849" priority="5718" operator="containsText" text="HOLANDA">
      <formula>NOT(ISERROR(SEARCH("HOLANDA",B19)))</formula>
    </cfRule>
    <cfRule type="containsText" dxfId="5848" priority="5719" operator="containsText" text="FRANCIA">
      <formula>NOT(ISERROR(SEARCH("FRANCIA",B19)))</formula>
    </cfRule>
    <cfRule type="containsText" dxfId="5847" priority="5720" operator="containsText" text="ITALIA">
      <formula>NOT(ISERROR(SEARCH("ITALIA",B19)))</formula>
    </cfRule>
    <cfRule type="containsText" dxfId="5846" priority="5721" operator="containsText" text="BÉLGICA">
      <formula>NOT(ISERROR(SEARCH("BÉLGICA",B19)))</formula>
    </cfRule>
    <cfRule type="containsText" dxfId="5845" priority="5722" operator="containsText" text="ESPAÑA">
      <formula>NOT(ISERROR(SEARCH("ESPAÑA",B19)))</formula>
    </cfRule>
    <cfRule type="containsText" dxfId="5844" priority="5723" operator="containsText" text="ALEMANIA">
      <formula>NOT(ISERROR(SEARCH("ALEMANIA",B19)))</formula>
    </cfRule>
    <cfRule type="containsText" dxfId="5843" priority="5724" operator="containsText" text="PAÍSES NÓRDICOS">
      <formula>NOT(ISERROR(SEARCH("PAÍSES NÓRDICOS",B19)))</formula>
    </cfRule>
    <cfRule type="containsText" dxfId="5842" priority="5725" operator="containsText" text="REINO UNIDO">
      <formula>NOT(ISERROR(SEARCH("REINO UNIDO",B19)))</formula>
    </cfRule>
    <cfRule type="containsText" dxfId="5841" priority="5726" operator="containsText" text="DINAMARCA">
      <formula>NOT(ISERROR(SEARCH("DINAMARCA",B19)))</formula>
    </cfRule>
    <cfRule type="containsText" dxfId="5840" priority="5727" operator="containsText" text="NORUEGA">
      <formula>NOT(ISERROR(SEARCH("NORUEGA",B19)))</formula>
    </cfRule>
    <cfRule type="containsText" dxfId="5839" priority="5728" operator="containsText" text="FINLANDIA">
      <formula>NOT(ISERROR(SEARCH("FINLANDIA",B19)))</formula>
    </cfRule>
    <cfRule type="containsText" dxfId="5838" priority="5729" operator="containsText" text="SUECIA">
      <formula>NOT(ISERROR(SEARCH("SUECIA",B19)))</formula>
    </cfRule>
  </conditionalFormatting>
  <conditionalFormatting sqref="B19">
    <cfRule type="containsText" dxfId="5837" priority="5696" operator="containsText" text="SUIZA">
      <formula>NOT(ISERROR(SEARCH("SUIZA",B19)))</formula>
    </cfRule>
    <cfRule type="containsText" dxfId="5836" priority="5697" operator="containsText" text="AUSTRIA">
      <formula>NOT(ISERROR(SEARCH("AUSTRIA",B19)))</formula>
    </cfRule>
    <cfRule type="containsText" dxfId="5835" priority="5698" operator="containsText" text="IRLANDA">
      <formula>NOT(ISERROR(SEARCH("IRLANDA",B19)))</formula>
    </cfRule>
    <cfRule type="containsText" dxfId="5834" priority="5699" operator="containsText" text="PAÍSES DEL ESTE">
      <formula>NOT(ISERROR(SEARCH("PAÍSES DEL ESTE",B19)))</formula>
    </cfRule>
    <cfRule type="containsText" dxfId="5833" priority="5700" operator="containsText" text="RUSIA">
      <formula>NOT(ISERROR(SEARCH("RUSIA",B19)))</formula>
    </cfRule>
    <cfRule type="containsText" dxfId="5832" priority="5701" operator="containsText" text="HOLANDA">
      <formula>NOT(ISERROR(SEARCH("HOLANDA",B19)))</formula>
    </cfRule>
    <cfRule type="containsText" dxfId="5831" priority="5702" operator="containsText" text="FRANCIA">
      <formula>NOT(ISERROR(SEARCH("FRANCIA",B19)))</formula>
    </cfRule>
    <cfRule type="containsText" dxfId="5830" priority="5703" operator="containsText" text="ITALIA">
      <formula>NOT(ISERROR(SEARCH("ITALIA",B19)))</formula>
    </cfRule>
    <cfRule type="containsText" dxfId="5829" priority="5704" operator="containsText" text="BÉLGICA">
      <formula>NOT(ISERROR(SEARCH("BÉLGICA",B19)))</formula>
    </cfRule>
    <cfRule type="containsText" dxfId="5828" priority="5705" operator="containsText" text="ESPAÑA">
      <formula>NOT(ISERROR(SEARCH("ESPAÑA",B19)))</formula>
    </cfRule>
    <cfRule type="containsText" dxfId="5827" priority="5706" operator="containsText" text="ALEMANIA">
      <formula>NOT(ISERROR(SEARCH("ALEMANIA",B19)))</formula>
    </cfRule>
    <cfRule type="containsText" dxfId="5826" priority="5707" operator="containsText" text="PAÍSES NÓRDICOS">
      <formula>NOT(ISERROR(SEARCH("PAÍSES NÓRDICOS",B19)))</formula>
    </cfRule>
    <cfRule type="containsText" dxfId="5825" priority="5708" operator="containsText" text="REINO UNIDO">
      <formula>NOT(ISERROR(SEARCH("REINO UNIDO",B19)))</formula>
    </cfRule>
    <cfRule type="containsText" dxfId="5824" priority="5709" operator="containsText" text="DINAMARCA">
      <formula>NOT(ISERROR(SEARCH("DINAMARCA",B19)))</formula>
    </cfRule>
    <cfRule type="containsText" dxfId="5823" priority="5710" operator="containsText" text="NORUEGA">
      <formula>NOT(ISERROR(SEARCH("NORUEGA",B19)))</formula>
    </cfRule>
    <cfRule type="containsText" dxfId="5822" priority="5711" operator="containsText" text="FINLANDIA">
      <formula>NOT(ISERROR(SEARCH("FINLANDIA",B19)))</formula>
    </cfRule>
    <cfRule type="containsText" dxfId="5821" priority="5712" operator="containsText" text="SUECIA">
      <formula>NOT(ISERROR(SEARCH("SUECIA",B19)))</formula>
    </cfRule>
  </conditionalFormatting>
  <conditionalFormatting sqref="B19">
    <cfRule type="containsText" dxfId="5820" priority="5679" operator="containsText" text="SUIZA">
      <formula>NOT(ISERROR(SEARCH("SUIZA",B19)))</formula>
    </cfRule>
    <cfRule type="containsText" dxfId="5819" priority="5680" operator="containsText" text="AUSTRIA">
      <formula>NOT(ISERROR(SEARCH("AUSTRIA",B19)))</formula>
    </cfRule>
    <cfRule type="containsText" dxfId="5818" priority="5681" operator="containsText" text="IRLANDA">
      <formula>NOT(ISERROR(SEARCH("IRLANDA",B19)))</formula>
    </cfRule>
    <cfRule type="containsText" dxfId="5817" priority="5682" operator="containsText" text="PAÍSES DEL ESTE">
      <formula>NOT(ISERROR(SEARCH("PAÍSES DEL ESTE",B19)))</formula>
    </cfRule>
    <cfRule type="containsText" dxfId="5816" priority="5683" operator="containsText" text="RUSIA">
      <formula>NOT(ISERROR(SEARCH("RUSIA",B19)))</formula>
    </cfRule>
    <cfRule type="containsText" dxfId="5815" priority="5684" operator="containsText" text="HOLANDA">
      <formula>NOT(ISERROR(SEARCH("HOLANDA",B19)))</formula>
    </cfRule>
    <cfRule type="containsText" dxfId="5814" priority="5685" operator="containsText" text="FRANCIA">
      <formula>NOT(ISERROR(SEARCH("FRANCIA",B19)))</formula>
    </cfRule>
    <cfRule type="containsText" dxfId="5813" priority="5686" operator="containsText" text="ITALIA">
      <formula>NOT(ISERROR(SEARCH("ITALIA",B19)))</formula>
    </cfRule>
    <cfRule type="containsText" dxfId="5812" priority="5687" operator="containsText" text="BÉLGICA">
      <formula>NOT(ISERROR(SEARCH("BÉLGICA",B19)))</formula>
    </cfRule>
    <cfRule type="containsText" dxfId="5811" priority="5688" operator="containsText" text="ESPAÑA">
      <formula>NOT(ISERROR(SEARCH("ESPAÑA",B19)))</formula>
    </cfRule>
    <cfRule type="containsText" dxfId="5810" priority="5689" operator="containsText" text="ALEMANIA">
      <formula>NOT(ISERROR(SEARCH("ALEMANIA",B19)))</formula>
    </cfRule>
    <cfRule type="containsText" dxfId="5809" priority="5690" operator="containsText" text="PAÍSES NÓRDICOS">
      <formula>NOT(ISERROR(SEARCH("PAÍSES NÓRDICOS",B19)))</formula>
    </cfRule>
    <cfRule type="containsText" dxfId="5808" priority="5691" operator="containsText" text="REINO UNIDO">
      <formula>NOT(ISERROR(SEARCH("REINO UNIDO",B19)))</formula>
    </cfRule>
    <cfRule type="containsText" dxfId="5807" priority="5692" operator="containsText" text="DINAMARCA">
      <formula>NOT(ISERROR(SEARCH("DINAMARCA",B19)))</formula>
    </cfRule>
    <cfRule type="containsText" dxfId="5806" priority="5693" operator="containsText" text="NORUEGA">
      <formula>NOT(ISERROR(SEARCH("NORUEGA",B19)))</formula>
    </cfRule>
    <cfRule type="containsText" dxfId="5805" priority="5694" operator="containsText" text="FINLANDIA">
      <formula>NOT(ISERROR(SEARCH("FINLANDIA",B19)))</formula>
    </cfRule>
    <cfRule type="containsText" dxfId="5804" priority="5695" operator="containsText" text="SUECIA">
      <formula>NOT(ISERROR(SEARCH("SUECIA",B19)))</formula>
    </cfRule>
  </conditionalFormatting>
  <conditionalFormatting sqref="B19">
    <cfRule type="containsText" dxfId="5803" priority="5662" operator="containsText" text="SUIZA">
      <formula>NOT(ISERROR(SEARCH("SUIZA",B19)))</formula>
    </cfRule>
    <cfRule type="containsText" dxfId="5802" priority="5663" operator="containsText" text="AUSTRIA">
      <formula>NOT(ISERROR(SEARCH("AUSTRIA",B19)))</formula>
    </cfRule>
    <cfRule type="containsText" dxfId="5801" priority="5664" operator="containsText" text="IRLANDA">
      <formula>NOT(ISERROR(SEARCH("IRLANDA",B19)))</formula>
    </cfRule>
    <cfRule type="containsText" dxfId="5800" priority="5665" operator="containsText" text="PAÍSES DEL ESTE">
      <formula>NOT(ISERROR(SEARCH("PAÍSES DEL ESTE",B19)))</formula>
    </cfRule>
    <cfRule type="containsText" dxfId="5799" priority="5666" operator="containsText" text="RUSIA">
      <formula>NOT(ISERROR(SEARCH("RUSIA",B19)))</formula>
    </cfRule>
    <cfRule type="containsText" dxfId="5798" priority="5667" operator="containsText" text="HOLANDA">
      <formula>NOT(ISERROR(SEARCH("HOLANDA",B19)))</formula>
    </cfRule>
    <cfRule type="containsText" dxfId="5797" priority="5668" operator="containsText" text="FRANCIA">
      <formula>NOT(ISERROR(SEARCH("FRANCIA",B19)))</formula>
    </cfRule>
    <cfRule type="containsText" dxfId="5796" priority="5669" operator="containsText" text="ITALIA">
      <formula>NOT(ISERROR(SEARCH("ITALIA",B19)))</formula>
    </cfRule>
    <cfRule type="containsText" dxfId="5795" priority="5670" operator="containsText" text="BÉLGICA">
      <formula>NOT(ISERROR(SEARCH("BÉLGICA",B19)))</formula>
    </cfRule>
    <cfRule type="containsText" dxfId="5794" priority="5671" operator="containsText" text="ESPAÑA">
      <formula>NOT(ISERROR(SEARCH("ESPAÑA",B19)))</formula>
    </cfRule>
    <cfRule type="containsText" dxfId="5793" priority="5672" operator="containsText" text="ALEMANIA">
      <formula>NOT(ISERROR(SEARCH("ALEMANIA",B19)))</formula>
    </cfRule>
    <cfRule type="containsText" dxfId="5792" priority="5673" operator="containsText" text="PAÍSES NÓRDICOS">
      <formula>NOT(ISERROR(SEARCH("PAÍSES NÓRDICOS",B19)))</formula>
    </cfRule>
    <cfRule type="containsText" dxfId="5791" priority="5674" operator="containsText" text="REINO UNIDO">
      <formula>NOT(ISERROR(SEARCH("REINO UNIDO",B19)))</formula>
    </cfRule>
    <cfRule type="containsText" dxfId="5790" priority="5675" operator="containsText" text="DINAMARCA">
      <formula>NOT(ISERROR(SEARCH("DINAMARCA",B19)))</formula>
    </cfRule>
    <cfRule type="containsText" dxfId="5789" priority="5676" operator="containsText" text="NORUEGA">
      <formula>NOT(ISERROR(SEARCH("NORUEGA",B19)))</formula>
    </cfRule>
    <cfRule type="containsText" dxfId="5788" priority="5677" operator="containsText" text="FINLANDIA">
      <formula>NOT(ISERROR(SEARCH("FINLANDIA",B19)))</formula>
    </cfRule>
    <cfRule type="containsText" dxfId="5787" priority="5678" operator="containsText" text="SUECIA">
      <formula>NOT(ISERROR(SEARCH("SUECIA",B19)))</formula>
    </cfRule>
  </conditionalFormatting>
  <conditionalFormatting sqref="B19">
    <cfRule type="containsText" dxfId="5786" priority="5645" operator="containsText" text="SUIZA">
      <formula>NOT(ISERROR(SEARCH("SUIZA",B19)))</formula>
    </cfRule>
    <cfRule type="containsText" dxfId="5785" priority="5646" operator="containsText" text="AUSTRIA">
      <formula>NOT(ISERROR(SEARCH("AUSTRIA",B19)))</formula>
    </cfRule>
    <cfRule type="containsText" dxfId="5784" priority="5647" operator="containsText" text="IRLANDA">
      <formula>NOT(ISERROR(SEARCH("IRLANDA",B19)))</formula>
    </cfRule>
    <cfRule type="containsText" dxfId="5783" priority="5648" operator="containsText" text="PAÍSES DEL ESTE">
      <formula>NOT(ISERROR(SEARCH("PAÍSES DEL ESTE",B19)))</formula>
    </cfRule>
    <cfRule type="containsText" dxfId="5782" priority="5649" operator="containsText" text="RUSIA">
      <formula>NOT(ISERROR(SEARCH("RUSIA",B19)))</formula>
    </cfRule>
    <cfRule type="containsText" dxfId="5781" priority="5650" operator="containsText" text="HOLANDA">
      <formula>NOT(ISERROR(SEARCH("HOLANDA",B19)))</formula>
    </cfRule>
    <cfRule type="containsText" dxfId="5780" priority="5651" operator="containsText" text="FRANCIA">
      <formula>NOT(ISERROR(SEARCH("FRANCIA",B19)))</formula>
    </cfRule>
    <cfRule type="containsText" dxfId="5779" priority="5652" operator="containsText" text="ITALIA">
      <formula>NOT(ISERROR(SEARCH("ITALIA",B19)))</formula>
    </cfRule>
    <cfRule type="containsText" dxfId="5778" priority="5653" operator="containsText" text="BÉLGICA">
      <formula>NOT(ISERROR(SEARCH("BÉLGICA",B19)))</formula>
    </cfRule>
    <cfRule type="containsText" dxfId="5777" priority="5654" operator="containsText" text="ESPAÑA">
      <formula>NOT(ISERROR(SEARCH("ESPAÑA",B19)))</formula>
    </cfRule>
    <cfRule type="containsText" dxfId="5776" priority="5655" operator="containsText" text="ALEMANIA">
      <formula>NOT(ISERROR(SEARCH("ALEMANIA",B19)))</formula>
    </cfRule>
    <cfRule type="containsText" dxfId="5775" priority="5656" operator="containsText" text="PAÍSES NÓRDICOS">
      <formula>NOT(ISERROR(SEARCH("PAÍSES NÓRDICOS",B19)))</formula>
    </cfRule>
    <cfRule type="containsText" dxfId="5774" priority="5657" operator="containsText" text="REINO UNIDO">
      <formula>NOT(ISERROR(SEARCH("REINO UNIDO",B19)))</formula>
    </cfRule>
    <cfRule type="containsText" dxfId="5773" priority="5658" operator="containsText" text="DINAMARCA">
      <formula>NOT(ISERROR(SEARCH("DINAMARCA",B19)))</formula>
    </cfRule>
    <cfRule type="containsText" dxfId="5772" priority="5659" operator="containsText" text="NORUEGA">
      <formula>NOT(ISERROR(SEARCH("NORUEGA",B19)))</formula>
    </cfRule>
    <cfRule type="containsText" dxfId="5771" priority="5660" operator="containsText" text="FINLANDIA">
      <formula>NOT(ISERROR(SEARCH("FINLANDIA",B19)))</formula>
    </cfRule>
    <cfRule type="containsText" dxfId="5770" priority="5661" operator="containsText" text="SUECIA">
      <formula>NOT(ISERROR(SEARCH("SUECIA",B19)))</formula>
    </cfRule>
  </conditionalFormatting>
  <conditionalFormatting sqref="B20">
    <cfRule type="containsText" dxfId="5769" priority="5628" operator="containsText" text="SUIZA">
      <formula>NOT(ISERROR(SEARCH("SUIZA",B20)))</formula>
    </cfRule>
    <cfRule type="containsText" dxfId="5768" priority="5629" operator="containsText" text="AUSTRIA">
      <formula>NOT(ISERROR(SEARCH("AUSTRIA",B20)))</formula>
    </cfRule>
    <cfRule type="containsText" dxfId="5767" priority="5630" operator="containsText" text="IRLANDA">
      <formula>NOT(ISERROR(SEARCH("IRLANDA",B20)))</formula>
    </cfRule>
    <cfRule type="containsText" dxfId="5766" priority="5631" operator="containsText" text="PAÍSES DEL ESTE">
      <formula>NOT(ISERROR(SEARCH("PAÍSES DEL ESTE",B20)))</formula>
    </cfRule>
    <cfRule type="containsText" dxfId="5765" priority="5632" operator="containsText" text="RUSIA">
      <formula>NOT(ISERROR(SEARCH("RUSIA",B20)))</formula>
    </cfRule>
    <cfRule type="containsText" dxfId="5764" priority="5633" operator="containsText" text="HOLANDA">
      <formula>NOT(ISERROR(SEARCH("HOLANDA",B20)))</formula>
    </cfRule>
    <cfRule type="containsText" dxfId="5763" priority="5634" operator="containsText" text="FRANCIA">
      <formula>NOT(ISERROR(SEARCH("FRANCIA",B20)))</formula>
    </cfRule>
    <cfRule type="containsText" dxfId="5762" priority="5635" operator="containsText" text="ITALIA">
      <formula>NOT(ISERROR(SEARCH("ITALIA",B20)))</formula>
    </cfRule>
    <cfRule type="containsText" dxfId="5761" priority="5636" operator="containsText" text="BÉLGICA">
      <formula>NOT(ISERROR(SEARCH("BÉLGICA",B20)))</formula>
    </cfRule>
    <cfRule type="containsText" dxfId="5760" priority="5637" operator="containsText" text="ESPAÑA">
      <formula>NOT(ISERROR(SEARCH("ESPAÑA",B20)))</formula>
    </cfRule>
    <cfRule type="containsText" dxfId="5759" priority="5638" operator="containsText" text="ALEMANIA">
      <formula>NOT(ISERROR(SEARCH("ALEMANIA",B20)))</formula>
    </cfRule>
    <cfRule type="containsText" dxfId="5758" priority="5639" operator="containsText" text="PAÍSES NÓRDICOS">
      <formula>NOT(ISERROR(SEARCH("PAÍSES NÓRDICOS",B20)))</formula>
    </cfRule>
    <cfRule type="containsText" dxfId="5757" priority="5640" operator="containsText" text="REINO UNIDO">
      <formula>NOT(ISERROR(SEARCH("REINO UNIDO",B20)))</formula>
    </cfRule>
    <cfRule type="containsText" dxfId="5756" priority="5641" operator="containsText" text="DINAMARCA">
      <formula>NOT(ISERROR(SEARCH("DINAMARCA",B20)))</formula>
    </cfRule>
    <cfRule type="containsText" dxfId="5755" priority="5642" operator="containsText" text="NORUEGA">
      <formula>NOT(ISERROR(SEARCH("NORUEGA",B20)))</formula>
    </cfRule>
    <cfRule type="containsText" dxfId="5754" priority="5643" operator="containsText" text="FINLANDIA">
      <formula>NOT(ISERROR(SEARCH("FINLANDIA",B20)))</formula>
    </cfRule>
    <cfRule type="containsText" dxfId="5753" priority="5644" operator="containsText" text="SUECIA">
      <formula>NOT(ISERROR(SEARCH("SUECIA",B20)))</formula>
    </cfRule>
  </conditionalFormatting>
  <conditionalFormatting sqref="B19:B20">
    <cfRule type="containsText" dxfId="5752" priority="5611" operator="containsText" text="SUIZA">
      <formula>NOT(ISERROR(SEARCH("SUIZA",B19)))</formula>
    </cfRule>
    <cfRule type="containsText" dxfId="5751" priority="5612" operator="containsText" text="AUSTRIA">
      <formula>NOT(ISERROR(SEARCH("AUSTRIA",B19)))</formula>
    </cfRule>
    <cfRule type="containsText" dxfId="5750" priority="5613" operator="containsText" text="IRLANDA">
      <formula>NOT(ISERROR(SEARCH("IRLANDA",B19)))</formula>
    </cfRule>
    <cfRule type="containsText" dxfId="5749" priority="5614" operator="containsText" text="PAÍSES DEL ESTE">
      <formula>NOT(ISERROR(SEARCH("PAÍSES DEL ESTE",B19)))</formula>
    </cfRule>
    <cfRule type="containsText" dxfId="5748" priority="5615" operator="containsText" text="RUSIA">
      <formula>NOT(ISERROR(SEARCH("RUSIA",B19)))</formula>
    </cfRule>
    <cfRule type="containsText" dxfId="5747" priority="5616" operator="containsText" text="HOLANDA">
      <formula>NOT(ISERROR(SEARCH("HOLANDA",B19)))</formula>
    </cfRule>
    <cfRule type="containsText" dxfId="5746" priority="5617" operator="containsText" text="FRANCIA">
      <formula>NOT(ISERROR(SEARCH("FRANCIA",B19)))</formula>
    </cfRule>
    <cfRule type="containsText" dxfId="5745" priority="5618" operator="containsText" text="ITALIA">
      <formula>NOT(ISERROR(SEARCH("ITALIA",B19)))</formula>
    </cfRule>
    <cfRule type="containsText" dxfId="5744" priority="5619" operator="containsText" text="BÉLGICA">
      <formula>NOT(ISERROR(SEARCH("BÉLGICA",B19)))</formula>
    </cfRule>
    <cfRule type="containsText" dxfId="5743" priority="5620" operator="containsText" text="ESPAÑA">
      <formula>NOT(ISERROR(SEARCH("ESPAÑA",B19)))</formula>
    </cfRule>
    <cfRule type="containsText" dxfId="5742" priority="5621" operator="containsText" text="ALEMANIA">
      <formula>NOT(ISERROR(SEARCH("ALEMANIA",B19)))</formula>
    </cfRule>
    <cfRule type="containsText" dxfId="5741" priority="5622" operator="containsText" text="PAÍSES NÓRDICOS">
      <formula>NOT(ISERROR(SEARCH("PAÍSES NÓRDICOS",B19)))</formula>
    </cfRule>
    <cfRule type="containsText" dxfId="5740" priority="5623" operator="containsText" text="REINO UNIDO">
      <formula>NOT(ISERROR(SEARCH("REINO UNIDO",B19)))</formula>
    </cfRule>
    <cfRule type="containsText" dxfId="5739" priority="5624" operator="containsText" text="DINAMARCA">
      <formula>NOT(ISERROR(SEARCH("DINAMARCA",B19)))</formula>
    </cfRule>
    <cfRule type="containsText" dxfId="5738" priority="5625" operator="containsText" text="NORUEGA">
      <formula>NOT(ISERROR(SEARCH("NORUEGA",B19)))</formula>
    </cfRule>
    <cfRule type="containsText" dxfId="5737" priority="5626" operator="containsText" text="FINLANDIA">
      <formula>NOT(ISERROR(SEARCH("FINLANDIA",B19)))</formula>
    </cfRule>
    <cfRule type="containsText" dxfId="5736" priority="5627" operator="containsText" text="SUECIA">
      <formula>NOT(ISERROR(SEARCH("SUECIA",B19)))</formula>
    </cfRule>
  </conditionalFormatting>
  <conditionalFormatting sqref="B20">
    <cfRule type="containsText" dxfId="5735" priority="5594" operator="containsText" text="SUIZA">
      <formula>NOT(ISERROR(SEARCH("SUIZA",B20)))</formula>
    </cfRule>
    <cfRule type="containsText" dxfId="5734" priority="5595" operator="containsText" text="AUSTRIA">
      <formula>NOT(ISERROR(SEARCH("AUSTRIA",B20)))</formula>
    </cfRule>
    <cfRule type="containsText" dxfId="5733" priority="5596" operator="containsText" text="IRLANDA">
      <formula>NOT(ISERROR(SEARCH("IRLANDA",B20)))</formula>
    </cfRule>
    <cfRule type="containsText" dxfId="5732" priority="5597" operator="containsText" text="PAÍSES DEL ESTE">
      <formula>NOT(ISERROR(SEARCH("PAÍSES DEL ESTE",B20)))</formula>
    </cfRule>
    <cfRule type="containsText" dxfId="5731" priority="5598" operator="containsText" text="RUSIA">
      <formula>NOT(ISERROR(SEARCH("RUSIA",B20)))</formula>
    </cfRule>
    <cfRule type="containsText" dxfId="5730" priority="5599" operator="containsText" text="HOLANDA">
      <formula>NOT(ISERROR(SEARCH("HOLANDA",B20)))</formula>
    </cfRule>
    <cfRule type="containsText" dxfId="5729" priority="5600" operator="containsText" text="FRANCIA">
      <formula>NOT(ISERROR(SEARCH("FRANCIA",B20)))</formula>
    </cfRule>
    <cfRule type="containsText" dxfId="5728" priority="5601" operator="containsText" text="ITALIA">
      <formula>NOT(ISERROR(SEARCH("ITALIA",B20)))</formula>
    </cfRule>
    <cfRule type="containsText" dxfId="5727" priority="5602" operator="containsText" text="BÉLGICA">
      <formula>NOT(ISERROR(SEARCH("BÉLGICA",B20)))</formula>
    </cfRule>
    <cfRule type="containsText" dxfId="5726" priority="5603" operator="containsText" text="ESPAÑA">
      <formula>NOT(ISERROR(SEARCH("ESPAÑA",B20)))</formula>
    </cfRule>
    <cfRule type="containsText" dxfId="5725" priority="5604" operator="containsText" text="ALEMANIA">
      <formula>NOT(ISERROR(SEARCH("ALEMANIA",B20)))</formula>
    </cfRule>
    <cfRule type="containsText" dxfId="5724" priority="5605" operator="containsText" text="PAÍSES NÓRDICOS">
      <formula>NOT(ISERROR(SEARCH("PAÍSES NÓRDICOS",B20)))</formula>
    </cfRule>
    <cfRule type="containsText" dxfId="5723" priority="5606" operator="containsText" text="REINO UNIDO">
      <formula>NOT(ISERROR(SEARCH("REINO UNIDO",B20)))</formula>
    </cfRule>
    <cfRule type="containsText" dxfId="5722" priority="5607" operator="containsText" text="DINAMARCA">
      <formula>NOT(ISERROR(SEARCH("DINAMARCA",B20)))</formula>
    </cfRule>
    <cfRule type="containsText" dxfId="5721" priority="5608" operator="containsText" text="NORUEGA">
      <formula>NOT(ISERROR(SEARCH("NORUEGA",B20)))</formula>
    </cfRule>
    <cfRule type="containsText" dxfId="5720" priority="5609" operator="containsText" text="FINLANDIA">
      <formula>NOT(ISERROR(SEARCH("FINLANDIA",B20)))</formula>
    </cfRule>
    <cfRule type="containsText" dxfId="5719" priority="5610" operator="containsText" text="SUECIA">
      <formula>NOT(ISERROR(SEARCH("SUECIA",B20)))</formula>
    </cfRule>
  </conditionalFormatting>
  <conditionalFormatting sqref="B19:B20">
    <cfRule type="containsText" dxfId="5718" priority="5577" operator="containsText" text="SUIZA">
      <formula>NOT(ISERROR(SEARCH("SUIZA",B19)))</formula>
    </cfRule>
    <cfRule type="containsText" dxfId="5717" priority="5578" operator="containsText" text="AUSTRIA">
      <formula>NOT(ISERROR(SEARCH("AUSTRIA",B19)))</formula>
    </cfRule>
    <cfRule type="containsText" dxfId="5716" priority="5579" operator="containsText" text="IRLANDA">
      <formula>NOT(ISERROR(SEARCH("IRLANDA",B19)))</formula>
    </cfRule>
    <cfRule type="containsText" dxfId="5715" priority="5580" operator="containsText" text="PAÍSES DEL ESTE">
      <formula>NOT(ISERROR(SEARCH("PAÍSES DEL ESTE",B19)))</formula>
    </cfRule>
    <cfRule type="containsText" dxfId="5714" priority="5581" operator="containsText" text="RUSIA">
      <formula>NOT(ISERROR(SEARCH("RUSIA",B19)))</formula>
    </cfRule>
    <cfRule type="containsText" dxfId="5713" priority="5582" operator="containsText" text="HOLANDA">
      <formula>NOT(ISERROR(SEARCH("HOLANDA",B19)))</formula>
    </cfRule>
    <cfRule type="containsText" dxfId="5712" priority="5583" operator="containsText" text="FRANCIA">
      <formula>NOT(ISERROR(SEARCH("FRANCIA",B19)))</formula>
    </cfRule>
    <cfRule type="containsText" dxfId="5711" priority="5584" operator="containsText" text="ITALIA">
      <formula>NOT(ISERROR(SEARCH("ITALIA",B19)))</formula>
    </cfRule>
    <cfRule type="containsText" dxfId="5710" priority="5585" operator="containsText" text="BÉLGICA">
      <formula>NOT(ISERROR(SEARCH("BÉLGICA",B19)))</formula>
    </cfRule>
    <cfRule type="containsText" dxfId="5709" priority="5586" operator="containsText" text="ESPAÑA">
      <formula>NOT(ISERROR(SEARCH("ESPAÑA",B19)))</formula>
    </cfRule>
    <cfRule type="containsText" dxfId="5708" priority="5587" operator="containsText" text="ALEMANIA">
      <formula>NOT(ISERROR(SEARCH("ALEMANIA",B19)))</formula>
    </cfRule>
    <cfRule type="containsText" dxfId="5707" priority="5588" operator="containsText" text="PAÍSES NÓRDICOS">
      <formula>NOT(ISERROR(SEARCH("PAÍSES NÓRDICOS",B19)))</formula>
    </cfRule>
    <cfRule type="containsText" dxfId="5706" priority="5589" operator="containsText" text="REINO UNIDO">
      <formula>NOT(ISERROR(SEARCH("REINO UNIDO",B19)))</formula>
    </cfRule>
    <cfRule type="containsText" dxfId="5705" priority="5590" operator="containsText" text="DINAMARCA">
      <formula>NOT(ISERROR(SEARCH("DINAMARCA",B19)))</formula>
    </cfRule>
    <cfRule type="containsText" dxfId="5704" priority="5591" operator="containsText" text="NORUEGA">
      <formula>NOT(ISERROR(SEARCH("NORUEGA",B19)))</formula>
    </cfRule>
    <cfRule type="containsText" dxfId="5703" priority="5592" operator="containsText" text="FINLANDIA">
      <formula>NOT(ISERROR(SEARCH("FINLANDIA",B19)))</formula>
    </cfRule>
    <cfRule type="containsText" dxfId="5702" priority="5593" operator="containsText" text="SUECIA">
      <formula>NOT(ISERROR(SEARCH("SUECIA",B19)))</formula>
    </cfRule>
  </conditionalFormatting>
  <conditionalFormatting sqref="B19">
    <cfRule type="containsText" dxfId="5701" priority="5560" operator="containsText" text="SUIZA">
      <formula>NOT(ISERROR(SEARCH("SUIZA",B19)))</formula>
    </cfRule>
    <cfRule type="containsText" dxfId="5700" priority="5561" operator="containsText" text="AUSTRIA">
      <formula>NOT(ISERROR(SEARCH("AUSTRIA",B19)))</formula>
    </cfRule>
    <cfRule type="containsText" dxfId="5699" priority="5562" operator="containsText" text="IRLANDA">
      <formula>NOT(ISERROR(SEARCH("IRLANDA",B19)))</formula>
    </cfRule>
    <cfRule type="containsText" dxfId="5698" priority="5563" operator="containsText" text="PAÍSES DEL ESTE">
      <formula>NOT(ISERROR(SEARCH("PAÍSES DEL ESTE",B19)))</formula>
    </cfRule>
    <cfRule type="containsText" dxfId="5697" priority="5564" operator="containsText" text="RUSIA">
      <formula>NOT(ISERROR(SEARCH("RUSIA",B19)))</formula>
    </cfRule>
    <cfRule type="containsText" dxfId="5696" priority="5565" operator="containsText" text="HOLANDA">
      <formula>NOT(ISERROR(SEARCH("HOLANDA",B19)))</formula>
    </cfRule>
    <cfRule type="containsText" dxfId="5695" priority="5566" operator="containsText" text="FRANCIA">
      <formula>NOT(ISERROR(SEARCH("FRANCIA",B19)))</formula>
    </cfRule>
    <cfRule type="containsText" dxfId="5694" priority="5567" operator="containsText" text="ITALIA">
      <formula>NOT(ISERROR(SEARCH("ITALIA",B19)))</formula>
    </cfRule>
    <cfRule type="containsText" dxfId="5693" priority="5568" operator="containsText" text="BÉLGICA">
      <formula>NOT(ISERROR(SEARCH("BÉLGICA",B19)))</formula>
    </cfRule>
    <cfRule type="containsText" dxfId="5692" priority="5569" operator="containsText" text="ESPAÑA">
      <formula>NOT(ISERROR(SEARCH("ESPAÑA",B19)))</formula>
    </cfRule>
    <cfRule type="containsText" dxfId="5691" priority="5570" operator="containsText" text="ALEMANIA">
      <formula>NOT(ISERROR(SEARCH("ALEMANIA",B19)))</formula>
    </cfRule>
    <cfRule type="containsText" dxfId="5690" priority="5571" operator="containsText" text="PAÍSES NÓRDICOS">
      <formula>NOT(ISERROR(SEARCH("PAÍSES NÓRDICOS",B19)))</formula>
    </cfRule>
    <cfRule type="containsText" dxfId="5689" priority="5572" operator="containsText" text="REINO UNIDO">
      <formula>NOT(ISERROR(SEARCH("REINO UNIDO",B19)))</formula>
    </cfRule>
    <cfRule type="containsText" dxfId="5688" priority="5573" operator="containsText" text="DINAMARCA">
      <formula>NOT(ISERROR(SEARCH("DINAMARCA",B19)))</formula>
    </cfRule>
    <cfRule type="containsText" dxfId="5687" priority="5574" operator="containsText" text="NORUEGA">
      <formula>NOT(ISERROR(SEARCH("NORUEGA",B19)))</formula>
    </cfRule>
    <cfRule type="containsText" dxfId="5686" priority="5575" operator="containsText" text="FINLANDIA">
      <formula>NOT(ISERROR(SEARCH("FINLANDIA",B19)))</formula>
    </cfRule>
    <cfRule type="containsText" dxfId="5685" priority="5576" operator="containsText" text="SUECIA">
      <formula>NOT(ISERROR(SEARCH("SUECIA",B19)))</formula>
    </cfRule>
  </conditionalFormatting>
  <conditionalFormatting sqref="B20">
    <cfRule type="containsText" dxfId="5684" priority="5543" operator="containsText" text="SUIZA">
      <formula>NOT(ISERROR(SEARCH("SUIZA",B20)))</formula>
    </cfRule>
    <cfRule type="containsText" dxfId="5683" priority="5544" operator="containsText" text="AUSTRIA">
      <formula>NOT(ISERROR(SEARCH("AUSTRIA",B20)))</formula>
    </cfRule>
    <cfRule type="containsText" dxfId="5682" priority="5545" operator="containsText" text="IRLANDA">
      <formula>NOT(ISERROR(SEARCH("IRLANDA",B20)))</formula>
    </cfRule>
    <cfRule type="containsText" dxfId="5681" priority="5546" operator="containsText" text="PAÍSES DEL ESTE">
      <formula>NOT(ISERROR(SEARCH("PAÍSES DEL ESTE",B20)))</formula>
    </cfRule>
    <cfRule type="containsText" dxfId="5680" priority="5547" operator="containsText" text="RUSIA">
      <formula>NOT(ISERROR(SEARCH("RUSIA",B20)))</formula>
    </cfRule>
    <cfRule type="containsText" dxfId="5679" priority="5548" operator="containsText" text="HOLANDA">
      <formula>NOT(ISERROR(SEARCH("HOLANDA",B20)))</formula>
    </cfRule>
    <cfRule type="containsText" dxfId="5678" priority="5549" operator="containsText" text="FRANCIA">
      <formula>NOT(ISERROR(SEARCH("FRANCIA",B20)))</formula>
    </cfRule>
    <cfRule type="containsText" dxfId="5677" priority="5550" operator="containsText" text="ITALIA">
      <formula>NOT(ISERROR(SEARCH("ITALIA",B20)))</formula>
    </cfRule>
    <cfRule type="containsText" dxfId="5676" priority="5551" operator="containsText" text="BÉLGICA">
      <formula>NOT(ISERROR(SEARCH("BÉLGICA",B20)))</formula>
    </cfRule>
    <cfRule type="containsText" dxfId="5675" priority="5552" operator="containsText" text="ESPAÑA">
      <formula>NOT(ISERROR(SEARCH("ESPAÑA",B20)))</formula>
    </cfRule>
    <cfRule type="containsText" dxfId="5674" priority="5553" operator="containsText" text="ALEMANIA">
      <formula>NOT(ISERROR(SEARCH("ALEMANIA",B20)))</formula>
    </cfRule>
    <cfRule type="containsText" dxfId="5673" priority="5554" operator="containsText" text="PAÍSES NÓRDICOS">
      <formula>NOT(ISERROR(SEARCH("PAÍSES NÓRDICOS",B20)))</formula>
    </cfRule>
    <cfRule type="containsText" dxfId="5672" priority="5555" operator="containsText" text="REINO UNIDO">
      <formula>NOT(ISERROR(SEARCH("REINO UNIDO",B20)))</formula>
    </cfRule>
    <cfRule type="containsText" dxfId="5671" priority="5556" operator="containsText" text="DINAMARCA">
      <formula>NOT(ISERROR(SEARCH("DINAMARCA",B20)))</formula>
    </cfRule>
    <cfRule type="containsText" dxfId="5670" priority="5557" operator="containsText" text="NORUEGA">
      <formula>NOT(ISERROR(SEARCH("NORUEGA",B20)))</formula>
    </cfRule>
    <cfRule type="containsText" dxfId="5669" priority="5558" operator="containsText" text="FINLANDIA">
      <formula>NOT(ISERROR(SEARCH("FINLANDIA",B20)))</formula>
    </cfRule>
    <cfRule type="containsText" dxfId="5668" priority="5559" operator="containsText" text="SUECIA">
      <formula>NOT(ISERROR(SEARCH("SUECIA",B20)))</formula>
    </cfRule>
  </conditionalFormatting>
  <conditionalFormatting sqref="B19">
    <cfRule type="containsText" dxfId="5667" priority="5526" operator="containsText" text="SUIZA">
      <formula>NOT(ISERROR(SEARCH("SUIZA",B19)))</formula>
    </cfRule>
    <cfRule type="containsText" dxfId="5666" priority="5527" operator="containsText" text="AUSTRIA">
      <formula>NOT(ISERROR(SEARCH("AUSTRIA",B19)))</formula>
    </cfRule>
    <cfRule type="containsText" dxfId="5665" priority="5528" operator="containsText" text="IRLANDA">
      <formula>NOT(ISERROR(SEARCH("IRLANDA",B19)))</formula>
    </cfRule>
    <cfRule type="containsText" dxfId="5664" priority="5529" operator="containsText" text="PAÍSES DEL ESTE">
      <formula>NOT(ISERROR(SEARCH("PAÍSES DEL ESTE",B19)))</formula>
    </cfRule>
    <cfRule type="containsText" dxfId="5663" priority="5530" operator="containsText" text="RUSIA">
      <formula>NOT(ISERROR(SEARCH("RUSIA",B19)))</formula>
    </cfRule>
    <cfRule type="containsText" dxfId="5662" priority="5531" operator="containsText" text="HOLANDA">
      <formula>NOT(ISERROR(SEARCH("HOLANDA",B19)))</formula>
    </cfRule>
    <cfRule type="containsText" dxfId="5661" priority="5532" operator="containsText" text="FRANCIA">
      <formula>NOT(ISERROR(SEARCH("FRANCIA",B19)))</formula>
    </cfRule>
    <cfRule type="containsText" dxfId="5660" priority="5533" operator="containsText" text="ITALIA">
      <formula>NOT(ISERROR(SEARCH("ITALIA",B19)))</formula>
    </cfRule>
    <cfRule type="containsText" dxfId="5659" priority="5534" operator="containsText" text="BÉLGICA">
      <formula>NOT(ISERROR(SEARCH("BÉLGICA",B19)))</formula>
    </cfRule>
    <cfRule type="containsText" dxfId="5658" priority="5535" operator="containsText" text="ESPAÑA">
      <formula>NOT(ISERROR(SEARCH("ESPAÑA",B19)))</formula>
    </cfRule>
    <cfRule type="containsText" dxfId="5657" priority="5536" operator="containsText" text="ALEMANIA">
      <formula>NOT(ISERROR(SEARCH("ALEMANIA",B19)))</formula>
    </cfRule>
    <cfRule type="containsText" dxfId="5656" priority="5537" operator="containsText" text="PAÍSES NÓRDICOS">
      <formula>NOT(ISERROR(SEARCH("PAÍSES NÓRDICOS",B19)))</formula>
    </cfRule>
    <cfRule type="containsText" dxfId="5655" priority="5538" operator="containsText" text="REINO UNIDO">
      <formula>NOT(ISERROR(SEARCH("REINO UNIDO",B19)))</formula>
    </cfRule>
    <cfRule type="containsText" dxfId="5654" priority="5539" operator="containsText" text="DINAMARCA">
      <formula>NOT(ISERROR(SEARCH("DINAMARCA",B19)))</formula>
    </cfRule>
    <cfRule type="containsText" dxfId="5653" priority="5540" operator="containsText" text="NORUEGA">
      <formula>NOT(ISERROR(SEARCH("NORUEGA",B19)))</formula>
    </cfRule>
    <cfRule type="containsText" dxfId="5652" priority="5541" operator="containsText" text="FINLANDIA">
      <formula>NOT(ISERROR(SEARCH("FINLANDIA",B19)))</formula>
    </cfRule>
    <cfRule type="containsText" dxfId="5651" priority="5542" operator="containsText" text="SUECIA">
      <formula>NOT(ISERROR(SEARCH("SUECIA",B19)))</formula>
    </cfRule>
  </conditionalFormatting>
  <conditionalFormatting sqref="B20">
    <cfRule type="containsText" dxfId="5650" priority="5509" operator="containsText" text="SUIZA">
      <formula>NOT(ISERROR(SEARCH("SUIZA",B20)))</formula>
    </cfRule>
    <cfRule type="containsText" dxfId="5649" priority="5510" operator="containsText" text="AUSTRIA">
      <formula>NOT(ISERROR(SEARCH("AUSTRIA",B20)))</formula>
    </cfRule>
    <cfRule type="containsText" dxfId="5648" priority="5511" operator="containsText" text="IRLANDA">
      <formula>NOT(ISERROR(SEARCH("IRLANDA",B20)))</formula>
    </cfRule>
    <cfRule type="containsText" dxfId="5647" priority="5512" operator="containsText" text="PAÍSES DEL ESTE">
      <formula>NOT(ISERROR(SEARCH("PAÍSES DEL ESTE",B20)))</formula>
    </cfRule>
    <cfRule type="containsText" dxfId="5646" priority="5513" operator="containsText" text="RUSIA">
      <formula>NOT(ISERROR(SEARCH("RUSIA",B20)))</formula>
    </cfRule>
    <cfRule type="containsText" dxfId="5645" priority="5514" operator="containsText" text="HOLANDA">
      <formula>NOT(ISERROR(SEARCH("HOLANDA",B20)))</formula>
    </cfRule>
    <cfRule type="containsText" dxfId="5644" priority="5515" operator="containsText" text="FRANCIA">
      <formula>NOT(ISERROR(SEARCH("FRANCIA",B20)))</formula>
    </cfRule>
    <cfRule type="containsText" dxfId="5643" priority="5516" operator="containsText" text="ITALIA">
      <formula>NOT(ISERROR(SEARCH("ITALIA",B20)))</formula>
    </cfRule>
    <cfRule type="containsText" dxfId="5642" priority="5517" operator="containsText" text="BÉLGICA">
      <formula>NOT(ISERROR(SEARCH("BÉLGICA",B20)))</formula>
    </cfRule>
    <cfRule type="containsText" dxfId="5641" priority="5518" operator="containsText" text="ESPAÑA">
      <formula>NOT(ISERROR(SEARCH("ESPAÑA",B20)))</formula>
    </cfRule>
    <cfRule type="containsText" dxfId="5640" priority="5519" operator="containsText" text="ALEMANIA">
      <formula>NOT(ISERROR(SEARCH("ALEMANIA",B20)))</formula>
    </cfRule>
    <cfRule type="containsText" dxfId="5639" priority="5520" operator="containsText" text="PAÍSES NÓRDICOS">
      <formula>NOT(ISERROR(SEARCH("PAÍSES NÓRDICOS",B20)))</formula>
    </cfRule>
    <cfRule type="containsText" dxfId="5638" priority="5521" operator="containsText" text="REINO UNIDO">
      <formula>NOT(ISERROR(SEARCH("REINO UNIDO",B20)))</formula>
    </cfRule>
    <cfRule type="containsText" dxfId="5637" priority="5522" operator="containsText" text="DINAMARCA">
      <formula>NOT(ISERROR(SEARCH("DINAMARCA",B20)))</formula>
    </cfRule>
    <cfRule type="containsText" dxfId="5636" priority="5523" operator="containsText" text="NORUEGA">
      <formula>NOT(ISERROR(SEARCH("NORUEGA",B20)))</formula>
    </cfRule>
    <cfRule type="containsText" dxfId="5635" priority="5524" operator="containsText" text="FINLANDIA">
      <formula>NOT(ISERROR(SEARCH("FINLANDIA",B20)))</formula>
    </cfRule>
    <cfRule type="containsText" dxfId="5634" priority="5525" operator="containsText" text="SUECIA">
      <formula>NOT(ISERROR(SEARCH("SUECIA",B20)))</formula>
    </cfRule>
  </conditionalFormatting>
  <conditionalFormatting sqref="B20">
    <cfRule type="containsText" dxfId="5633" priority="5492" operator="containsText" text="SUIZA">
      <formula>NOT(ISERROR(SEARCH("SUIZA",B20)))</formula>
    </cfRule>
    <cfRule type="containsText" dxfId="5632" priority="5493" operator="containsText" text="AUSTRIA">
      <formula>NOT(ISERROR(SEARCH("AUSTRIA",B20)))</formula>
    </cfRule>
    <cfRule type="containsText" dxfId="5631" priority="5494" operator="containsText" text="IRLANDA">
      <formula>NOT(ISERROR(SEARCH("IRLANDA",B20)))</formula>
    </cfRule>
    <cfRule type="containsText" dxfId="5630" priority="5495" operator="containsText" text="PAÍSES DEL ESTE">
      <formula>NOT(ISERROR(SEARCH("PAÍSES DEL ESTE",B20)))</formula>
    </cfRule>
    <cfRule type="containsText" dxfId="5629" priority="5496" operator="containsText" text="RUSIA">
      <formula>NOT(ISERROR(SEARCH("RUSIA",B20)))</formula>
    </cfRule>
    <cfRule type="containsText" dxfId="5628" priority="5497" operator="containsText" text="HOLANDA">
      <formula>NOT(ISERROR(SEARCH("HOLANDA",B20)))</formula>
    </cfRule>
    <cfRule type="containsText" dxfId="5627" priority="5498" operator="containsText" text="FRANCIA">
      <formula>NOT(ISERROR(SEARCH("FRANCIA",B20)))</formula>
    </cfRule>
    <cfRule type="containsText" dxfId="5626" priority="5499" operator="containsText" text="ITALIA">
      <formula>NOT(ISERROR(SEARCH("ITALIA",B20)))</formula>
    </cfRule>
    <cfRule type="containsText" dxfId="5625" priority="5500" operator="containsText" text="BÉLGICA">
      <formula>NOT(ISERROR(SEARCH("BÉLGICA",B20)))</formula>
    </cfRule>
    <cfRule type="containsText" dxfId="5624" priority="5501" operator="containsText" text="ESPAÑA">
      <formula>NOT(ISERROR(SEARCH("ESPAÑA",B20)))</formula>
    </cfRule>
    <cfRule type="containsText" dxfId="5623" priority="5502" operator="containsText" text="ALEMANIA">
      <formula>NOT(ISERROR(SEARCH("ALEMANIA",B20)))</formula>
    </cfRule>
    <cfRule type="containsText" dxfId="5622" priority="5503" operator="containsText" text="PAÍSES NÓRDICOS">
      <formula>NOT(ISERROR(SEARCH("PAÍSES NÓRDICOS",B20)))</formula>
    </cfRule>
    <cfRule type="containsText" dxfId="5621" priority="5504" operator="containsText" text="REINO UNIDO">
      <formula>NOT(ISERROR(SEARCH("REINO UNIDO",B20)))</formula>
    </cfRule>
    <cfRule type="containsText" dxfId="5620" priority="5505" operator="containsText" text="DINAMARCA">
      <formula>NOT(ISERROR(SEARCH("DINAMARCA",B20)))</formula>
    </cfRule>
    <cfRule type="containsText" dxfId="5619" priority="5506" operator="containsText" text="NORUEGA">
      <formula>NOT(ISERROR(SEARCH("NORUEGA",B20)))</formula>
    </cfRule>
    <cfRule type="containsText" dxfId="5618" priority="5507" operator="containsText" text="FINLANDIA">
      <formula>NOT(ISERROR(SEARCH("FINLANDIA",B20)))</formula>
    </cfRule>
    <cfRule type="containsText" dxfId="5617" priority="5508" operator="containsText" text="SUECIA">
      <formula>NOT(ISERROR(SEARCH("SUECIA",B20)))</formula>
    </cfRule>
  </conditionalFormatting>
  <conditionalFormatting sqref="B19:B20">
    <cfRule type="containsText" dxfId="5616" priority="5475" operator="containsText" text="SUIZA">
      <formula>NOT(ISERROR(SEARCH("SUIZA",B19)))</formula>
    </cfRule>
    <cfRule type="containsText" dxfId="5615" priority="5476" operator="containsText" text="AUSTRIA">
      <formula>NOT(ISERROR(SEARCH("AUSTRIA",B19)))</formula>
    </cfRule>
    <cfRule type="containsText" dxfId="5614" priority="5477" operator="containsText" text="IRLANDA">
      <formula>NOT(ISERROR(SEARCH("IRLANDA",B19)))</formula>
    </cfRule>
    <cfRule type="containsText" dxfId="5613" priority="5478" operator="containsText" text="PAÍSES DEL ESTE">
      <formula>NOT(ISERROR(SEARCH("PAÍSES DEL ESTE",B19)))</formula>
    </cfRule>
    <cfRule type="containsText" dxfId="5612" priority="5479" operator="containsText" text="RUSIA">
      <formula>NOT(ISERROR(SEARCH("RUSIA",B19)))</formula>
    </cfRule>
    <cfRule type="containsText" dxfId="5611" priority="5480" operator="containsText" text="HOLANDA">
      <formula>NOT(ISERROR(SEARCH("HOLANDA",B19)))</formula>
    </cfRule>
    <cfRule type="containsText" dxfId="5610" priority="5481" operator="containsText" text="FRANCIA">
      <formula>NOT(ISERROR(SEARCH("FRANCIA",B19)))</formula>
    </cfRule>
    <cfRule type="containsText" dxfId="5609" priority="5482" operator="containsText" text="ITALIA">
      <formula>NOT(ISERROR(SEARCH("ITALIA",B19)))</formula>
    </cfRule>
    <cfRule type="containsText" dxfId="5608" priority="5483" operator="containsText" text="BÉLGICA">
      <formula>NOT(ISERROR(SEARCH("BÉLGICA",B19)))</formula>
    </cfRule>
    <cfRule type="containsText" dxfId="5607" priority="5484" operator="containsText" text="ESPAÑA">
      <formula>NOT(ISERROR(SEARCH("ESPAÑA",B19)))</formula>
    </cfRule>
    <cfRule type="containsText" dxfId="5606" priority="5485" operator="containsText" text="ALEMANIA">
      <formula>NOT(ISERROR(SEARCH("ALEMANIA",B19)))</formula>
    </cfRule>
    <cfRule type="containsText" dxfId="5605" priority="5486" operator="containsText" text="PAÍSES NÓRDICOS">
      <formula>NOT(ISERROR(SEARCH("PAÍSES NÓRDICOS",B19)))</formula>
    </cfRule>
    <cfRule type="containsText" dxfId="5604" priority="5487" operator="containsText" text="REINO UNIDO">
      <formula>NOT(ISERROR(SEARCH("REINO UNIDO",B19)))</formula>
    </cfRule>
    <cfRule type="containsText" dxfId="5603" priority="5488" operator="containsText" text="DINAMARCA">
      <formula>NOT(ISERROR(SEARCH("DINAMARCA",B19)))</formula>
    </cfRule>
    <cfRule type="containsText" dxfId="5602" priority="5489" operator="containsText" text="NORUEGA">
      <formula>NOT(ISERROR(SEARCH("NORUEGA",B19)))</formula>
    </cfRule>
    <cfRule type="containsText" dxfId="5601" priority="5490" operator="containsText" text="FINLANDIA">
      <formula>NOT(ISERROR(SEARCH("FINLANDIA",B19)))</formula>
    </cfRule>
    <cfRule type="containsText" dxfId="5600" priority="5491" operator="containsText" text="SUECIA">
      <formula>NOT(ISERROR(SEARCH("SUECIA",B19)))</formula>
    </cfRule>
  </conditionalFormatting>
  <conditionalFormatting sqref="B19:B20">
    <cfRule type="containsText" dxfId="5599" priority="5458" operator="containsText" text="SUIZA">
      <formula>NOT(ISERROR(SEARCH("SUIZA",B19)))</formula>
    </cfRule>
    <cfRule type="containsText" dxfId="5598" priority="5459" operator="containsText" text="AUSTRIA">
      <formula>NOT(ISERROR(SEARCH("AUSTRIA",B19)))</formula>
    </cfRule>
    <cfRule type="containsText" dxfId="5597" priority="5460" operator="containsText" text="IRLANDA">
      <formula>NOT(ISERROR(SEARCH("IRLANDA",B19)))</formula>
    </cfRule>
    <cfRule type="containsText" dxfId="5596" priority="5461" operator="containsText" text="PAÍSES DEL ESTE">
      <formula>NOT(ISERROR(SEARCH("PAÍSES DEL ESTE",B19)))</formula>
    </cfRule>
    <cfRule type="containsText" dxfId="5595" priority="5462" operator="containsText" text="RUSIA">
      <formula>NOT(ISERROR(SEARCH("RUSIA",B19)))</formula>
    </cfRule>
    <cfRule type="containsText" dxfId="5594" priority="5463" operator="containsText" text="HOLANDA">
      <formula>NOT(ISERROR(SEARCH("HOLANDA",B19)))</formula>
    </cfRule>
    <cfRule type="containsText" dxfId="5593" priority="5464" operator="containsText" text="FRANCIA">
      <formula>NOT(ISERROR(SEARCH("FRANCIA",B19)))</formula>
    </cfRule>
    <cfRule type="containsText" dxfId="5592" priority="5465" operator="containsText" text="ITALIA">
      <formula>NOT(ISERROR(SEARCH("ITALIA",B19)))</formula>
    </cfRule>
    <cfRule type="containsText" dxfId="5591" priority="5466" operator="containsText" text="BÉLGICA">
      <formula>NOT(ISERROR(SEARCH("BÉLGICA",B19)))</formula>
    </cfRule>
    <cfRule type="containsText" dxfId="5590" priority="5467" operator="containsText" text="ESPAÑA">
      <formula>NOT(ISERROR(SEARCH("ESPAÑA",B19)))</formula>
    </cfRule>
    <cfRule type="containsText" dxfId="5589" priority="5468" operator="containsText" text="ALEMANIA">
      <formula>NOT(ISERROR(SEARCH("ALEMANIA",B19)))</formula>
    </cfRule>
    <cfRule type="containsText" dxfId="5588" priority="5469" operator="containsText" text="PAÍSES NÓRDICOS">
      <formula>NOT(ISERROR(SEARCH("PAÍSES NÓRDICOS",B19)))</formula>
    </cfRule>
    <cfRule type="containsText" dxfId="5587" priority="5470" operator="containsText" text="REINO UNIDO">
      <formula>NOT(ISERROR(SEARCH("REINO UNIDO",B19)))</formula>
    </cfRule>
    <cfRule type="containsText" dxfId="5586" priority="5471" operator="containsText" text="DINAMARCA">
      <formula>NOT(ISERROR(SEARCH("DINAMARCA",B19)))</formula>
    </cfRule>
    <cfRule type="containsText" dxfId="5585" priority="5472" operator="containsText" text="NORUEGA">
      <formula>NOT(ISERROR(SEARCH("NORUEGA",B19)))</formula>
    </cfRule>
    <cfRule type="containsText" dxfId="5584" priority="5473" operator="containsText" text="FINLANDIA">
      <formula>NOT(ISERROR(SEARCH("FINLANDIA",B19)))</formula>
    </cfRule>
    <cfRule type="containsText" dxfId="5583" priority="5474" operator="containsText" text="SUECIA">
      <formula>NOT(ISERROR(SEARCH("SUECIA",B19)))</formula>
    </cfRule>
  </conditionalFormatting>
  <conditionalFormatting sqref="B20">
    <cfRule type="containsText" dxfId="5582" priority="5441" operator="containsText" text="SUIZA">
      <formula>NOT(ISERROR(SEARCH("SUIZA",B20)))</formula>
    </cfRule>
    <cfRule type="containsText" dxfId="5581" priority="5442" operator="containsText" text="AUSTRIA">
      <formula>NOT(ISERROR(SEARCH("AUSTRIA",B20)))</formula>
    </cfRule>
    <cfRule type="containsText" dxfId="5580" priority="5443" operator="containsText" text="IRLANDA">
      <formula>NOT(ISERROR(SEARCH("IRLANDA",B20)))</formula>
    </cfRule>
    <cfRule type="containsText" dxfId="5579" priority="5444" operator="containsText" text="PAÍSES DEL ESTE">
      <formula>NOT(ISERROR(SEARCH("PAÍSES DEL ESTE",B20)))</formula>
    </cfRule>
    <cfRule type="containsText" dxfId="5578" priority="5445" operator="containsText" text="RUSIA">
      <formula>NOT(ISERROR(SEARCH("RUSIA",B20)))</formula>
    </cfRule>
    <cfRule type="containsText" dxfId="5577" priority="5446" operator="containsText" text="HOLANDA">
      <formula>NOT(ISERROR(SEARCH("HOLANDA",B20)))</formula>
    </cfRule>
    <cfRule type="containsText" dxfId="5576" priority="5447" operator="containsText" text="FRANCIA">
      <formula>NOT(ISERROR(SEARCH("FRANCIA",B20)))</formula>
    </cfRule>
    <cfRule type="containsText" dxfId="5575" priority="5448" operator="containsText" text="ITALIA">
      <formula>NOT(ISERROR(SEARCH("ITALIA",B20)))</formula>
    </cfRule>
    <cfRule type="containsText" dxfId="5574" priority="5449" operator="containsText" text="BÉLGICA">
      <formula>NOT(ISERROR(SEARCH("BÉLGICA",B20)))</formula>
    </cfRule>
    <cfRule type="containsText" dxfId="5573" priority="5450" operator="containsText" text="ESPAÑA">
      <formula>NOT(ISERROR(SEARCH("ESPAÑA",B20)))</formula>
    </cfRule>
    <cfRule type="containsText" dxfId="5572" priority="5451" operator="containsText" text="ALEMANIA">
      <formula>NOT(ISERROR(SEARCH("ALEMANIA",B20)))</formula>
    </cfRule>
    <cfRule type="containsText" dxfId="5571" priority="5452" operator="containsText" text="PAÍSES NÓRDICOS">
      <formula>NOT(ISERROR(SEARCH("PAÍSES NÓRDICOS",B20)))</formula>
    </cfRule>
    <cfRule type="containsText" dxfId="5570" priority="5453" operator="containsText" text="REINO UNIDO">
      <formula>NOT(ISERROR(SEARCH("REINO UNIDO",B20)))</formula>
    </cfRule>
    <cfRule type="containsText" dxfId="5569" priority="5454" operator="containsText" text="DINAMARCA">
      <formula>NOT(ISERROR(SEARCH("DINAMARCA",B20)))</formula>
    </cfRule>
    <cfRule type="containsText" dxfId="5568" priority="5455" operator="containsText" text="NORUEGA">
      <formula>NOT(ISERROR(SEARCH("NORUEGA",B20)))</formula>
    </cfRule>
    <cfRule type="containsText" dxfId="5567" priority="5456" operator="containsText" text="FINLANDIA">
      <formula>NOT(ISERROR(SEARCH("FINLANDIA",B20)))</formula>
    </cfRule>
    <cfRule type="containsText" dxfId="5566" priority="5457" operator="containsText" text="SUECIA">
      <formula>NOT(ISERROR(SEARCH("SUECIA",B20)))</formula>
    </cfRule>
  </conditionalFormatting>
  <conditionalFormatting sqref="B20">
    <cfRule type="containsText" dxfId="5565" priority="5424" operator="containsText" text="SUIZA">
      <formula>NOT(ISERROR(SEARCH("SUIZA",B20)))</formula>
    </cfRule>
    <cfRule type="containsText" dxfId="5564" priority="5425" operator="containsText" text="AUSTRIA">
      <formula>NOT(ISERROR(SEARCH("AUSTRIA",B20)))</formula>
    </cfRule>
    <cfRule type="containsText" dxfId="5563" priority="5426" operator="containsText" text="IRLANDA">
      <formula>NOT(ISERROR(SEARCH("IRLANDA",B20)))</formula>
    </cfRule>
    <cfRule type="containsText" dxfId="5562" priority="5427" operator="containsText" text="PAÍSES DEL ESTE">
      <formula>NOT(ISERROR(SEARCH("PAÍSES DEL ESTE",B20)))</formula>
    </cfRule>
    <cfRule type="containsText" dxfId="5561" priority="5428" operator="containsText" text="RUSIA">
      <formula>NOT(ISERROR(SEARCH("RUSIA",B20)))</formula>
    </cfRule>
    <cfRule type="containsText" dxfId="5560" priority="5429" operator="containsText" text="HOLANDA">
      <formula>NOT(ISERROR(SEARCH("HOLANDA",B20)))</formula>
    </cfRule>
    <cfRule type="containsText" dxfId="5559" priority="5430" operator="containsText" text="FRANCIA">
      <formula>NOT(ISERROR(SEARCH("FRANCIA",B20)))</formula>
    </cfRule>
    <cfRule type="containsText" dxfId="5558" priority="5431" operator="containsText" text="ITALIA">
      <formula>NOT(ISERROR(SEARCH("ITALIA",B20)))</formula>
    </cfRule>
    <cfRule type="containsText" dxfId="5557" priority="5432" operator="containsText" text="BÉLGICA">
      <formula>NOT(ISERROR(SEARCH("BÉLGICA",B20)))</formula>
    </cfRule>
    <cfRule type="containsText" dxfId="5556" priority="5433" operator="containsText" text="ESPAÑA">
      <formula>NOT(ISERROR(SEARCH("ESPAÑA",B20)))</formula>
    </cfRule>
    <cfRule type="containsText" dxfId="5555" priority="5434" operator="containsText" text="ALEMANIA">
      <formula>NOT(ISERROR(SEARCH("ALEMANIA",B20)))</formula>
    </cfRule>
    <cfRule type="containsText" dxfId="5554" priority="5435" operator="containsText" text="PAÍSES NÓRDICOS">
      <formula>NOT(ISERROR(SEARCH("PAÍSES NÓRDICOS",B20)))</formula>
    </cfRule>
    <cfRule type="containsText" dxfId="5553" priority="5436" operator="containsText" text="REINO UNIDO">
      <formula>NOT(ISERROR(SEARCH("REINO UNIDO",B20)))</formula>
    </cfRule>
    <cfRule type="containsText" dxfId="5552" priority="5437" operator="containsText" text="DINAMARCA">
      <formula>NOT(ISERROR(SEARCH("DINAMARCA",B20)))</formula>
    </cfRule>
    <cfRule type="containsText" dxfId="5551" priority="5438" operator="containsText" text="NORUEGA">
      <formula>NOT(ISERROR(SEARCH("NORUEGA",B20)))</formula>
    </cfRule>
    <cfRule type="containsText" dxfId="5550" priority="5439" operator="containsText" text="FINLANDIA">
      <formula>NOT(ISERROR(SEARCH("FINLANDIA",B20)))</formula>
    </cfRule>
    <cfRule type="containsText" dxfId="5549" priority="5440" operator="containsText" text="SUECIA">
      <formula>NOT(ISERROR(SEARCH("SUECIA",B20)))</formula>
    </cfRule>
  </conditionalFormatting>
  <conditionalFormatting sqref="B20">
    <cfRule type="containsText" dxfId="5548" priority="5407" operator="containsText" text="SUIZA">
      <formula>NOT(ISERROR(SEARCH("SUIZA",B20)))</formula>
    </cfRule>
    <cfRule type="containsText" dxfId="5547" priority="5408" operator="containsText" text="AUSTRIA">
      <formula>NOT(ISERROR(SEARCH("AUSTRIA",B20)))</formula>
    </cfRule>
    <cfRule type="containsText" dxfId="5546" priority="5409" operator="containsText" text="IRLANDA">
      <formula>NOT(ISERROR(SEARCH("IRLANDA",B20)))</formula>
    </cfRule>
    <cfRule type="containsText" dxfId="5545" priority="5410" operator="containsText" text="PAÍSES DEL ESTE">
      <formula>NOT(ISERROR(SEARCH("PAÍSES DEL ESTE",B20)))</formula>
    </cfRule>
    <cfRule type="containsText" dxfId="5544" priority="5411" operator="containsText" text="RUSIA">
      <formula>NOT(ISERROR(SEARCH("RUSIA",B20)))</formula>
    </cfRule>
    <cfRule type="containsText" dxfId="5543" priority="5412" operator="containsText" text="HOLANDA">
      <formula>NOT(ISERROR(SEARCH("HOLANDA",B20)))</formula>
    </cfRule>
    <cfRule type="containsText" dxfId="5542" priority="5413" operator="containsText" text="FRANCIA">
      <formula>NOT(ISERROR(SEARCH("FRANCIA",B20)))</formula>
    </cfRule>
    <cfRule type="containsText" dxfId="5541" priority="5414" operator="containsText" text="ITALIA">
      <formula>NOT(ISERROR(SEARCH("ITALIA",B20)))</formula>
    </cfRule>
    <cfRule type="containsText" dxfId="5540" priority="5415" operator="containsText" text="BÉLGICA">
      <formula>NOT(ISERROR(SEARCH("BÉLGICA",B20)))</formula>
    </cfRule>
    <cfRule type="containsText" dxfId="5539" priority="5416" operator="containsText" text="ESPAÑA">
      <formula>NOT(ISERROR(SEARCH("ESPAÑA",B20)))</formula>
    </cfRule>
    <cfRule type="containsText" dxfId="5538" priority="5417" operator="containsText" text="ALEMANIA">
      <formula>NOT(ISERROR(SEARCH("ALEMANIA",B20)))</formula>
    </cfRule>
    <cfRule type="containsText" dxfId="5537" priority="5418" operator="containsText" text="PAÍSES NÓRDICOS">
      <formula>NOT(ISERROR(SEARCH("PAÍSES NÓRDICOS",B20)))</formula>
    </cfRule>
    <cfRule type="containsText" dxfId="5536" priority="5419" operator="containsText" text="REINO UNIDO">
      <formula>NOT(ISERROR(SEARCH("REINO UNIDO",B20)))</formula>
    </cfRule>
    <cfRule type="containsText" dxfId="5535" priority="5420" operator="containsText" text="DINAMARCA">
      <formula>NOT(ISERROR(SEARCH("DINAMARCA",B20)))</formula>
    </cfRule>
    <cfRule type="containsText" dxfId="5534" priority="5421" operator="containsText" text="NORUEGA">
      <formula>NOT(ISERROR(SEARCH("NORUEGA",B20)))</formula>
    </cfRule>
    <cfRule type="containsText" dxfId="5533" priority="5422" operator="containsText" text="FINLANDIA">
      <formula>NOT(ISERROR(SEARCH("FINLANDIA",B20)))</formula>
    </cfRule>
    <cfRule type="containsText" dxfId="5532" priority="5423" operator="containsText" text="SUECIA">
      <formula>NOT(ISERROR(SEARCH("SUECIA",B20)))</formula>
    </cfRule>
  </conditionalFormatting>
  <conditionalFormatting sqref="B20">
    <cfRule type="containsText" dxfId="5531" priority="5390" operator="containsText" text="SUIZA">
      <formula>NOT(ISERROR(SEARCH("SUIZA",B20)))</formula>
    </cfRule>
    <cfRule type="containsText" dxfId="5530" priority="5391" operator="containsText" text="AUSTRIA">
      <formula>NOT(ISERROR(SEARCH("AUSTRIA",B20)))</formula>
    </cfRule>
    <cfRule type="containsText" dxfId="5529" priority="5392" operator="containsText" text="IRLANDA">
      <formula>NOT(ISERROR(SEARCH("IRLANDA",B20)))</formula>
    </cfRule>
    <cfRule type="containsText" dxfId="5528" priority="5393" operator="containsText" text="PAÍSES DEL ESTE">
      <formula>NOT(ISERROR(SEARCH("PAÍSES DEL ESTE",B20)))</formula>
    </cfRule>
    <cfRule type="containsText" dxfId="5527" priority="5394" operator="containsText" text="RUSIA">
      <formula>NOT(ISERROR(SEARCH("RUSIA",B20)))</formula>
    </cfRule>
    <cfRule type="containsText" dxfId="5526" priority="5395" operator="containsText" text="HOLANDA">
      <formula>NOT(ISERROR(SEARCH("HOLANDA",B20)))</formula>
    </cfRule>
    <cfRule type="containsText" dxfId="5525" priority="5396" operator="containsText" text="FRANCIA">
      <formula>NOT(ISERROR(SEARCH("FRANCIA",B20)))</formula>
    </cfRule>
    <cfRule type="containsText" dxfId="5524" priority="5397" operator="containsText" text="ITALIA">
      <formula>NOT(ISERROR(SEARCH("ITALIA",B20)))</formula>
    </cfRule>
    <cfRule type="containsText" dxfId="5523" priority="5398" operator="containsText" text="BÉLGICA">
      <formula>NOT(ISERROR(SEARCH("BÉLGICA",B20)))</formula>
    </cfRule>
    <cfRule type="containsText" dxfId="5522" priority="5399" operator="containsText" text="ESPAÑA">
      <formula>NOT(ISERROR(SEARCH("ESPAÑA",B20)))</formula>
    </cfRule>
    <cfRule type="containsText" dxfId="5521" priority="5400" operator="containsText" text="ALEMANIA">
      <formula>NOT(ISERROR(SEARCH("ALEMANIA",B20)))</formula>
    </cfRule>
    <cfRule type="containsText" dxfId="5520" priority="5401" operator="containsText" text="PAÍSES NÓRDICOS">
      <formula>NOT(ISERROR(SEARCH("PAÍSES NÓRDICOS",B20)))</formula>
    </cfRule>
    <cfRule type="containsText" dxfId="5519" priority="5402" operator="containsText" text="REINO UNIDO">
      <formula>NOT(ISERROR(SEARCH("REINO UNIDO",B20)))</formula>
    </cfRule>
    <cfRule type="containsText" dxfId="5518" priority="5403" operator="containsText" text="DINAMARCA">
      <formula>NOT(ISERROR(SEARCH("DINAMARCA",B20)))</formula>
    </cfRule>
    <cfRule type="containsText" dxfId="5517" priority="5404" operator="containsText" text="NORUEGA">
      <formula>NOT(ISERROR(SEARCH("NORUEGA",B20)))</formula>
    </cfRule>
    <cfRule type="containsText" dxfId="5516" priority="5405" operator="containsText" text="FINLANDIA">
      <formula>NOT(ISERROR(SEARCH("FINLANDIA",B20)))</formula>
    </cfRule>
    <cfRule type="containsText" dxfId="5515" priority="5406" operator="containsText" text="SUECIA">
      <formula>NOT(ISERROR(SEARCH("SUECIA",B20)))</formula>
    </cfRule>
  </conditionalFormatting>
  <conditionalFormatting sqref="B20">
    <cfRule type="containsText" dxfId="5514" priority="5373" operator="containsText" text="SUIZA">
      <formula>NOT(ISERROR(SEARCH("SUIZA",B20)))</formula>
    </cfRule>
    <cfRule type="containsText" dxfId="5513" priority="5374" operator="containsText" text="AUSTRIA">
      <formula>NOT(ISERROR(SEARCH("AUSTRIA",B20)))</formula>
    </cfRule>
    <cfRule type="containsText" dxfId="5512" priority="5375" operator="containsText" text="IRLANDA">
      <formula>NOT(ISERROR(SEARCH("IRLANDA",B20)))</formula>
    </cfRule>
    <cfRule type="containsText" dxfId="5511" priority="5376" operator="containsText" text="PAÍSES DEL ESTE">
      <formula>NOT(ISERROR(SEARCH("PAÍSES DEL ESTE",B20)))</formula>
    </cfRule>
    <cfRule type="containsText" dxfId="5510" priority="5377" operator="containsText" text="RUSIA">
      <formula>NOT(ISERROR(SEARCH("RUSIA",B20)))</formula>
    </cfRule>
    <cfRule type="containsText" dxfId="5509" priority="5378" operator="containsText" text="HOLANDA">
      <formula>NOT(ISERROR(SEARCH("HOLANDA",B20)))</formula>
    </cfRule>
    <cfRule type="containsText" dxfId="5508" priority="5379" operator="containsText" text="FRANCIA">
      <formula>NOT(ISERROR(SEARCH("FRANCIA",B20)))</formula>
    </cfRule>
    <cfRule type="containsText" dxfId="5507" priority="5380" operator="containsText" text="ITALIA">
      <formula>NOT(ISERROR(SEARCH("ITALIA",B20)))</formula>
    </cfRule>
    <cfRule type="containsText" dxfId="5506" priority="5381" operator="containsText" text="BÉLGICA">
      <formula>NOT(ISERROR(SEARCH("BÉLGICA",B20)))</formula>
    </cfRule>
    <cfRule type="containsText" dxfId="5505" priority="5382" operator="containsText" text="ESPAÑA">
      <formula>NOT(ISERROR(SEARCH("ESPAÑA",B20)))</formula>
    </cfRule>
    <cfRule type="containsText" dxfId="5504" priority="5383" operator="containsText" text="ALEMANIA">
      <formula>NOT(ISERROR(SEARCH("ALEMANIA",B20)))</formula>
    </cfRule>
    <cfRule type="containsText" dxfId="5503" priority="5384" operator="containsText" text="PAÍSES NÓRDICOS">
      <formula>NOT(ISERROR(SEARCH("PAÍSES NÓRDICOS",B20)))</formula>
    </cfRule>
    <cfRule type="containsText" dxfId="5502" priority="5385" operator="containsText" text="REINO UNIDO">
      <formula>NOT(ISERROR(SEARCH("REINO UNIDO",B20)))</formula>
    </cfRule>
    <cfRule type="containsText" dxfId="5501" priority="5386" operator="containsText" text="DINAMARCA">
      <formula>NOT(ISERROR(SEARCH("DINAMARCA",B20)))</formula>
    </cfRule>
    <cfRule type="containsText" dxfId="5500" priority="5387" operator="containsText" text="NORUEGA">
      <formula>NOT(ISERROR(SEARCH("NORUEGA",B20)))</formula>
    </cfRule>
    <cfRule type="containsText" dxfId="5499" priority="5388" operator="containsText" text="FINLANDIA">
      <formula>NOT(ISERROR(SEARCH("FINLANDIA",B20)))</formula>
    </cfRule>
    <cfRule type="containsText" dxfId="5498" priority="5389" operator="containsText" text="SUECIA">
      <formula>NOT(ISERROR(SEARCH("SUECIA",B20)))</formula>
    </cfRule>
  </conditionalFormatting>
  <conditionalFormatting sqref="B19">
    <cfRule type="containsText" dxfId="5497" priority="5356" operator="containsText" text="SUIZA">
      <formula>NOT(ISERROR(SEARCH("SUIZA",B19)))</formula>
    </cfRule>
    <cfRule type="containsText" dxfId="5496" priority="5357" operator="containsText" text="AUSTRIA">
      <formula>NOT(ISERROR(SEARCH("AUSTRIA",B19)))</formula>
    </cfRule>
    <cfRule type="containsText" dxfId="5495" priority="5358" operator="containsText" text="IRLANDA">
      <formula>NOT(ISERROR(SEARCH("IRLANDA",B19)))</formula>
    </cfRule>
    <cfRule type="containsText" dxfId="5494" priority="5359" operator="containsText" text="PAÍSES DEL ESTE">
      <formula>NOT(ISERROR(SEARCH("PAÍSES DEL ESTE",B19)))</formula>
    </cfRule>
    <cfRule type="containsText" dxfId="5493" priority="5360" operator="containsText" text="RUSIA">
      <formula>NOT(ISERROR(SEARCH("RUSIA",B19)))</formula>
    </cfRule>
    <cfRule type="containsText" dxfId="5492" priority="5361" operator="containsText" text="HOLANDA">
      <formula>NOT(ISERROR(SEARCH("HOLANDA",B19)))</formula>
    </cfRule>
    <cfRule type="containsText" dxfId="5491" priority="5362" operator="containsText" text="FRANCIA">
      <formula>NOT(ISERROR(SEARCH("FRANCIA",B19)))</formula>
    </cfRule>
    <cfRule type="containsText" dxfId="5490" priority="5363" operator="containsText" text="ITALIA">
      <formula>NOT(ISERROR(SEARCH("ITALIA",B19)))</formula>
    </cfRule>
    <cfRule type="containsText" dxfId="5489" priority="5364" operator="containsText" text="BÉLGICA">
      <formula>NOT(ISERROR(SEARCH("BÉLGICA",B19)))</formula>
    </cfRule>
    <cfRule type="containsText" dxfId="5488" priority="5365" operator="containsText" text="ESPAÑA">
      <formula>NOT(ISERROR(SEARCH("ESPAÑA",B19)))</formula>
    </cfRule>
    <cfRule type="containsText" dxfId="5487" priority="5366" operator="containsText" text="ALEMANIA">
      <formula>NOT(ISERROR(SEARCH("ALEMANIA",B19)))</formula>
    </cfRule>
    <cfRule type="containsText" dxfId="5486" priority="5367" operator="containsText" text="PAÍSES NÓRDICOS">
      <formula>NOT(ISERROR(SEARCH("PAÍSES NÓRDICOS",B19)))</formula>
    </cfRule>
    <cfRule type="containsText" dxfId="5485" priority="5368" operator="containsText" text="REINO UNIDO">
      <formula>NOT(ISERROR(SEARCH("REINO UNIDO",B19)))</formula>
    </cfRule>
    <cfRule type="containsText" dxfId="5484" priority="5369" operator="containsText" text="DINAMARCA">
      <formula>NOT(ISERROR(SEARCH("DINAMARCA",B19)))</formula>
    </cfRule>
    <cfRule type="containsText" dxfId="5483" priority="5370" operator="containsText" text="NORUEGA">
      <formula>NOT(ISERROR(SEARCH("NORUEGA",B19)))</formula>
    </cfRule>
    <cfRule type="containsText" dxfId="5482" priority="5371" operator="containsText" text="FINLANDIA">
      <formula>NOT(ISERROR(SEARCH("FINLANDIA",B19)))</formula>
    </cfRule>
    <cfRule type="containsText" dxfId="5481" priority="5372" operator="containsText" text="SUECIA">
      <formula>NOT(ISERROR(SEARCH("SUECIA",B19)))</formula>
    </cfRule>
  </conditionalFormatting>
  <conditionalFormatting sqref="B19">
    <cfRule type="containsText" dxfId="5480" priority="5339" operator="containsText" text="SUIZA">
      <formula>NOT(ISERROR(SEARCH("SUIZA",B19)))</formula>
    </cfRule>
    <cfRule type="containsText" dxfId="5479" priority="5340" operator="containsText" text="AUSTRIA">
      <formula>NOT(ISERROR(SEARCH("AUSTRIA",B19)))</formula>
    </cfRule>
    <cfRule type="containsText" dxfId="5478" priority="5341" operator="containsText" text="IRLANDA">
      <formula>NOT(ISERROR(SEARCH("IRLANDA",B19)))</formula>
    </cfRule>
    <cfRule type="containsText" dxfId="5477" priority="5342" operator="containsText" text="PAÍSES DEL ESTE">
      <formula>NOT(ISERROR(SEARCH("PAÍSES DEL ESTE",B19)))</formula>
    </cfRule>
    <cfRule type="containsText" dxfId="5476" priority="5343" operator="containsText" text="RUSIA">
      <formula>NOT(ISERROR(SEARCH("RUSIA",B19)))</formula>
    </cfRule>
    <cfRule type="containsText" dxfId="5475" priority="5344" operator="containsText" text="HOLANDA">
      <formula>NOT(ISERROR(SEARCH("HOLANDA",B19)))</formula>
    </cfRule>
    <cfRule type="containsText" dxfId="5474" priority="5345" operator="containsText" text="FRANCIA">
      <formula>NOT(ISERROR(SEARCH("FRANCIA",B19)))</formula>
    </cfRule>
    <cfRule type="containsText" dxfId="5473" priority="5346" operator="containsText" text="ITALIA">
      <formula>NOT(ISERROR(SEARCH("ITALIA",B19)))</formula>
    </cfRule>
    <cfRule type="containsText" dxfId="5472" priority="5347" operator="containsText" text="BÉLGICA">
      <formula>NOT(ISERROR(SEARCH("BÉLGICA",B19)))</formula>
    </cfRule>
    <cfRule type="containsText" dxfId="5471" priority="5348" operator="containsText" text="ESPAÑA">
      <formula>NOT(ISERROR(SEARCH("ESPAÑA",B19)))</formula>
    </cfRule>
    <cfRule type="containsText" dxfId="5470" priority="5349" operator="containsText" text="ALEMANIA">
      <formula>NOT(ISERROR(SEARCH("ALEMANIA",B19)))</formula>
    </cfRule>
    <cfRule type="containsText" dxfId="5469" priority="5350" operator="containsText" text="PAÍSES NÓRDICOS">
      <formula>NOT(ISERROR(SEARCH("PAÍSES NÓRDICOS",B19)))</formula>
    </cfRule>
    <cfRule type="containsText" dxfId="5468" priority="5351" operator="containsText" text="REINO UNIDO">
      <formula>NOT(ISERROR(SEARCH("REINO UNIDO",B19)))</formula>
    </cfRule>
    <cfRule type="containsText" dxfId="5467" priority="5352" operator="containsText" text="DINAMARCA">
      <formula>NOT(ISERROR(SEARCH("DINAMARCA",B19)))</formula>
    </cfRule>
    <cfRule type="containsText" dxfId="5466" priority="5353" operator="containsText" text="NORUEGA">
      <formula>NOT(ISERROR(SEARCH("NORUEGA",B19)))</formula>
    </cfRule>
    <cfRule type="containsText" dxfId="5465" priority="5354" operator="containsText" text="FINLANDIA">
      <formula>NOT(ISERROR(SEARCH("FINLANDIA",B19)))</formula>
    </cfRule>
    <cfRule type="containsText" dxfId="5464" priority="5355" operator="containsText" text="SUECIA">
      <formula>NOT(ISERROR(SEARCH("SUECIA",B19)))</formula>
    </cfRule>
  </conditionalFormatting>
  <conditionalFormatting sqref="B19">
    <cfRule type="containsText" dxfId="5463" priority="5322" operator="containsText" text="SUIZA">
      <formula>NOT(ISERROR(SEARCH("SUIZA",B19)))</formula>
    </cfRule>
    <cfRule type="containsText" dxfId="5462" priority="5323" operator="containsText" text="AUSTRIA">
      <formula>NOT(ISERROR(SEARCH("AUSTRIA",B19)))</formula>
    </cfRule>
    <cfRule type="containsText" dxfId="5461" priority="5324" operator="containsText" text="IRLANDA">
      <formula>NOT(ISERROR(SEARCH("IRLANDA",B19)))</formula>
    </cfRule>
    <cfRule type="containsText" dxfId="5460" priority="5325" operator="containsText" text="PAÍSES DEL ESTE">
      <formula>NOT(ISERROR(SEARCH("PAÍSES DEL ESTE",B19)))</formula>
    </cfRule>
    <cfRule type="containsText" dxfId="5459" priority="5326" operator="containsText" text="RUSIA">
      <formula>NOT(ISERROR(SEARCH("RUSIA",B19)))</formula>
    </cfRule>
    <cfRule type="containsText" dxfId="5458" priority="5327" operator="containsText" text="HOLANDA">
      <formula>NOT(ISERROR(SEARCH("HOLANDA",B19)))</formula>
    </cfRule>
    <cfRule type="containsText" dxfId="5457" priority="5328" operator="containsText" text="FRANCIA">
      <formula>NOT(ISERROR(SEARCH("FRANCIA",B19)))</formula>
    </cfRule>
    <cfRule type="containsText" dxfId="5456" priority="5329" operator="containsText" text="ITALIA">
      <formula>NOT(ISERROR(SEARCH("ITALIA",B19)))</formula>
    </cfRule>
    <cfRule type="containsText" dxfId="5455" priority="5330" operator="containsText" text="BÉLGICA">
      <formula>NOT(ISERROR(SEARCH("BÉLGICA",B19)))</formula>
    </cfRule>
    <cfRule type="containsText" dxfId="5454" priority="5331" operator="containsText" text="ESPAÑA">
      <formula>NOT(ISERROR(SEARCH("ESPAÑA",B19)))</formula>
    </cfRule>
    <cfRule type="containsText" dxfId="5453" priority="5332" operator="containsText" text="ALEMANIA">
      <formula>NOT(ISERROR(SEARCH("ALEMANIA",B19)))</formula>
    </cfRule>
    <cfRule type="containsText" dxfId="5452" priority="5333" operator="containsText" text="PAÍSES NÓRDICOS">
      <formula>NOT(ISERROR(SEARCH("PAÍSES NÓRDICOS",B19)))</formula>
    </cfRule>
    <cfRule type="containsText" dxfId="5451" priority="5334" operator="containsText" text="REINO UNIDO">
      <formula>NOT(ISERROR(SEARCH("REINO UNIDO",B19)))</formula>
    </cfRule>
    <cfRule type="containsText" dxfId="5450" priority="5335" operator="containsText" text="DINAMARCA">
      <formula>NOT(ISERROR(SEARCH("DINAMARCA",B19)))</formula>
    </cfRule>
    <cfRule type="containsText" dxfId="5449" priority="5336" operator="containsText" text="NORUEGA">
      <formula>NOT(ISERROR(SEARCH("NORUEGA",B19)))</formula>
    </cfRule>
    <cfRule type="containsText" dxfId="5448" priority="5337" operator="containsText" text="FINLANDIA">
      <formula>NOT(ISERROR(SEARCH("FINLANDIA",B19)))</formula>
    </cfRule>
    <cfRule type="containsText" dxfId="5447" priority="5338" operator="containsText" text="SUECIA">
      <formula>NOT(ISERROR(SEARCH("SUECIA",B19)))</formula>
    </cfRule>
  </conditionalFormatting>
  <conditionalFormatting sqref="B19">
    <cfRule type="containsText" dxfId="5446" priority="5305" operator="containsText" text="SUIZA">
      <formula>NOT(ISERROR(SEARCH("SUIZA",B19)))</formula>
    </cfRule>
    <cfRule type="containsText" dxfId="5445" priority="5306" operator="containsText" text="AUSTRIA">
      <formula>NOT(ISERROR(SEARCH("AUSTRIA",B19)))</formula>
    </cfRule>
    <cfRule type="containsText" dxfId="5444" priority="5307" operator="containsText" text="IRLANDA">
      <formula>NOT(ISERROR(SEARCH("IRLANDA",B19)))</formula>
    </cfRule>
    <cfRule type="containsText" dxfId="5443" priority="5308" operator="containsText" text="PAÍSES DEL ESTE">
      <formula>NOT(ISERROR(SEARCH("PAÍSES DEL ESTE",B19)))</formula>
    </cfRule>
    <cfRule type="containsText" dxfId="5442" priority="5309" operator="containsText" text="RUSIA">
      <formula>NOT(ISERROR(SEARCH("RUSIA",B19)))</formula>
    </cfRule>
    <cfRule type="containsText" dxfId="5441" priority="5310" operator="containsText" text="HOLANDA">
      <formula>NOT(ISERROR(SEARCH("HOLANDA",B19)))</formula>
    </cfRule>
    <cfRule type="containsText" dxfId="5440" priority="5311" operator="containsText" text="FRANCIA">
      <formula>NOT(ISERROR(SEARCH("FRANCIA",B19)))</formula>
    </cfRule>
    <cfRule type="containsText" dxfId="5439" priority="5312" operator="containsText" text="ITALIA">
      <formula>NOT(ISERROR(SEARCH("ITALIA",B19)))</formula>
    </cfRule>
    <cfRule type="containsText" dxfId="5438" priority="5313" operator="containsText" text="BÉLGICA">
      <formula>NOT(ISERROR(SEARCH("BÉLGICA",B19)))</formula>
    </cfRule>
    <cfRule type="containsText" dxfId="5437" priority="5314" operator="containsText" text="ESPAÑA">
      <formula>NOT(ISERROR(SEARCH("ESPAÑA",B19)))</formula>
    </cfRule>
    <cfRule type="containsText" dxfId="5436" priority="5315" operator="containsText" text="ALEMANIA">
      <formula>NOT(ISERROR(SEARCH("ALEMANIA",B19)))</formula>
    </cfRule>
    <cfRule type="containsText" dxfId="5435" priority="5316" operator="containsText" text="PAÍSES NÓRDICOS">
      <formula>NOT(ISERROR(SEARCH("PAÍSES NÓRDICOS",B19)))</formula>
    </cfRule>
    <cfRule type="containsText" dxfId="5434" priority="5317" operator="containsText" text="REINO UNIDO">
      <formula>NOT(ISERROR(SEARCH("REINO UNIDO",B19)))</formula>
    </cfRule>
    <cfRule type="containsText" dxfId="5433" priority="5318" operator="containsText" text="DINAMARCA">
      <formula>NOT(ISERROR(SEARCH("DINAMARCA",B19)))</formula>
    </cfRule>
    <cfRule type="containsText" dxfId="5432" priority="5319" operator="containsText" text="NORUEGA">
      <formula>NOT(ISERROR(SEARCH("NORUEGA",B19)))</formula>
    </cfRule>
    <cfRule type="containsText" dxfId="5431" priority="5320" operator="containsText" text="FINLANDIA">
      <formula>NOT(ISERROR(SEARCH("FINLANDIA",B19)))</formula>
    </cfRule>
    <cfRule type="containsText" dxfId="5430" priority="5321" operator="containsText" text="SUECIA">
      <formula>NOT(ISERROR(SEARCH("SUECIA",B19)))</formula>
    </cfRule>
  </conditionalFormatting>
  <conditionalFormatting sqref="B19">
    <cfRule type="containsText" dxfId="5429" priority="5288" operator="containsText" text="SUIZA">
      <formula>NOT(ISERROR(SEARCH("SUIZA",B19)))</formula>
    </cfRule>
    <cfRule type="containsText" dxfId="5428" priority="5289" operator="containsText" text="AUSTRIA">
      <formula>NOT(ISERROR(SEARCH("AUSTRIA",B19)))</formula>
    </cfRule>
    <cfRule type="containsText" dxfId="5427" priority="5290" operator="containsText" text="IRLANDA">
      <formula>NOT(ISERROR(SEARCH("IRLANDA",B19)))</formula>
    </cfRule>
    <cfRule type="containsText" dxfId="5426" priority="5291" operator="containsText" text="PAÍSES DEL ESTE">
      <formula>NOT(ISERROR(SEARCH("PAÍSES DEL ESTE",B19)))</formula>
    </cfRule>
    <cfRule type="containsText" dxfId="5425" priority="5292" operator="containsText" text="RUSIA">
      <formula>NOT(ISERROR(SEARCH("RUSIA",B19)))</formula>
    </cfRule>
    <cfRule type="containsText" dxfId="5424" priority="5293" operator="containsText" text="HOLANDA">
      <formula>NOT(ISERROR(SEARCH("HOLANDA",B19)))</formula>
    </cfRule>
    <cfRule type="containsText" dxfId="5423" priority="5294" operator="containsText" text="FRANCIA">
      <formula>NOT(ISERROR(SEARCH("FRANCIA",B19)))</formula>
    </cfRule>
    <cfRule type="containsText" dxfId="5422" priority="5295" operator="containsText" text="ITALIA">
      <formula>NOT(ISERROR(SEARCH("ITALIA",B19)))</formula>
    </cfRule>
    <cfRule type="containsText" dxfId="5421" priority="5296" operator="containsText" text="BÉLGICA">
      <formula>NOT(ISERROR(SEARCH("BÉLGICA",B19)))</formula>
    </cfRule>
    <cfRule type="containsText" dxfId="5420" priority="5297" operator="containsText" text="ESPAÑA">
      <formula>NOT(ISERROR(SEARCH("ESPAÑA",B19)))</formula>
    </cfRule>
    <cfRule type="containsText" dxfId="5419" priority="5298" operator="containsText" text="ALEMANIA">
      <formula>NOT(ISERROR(SEARCH("ALEMANIA",B19)))</formula>
    </cfRule>
    <cfRule type="containsText" dxfId="5418" priority="5299" operator="containsText" text="PAÍSES NÓRDICOS">
      <formula>NOT(ISERROR(SEARCH("PAÍSES NÓRDICOS",B19)))</formula>
    </cfRule>
    <cfRule type="containsText" dxfId="5417" priority="5300" operator="containsText" text="REINO UNIDO">
      <formula>NOT(ISERROR(SEARCH("REINO UNIDO",B19)))</formula>
    </cfRule>
    <cfRule type="containsText" dxfId="5416" priority="5301" operator="containsText" text="DINAMARCA">
      <formula>NOT(ISERROR(SEARCH("DINAMARCA",B19)))</formula>
    </cfRule>
    <cfRule type="containsText" dxfId="5415" priority="5302" operator="containsText" text="NORUEGA">
      <formula>NOT(ISERROR(SEARCH("NORUEGA",B19)))</formula>
    </cfRule>
    <cfRule type="containsText" dxfId="5414" priority="5303" operator="containsText" text="FINLANDIA">
      <formula>NOT(ISERROR(SEARCH("FINLANDIA",B19)))</formula>
    </cfRule>
    <cfRule type="containsText" dxfId="5413" priority="5304" operator="containsText" text="SUECIA">
      <formula>NOT(ISERROR(SEARCH("SUECIA",B19)))</formula>
    </cfRule>
  </conditionalFormatting>
  <conditionalFormatting sqref="B19">
    <cfRule type="containsText" dxfId="5412" priority="5271" operator="containsText" text="SUIZA">
      <formula>NOT(ISERROR(SEARCH("SUIZA",B19)))</formula>
    </cfRule>
    <cfRule type="containsText" dxfId="5411" priority="5272" operator="containsText" text="AUSTRIA">
      <formula>NOT(ISERROR(SEARCH("AUSTRIA",B19)))</formula>
    </cfRule>
    <cfRule type="containsText" dxfId="5410" priority="5273" operator="containsText" text="IRLANDA">
      <formula>NOT(ISERROR(SEARCH("IRLANDA",B19)))</formula>
    </cfRule>
    <cfRule type="containsText" dxfId="5409" priority="5274" operator="containsText" text="PAÍSES DEL ESTE">
      <formula>NOT(ISERROR(SEARCH("PAÍSES DEL ESTE",B19)))</formula>
    </cfRule>
    <cfRule type="containsText" dxfId="5408" priority="5275" operator="containsText" text="RUSIA">
      <formula>NOT(ISERROR(SEARCH("RUSIA",B19)))</formula>
    </cfRule>
    <cfRule type="containsText" dxfId="5407" priority="5276" operator="containsText" text="HOLANDA">
      <formula>NOT(ISERROR(SEARCH("HOLANDA",B19)))</formula>
    </cfRule>
    <cfRule type="containsText" dxfId="5406" priority="5277" operator="containsText" text="FRANCIA">
      <formula>NOT(ISERROR(SEARCH("FRANCIA",B19)))</formula>
    </cfRule>
    <cfRule type="containsText" dxfId="5405" priority="5278" operator="containsText" text="ITALIA">
      <formula>NOT(ISERROR(SEARCH("ITALIA",B19)))</formula>
    </cfRule>
    <cfRule type="containsText" dxfId="5404" priority="5279" operator="containsText" text="BÉLGICA">
      <formula>NOT(ISERROR(SEARCH("BÉLGICA",B19)))</formula>
    </cfRule>
    <cfRule type="containsText" dxfId="5403" priority="5280" operator="containsText" text="ESPAÑA">
      <formula>NOT(ISERROR(SEARCH("ESPAÑA",B19)))</formula>
    </cfRule>
    <cfRule type="containsText" dxfId="5402" priority="5281" operator="containsText" text="ALEMANIA">
      <formula>NOT(ISERROR(SEARCH("ALEMANIA",B19)))</formula>
    </cfRule>
    <cfRule type="containsText" dxfId="5401" priority="5282" operator="containsText" text="PAÍSES NÓRDICOS">
      <formula>NOT(ISERROR(SEARCH("PAÍSES NÓRDICOS",B19)))</formula>
    </cfRule>
    <cfRule type="containsText" dxfId="5400" priority="5283" operator="containsText" text="REINO UNIDO">
      <formula>NOT(ISERROR(SEARCH("REINO UNIDO",B19)))</formula>
    </cfRule>
    <cfRule type="containsText" dxfId="5399" priority="5284" operator="containsText" text="DINAMARCA">
      <formula>NOT(ISERROR(SEARCH("DINAMARCA",B19)))</formula>
    </cfRule>
    <cfRule type="containsText" dxfId="5398" priority="5285" operator="containsText" text="NORUEGA">
      <formula>NOT(ISERROR(SEARCH("NORUEGA",B19)))</formula>
    </cfRule>
    <cfRule type="containsText" dxfId="5397" priority="5286" operator="containsText" text="FINLANDIA">
      <formula>NOT(ISERROR(SEARCH("FINLANDIA",B19)))</formula>
    </cfRule>
    <cfRule type="containsText" dxfId="5396" priority="5287" operator="containsText" text="SUECIA">
      <formula>NOT(ISERROR(SEARCH("SUECIA",B19)))</formula>
    </cfRule>
  </conditionalFormatting>
  <conditionalFormatting sqref="B15:B17">
    <cfRule type="containsText" dxfId="5395" priority="5254" operator="containsText" text="SUIZA">
      <formula>NOT(ISERROR(SEARCH("SUIZA",B15)))</formula>
    </cfRule>
    <cfRule type="containsText" dxfId="5394" priority="5255" operator="containsText" text="AUSTRIA">
      <formula>NOT(ISERROR(SEARCH("AUSTRIA",B15)))</formula>
    </cfRule>
    <cfRule type="containsText" dxfId="5393" priority="5256" operator="containsText" text="IRLANDA">
      <formula>NOT(ISERROR(SEARCH("IRLANDA",B15)))</formula>
    </cfRule>
    <cfRule type="containsText" dxfId="5392" priority="5257" operator="containsText" text="PAÍSES DEL ESTE">
      <formula>NOT(ISERROR(SEARCH("PAÍSES DEL ESTE",B15)))</formula>
    </cfRule>
    <cfRule type="containsText" dxfId="5391" priority="5258" operator="containsText" text="RUSIA">
      <formula>NOT(ISERROR(SEARCH("RUSIA",B15)))</formula>
    </cfRule>
    <cfRule type="containsText" dxfId="5390" priority="5259" operator="containsText" text="HOLANDA">
      <formula>NOT(ISERROR(SEARCH("HOLANDA",B15)))</formula>
    </cfRule>
    <cfRule type="containsText" dxfId="5389" priority="5260" operator="containsText" text="FRANCIA">
      <formula>NOT(ISERROR(SEARCH("FRANCIA",B15)))</formula>
    </cfRule>
    <cfRule type="containsText" dxfId="5388" priority="5261" operator="containsText" text="ITALIA">
      <formula>NOT(ISERROR(SEARCH("ITALIA",B15)))</formula>
    </cfRule>
    <cfRule type="containsText" dxfId="5387" priority="5262" operator="containsText" text="BÉLGICA">
      <formula>NOT(ISERROR(SEARCH("BÉLGICA",B15)))</formula>
    </cfRule>
    <cfRule type="containsText" dxfId="5386" priority="5263" operator="containsText" text="ESPAÑA">
      <formula>NOT(ISERROR(SEARCH("ESPAÑA",B15)))</formula>
    </cfRule>
    <cfRule type="containsText" dxfId="5385" priority="5264" operator="containsText" text="ALEMANIA">
      <formula>NOT(ISERROR(SEARCH("ALEMANIA",B15)))</formula>
    </cfRule>
    <cfRule type="containsText" dxfId="5384" priority="5265" operator="containsText" text="PAÍSES NÓRDICOS">
      <formula>NOT(ISERROR(SEARCH("PAÍSES NÓRDICOS",B15)))</formula>
    </cfRule>
    <cfRule type="containsText" dxfId="5383" priority="5266" operator="containsText" text="REINO UNIDO">
      <formula>NOT(ISERROR(SEARCH("REINO UNIDO",B15)))</formula>
    </cfRule>
    <cfRule type="containsText" dxfId="5382" priority="5267" operator="containsText" text="DINAMARCA">
      <formula>NOT(ISERROR(SEARCH("DINAMARCA",B15)))</formula>
    </cfRule>
    <cfRule type="containsText" dxfId="5381" priority="5268" operator="containsText" text="NORUEGA">
      <formula>NOT(ISERROR(SEARCH("NORUEGA",B15)))</formula>
    </cfRule>
    <cfRule type="containsText" dxfId="5380" priority="5269" operator="containsText" text="FINLANDIA">
      <formula>NOT(ISERROR(SEARCH("FINLANDIA",B15)))</formula>
    </cfRule>
    <cfRule type="containsText" dxfId="5379" priority="5270" operator="containsText" text="SUECIA">
      <formula>NOT(ISERROR(SEARCH("SUECIA",B15)))</formula>
    </cfRule>
  </conditionalFormatting>
  <conditionalFormatting sqref="B15:B16">
    <cfRule type="containsText" dxfId="5378" priority="5237" operator="containsText" text="SUIZA">
      <formula>NOT(ISERROR(SEARCH("SUIZA",B15)))</formula>
    </cfRule>
    <cfRule type="containsText" dxfId="5377" priority="5238" operator="containsText" text="AUSTRIA">
      <formula>NOT(ISERROR(SEARCH("AUSTRIA",B15)))</formula>
    </cfRule>
    <cfRule type="containsText" dxfId="5376" priority="5239" operator="containsText" text="IRLANDA">
      <formula>NOT(ISERROR(SEARCH("IRLANDA",B15)))</formula>
    </cfRule>
    <cfRule type="containsText" dxfId="5375" priority="5240" operator="containsText" text="PAÍSES DEL ESTE">
      <formula>NOT(ISERROR(SEARCH("PAÍSES DEL ESTE",B15)))</formula>
    </cfRule>
    <cfRule type="containsText" dxfId="5374" priority="5241" operator="containsText" text="RUSIA">
      <formula>NOT(ISERROR(SEARCH("RUSIA",B15)))</formula>
    </cfRule>
    <cfRule type="containsText" dxfId="5373" priority="5242" operator="containsText" text="HOLANDA">
      <formula>NOT(ISERROR(SEARCH("HOLANDA",B15)))</formula>
    </cfRule>
    <cfRule type="containsText" dxfId="5372" priority="5243" operator="containsText" text="FRANCIA">
      <formula>NOT(ISERROR(SEARCH("FRANCIA",B15)))</formula>
    </cfRule>
    <cfRule type="containsText" dxfId="5371" priority="5244" operator="containsText" text="ITALIA">
      <formula>NOT(ISERROR(SEARCH("ITALIA",B15)))</formula>
    </cfRule>
    <cfRule type="containsText" dxfId="5370" priority="5245" operator="containsText" text="BÉLGICA">
      <formula>NOT(ISERROR(SEARCH("BÉLGICA",B15)))</formula>
    </cfRule>
    <cfRule type="containsText" dxfId="5369" priority="5246" operator="containsText" text="ESPAÑA">
      <formula>NOT(ISERROR(SEARCH("ESPAÑA",B15)))</formula>
    </cfRule>
    <cfRule type="containsText" dxfId="5368" priority="5247" operator="containsText" text="ALEMANIA">
      <formula>NOT(ISERROR(SEARCH("ALEMANIA",B15)))</formula>
    </cfRule>
    <cfRule type="containsText" dxfId="5367" priority="5248" operator="containsText" text="PAÍSES NÓRDICOS">
      <formula>NOT(ISERROR(SEARCH("PAÍSES NÓRDICOS",B15)))</formula>
    </cfRule>
    <cfRule type="containsText" dxfId="5366" priority="5249" operator="containsText" text="REINO UNIDO">
      <formula>NOT(ISERROR(SEARCH("REINO UNIDO",B15)))</formula>
    </cfRule>
    <cfRule type="containsText" dxfId="5365" priority="5250" operator="containsText" text="DINAMARCA">
      <formula>NOT(ISERROR(SEARCH("DINAMARCA",B15)))</formula>
    </cfRule>
    <cfRule type="containsText" dxfId="5364" priority="5251" operator="containsText" text="NORUEGA">
      <formula>NOT(ISERROR(SEARCH("NORUEGA",B15)))</formula>
    </cfRule>
    <cfRule type="containsText" dxfId="5363" priority="5252" operator="containsText" text="FINLANDIA">
      <formula>NOT(ISERROR(SEARCH("FINLANDIA",B15)))</formula>
    </cfRule>
    <cfRule type="containsText" dxfId="5362" priority="5253" operator="containsText" text="SUECIA">
      <formula>NOT(ISERROR(SEARCH("SUECIA",B15)))</formula>
    </cfRule>
  </conditionalFormatting>
  <conditionalFormatting sqref="B16">
    <cfRule type="containsText" dxfId="5361" priority="5220" operator="containsText" text="SUIZA">
      <formula>NOT(ISERROR(SEARCH("SUIZA",B16)))</formula>
    </cfRule>
    <cfRule type="containsText" dxfId="5360" priority="5221" operator="containsText" text="AUSTRIA">
      <formula>NOT(ISERROR(SEARCH("AUSTRIA",B16)))</formula>
    </cfRule>
    <cfRule type="containsText" dxfId="5359" priority="5222" operator="containsText" text="IRLANDA">
      <formula>NOT(ISERROR(SEARCH("IRLANDA",B16)))</formula>
    </cfRule>
    <cfRule type="containsText" dxfId="5358" priority="5223" operator="containsText" text="PAÍSES DEL ESTE">
      <formula>NOT(ISERROR(SEARCH("PAÍSES DEL ESTE",B16)))</formula>
    </cfRule>
    <cfRule type="containsText" dxfId="5357" priority="5224" operator="containsText" text="RUSIA">
      <formula>NOT(ISERROR(SEARCH("RUSIA",B16)))</formula>
    </cfRule>
    <cfRule type="containsText" dxfId="5356" priority="5225" operator="containsText" text="HOLANDA">
      <formula>NOT(ISERROR(SEARCH("HOLANDA",B16)))</formula>
    </cfRule>
    <cfRule type="containsText" dxfId="5355" priority="5226" operator="containsText" text="FRANCIA">
      <formula>NOT(ISERROR(SEARCH("FRANCIA",B16)))</formula>
    </cfRule>
    <cfRule type="containsText" dxfId="5354" priority="5227" operator="containsText" text="ITALIA">
      <formula>NOT(ISERROR(SEARCH("ITALIA",B16)))</formula>
    </cfRule>
    <cfRule type="containsText" dxfId="5353" priority="5228" operator="containsText" text="BÉLGICA">
      <formula>NOT(ISERROR(SEARCH("BÉLGICA",B16)))</formula>
    </cfRule>
    <cfRule type="containsText" dxfId="5352" priority="5229" operator="containsText" text="ESPAÑA">
      <formula>NOT(ISERROR(SEARCH("ESPAÑA",B16)))</formula>
    </cfRule>
    <cfRule type="containsText" dxfId="5351" priority="5230" operator="containsText" text="ALEMANIA">
      <formula>NOT(ISERROR(SEARCH("ALEMANIA",B16)))</formula>
    </cfRule>
    <cfRule type="containsText" dxfId="5350" priority="5231" operator="containsText" text="PAÍSES NÓRDICOS">
      <formula>NOT(ISERROR(SEARCH("PAÍSES NÓRDICOS",B16)))</formula>
    </cfRule>
    <cfRule type="containsText" dxfId="5349" priority="5232" operator="containsText" text="REINO UNIDO">
      <formula>NOT(ISERROR(SEARCH("REINO UNIDO",B16)))</formula>
    </cfRule>
    <cfRule type="containsText" dxfId="5348" priority="5233" operator="containsText" text="DINAMARCA">
      <formula>NOT(ISERROR(SEARCH("DINAMARCA",B16)))</formula>
    </cfRule>
    <cfRule type="containsText" dxfId="5347" priority="5234" operator="containsText" text="NORUEGA">
      <formula>NOT(ISERROR(SEARCH("NORUEGA",B16)))</formula>
    </cfRule>
    <cfRule type="containsText" dxfId="5346" priority="5235" operator="containsText" text="FINLANDIA">
      <formula>NOT(ISERROR(SEARCH("FINLANDIA",B16)))</formula>
    </cfRule>
    <cfRule type="containsText" dxfId="5345" priority="5236" operator="containsText" text="SUECIA">
      <formula>NOT(ISERROR(SEARCH("SUECIA",B16)))</formula>
    </cfRule>
  </conditionalFormatting>
  <conditionalFormatting sqref="B17">
    <cfRule type="containsText" dxfId="5344" priority="5203" operator="containsText" text="SUIZA">
      <formula>NOT(ISERROR(SEARCH("SUIZA",B17)))</formula>
    </cfRule>
    <cfRule type="containsText" dxfId="5343" priority="5204" operator="containsText" text="AUSTRIA">
      <formula>NOT(ISERROR(SEARCH("AUSTRIA",B17)))</formula>
    </cfRule>
    <cfRule type="containsText" dxfId="5342" priority="5205" operator="containsText" text="IRLANDA">
      <formula>NOT(ISERROR(SEARCH("IRLANDA",B17)))</formula>
    </cfRule>
    <cfRule type="containsText" dxfId="5341" priority="5206" operator="containsText" text="PAÍSES DEL ESTE">
      <formula>NOT(ISERROR(SEARCH("PAÍSES DEL ESTE",B17)))</formula>
    </cfRule>
    <cfRule type="containsText" dxfId="5340" priority="5207" operator="containsText" text="RUSIA">
      <formula>NOT(ISERROR(SEARCH("RUSIA",B17)))</formula>
    </cfRule>
    <cfRule type="containsText" dxfId="5339" priority="5208" operator="containsText" text="HOLANDA">
      <formula>NOT(ISERROR(SEARCH("HOLANDA",B17)))</formula>
    </cfRule>
    <cfRule type="containsText" dxfId="5338" priority="5209" operator="containsText" text="FRANCIA">
      <formula>NOT(ISERROR(SEARCH("FRANCIA",B17)))</formula>
    </cfRule>
    <cfRule type="containsText" dxfId="5337" priority="5210" operator="containsText" text="ITALIA">
      <formula>NOT(ISERROR(SEARCH("ITALIA",B17)))</formula>
    </cfRule>
    <cfRule type="containsText" dxfId="5336" priority="5211" operator="containsText" text="BÉLGICA">
      <formula>NOT(ISERROR(SEARCH("BÉLGICA",B17)))</formula>
    </cfRule>
    <cfRule type="containsText" dxfId="5335" priority="5212" operator="containsText" text="ESPAÑA">
      <formula>NOT(ISERROR(SEARCH("ESPAÑA",B17)))</formula>
    </cfRule>
    <cfRule type="containsText" dxfId="5334" priority="5213" operator="containsText" text="ALEMANIA">
      <formula>NOT(ISERROR(SEARCH("ALEMANIA",B17)))</formula>
    </cfRule>
    <cfRule type="containsText" dxfId="5333" priority="5214" operator="containsText" text="PAÍSES NÓRDICOS">
      <formula>NOT(ISERROR(SEARCH("PAÍSES NÓRDICOS",B17)))</formula>
    </cfRule>
    <cfRule type="containsText" dxfId="5332" priority="5215" operator="containsText" text="REINO UNIDO">
      <formula>NOT(ISERROR(SEARCH("REINO UNIDO",B17)))</formula>
    </cfRule>
    <cfRule type="containsText" dxfId="5331" priority="5216" operator="containsText" text="DINAMARCA">
      <formula>NOT(ISERROR(SEARCH("DINAMARCA",B17)))</formula>
    </cfRule>
    <cfRule type="containsText" dxfId="5330" priority="5217" operator="containsText" text="NORUEGA">
      <formula>NOT(ISERROR(SEARCH("NORUEGA",B17)))</formula>
    </cfRule>
    <cfRule type="containsText" dxfId="5329" priority="5218" operator="containsText" text="FINLANDIA">
      <formula>NOT(ISERROR(SEARCH("FINLANDIA",B17)))</formula>
    </cfRule>
    <cfRule type="containsText" dxfId="5328" priority="5219" operator="containsText" text="SUECIA">
      <formula>NOT(ISERROR(SEARCH("SUECIA",B17)))</formula>
    </cfRule>
  </conditionalFormatting>
  <conditionalFormatting sqref="B16">
    <cfRule type="containsText" dxfId="5327" priority="5186" operator="containsText" text="SUIZA">
      <formula>NOT(ISERROR(SEARCH("SUIZA",B16)))</formula>
    </cfRule>
    <cfRule type="containsText" dxfId="5326" priority="5187" operator="containsText" text="AUSTRIA">
      <formula>NOT(ISERROR(SEARCH("AUSTRIA",B16)))</formula>
    </cfRule>
    <cfRule type="containsText" dxfId="5325" priority="5188" operator="containsText" text="IRLANDA">
      <formula>NOT(ISERROR(SEARCH("IRLANDA",B16)))</formula>
    </cfRule>
    <cfRule type="containsText" dxfId="5324" priority="5189" operator="containsText" text="PAÍSES DEL ESTE">
      <formula>NOT(ISERROR(SEARCH("PAÍSES DEL ESTE",B16)))</formula>
    </cfRule>
    <cfRule type="containsText" dxfId="5323" priority="5190" operator="containsText" text="RUSIA">
      <formula>NOT(ISERROR(SEARCH("RUSIA",B16)))</formula>
    </cfRule>
    <cfRule type="containsText" dxfId="5322" priority="5191" operator="containsText" text="HOLANDA">
      <formula>NOT(ISERROR(SEARCH("HOLANDA",B16)))</formula>
    </cfRule>
    <cfRule type="containsText" dxfId="5321" priority="5192" operator="containsText" text="FRANCIA">
      <formula>NOT(ISERROR(SEARCH("FRANCIA",B16)))</formula>
    </cfRule>
    <cfRule type="containsText" dxfId="5320" priority="5193" operator="containsText" text="ITALIA">
      <formula>NOT(ISERROR(SEARCH("ITALIA",B16)))</formula>
    </cfRule>
    <cfRule type="containsText" dxfId="5319" priority="5194" operator="containsText" text="BÉLGICA">
      <formula>NOT(ISERROR(SEARCH("BÉLGICA",B16)))</formula>
    </cfRule>
    <cfRule type="containsText" dxfId="5318" priority="5195" operator="containsText" text="ESPAÑA">
      <formula>NOT(ISERROR(SEARCH("ESPAÑA",B16)))</formula>
    </cfRule>
    <cfRule type="containsText" dxfId="5317" priority="5196" operator="containsText" text="ALEMANIA">
      <formula>NOT(ISERROR(SEARCH("ALEMANIA",B16)))</formula>
    </cfRule>
    <cfRule type="containsText" dxfId="5316" priority="5197" operator="containsText" text="PAÍSES NÓRDICOS">
      <formula>NOT(ISERROR(SEARCH("PAÍSES NÓRDICOS",B16)))</formula>
    </cfRule>
    <cfRule type="containsText" dxfId="5315" priority="5198" operator="containsText" text="REINO UNIDO">
      <formula>NOT(ISERROR(SEARCH("REINO UNIDO",B16)))</formula>
    </cfRule>
    <cfRule type="containsText" dxfId="5314" priority="5199" operator="containsText" text="DINAMARCA">
      <formula>NOT(ISERROR(SEARCH("DINAMARCA",B16)))</formula>
    </cfRule>
    <cfRule type="containsText" dxfId="5313" priority="5200" operator="containsText" text="NORUEGA">
      <formula>NOT(ISERROR(SEARCH("NORUEGA",B16)))</formula>
    </cfRule>
    <cfRule type="containsText" dxfId="5312" priority="5201" operator="containsText" text="FINLANDIA">
      <formula>NOT(ISERROR(SEARCH("FINLANDIA",B16)))</formula>
    </cfRule>
    <cfRule type="containsText" dxfId="5311" priority="5202" operator="containsText" text="SUECIA">
      <formula>NOT(ISERROR(SEARCH("SUECIA",B16)))</formula>
    </cfRule>
  </conditionalFormatting>
  <conditionalFormatting sqref="B16">
    <cfRule type="containsText" dxfId="5310" priority="5169" operator="containsText" text="SUIZA">
      <formula>NOT(ISERROR(SEARCH("SUIZA",B16)))</formula>
    </cfRule>
    <cfRule type="containsText" dxfId="5309" priority="5170" operator="containsText" text="AUSTRIA">
      <formula>NOT(ISERROR(SEARCH("AUSTRIA",B16)))</formula>
    </cfRule>
    <cfRule type="containsText" dxfId="5308" priority="5171" operator="containsText" text="IRLANDA">
      <formula>NOT(ISERROR(SEARCH("IRLANDA",B16)))</formula>
    </cfRule>
    <cfRule type="containsText" dxfId="5307" priority="5172" operator="containsText" text="PAÍSES DEL ESTE">
      <formula>NOT(ISERROR(SEARCH("PAÍSES DEL ESTE",B16)))</formula>
    </cfRule>
    <cfRule type="containsText" dxfId="5306" priority="5173" operator="containsText" text="RUSIA">
      <formula>NOT(ISERROR(SEARCH("RUSIA",B16)))</formula>
    </cfRule>
    <cfRule type="containsText" dxfId="5305" priority="5174" operator="containsText" text="HOLANDA">
      <formula>NOT(ISERROR(SEARCH("HOLANDA",B16)))</formula>
    </cfRule>
    <cfRule type="containsText" dxfId="5304" priority="5175" operator="containsText" text="FRANCIA">
      <formula>NOT(ISERROR(SEARCH("FRANCIA",B16)))</formula>
    </cfRule>
    <cfRule type="containsText" dxfId="5303" priority="5176" operator="containsText" text="ITALIA">
      <formula>NOT(ISERROR(SEARCH("ITALIA",B16)))</formula>
    </cfRule>
    <cfRule type="containsText" dxfId="5302" priority="5177" operator="containsText" text="BÉLGICA">
      <formula>NOT(ISERROR(SEARCH("BÉLGICA",B16)))</formula>
    </cfRule>
    <cfRule type="containsText" dxfId="5301" priority="5178" operator="containsText" text="ESPAÑA">
      <formula>NOT(ISERROR(SEARCH("ESPAÑA",B16)))</formula>
    </cfRule>
    <cfRule type="containsText" dxfId="5300" priority="5179" operator="containsText" text="ALEMANIA">
      <formula>NOT(ISERROR(SEARCH("ALEMANIA",B16)))</formula>
    </cfRule>
    <cfRule type="containsText" dxfId="5299" priority="5180" operator="containsText" text="PAÍSES NÓRDICOS">
      <formula>NOT(ISERROR(SEARCH("PAÍSES NÓRDICOS",B16)))</formula>
    </cfRule>
    <cfRule type="containsText" dxfId="5298" priority="5181" operator="containsText" text="REINO UNIDO">
      <formula>NOT(ISERROR(SEARCH("REINO UNIDO",B16)))</formula>
    </cfRule>
    <cfRule type="containsText" dxfId="5297" priority="5182" operator="containsText" text="DINAMARCA">
      <formula>NOT(ISERROR(SEARCH("DINAMARCA",B16)))</formula>
    </cfRule>
    <cfRule type="containsText" dxfId="5296" priority="5183" operator="containsText" text="NORUEGA">
      <formula>NOT(ISERROR(SEARCH("NORUEGA",B16)))</formula>
    </cfRule>
    <cfRule type="containsText" dxfId="5295" priority="5184" operator="containsText" text="FINLANDIA">
      <formula>NOT(ISERROR(SEARCH("FINLANDIA",B16)))</formula>
    </cfRule>
    <cfRule type="containsText" dxfId="5294" priority="5185" operator="containsText" text="SUECIA">
      <formula>NOT(ISERROR(SEARCH("SUECIA",B16)))</formula>
    </cfRule>
  </conditionalFormatting>
  <conditionalFormatting sqref="B16">
    <cfRule type="containsText" dxfId="5293" priority="5152" operator="containsText" text="SUIZA">
      <formula>NOT(ISERROR(SEARCH("SUIZA",B16)))</formula>
    </cfRule>
    <cfRule type="containsText" dxfId="5292" priority="5153" operator="containsText" text="AUSTRIA">
      <formula>NOT(ISERROR(SEARCH("AUSTRIA",B16)))</formula>
    </cfRule>
    <cfRule type="containsText" dxfId="5291" priority="5154" operator="containsText" text="IRLANDA">
      <formula>NOT(ISERROR(SEARCH("IRLANDA",B16)))</formula>
    </cfRule>
    <cfRule type="containsText" dxfId="5290" priority="5155" operator="containsText" text="PAÍSES DEL ESTE">
      <formula>NOT(ISERROR(SEARCH("PAÍSES DEL ESTE",B16)))</formula>
    </cfRule>
    <cfRule type="containsText" dxfId="5289" priority="5156" operator="containsText" text="RUSIA">
      <formula>NOT(ISERROR(SEARCH("RUSIA",B16)))</formula>
    </cfRule>
    <cfRule type="containsText" dxfId="5288" priority="5157" operator="containsText" text="HOLANDA">
      <formula>NOT(ISERROR(SEARCH("HOLANDA",B16)))</formula>
    </cfRule>
    <cfRule type="containsText" dxfId="5287" priority="5158" operator="containsText" text="FRANCIA">
      <formula>NOT(ISERROR(SEARCH("FRANCIA",B16)))</formula>
    </cfRule>
    <cfRule type="containsText" dxfId="5286" priority="5159" operator="containsText" text="ITALIA">
      <formula>NOT(ISERROR(SEARCH("ITALIA",B16)))</formula>
    </cfRule>
    <cfRule type="containsText" dxfId="5285" priority="5160" operator="containsText" text="BÉLGICA">
      <formula>NOT(ISERROR(SEARCH("BÉLGICA",B16)))</formula>
    </cfRule>
    <cfRule type="containsText" dxfId="5284" priority="5161" operator="containsText" text="ESPAÑA">
      <formula>NOT(ISERROR(SEARCH("ESPAÑA",B16)))</formula>
    </cfRule>
    <cfRule type="containsText" dxfId="5283" priority="5162" operator="containsText" text="ALEMANIA">
      <formula>NOT(ISERROR(SEARCH("ALEMANIA",B16)))</formula>
    </cfRule>
    <cfRule type="containsText" dxfId="5282" priority="5163" operator="containsText" text="PAÍSES NÓRDICOS">
      <formula>NOT(ISERROR(SEARCH("PAÍSES NÓRDICOS",B16)))</formula>
    </cfRule>
    <cfRule type="containsText" dxfId="5281" priority="5164" operator="containsText" text="REINO UNIDO">
      <formula>NOT(ISERROR(SEARCH("REINO UNIDO",B16)))</formula>
    </cfRule>
    <cfRule type="containsText" dxfId="5280" priority="5165" operator="containsText" text="DINAMARCA">
      <formula>NOT(ISERROR(SEARCH("DINAMARCA",B16)))</formula>
    </cfRule>
    <cfRule type="containsText" dxfId="5279" priority="5166" operator="containsText" text="NORUEGA">
      <formula>NOT(ISERROR(SEARCH("NORUEGA",B16)))</formula>
    </cfRule>
    <cfRule type="containsText" dxfId="5278" priority="5167" operator="containsText" text="FINLANDIA">
      <formula>NOT(ISERROR(SEARCH("FINLANDIA",B16)))</formula>
    </cfRule>
    <cfRule type="containsText" dxfId="5277" priority="5168" operator="containsText" text="SUECIA">
      <formula>NOT(ISERROR(SEARCH("SUECIA",B16)))</formula>
    </cfRule>
  </conditionalFormatting>
  <conditionalFormatting sqref="B16">
    <cfRule type="containsText" dxfId="5276" priority="5135" operator="containsText" text="SUIZA">
      <formula>NOT(ISERROR(SEARCH("SUIZA",B16)))</formula>
    </cfRule>
    <cfRule type="containsText" dxfId="5275" priority="5136" operator="containsText" text="AUSTRIA">
      <formula>NOT(ISERROR(SEARCH("AUSTRIA",B16)))</formula>
    </cfRule>
    <cfRule type="containsText" dxfId="5274" priority="5137" operator="containsText" text="IRLANDA">
      <formula>NOT(ISERROR(SEARCH("IRLANDA",B16)))</formula>
    </cfRule>
    <cfRule type="containsText" dxfId="5273" priority="5138" operator="containsText" text="PAÍSES DEL ESTE">
      <formula>NOT(ISERROR(SEARCH("PAÍSES DEL ESTE",B16)))</formula>
    </cfRule>
    <cfRule type="containsText" dxfId="5272" priority="5139" operator="containsText" text="RUSIA">
      <formula>NOT(ISERROR(SEARCH("RUSIA",B16)))</formula>
    </cfRule>
    <cfRule type="containsText" dxfId="5271" priority="5140" operator="containsText" text="HOLANDA">
      <formula>NOT(ISERROR(SEARCH("HOLANDA",B16)))</formula>
    </cfRule>
    <cfRule type="containsText" dxfId="5270" priority="5141" operator="containsText" text="FRANCIA">
      <formula>NOT(ISERROR(SEARCH("FRANCIA",B16)))</formula>
    </cfRule>
    <cfRule type="containsText" dxfId="5269" priority="5142" operator="containsText" text="ITALIA">
      <formula>NOT(ISERROR(SEARCH("ITALIA",B16)))</formula>
    </cfRule>
    <cfRule type="containsText" dxfId="5268" priority="5143" operator="containsText" text="BÉLGICA">
      <formula>NOT(ISERROR(SEARCH("BÉLGICA",B16)))</formula>
    </cfRule>
    <cfRule type="containsText" dxfId="5267" priority="5144" operator="containsText" text="ESPAÑA">
      <formula>NOT(ISERROR(SEARCH("ESPAÑA",B16)))</formula>
    </cfRule>
    <cfRule type="containsText" dxfId="5266" priority="5145" operator="containsText" text="ALEMANIA">
      <formula>NOT(ISERROR(SEARCH("ALEMANIA",B16)))</formula>
    </cfRule>
    <cfRule type="containsText" dxfId="5265" priority="5146" operator="containsText" text="PAÍSES NÓRDICOS">
      <formula>NOT(ISERROR(SEARCH("PAÍSES NÓRDICOS",B16)))</formula>
    </cfRule>
    <cfRule type="containsText" dxfId="5264" priority="5147" operator="containsText" text="REINO UNIDO">
      <formula>NOT(ISERROR(SEARCH("REINO UNIDO",B16)))</formula>
    </cfRule>
    <cfRule type="containsText" dxfId="5263" priority="5148" operator="containsText" text="DINAMARCA">
      <formula>NOT(ISERROR(SEARCH("DINAMARCA",B16)))</formula>
    </cfRule>
    <cfRule type="containsText" dxfId="5262" priority="5149" operator="containsText" text="NORUEGA">
      <formula>NOT(ISERROR(SEARCH("NORUEGA",B16)))</formula>
    </cfRule>
    <cfRule type="containsText" dxfId="5261" priority="5150" operator="containsText" text="FINLANDIA">
      <formula>NOT(ISERROR(SEARCH("FINLANDIA",B16)))</formula>
    </cfRule>
    <cfRule type="containsText" dxfId="5260" priority="5151" operator="containsText" text="SUECIA">
      <formula>NOT(ISERROR(SEARCH("SUECIA",B16)))</formula>
    </cfRule>
  </conditionalFormatting>
  <conditionalFormatting sqref="B15">
    <cfRule type="containsText" dxfId="5259" priority="5118" operator="containsText" text="SUIZA">
      <formula>NOT(ISERROR(SEARCH("SUIZA",B15)))</formula>
    </cfRule>
    <cfRule type="containsText" dxfId="5258" priority="5119" operator="containsText" text="AUSTRIA">
      <formula>NOT(ISERROR(SEARCH("AUSTRIA",B15)))</formula>
    </cfRule>
    <cfRule type="containsText" dxfId="5257" priority="5120" operator="containsText" text="IRLANDA">
      <formula>NOT(ISERROR(SEARCH("IRLANDA",B15)))</formula>
    </cfRule>
    <cfRule type="containsText" dxfId="5256" priority="5121" operator="containsText" text="PAÍSES DEL ESTE">
      <formula>NOT(ISERROR(SEARCH("PAÍSES DEL ESTE",B15)))</formula>
    </cfRule>
    <cfRule type="containsText" dxfId="5255" priority="5122" operator="containsText" text="RUSIA">
      <formula>NOT(ISERROR(SEARCH("RUSIA",B15)))</formula>
    </cfRule>
    <cfRule type="containsText" dxfId="5254" priority="5123" operator="containsText" text="HOLANDA">
      <formula>NOT(ISERROR(SEARCH("HOLANDA",B15)))</formula>
    </cfRule>
    <cfRule type="containsText" dxfId="5253" priority="5124" operator="containsText" text="FRANCIA">
      <formula>NOT(ISERROR(SEARCH("FRANCIA",B15)))</formula>
    </cfRule>
    <cfRule type="containsText" dxfId="5252" priority="5125" operator="containsText" text="ITALIA">
      <formula>NOT(ISERROR(SEARCH("ITALIA",B15)))</formula>
    </cfRule>
    <cfRule type="containsText" dxfId="5251" priority="5126" operator="containsText" text="BÉLGICA">
      <formula>NOT(ISERROR(SEARCH("BÉLGICA",B15)))</formula>
    </cfRule>
    <cfRule type="containsText" dxfId="5250" priority="5127" operator="containsText" text="ESPAÑA">
      <formula>NOT(ISERROR(SEARCH("ESPAÑA",B15)))</formula>
    </cfRule>
    <cfRule type="containsText" dxfId="5249" priority="5128" operator="containsText" text="ALEMANIA">
      <formula>NOT(ISERROR(SEARCH("ALEMANIA",B15)))</formula>
    </cfRule>
    <cfRule type="containsText" dxfId="5248" priority="5129" operator="containsText" text="PAÍSES NÓRDICOS">
      <formula>NOT(ISERROR(SEARCH("PAÍSES NÓRDICOS",B15)))</formula>
    </cfRule>
    <cfRule type="containsText" dxfId="5247" priority="5130" operator="containsText" text="REINO UNIDO">
      <formula>NOT(ISERROR(SEARCH("REINO UNIDO",B15)))</formula>
    </cfRule>
    <cfRule type="containsText" dxfId="5246" priority="5131" operator="containsText" text="DINAMARCA">
      <formula>NOT(ISERROR(SEARCH("DINAMARCA",B15)))</formula>
    </cfRule>
    <cfRule type="containsText" dxfId="5245" priority="5132" operator="containsText" text="NORUEGA">
      <formula>NOT(ISERROR(SEARCH("NORUEGA",B15)))</formula>
    </cfRule>
    <cfRule type="containsText" dxfId="5244" priority="5133" operator="containsText" text="FINLANDIA">
      <formula>NOT(ISERROR(SEARCH("FINLANDIA",B15)))</formula>
    </cfRule>
    <cfRule type="containsText" dxfId="5243" priority="5134" operator="containsText" text="SUECIA">
      <formula>NOT(ISERROR(SEARCH("SUECIA",B15)))</formula>
    </cfRule>
  </conditionalFormatting>
  <conditionalFormatting sqref="B15">
    <cfRule type="containsText" dxfId="5242" priority="5101" operator="containsText" text="SUIZA">
      <formula>NOT(ISERROR(SEARCH("SUIZA",B15)))</formula>
    </cfRule>
    <cfRule type="containsText" dxfId="5241" priority="5102" operator="containsText" text="AUSTRIA">
      <formula>NOT(ISERROR(SEARCH("AUSTRIA",B15)))</formula>
    </cfRule>
    <cfRule type="containsText" dxfId="5240" priority="5103" operator="containsText" text="IRLANDA">
      <formula>NOT(ISERROR(SEARCH("IRLANDA",B15)))</formula>
    </cfRule>
    <cfRule type="containsText" dxfId="5239" priority="5104" operator="containsText" text="PAÍSES DEL ESTE">
      <formula>NOT(ISERROR(SEARCH("PAÍSES DEL ESTE",B15)))</formula>
    </cfRule>
    <cfRule type="containsText" dxfId="5238" priority="5105" operator="containsText" text="RUSIA">
      <formula>NOT(ISERROR(SEARCH("RUSIA",B15)))</formula>
    </cfRule>
    <cfRule type="containsText" dxfId="5237" priority="5106" operator="containsText" text="HOLANDA">
      <formula>NOT(ISERROR(SEARCH("HOLANDA",B15)))</formula>
    </cfRule>
    <cfRule type="containsText" dxfId="5236" priority="5107" operator="containsText" text="FRANCIA">
      <formula>NOT(ISERROR(SEARCH("FRANCIA",B15)))</formula>
    </cfRule>
    <cfRule type="containsText" dxfId="5235" priority="5108" operator="containsText" text="ITALIA">
      <formula>NOT(ISERROR(SEARCH("ITALIA",B15)))</formula>
    </cfRule>
    <cfRule type="containsText" dxfId="5234" priority="5109" operator="containsText" text="BÉLGICA">
      <formula>NOT(ISERROR(SEARCH("BÉLGICA",B15)))</formula>
    </cfRule>
    <cfRule type="containsText" dxfId="5233" priority="5110" operator="containsText" text="ESPAÑA">
      <formula>NOT(ISERROR(SEARCH("ESPAÑA",B15)))</formula>
    </cfRule>
    <cfRule type="containsText" dxfId="5232" priority="5111" operator="containsText" text="ALEMANIA">
      <formula>NOT(ISERROR(SEARCH("ALEMANIA",B15)))</formula>
    </cfRule>
    <cfRule type="containsText" dxfId="5231" priority="5112" operator="containsText" text="PAÍSES NÓRDICOS">
      <formula>NOT(ISERROR(SEARCH("PAÍSES NÓRDICOS",B15)))</formula>
    </cfRule>
    <cfRule type="containsText" dxfId="5230" priority="5113" operator="containsText" text="REINO UNIDO">
      <formula>NOT(ISERROR(SEARCH("REINO UNIDO",B15)))</formula>
    </cfRule>
    <cfRule type="containsText" dxfId="5229" priority="5114" operator="containsText" text="DINAMARCA">
      <formula>NOT(ISERROR(SEARCH("DINAMARCA",B15)))</formula>
    </cfRule>
    <cfRule type="containsText" dxfId="5228" priority="5115" operator="containsText" text="NORUEGA">
      <formula>NOT(ISERROR(SEARCH("NORUEGA",B15)))</formula>
    </cfRule>
    <cfRule type="containsText" dxfId="5227" priority="5116" operator="containsText" text="FINLANDIA">
      <formula>NOT(ISERROR(SEARCH("FINLANDIA",B15)))</formula>
    </cfRule>
    <cfRule type="containsText" dxfId="5226" priority="5117" operator="containsText" text="SUECIA">
      <formula>NOT(ISERROR(SEARCH("SUECIA",B15)))</formula>
    </cfRule>
  </conditionalFormatting>
  <conditionalFormatting sqref="B15">
    <cfRule type="containsText" dxfId="5225" priority="5084" operator="containsText" text="SUIZA">
      <formula>NOT(ISERROR(SEARCH("SUIZA",B15)))</formula>
    </cfRule>
    <cfRule type="containsText" dxfId="5224" priority="5085" operator="containsText" text="AUSTRIA">
      <formula>NOT(ISERROR(SEARCH("AUSTRIA",B15)))</formula>
    </cfRule>
    <cfRule type="containsText" dxfId="5223" priority="5086" operator="containsText" text="IRLANDA">
      <formula>NOT(ISERROR(SEARCH("IRLANDA",B15)))</formula>
    </cfRule>
    <cfRule type="containsText" dxfId="5222" priority="5087" operator="containsText" text="PAÍSES DEL ESTE">
      <formula>NOT(ISERROR(SEARCH("PAÍSES DEL ESTE",B15)))</formula>
    </cfRule>
    <cfRule type="containsText" dxfId="5221" priority="5088" operator="containsText" text="RUSIA">
      <formula>NOT(ISERROR(SEARCH("RUSIA",B15)))</formula>
    </cfRule>
    <cfRule type="containsText" dxfId="5220" priority="5089" operator="containsText" text="HOLANDA">
      <formula>NOT(ISERROR(SEARCH("HOLANDA",B15)))</formula>
    </cfRule>
    <cfRule type="containsText" dxfId="5219" priority="5090" operator="containsText" text="FRANCIA">
      <formula>NOT(ISERROR(SEARCH("FRANCIA",B15)))</formula>
    </cfRule>
    <cfRule type="containsText" dxfId="5218" priority="5091" operator="containsText" text="ITALIA">
      <formula>NOT(ISERROR(SEARCH("ITALIA",B15)))</formula>
    </cfRule>
    <cfRule type="containsText" dxfId="5217" priority="5092" operator="containsText" text="BÉLGICA">
      <formula>NOT(ISERROR(SEARCH("BÉLGICA",B15)))</formula>
    </cfRule>
    <cfRule type="containsText" dxfId="5216" priority="5093" operator="containsText" text="ESPAÑA">
      <formula>NOT(ISERROR(SEARCH("ESPAÑA",B15)))</formula>
    </cfRule>
    <cfRule type="containsText" dxfId="5215" priority="5094" operator="containsText" text="ALEMANIA">
      <formula>NOT(ISERROR(SEARCH("ALEMANIA",B15)))</formula>
    </cfRule>
    <cfRule type="containsText" dxfId="5214" priority="5095" operator="containsText" text="PAÍSES NÓRDICOS">
      <formula>NOT(ISERROR(SEARCH("PAÍSES NÓRDICOS",B15)))</formula>
    </cfRule>
    <cfRule type="containsText" dxfId="5213" priority="5096" operator="containsText" text="REINO UNIDO">
      <formula>NOT(ISERROR(SEARCH("REINO UNIDO",B15)))</formula>
    </cfRule>
    <cfRule type="containsText" dxfId="5212" priority="5097" operator="containsText" text="DINAMARCA">
      <formula>NOT(ISERROR(SEARCH("DINAMARCA",B15)))</formula>
    </cfRule>
    <cfRule type="containsText" dxfId="5211" priority="5098" operator="containsText" text="NORUEGA">
      <formula>NOT(ISERROR(SEARCH("NORUEGA",B15)))</formula>
    </cfRule>
    <cfRule type="containsText" dxfId="5210" priority="5099" operator="containsText" text="FINLANDIA">
      <formula>NOT(ISERROR(SEARCH("FINLANDIA",B15)))</formula>
    </cfRule>
    <cfRule type="containsText" dxfId="5209" priority="5100" operator="containsText" text="SUECIA">
      <formula>NOT(ISERROR(SEARCH("SUECIA",B15)))</formula>
    </cfRule>
  </conditionalFormatting>
  <conditionalFormatting sqref="B15">
    <cfRule type="containsText" dxfId="5208" priority="5067" operator="containsText" text="SUIZA">
      <formula>NOT(ISERROR(SEARCH("SUIZA",B15)))</formula>
    </cfRule>
    <cfRule type="containsText" dxfId="5207" priority="5068" operator="containsText" text="AUSTRIA">
      <formula>NOT(ISERROR(SEARCH("AUSTRIA",B15)))</formula>
    </cfRule>
    <cfRule type="containsText" dxfId="5206" priority="5069" operator="containsText" text="IRLANDA">
      <formula>NOT(ISERROR(SEARCH("IRLANDA",B15)))</formula>
    </cfRule>
    <cfRule type="containsText" dxfId="5205" priority="5070" operator="containsText" text="PAÍSES DEL ESTE">
      <formula>NOT(ISERROR(SEARCH("PAÍSES DEL ESTE",B15)))</formula>
    </cfRule>
    <cfRule type="containsText" dxfId="5204" priority="5071" operator="containsText" text="RUSIA">
      <formula>NOT(ISERROR(SEARCH("RUSIA",B15)))</formula>
    </cfRule>
    <cfRule type="containsText" dxfId="5203" priority="5072" operator="containsText" text="HOLANDA">
      <formula>NOT(ISERROR(SEARCH("HOLANDA",B15)))</formula>
    </cfRule>
    <cfRule type="containsText" dxfId="5202" priority="5073" operator="containsText" text="FRANCIA">
      <formula>NOT(ISERROR(SEARCH("FRANCIA",B15)))</formula>
    </cfRule>
    <cfRule type="containsText" dxfId="5201" priority="5074" operator="containsText" text="ITALIA">
      <formula>NOT(ISERROR(SEARCH("ITALIA",B15)))</formula>
    </cfRule>
    <cfRule type="containsText" dxfId="5200" priority="5075" operator="containsText" text="BÉLGICA">
      <formula>NOT(ISERROR(SEARCH("BÉLGICA",B15)))</formula>
    </cfRule>
    <cfRule type="containsText" dxfId="5199" priority="5076" operator="containsText" text="ESPAÑA">
      <formula>NOT(ISERROR(SEARCH("ESPAÑA",B15)))</formula>
    </cfRule>
    <cfRule type="containsText" dxfId="5198" priority="5077" operator="containsText" text="ALEMANIA">
      <formula>NOT(ISERROR(SEARCH("ALEMANIA",B15)))</formula>
    </cfRule>
    <cfRule type="containsText" dxfId="5197" priority="5078" operator="containsText" text="PAÍSES NÓRDICOS">
      <formula>NOT(ISERROR(SEARCH("PAÍSES NÓRDICOS",B15)))</formula>
    </cfRule>
    <cfRule type="containsText" dxfId="5196" priority="5079" operator="containsText" text="REINO UNIDO">
      <formula>NOT(ISERROR(SEARCH("REINO UNIDO",B15)))</formula>
    </cfRule>
    <cfRule type="containsText" dxfId="5195" priority="5080" operator="containsText" text="DINAMARCA">
      <formula>NOT(ISERROR(SEARCH("DINAMARCA",B15)))</formula>
    </cfRule>
    <cfRule type="containsText" dxfId="5194" priority="5081" operator="containsText" text="NORUEGA">
      <formula>NOT(ISERROR(SEARCH("NORUEGA",B15)))</formula>
    </cfRule>
    <cfRule type="containsText" dxfId="5193" priority="5082" operator="containsText" text="FINLANDIA">
      <formula>NOT(ISERROR(SEARCH("FINLANDIA",B15)))</formula>
    </cfRule>
    <cfRule type="containsText" dxfId="5192" priority="5083" operator="containsText" text="SUECIA">
      <formula>NOT(ISERROR(SEARCH("SUECIA",B15)))</formula>
    </cfRule>
  </conditionalFormatting>
  <conditionalFormatting sqref="B15">
    <cfRule type="containsText" dxfId="5191" priority="5050" operator="containsText" text="SUIZA">
      <formula>NOT(ISERROR(SEARCH("SUIZA",B15)))</formula>
    </cfRule>
    <cfRule type="containsText" dxfId="5190" priority="5051" operator="containsText" text="AUSTRIA">
      <formula>NOT(ISERROR(SEARCH("AUSTRIA",B15)))</formula>
    </cfRule>
    <cfRule type="containsText" dxfId="5189" priority="5052" operator="containsText" text="IRLANDA">
      <formula>NOT(ISERROR(SEARCH("IRLANDA",B15)))</formula>
    </cfRule>
    <cfRule type="containsText" dxfId="5188" priority="5053" operator="containsText" text="PAÍSES DEL ESTE">
      <formula>NOT(ISERROR(SEARCH("PAÍSES DEL ESTE",B15)))</formula>
    </cfRule>
    <cfRule type="containsText" dxfId="5187" priority="5054" operator="containsText" text="RUSIA">
      <formula>NOT(ISERROR(SEARCH("RUSIA",B15)))</formula>
    </cfRule>
    <cfRule type="containsText" dxfId="5186" priority="5055" operator="containsText" text="HOLANDA">
      <formula>NOT(ISERROR(SEARCH("HOLANDA",B15)))</formula>
    </cfRule>
    <cfRule type="containsText" dxfId="5185" priority="5056" operator="containsText" text="FRANCIA">
      <formula>NOT(ISERROR(SEARCH("FRANCIA",B15)))</formula>
    </cfRule>
    <cfRule type="containsText" dxfId="5184" priority="5057" operator="containsText" text="ITALIA">
      <formula>NOT(ISERROR(SEARCH("ITALIA",B15)))</formula>
    </cfRule>
    <cfRule type="containsText" dxfId="5183" priority="5058" operator="containsText" text="BÉLGICA">
      <formula>NOT(ISERROR(SEARCH("BÉLGICA",B15)))</formula>
    </cfRule>
    <cfRule type="containsText" dxfId="5182" priority="5059" operator="containsText" text="ESPAÑA">
      <formula>NOT(ISERROR(SEARCH("ESPAÑA",B15)))</formula>
    </cfRule>
    <cfRule type="containsText" dxfId="5181" priority="5060" operator="containsText" text="ALEMANIA">
      <formula>NOT(ISERROR(SEARCH("ALEMANIA",B15)))</formula>
    </cfRule>
    <cfRule type="containsText" dxfId="5180" priority="5061" operator="containsText" text="PAÍSES NÓRDICOS">
      <formula>NOT(ISERROR(SEARCH("PAÍSES NÓRDICOS",B15)))</formula>
    </cfRule>
    <cfRule type="containsText" dxfId="5179" priority="5062" operator="containsText" text="REINO UNIDO">
      <formula>NOT(ISERROR(SEARCH("REINO UNIDO",B15)))</formula>
    </cfRule>
    <cfRule type="containsText" dxfId="5178" priority="5063" operator="containsText" text="DINAMARCA">
      <formula>NOT(ISERROR(SEARCH("DINAMARCA",B15)))</formula>
    </cfRule>
    <cfRule type="containsText" dxfId="5177" priority="5064" operator="containsText" text="NORUEGA">
      <formula>NOT(ISERROR(SEARCH("NORUEGA",B15)))</formula>
    </cfRule>
    <cfRule type="containsText" dxfId="5176" priority="5065" operator="containsText" text="FINLANDIA">
      <formula>NOT(ISERROR(SEARCH("FINLANDIA",B15)))</formula>
    </cfRule>
    <cfRule type="containsText" dxfId="5175" priority="5066" operator="containsText" text="SUECIA">
      <formula>NOT(ISERROR(SEARCH("SUECIA",B15)))</formula>
    </cfRule>
  </conditionalFormatting>
  <conditionalFormatting sqref="B15">
    <cfRule type="containsText" dxfId="5174" priority="5033" operator="containsText" text="SUIZA">
      <formula>NOT(ISERROR(SEARCH("SUIZA",B15)))</formula>
    </cfRule>
    <cfRule type="containsText" dxfId="5173" priority="5034" operator="containsText" text="AUSTRIA">
      <formula>NOT(ISERROR(SEARCH("AUSTRIA",B15)))</formula>
    </cfRule>
    <cfRule type="containsText" dxfId="5172" priority="5035" operator="containsText" text="IRLANDA">
      <formula>NOT(ISERROR(SEARCH("IRLANDA",B15)))</formula>
    </cfRule>
    <cfRule type="containsText" dxfId="5171" priority="5036" operator="containsText" text="PAÍSES DEL ESTE">
      <formula>NOT(ISERROR(SEARCH("PAÍSES DEL ESTE",B15)))</formula>
    </cfRule>
    <cfRule type="containsText" dxfId="5170" priority="5037" operator="containsText" text="RUSIA">
      <formula>NOT(ISERROR(SEARCH("RUSIA",B15)))</formula>
    </cfRule>
    <cfRule type="containsText" dxfId="5169" priority="5038" operator="containsText" text="HOLANDA">
      <formula>NOT(ISERROR(SEARCH("HOLANDA",B15)))</formula>
    </cfRule>
    <cfRule type="containsText" dxfId="5168" priority="5039" operator="containsText" text="FRANCIA">
      <formula>NOT(ISERROR(SEARCH("FRANCIA",B15)))</formula>
    </cfRule>
    <cfRule type="containsText" dxfId="5167" priority="5040" operator="containsText" text="ITALIA">
      <formula>NOT(ISERROR(SEARCH("ITALIA",B15)))</formula>
    </cfRule>
    <cfRule type="containsText" dxfId="5166" priority="5041" operator="containsText" text="BÉLGICA">
      <formula>NOT(ISERROR(SEARCH("BÉLGICA",B15)))</formula>
    </cfRule>
    <cfRule type="containsText" dxfId="5165" priority="5042" operator="containsText" text="ESPAÑA">
      <formula>NOT(ISERROR(SEARCH("ESPAÑA",B15)))</formula>
    </cfRule>
    <cfRule type="containsText" dxfId="5164" priority="5043" operator="containsText" text="ALEMANIA">
      <formula>NOT(ISERROR(SEARCH("ALEMANIA",B15)))</formula>
    </cfRule>
    <cfRule type="containsText" dxfId="5163" priority="5044" operator="containsText" text="PAÍSES NÓRDICOS">
      <formula>NOT(ISERROR(SEARCH("PAÍSES NÓRDICOS",B15)))</formula>
    </cfRule>
    <cfRule type="containsText" dxfId="5162" priority="5045" operator="containsText" text="REINO UNIDO">
      <formula>NOT(ISERROR(SEARCH("REINO UNIDO",B15)))</formula>
    </cfRule>
    <cfRule type="containsText" dxfId="5161" priority="5046" operator="containsText" text="DINAMARCA">
      <formula>NOT(ISERROR(SEARCH("DINAMARCA",B15)))</formula>
    </cfRule>
    <cfRule type="containsText" dxfId="5160" priority="5047" operator="containsText" text="NORUEGA">
      <formula>NOT(ISERROR(SEARCH("NORUEGA",B15)))</formula>
    </cfRule>
    <cfRule type="containsText" dxfId="5159" priority="5048" operator="containsText" text="FINLANDIA">
      <formula>NOT(ISERROR(SEARCH("FINLANDIA",B15)))</formula>
    </cfRule>
    <cfRule type="containsText" dxfId="5158" priority="5049" operator="containsText" text="SUECIA">
      <formula>NOT(ISERROR(SEARCH("SUECIA",B15)))</formula>
    </cfRule>
  </conditionalFormatting>
  <conditionalFormatting sqref="B15:B17">
    <cfRule type="containsText" dxfId="5157" priority="5016" operator="containsText" text="SUIZA">
      <formula>NOT(ISERROR(SEARCH("SUIZA",B15)))</formula>
    </cfRule>
    <cfRule type="containsText" dxfId="5156" priority="5017" operator="containsText" text="AUSTRIA">
      <formula>NOT(ISERROR(SEARCH("AUSTRIA",B15)))</formula>
    </cfRule>
    <cfRule type="containsText" dxfId="5155" priority="5018" operator="containsText" text="IRLANDA">
      <formula>NOT(ISERROR(SEARCH("IRLANDA",B15)))</formula>
    </cfRule>
    <cfRule type="containsText" dxfId="5154" priority="5019" operator="containsText" text="PAÍSES DEL ESTE">
      <formula>NOT(ISERROR(SEARCH("PAÍSES DEL ESTE",B15)))</formula>
    </cfRule>
    <cfRule type="containsText" dxfId="5153" priority="5020" operator="containsText" text="RUSIA">
      <formula>NOT(ISERROR(SEARCH("RUSIA",B15)))</formula>
    </cfRule>
    <cfRule type="containsText" dxfId="5152" priority="5021" operator="containsText" text="HOLANDA">
      <formula>NOT(ISERROR(SEARCH("HOLANDA",B15)))</formula>
    </cfRule>
    <cfRule type="containsText" dxfId="5151" priority="5022" operator="containsText" text="FRANCIA">
      <formula>NOT(ISERROR(SEARCH("FRANCIA",B15)))</formula>
    </cfRule>
    <cfRule type="containsText" dxfId="5150" priority="5023" operator="containsText" text="ITALIA">
      <formula>NOT(ISERROR(SEARCH("ITALIA",B15)))</formula>
    </cfRule>
    <cfRule type="containsText" dxfId="5149" priority="5024" operator="containsText" text="BÉLGICA">
      <formula>NOT(ISERROR(SEARCH("BÉLGICA",B15)))</formula>
    </cfRule>
    <cfRule type="containsText" dxfId="5148" priority="5025" operator="containsText" text="ESPAÑA">
      <formula>NOT(ISERROR(SEARCH("ESPAÑA",B15)))</formula>
    </cfRule>
    <cfRule type="containsText" dxfId="5147" priority="5026" operator="containsText" text="ALEMANIA">
      <formula>NOT(ISERROR(SEARCH("ALEMANIA",B15)))</formula>
    </cfRule>
    <cfRule type="containsText" dxfId="5146" priority="5027" operator="containsText" text="PAÍSES NÓRDICOS">
      <formula>NOT(ISERROR(SEARCH("PAÍSES NÓRDICOS",B15)))</formula>
    </cfRule>
    <cfRule type="containsText" dxfId="5145" priority="5028" operator="containsText" text="REINO UNIDO">
      <formula>NOT(ISERROR(SEARCH("REINO UNIDO",B15)))</formula>
    </cfRule>
    <cfRule type="containsText" dxfId="5144" priority="5029" operator="containsText" text="DINAMARCA">
      <formula>NOT(ISERROR(SEARCH("DINAMARCA",B15)))</formula>
    </cfRule>
    <cfRule type="containsText" dxfId="5143" priority="5030" operator="containsText" text="NORUEGA">
      <formula>NOT(ISERROR(SEARCH("NORUEGA",B15)))</formula>
    </cfRule>
    <cfRule type="containsText" dxfId="5142" priority="5031" operator="containsText" text="FINLANDIA">
      <formula>NOT(ISERROR(SEARCH("FINLANDIA",B15)))</formula>
    </cfRule>
    <cfRule type="containsText" dxfId="5141" priority="5032" operator="containsText" text="SUECIA">
      <formula>NOT(ISERROR(SEARCH("SUECIA",B15)))</formula>
    </cfRule>
  </conditionalFormatting>
  <conditionalFormatting sqref="B17">
    <cfRule type="containsText" dxfId="5140" priority="4999" operator="containsText" text="SUIZA">
      <formula>NOT(ISERROR(SEARCH("SUIZA",B17)))</formula>
    </cfRule>
    <cfRule type="containsText" dxfId="5139" priority="5000" operator="containsText" text="AUSTRIA">
      <formula>NOT(ISERROR(SEARCH("AUSTRIA",B17)))</formula>
    </cfRule>
    <cfRule type="containsText" dxfId="5138" priority="5001" operator="containsText" text="IRLANDA">
      <formula>NOT(ISERROR(SEARCH("IRLANDA",B17)))</formula>
    </cfRule>
    <cfRule type="containsText" dxfId="5137" priority="5002" operator="containsText" text="PAÍSES DEL ESTE">
      <formula>NOT(ISERROR(SEARCH("PAÍSES DEL ESTE",B17)))</formula>
    </cfRule>
    <cfRule type="containsText" dxfId="5136" priority="5003" operator="containsText" text="RUSIA">
      <formula>NOT(ISERROR(SEARCH("RUSIA",B17)))</formula>
    </cfRule>
    <cfRule type="containsText" dxfId="5135" priority="5004" operator="containsText" text="HOLANDA">
      <formula>NOT(ISERROR(SEARCH("HOLANDA",B17)))</formula>
    </cfRule>
    <cfRule type="containsText" dxfId="5134" priority="5005" operator="containsText" text="FRANCIA">
      <formula>NOT(ISERROR(SEARCH("FRANCIA",B17)))</formula>
    </cfRule>
    <cfRule type="containsText" dxfId="5133" priority="5006" operator="containsText" text="ITALIA">
      <formula>NOT(ISERROR(SEARCH("ITALIA",B17)))</formula>
    </cfRule>
    <cfRule type="containsText" dxfId="5132" priority="5007" operator="containsText" text="BÉLGICA">
      <formula>NOT(ISERROR(SEARCH("BÉLGICA",B17)))</formula>
    </cfRule>
    <cfRule type="containsText" dxfId="5131" priority="5008" operator="containsText" text="ESPAÑA">
      <formula>NOT(ISERROR(SEARCH("ESPAÑA",B17)))</formula>
    </cfRule>
    <cfRule type="containsText" dxfId="5130" priority="5009" operator="containsText" text="ALEMANIA">
      <formula>NOT(ISERROR(SEARCH("ALEMANIA",B17)))</formula>
    </cfRule>
    <cfRule type="containsText" dxfId="5129" priority="5010" operator="containsText" text="PAÍSES NÓRDICOS">
      <formula>NOT(ISERROR(SEARCH("PAÍSES NÓRDICOS",B17)))</formula>
    </cfRule>
    <cfRule type="containsText" dxfId="5128" priority="5011" operator="containsText" text="REINO UNIDO">
      <formula>NOT(ISERROR(SEARCH("REINO UNIDO",B17)))</formula>
    </cfRule>
    <cfRule type="containsText" dxfId="5127" priority="5012" operator="containsText" text="DINAMARCA">
      <formula>NOT(ISERROR(SEARCH("DINAMARCA",B17)))</formula>
    </cfRule>
    <cfRule type="containsText" dxfId="5126" priority="5013" operator="containsText" text="NORUEGA">
      <formula>NOT(ISERROR(SEARCH("NORUEGA",B17)))</formula>
    </cfRule>
    <cfRule type="containsText" dxfId="5125" priority="5014" operator="containsText" text="FINLANDIA">
      <formula>NOT(ISERROR(SEARCH("FINLANDIA",B17)))</formula>
    </cfRule>
    <cfRule type="containsText" dxfId="5124" priority="5015" operator="containsText" text="SUECIA">
      <formula>NOT(ISERROR(SEARCH("SUECIA",B17)))</formula>
    </cfRule>
  </conditionalFormatting>
  <conditionalFormatting sqref="B15:B16">
    <cfRule type="containsText" dxfId="5123" priority="4982" operator="containsText" text="SUIZA">
      <formula>NOT(ISERROR(SEARCH("SUIZA",B15)))</formula>
    </cfRule>
    <cfRule type="containsText" dxfId="5122" priority="4983" operator="containsText" text="AUSTRIA">
      <formula>NOT(ISERROR(SEARCH("AUSTRIA",B15)))</formula>
    </cfRule>
    <cfRule type="containsText" dxfId="5121" priority="4984" operator="containsText" text="IRLANDA">
      <formula>NOT(ISERROR(SEARCH("IRLANDA",B15)))</formula>
    </cfRule>
    <cfRule type="containsText" dxfId="5120" priority="4985" operator="containsText" text="PAÍSES DEL ESTE">
      <formula>NOT(ISERROR(SEARCH("PAÍSES DEL ESTE",B15)))</formula>
    </cfRule>
    <cfRule type="containsText" dxfId="5119" priority="4986" operator="containsText" text="RUSIA">
      <formula>NOT(ISERROR(SEARCH("RUSIA",B15)))</formula>
    </cfRule>
    <cfRule type="containsText" dxfId="5118" priority="4987" operator="containsText" text="HOLANDA">
      <formula>NOT(ISERROR(SEARCH("HOLANDA",B15)))</formula>
    </cfRule>
    <cfRule type="containsText" dxfId="5117" priority="4988" operator="containsText" text="FRANCIA">
      <formula>NOT(ISERROR(SEARCH("FRANCIA",B15)))</formula>
    </cfRule>
    <cfRule type="containsText" dxfId="5116" priority="4989" operator="containsText" text="ITALIA">
      <formula>NOT(ISERROR(SEARCH("ITALIA",B15)))</formula>
    </cfRule>
    <cfRule type="containsText" dxfId="5115" priority="4990" operator="containsText" text="BÉLGICA">
      <formula>NOT(ISERROR(SEARCH("BÉLGICA",B15)))</formula>
    </cfRule>
    <cfRule type="containsText" dxfId="5114" priority="4991" operator="containsText" text="ESPAÑA">
      <formula>NOT(ISERROR(SEARCH("ESPAÑA",B15)))</formula>
    </cfRule>
    <cfRule type="containsText" dxfId="5113" priority="4992" operator="containsText" text="ALEMANIA">
      <formula>NOT(ISERROR(SEARCH("ALEMANIA",B15)))</formula>
    </cfRule>
    <cfRule type="containsText" dxfId="5112" priority="4993" operator="containsText" text="PAÍSES NÓRDICOS">
      <formula>NOT(ISERROR(SEARCH("PAÍSES NÓRDICOS",B15)))</formula>
    </cfRule>
    <cfRule type="containsText" dxfId="5111" priority="4994" operator="containsText" text="REINO UNIDO">
      <formula>NOT(ISERROR(SEARCH("REINO UNIDO",B15)))</formula>
    </cfRule>
    <cfRule type="containsText" dxfId="5110" priority="4995" operator="containsText" text="DINAMARCA">
      <formula>NOT(ISERROR(SEARCH("DINAMARCA",B15)))</formula>
    </cfRule>
    <cfRule type="containsText" dxfId="5109" priority="4996" operator="containsText" text="NORUEGA">
      <formula>NOT(ISERROR(SEARCH("NORUEGA",B15)))</formula>
    </cfRule>
    <cfRule type="containsText" dxfId="5108" priority="4997" operator="containsText" text="FINLANDIA">
      <formula>NOT(ISERROR(SEARCH("FINLANDIA",B15)))</formula>
    </cfRule>
    <cfRule type="containsText" dxfId="5107" priority="4998" operator="containsText" text="SUECIA">
      <formula>NOT(ISERROR(SEARCH("SUECIA",B15)))</formula>
    </cfRule>
  </conditionalFormatting>
  <conditionalFormatting sqref="B15:B16">
    <cfRule type="containsText" dxfId="5106" priority="4965" operator="containsText" text="SUIZA">
      <formula>NOT(ISERROR(SEARCH("SUIZA",B15)))</formula>
    </cfRule>
    <cfRule type="containsText" dxfId="5105" priority="4966" operator="containsText" text="AUSTRIA">
      <formula>NOT(ISERROR(SEARCH("AUSTRIA",B15)))</formula>
    </cfRule>
    <cfRule type="containsText" dxfId="5104" priority="4967" operator="containsText" text="IRLANDA">
      <formula>NOT(ISERROR(SEARCH("IRLANDA",B15)))</formula>
    </cfRule>
    <cfRule type="containsText" dxfId="5103" priority="4968" operator="containsText" text="PAÍSES DEL ESTE">
      <formula>NOT(ISERROR(SEARCH("PAÍSES DEL ESTE",B15)))</formula>
    </cfRule>
    <cfRule type="containsText" dxfId="5102" priority="4969" operator="containsText" text="RUSIA">
      <formula>NOT(ISERROR(SEARCH("RUSIA",B15)))</formula>
    </cfRule>
    <cfRule type="containsText" dxfId="5101" priority="4970" operator="containsText" text="HOLANDA">
      <formula>NOT(ISERROR(SEARCH("HOLANDA",B15)))</formula>
    </cfRule>
    <cfRule type="containsText" dxfId="5100" priority="4971" operator="containsText" text="FRANCIA">
      <formula>NOT(ISERROR(SEARCH("FRANCIA",B15)))</formula>
    </cfRule>
    <cfRule type="containsText" dxfId="5099" priority="4972" operator="containsText" text="ITALIA">
      <formula>NOT(ISERROR(SEARCH("ITALIA",B15)))</formula>
    </cfRule>
    <cfRule type="containsText" dxfId="5098" priority="4973" operator="containsText" text="BÉLGICA">
      <formula>NOT(ISERROR(SEARCH("BÉLGICA",B15)))</formula>
    </cfRule>
    <cfRule type="containsText" dxfId="5097" priority="4974" operator="containsText" text="ESPAÑA">
      <formula>NOT(ISERROR(SEARCH("ESPAÑA",B15)))</formula>
    </cfRule>
    <cfRule type="containsText" dxfId="5096" priority="4975" operator="containsText" text="ALEMANIA">
      <formula>NOT(ISERROR(SEARCH("ALEMANIA",B15)))</formula>
    </cfRule>
    <cfRule type="containsText" dxfId="5095" priority="4976" operator="containsText" text="PAÍSES NÓRDICOS">
      <formula>NOT(ISERROR(SEARCH("PAÍSES NÓRDICOS",B15)))</formula>
    </cfRule>
    <cfRule type="containsText" dxfId="5094" priority="4977" operator="containsText" text="REINO UNIDO">
      <formula>NOT(ISERROR(SEARCH("REINO UNIDO",B15)))</formula>
    </cfRule>
    <cfRule type="containsText" dxfId="5093" priority="4978" operator="containsText" text="DINAMARCA">
      <formula>NOT(ISERROR(SEARCH("DINAMARCA",B15)))</formula>
    </cfRule>
    <cfRule type="containsText" dxfId="5092" priority="4979" operator="containsText" text="NORUEGA">
      <formula>NOT(ISERROR(SEARCH("NORUEGA",B15)))</formula>
    </cfRule>
    <cfRule type="containsText" dxfId="5091" priority="4980" operator="containsText" text="FINLANDIA">
      <formula>NOT(ISERROR(SEARCH("FINLANDIA",B15)))</formula>
    </cfRule>
    <cfRule type="containsText" dxfId="5090" priority="4981" operator="containsText" text="SUECIA">
      <formula>NOT(ISERROR(SEARCH("SUECIA",B15)))</formula>
    </cfRule>
  </conditionalFormatting>
  <conditionalFormatting sqref="B16">
    <cfRule type="containsText" dxfId="5089" priority="4948" operator="containsText" text="SUIZA">
      <formula>NOT(ISERROR(SEARCH("SUIZA",B16)))</formula>
    </cfRule>
    <cfRule type="containsText" dxfId="5088" priority="4949" operator="containsText" text="AUSTRIA">
      <formula>NOT(ISERROR(SEARCH("AUSTRIA",B16)))</formula>
    </cfRule>
    <cfRule type="containsText" dxfId="5087" priority="4950" operator="containsText" text="IRLANDA">
      <formula>NOT(ISERROR(SEARCH("IRLANDA",B16)))</formula>
    </cfRule>
    <cfRule type="containsText" dxfId="5086" priority="4951" operator="containsText" text="PAÍSES DEL ESTE">
      <formula>NOT(ISERROR(SEARCH("PAÍSES DEL ESTE",B16)))</formula>
    </cfRule>
    <cfRule type="containsText" dxfId="5085" priority="4952" operator="containsText" text="RUSIA">
      <formula>NOT(ISERROR(SEARCH("RUSIA",B16)))</formula>
    </cfRule>
    <cfRule type="containsText" dxfId="5084" priority="4953" operator="containsText" text="HOLANDA">
      <formula>NOT(ISERROR(SEARCH("HOLANDA",B16)))</formula>
    </cfRule>
    <cfRule type="containsText" dxfId="5083" priority="4954" operator="containsText" text="FRANCIA">
      <formula>NOT(ISERROR(SEARCH("FRANCIA",B16)))</formula>
    </cfRule>
    <cfRule type="containsText" dxfId="5082" priority="4955" operator="containsText" text="ITALIA">
      <formula>NOT(ISERROR(SEARCH("ITALIA",B16)))</formula>
    </cfRule>
    <cfRule type="containsText" dxfId="5081" priority="4956" operator="containsText" text="BÉLGICA">
      <formula>NOT(ISERROR(SEARCH("BÉLGICA",B16)))</formula>
    </cfRule>
    <cfRule type="containsText" dxfId="5080" priority="4957" operator="containsText" text="ESPAÑA">
      <formula>NOT(ISERROR(SEARCH("ESPAÑA",B16)))</formula>
    </cfRule>
    <cfRule type="containsText" dxfId="5079" priority="4958" operator="containsText" text="ALEMANIA">
      <formula>NOT(ISERROR(SEARCH("ALEMANIA",B16)))</formula>
    </cfRule>
    <cfRule type="containsText" dxfId="5078" priority="4959" operator="containsText" text="PAÍSES NÓRDICOS">
      <formula>NOT(ISERROR(SEARCH("PAÍSES NÓRDICOS",B16)))</formula>
    </cfRule>
    <cfRule type="containsText" dxfId="5077" priority="4960" operator="containsText" text="REINO UNIDO">
      <formula>NOT(ISERROR(SEARCH("REINO UNIDO",B16)))</formula>
    </cfRule>
    <cfRule type="containsText" dxfId="5076" priority="4961" operator="containsText" text="DINAMARCA">
      <formula>NOT(ISERROR(SEARCH("DINAMARCA",B16)))</formula>
    </cfRule>
    <cfRule type="containsText" dxfId="5075" priority="4962" operator="containsText" text="NORUEGA">
      <formula>NOT(ISERROR(SEARCH("NORUEGA",B16)))</formula>
    </cfRule>
    <cfRule type="containsText" dxfId="5074" priority="4963" operator="containsText" text="FINLANDIA">
      <formula>NOT(ISERROR(SEARCH("FINLANDIA",B16)))</formula>
    </cfRule>
    <cfRule type="containsText" dxfId="5073" priority="4964" operator="containsText" text="SUECIA">
      <formula>NOT(ISERROR(SEARCH("SUECIA",B16)))</formula>
    </cfRule>
  </conditionalFormatting>
  <conditionalFormatting sqref="B16">
    <cfRule type="containsText" dxfId="5072" priority="4931" operator="containsText" text="SUIZA">
      <formula>NOT(ISERROR(SEARCH("SUIZA",B16)))</formula>
    </cfRule>
    <cfRule type="containsText" dxfId="5071" priority="4932" operator="containsText" text="AUSTRIA">
      <formula>NOT(ISERROR(SEARCH("AUSTRIA",B16)))</formula>
    </cfRule>
    <cfRule type="containsText" dxfId="5070" priority="4933" operator="containsText" text="IRLANDA">
      <formula>NOT(ISERROR(SEARCH("IRLANDA",B16)))</formula>
    </cfRule>
    <cfRule type="containsText" dxfId="5069" priority="4934" operator="containsText" text="PAÍSES DEL ESTE">
      <formula>NOT(ISERROR(SEARCH("PAÍSES DEL ESTE",B16)))</formula>
    </cfRule>
    <cfRule type="containsText" dxfId="5068" priority="4935" operator="containsText" text="RUSIA">
      <formula>NOT(ISERROR(SEARCH("RUSIA",B16)))</formula>
    </cfRule>
    <cfRule type="containsText" dxfId="5067" priority="4936" operator="containsText" text="HOLANDA">
      <formula>NOT(ISERROR(SEARCH("HOLANDA",B16)))</formula>
    </cfRule>
    <cfRule type="containsText" dxfId="5066" priority="4937" operator="containsText" text="FRANCIA">
      <formula>NOT(ISERROR(SEARCH("FRANCIA",B16)))</formula>
    </cfRule>
    <cfRule type="containsText" dxfId="5065" priority="4938" operator="containsText" text="ITALIA">
      <formula>NOT(ISERROR(SEARCH("ITALIA",B16)))</formula>
    </cfRule>
    <cfRule type="containsText" dxfId="5064" priority="4939" operator="containsText" text="BÉLGICA">
      <formula>NOT(ISERROR(SEARCH("BÉLGICA",B16)))</formula>
    </cfRule>
    <cfRule type="containsText" dxfId="5063" priority="4940" operator="containsText" text="ESPAÑA">
      <formula>NOT(ISERROR(SEARCH("ESPAÑA",B16)))</formula>
    </cfRule>
    <cfRule type="containsText" dxfId="5062" priority="4941" operator="containsText" text="ALEMANIA">
      <formula>NOT(ISERROR(SEARCH("ALEMANIA",B16)))</formula>
    </cfRule>
    <cfRule type="containsText" dxfId="5061" priority="4942" operator="containsText" text="PAÍSES NÓRDICOS">
      <formula>NOT(ISERROR(SEARCH("PAÍSES NÓRDICOS",B16)))</formula>
    </cfRule>
    <cfRule type="containsText" dxfId="5060" priority="4943" operator="containsText" text="REINO UNIDO">
      <formula>NOT(ISERROR(SEARCH("REINO UNIDO",B16)))</formula>
    </cfRule>
    <cfRule type="containsText" dxfId="5059" priority="4944" operator="containsText" text="DINAMARCA">
      <formula>NOT(ISERROR(SEARCH("DINAMARCA",B16)))</formula>
    </cfRule>
    <cfRule type="containsText" dxfId="5058" priority="4945" operator="containsText" text="NORUEGA">
      <formula>NOT(ISERROR(SEARCH("NORUEGA",B16)))</formula>
    </cfRule>
    <cfRule type="containsText" dxfId="5057" priority="4946" operator="containsText" text="FINLANDIA">
      <formula>NOT(ISERROR(SEARCH("FINLANDIA",B16)))</formula>
    </cfRule>
    <cfRule type="containsText" dxfId="5056" priority="4947" operator="containsText" text="SUECIA">
      <formula>NOT(ISERROR(SEARCH("SUECIA",B16)))</formula>
    </cfRule>
  </conditionalFormatting>
  <conditionalFormatting sqref="B17">
    <cfRule type="containsText" dxfId="5055" priority="4914" operator="containsText" text="SUIZA">
      <formula>NOT(ISERROR(SEARCH("SUIZA",B17)))</formula>
    </cfRule>
    <cfRule type="containsText" dxfId="5054" priority="4915" operator="containsText" text="AUSTRIA">
      <formula>NOT(ISERROR(SEARCH("AUSTRIA",B17)))</formula>
    </cfRule>
    <cfRule type="containsText" dxfId="5053" priority="4916" operator="containsText" text="IRLANDA">
      <formula>NOT(ISERROR(SEARCH("IRLANDA",B17)))</formula>
    </cfRule>
    <cfRule type="containsText" dxfId="5052" priority="4917" operator="containsText" text="PAÍSES DEL ESTE">
      <formula>NOT(ISERROR(SEARCH("PAÍSES DEL ESTE",B17)))</formula>
    </cfRule>
    <cfRule type="containsText" dxfId="5051" priority="4918" operator="containsText" text="RUSIA">
      <formula>NOT(ISERROR(SEARCH("RUSIA",B17)))</formula>
    </cfRule>
    <cfRule type="containsText" dxfId="5050" priority="4919" operator="containsText" text="HOLANDA">
      <formula>NOT(ISERROR(SEARCH("HOLANDA",B17)))</formula>
    </cfRule>
    <cfRule type="containsText" dxfId="5049" priority="4920" operator="containsText" text="FRANCIA">
      <formula>NOT(ISERROR(SEARCH("FRANCIA",B17)))</formula>
    </cfRule>
    <cfRule type="containsText" dxfId="5048" priority="4921" operator="containsText" text="ITALIA">
      <formula>NOT(ISERROR(SEARCH("ITALIA",B17)))</formula>
    </cfRule>
    <cfRule type="containsText" dxfId="5047" priority="4922" operator="containsText" text="BÉLGICA">
      <formula>NOT(ISERROR(SEARCH("BÉLGICA",B17)))</formula>
    </cfRule>
    <cfRule type="containsText" dxfId="5046" priority="4923" operator="containsText" text="ESPAÑA">
      <formula>NOT(ISERROR(SEARCH("ESPAÑA",B17)))</formula>
    </cfRule>
    <cfRule type="containsText" dxfId="5045" priority="4924" operator="containsText" text="ALEMANIA">
      <formula>NOT(ISERROR(SEARCH("ALEMANIA",B17)))</formula>
    </cfRule>
    <cfRule type="containsText" dxfId="5044" priority="4925" operator="containsText" text="PAÍSES NÓRDICOS">
      <formula>NOT(ISERROR(SEARCH("PAÍSES NÓRDICOS",B17)))</formula>
    </cfRule>
    <cfRule type="containsText" dxfId="5043" priority="4926" operator="containsText" text="REINO UNIDO">
      <formula>NOT(ISERROR(SEARCH("REINO UNIDO",B17)))</formula>
    </cfRule>
    <cfRule type="containsText" dxfId="5042" priority="4927" operator="containsText" text="DINAMARCA">
      <formula>NOT(ISERROR(SEARCH("DINAMARCA",B17)))</formula>
    </cfRule>
    <cfRule type="containsText" dxfId="5041" priority="4928" operator="containsText" text="NORUEGA">
      <formula>NOT(ISERROR(SEARCH("NORUEGA",B17)))</formula>
    </cfRule>
    <cfRule type="containsText" dxfId="5040" priority="4929" operator="containsText" text="FINLANDIA">
      <formula>NOT(ISERROR(SEARCH("FINLANDIA",B17)))</formula>
    </cfRule>
    <cfRule type="containsText" dxfId="5039" priority="4930" operator="containsText" text="SUECIA">
      <formula>NOT(ISERROR(SEARCH("SUECIA",B17)))</formula>
    </cfRule>
  </conditionalFormatting>
  <conditionalFormatting sqref="B17">
    <cfRule type="containsText" dxfId="5038" priority="4897" operator="containsText" text="SUIZA">
      <formula>NOT(ISERROR(SEARCH("SUIZA",B17)))</formula>
    </cfRule>
    <cfRule type="containsText" dxfId="5037" priority="4898" operator="containsText" text="AUSTRIA">
      <formula>NOT(ISERROR(SEARCH("AUSTRIA",B17)))</formula>
    </cfRule>
    <cfRule type="containsText" dxfId="5036" priority="4899" operator="containsText" text="IRLANDA">
      <formula>NOT(ISERROR(SEARCH("IRLANDA",B17)))</formula>
    </cfRule>
    <cfRule type="containsText" dxfId="5035" priority="4900" operator="containsText" text="PAÍSES DEL ESTE">
      <formula>NOT(ISERROR(SEARCH("PAÍSES DEL ESTE",B17)))</formula>
    </cfRule>
    <cfRule type="containsText" dxfId="5034" priority="4901" operator="containsText" text="RUSIA">
      <formula>NOT(ISERROR(SEARCH("RUSIA",B17)))</formula>
    </cfRule>
    <cfRule type="containsText" dxfId="5033" priority="4902" operator="containsText" text="HOLANDA">
      <formula>NOT(ISERROR(SEARCH("HOLANDA",B17)))</formula>
    </cfRule>
    <cfRule type="containsText" dxfId="5032" priority="4903" operator="containsText" text="FRANCIA">
      <formula>NOT(ISERROR(SEARCH("FRANCIA",B17)))</formula>
    </cfRule>
    <cfRule type="containsText" dxfId="5031" priority="4904" operator="containsText" text="ITALIA">
      <formula>NOT(ISERROR(SEARCH("ITALIA",B17)))</formula>
    </cfRule>
    <cfRule type="containsText" dxfId="5030" priority="4905" operator="containsText" text="BÉLGICA">
      <formula>NOT(ISERROR(SEARCH("BÉLGICA",B17)))</formula>
    </cfRule>
    <cfRule type="containsText" dxfId="5029" priority="4906" operator="containsText" text="ESPAÑA">
      <formula>NOT(ISERROR(SEARCH("ESPAÑA",B17)))</formula>
    </cfRule>
    <cfRule type="containsText" dxfId="5028" priority="4907" operator="containsText" text="ALEMANIA">
      <formula>NOT(ISERROR(SEARCH("ALEMANIA",B17)))</formula>
    </cfRule>
    <cfRule type="containsText" dxfId="5027" priority="4908" operator="containsText" text="PAÍSES NÓRDICOS">
      <formula>NOT(ISERROR(SEARCH("PAÍSES NÓRDICOS",B17)))</formula>
    </cfRule>
    <cfRule type="containsText" dxfId="5026" priority="4909" operator="containsText" text="REINO UNIDO">
      <formula>NOT(ISERROR(SEARCH("REINO UNIDO",B17)))</formula>
    </cfRule>
    <cfRule type="containsText" dxfId="5025" priority="4910" operator="containsText" text="DINAMARCA">
      <formula>NOT(ISERROR(SEARCH("DINAMARCA",B17)))</formula>
    </cfRule>
    <cfRule type="containsText" dxfId="5024" priority="4911" operator="containsText" text="NORUEGA">
      <formula>NOT(ISERROR(SEARCH("NORUEGA",B17)))</formula>
    </cfRule>
    <cfRule type="containsText" dxfId="5023" priority="4912" operator="containsText" text="FINLANDIA">
      <formula>NOT(ISERROR(SEARCH("FINLANDIA",B17)))</formula>
    </cfRule>
    <cfRule type="containsText" dxfId="5022" priority="4913" operator="containsText" text="SUECIA">
      <formula>NOT(ISERROR(SEARCH("SUECIA",B17)))</formula>
    </cfRule>
  </conditionalFormatting>
  <conditionalFormatting sqref="B17">
    <cfRule type="containsText" dxfId="5021" priority="4880" operator="containsText" text="SUIZA">
      <formula>NOT(ISERROR(SEARCH("SUIZA",B17)))</formula>
    </cfRule>
    <cfRule type="containsText" dxfId="5020" priority="4881" operator="containsText" text="AUSTRIA">
      <formula>NOT(ISERROR(SEARCH("AUSTRIA",B17)))</formula>
    </cfRule>
    <cfRule type="containsText" dxfId="5019" priority="4882" operator="containsText" text="IRLANDA">
      <formula>NOT(ISERROR(SEARCH("IRLANDA",B17)))</formula>
    </cfRule>
    <cfRule type="containsText" dxfId="5018" priority="4883" operator="containsText" text="PAÍSES DEL ESTE">
      <formula>NOT(ISERROR(SEARCH("PAÍSES DEL ESTE",B17)))</formula>
    </cfRule>
    <cfRule type="containsText" dxfId="5017" priority="4884" operator="containsText" text="RUSIA">
      <formula>NOT(ISERROR(SEARCH("RUSIA",B17)))</formula>
    </cfRule>
    <cfRule type="containsText" dxfId="5016" priority="4885" operator="containsText" text="HOLANDA">
      <formula>NOT(ISERROR(SEARCH("HOLANDA",B17)))</formula>
    </cfRule>
    <cfRule type="containsText" dxfId="5015" priority="4886" operator="containsText" text="FRANCIA">
      <formula>NOT(ISERROR(SEARCH("FRANCIA",B17)))</formula>
    </cfRule>
    <cfRule type="containsText" dxfId="5014" priority="4887" operator="containsText" text="ITALIA">
      <formula>NOT(ISERROR(SEARCH("ITALIA",B17)))</formula>
    </cfRule>
    <cfRule type="containsText" dxfId="5013" priority="4888" operator="containsText" text="BÉLGICA">
      <formula>NOT(ISERROR(SEARCH("BÉLGICA",B17)))</formula>
    </cfRule>
    <cfRule type="containsText" dxfId="5012" priority="4889" operator="containsText" text="ESPAÑA">
      <formula>NOT(ISERROR(SEARCH("ESPAÑA",B17)))</formula>
    </cfRule>
    <cfRule type="containsText" dxfId="5011" priority="4890" operator="containsText" text="ALEMANIA">
      <formula>NOT(ISERROR(SEARCH("ALEMANIA",B17)))</formula>
    </cfRule>
    <cfRule type="containsText" dxfId="5010" priority="4891" operator="containsText" text="PAÍSES NÓRDICOS">
      <formula>NOT(ISERROR(SEARCH("PAÍSES NÓRDICOS",B17)))</formula>
    </cfRule>
    <cfRule type="containsText" dxfId="5009" priority="4892" operator="containsText" text="REINO UNIDO">
      <formula>NOT(ISERROR(SEARCH("REINO UNIDO",B17)))</formula>
    </cfRule>
    <cfRule type="containsText" dxfId="5008" priority="4893" operator="containsText" text="DINAMARCA">
      <formula>NOT(ISERROR(SEARCH("DINAMARCA",B17)))</formula>
    </cfRule>
    <cfRule type="containsText" dxfId="5007" priority="4894" operator="containsText" text="NORUEGA">
      <formula>NOT(ISERROR(SEARCH("NORUEGA",B17)))</formula>
    </cfRule>
    <cfRule type="containsText" dxfId="5006" priority="4895" operator="containsText" text="FINLANDIA">
      <formula>NOT(ISERROR(SEARCH("FINLANDIA",B17)))</formula>
    </cfRule>
    <cfRule type="containsText" dxfId="5005" priority="4896" operator="containsText" text="SUECIA">
      <formula>NOT(ISERROR(SEARCH("SUECIA",B17)))</formula>
    </cfRule>
  </conditionalFormatting>
  <conditionalFormatting sqref="B17">
    <cfRule type="containsText" dxfId="5004" priority="4863" operator="containsText" text="SUIZA">
      <formula>NOT(ISERROR(SEARCH("SUIZA",B17)))</formula>
    </cfRule>
    <cfRule type="containsText" dxfId="5003" priority="4864" operator="containsText" text="AUSTRIA">
      <formula>NOT(ISERROR(SEARCH("AUSTRIA",B17)))</formula>
    </cfRule>
    <cfRule type="containsText" dxfId="5002" priority="4865" operator="containsText" text="IRLANDA">
      <formula>NOT(ISERROR(SEARCH("IRLANDA",B17)))</formula>
    </cfRule>
    <cfRule type="containsText" dxfId="5001" priority="4866" operator="containsText" text="PAÍSES DEL ESTE">
      <formula>NOT(ISERROR(SEARCH("PAÍSES DEL ESTE",B17)))</formula>
    </cfRule>
    <cfRule type="containsText" dxfId="5000" priority="4867" operator="containsText" text="RUSIA">
      <formula>NOT(ISERROR(SEARCH("RUSIA",B17)))</formula>
    </cfRule>
    <cfRule type="containsText" dxfId="4999" priority="4868" operator="containsText" text="HOLANDA">
      <formula>NOT(ISERROR(SEARCH("HOLANDA",B17)))</formula>
    </cfRule>
    <cfRule type="containsText" dxfId="4998" priority="4869" operator="containsText" text="FRANCIA">
      <formula>NOT(ISERROR(SEARCH("FRANCIA",B17)))</formula>
    </cfRule>
    <cfRule type="containsText" dxfId="4997" priority="4870" operator="containsText" text="ITALIA">
      <formula>NOT(ISERROR(SEARCH("ITALIA",B17)))</formula>
    </cfRule>
    <cfRule type="containsText" dxfId="4996" priority="4871" operator="containsText" text="BÉLGICA">
      <formula>NOT(ISERROR(SEARCH("BÉLGICA",B17)))</formula>
    </cfRule>
    <cfRule type="containsText" dxfId="4995" priority="4872" operator="containsText" text="ESPAÑA">
      <formula>NOT(ISERROR(SEARCH("ESPAÑA",B17)))</formula>
    </cfRule>
    <cfRule type="containsText" dxfId="4994" priority="4873" operator="containsText" text="ALEMANIA">
      <formula>NOT(ISERROR(SEARCH("ALEMANIA",B17)))</formula>
    </cfRule>
    <cfRule type="containsText" dxfId="4993" priority="4874" operator="containsText" text="PAÍSES NÓRDICOS">
      <formula>NOT(ISERROR(SEARCH("PAÍSES NÓRDICOS",B17)))</formula>
    </cfRule>
    <cfRule type="containsText" dxfId="4992" priority="4875" operator="containsText" text="REINO UNIDO">
      <formula>NOT(ISERROR(SEARCH("REINO UNIDO",B17)))</formula>
    </cfRule>
    <cfRule type="containsText" dxfId="4991" priority="4876" operator="containsText" text="DINAMARCA">
      <formula>NOT(ISERROR(SEARCH("DINAMARCA",B17)))</formula>
    </cfRule>
    <cfRule type="containsText" dxfId="4990" priority="4877" operator="containsText" text="NORUEGA">
      <formula>NOT(ISERROR(SEARCH("NORUEGA",B17)))</formula>
    </cfRule>
    <cfRule type="containsText" dxfId="4989" priority="4878" operator="containsText" text="FINLANDIA">
      <formula>NOT(ISERROR(SEARCH("FINLANDIA",B17)))</formula>
    </cfRule>
    <cfRule type="containsText" dxfId="4988" priority="4879" operator="containsText" text="SUECIA">
      <formula>NOT(ISERROR(SEARCH("SUECIA",B17)))</formula>
    </cfRule>
  </conditionalFormatting>
  <conditionalFormatting sqref="B17">
    <cfRule type="containsText" dxfId="4987" priority="4846" operator="containsText" text="SUIZA">
      <formula>NOT(ISERROR(SEARCH("SUIZA",B17)))</formula>
    </cfRule>
    <cfRule type="containsText" dxfId="4986" priority="4847" operator="containsText" text="AUSTRIA">
      <formula>NOT(ISERROR(SEARCH("AUSTRIA",B17)))</formula>
    </cfRule>
    <cfRule type="containsText" dxfId="4985" priority="4848" operator="containsText" text="IRLANDA">
      <formula>NOT(ISERROR(SEARCH("IRLANDA",B17)))</formula>
    </cfRule>
    <cfRule type="containsText" dxfId="4984" priority="4849" operator="containsText" text="PAÍSES DEL ESTE">
      <formula>NOT(ISERROR(SEARCH("PAÍSES DEL ESTE",B17)))</formula>
    </cfRule>
    <cfRule type="containsText" dxfId="4983" priority="4850" operator="containsText" text="RUSIA">
      <formula>NOT(ISERROR(SEARCH("RUSIA",B17)))</formula>
    </cfRule>
    <cfRule type="containsText" dxfId="4982" priority="4851" operator="containsText" text="HOLANDA">
      <formula>NOT(ISERROR(SEARCH("HOLANDA",B17)))</formula>
    </cfRule>
    <cfRule type="containsText" dxfId="4981" priority="4852" operator="containsText" text="FRANCIA">
      <formula>NOT(ISERROR(SEARCH("FRANCIA",B17)))</formula>
    </cfRule>
    <cfRule type="containsText" dxfId="4980" priority="4853" operator="containsText" text="ITALIA">
      <formula>NOT(ISERROR(SEARCH("ITALIA",B17)))</formula>
    </cfRule>
    <cfRule type="containsText" dxfId="4979" priority="4854" operator="containsText" text="BÉLGICA">
      <formula>NOT(ISERROR(SEARCH("BÉLGICA",B17)))</formula>
    </cfRule>
    <cfRule type="containsText" dxfId="4978" priority="4855" operator="containsText" text="ESPAÑA">
      <formula>NOT(ISERROR(SEARCH("ESPAÑA",B17)))</formula>
    </cfRule>
    <cfRule type="containsText" dxfId="4977" priority="4856" operator="containsText" text="ALEMANIA">
      <formula>NOT(ISERROR(SEARCH("ALEMANIA",B17)))</formula>
    </cfRule>
    <cfRule type="containsText" dxfId="4976" priority="4857" operator="containsText" text="PAÍSES NÓRDICOS">
      <formula>NOT(ISERROR(SEARCH("PAÍSES NÓRDICOS",B17)))</formula>
    </cfRule>
    <cfRule type="containsText" dxfId="4975" priority="4858" operator="containsText" text="REINO UNIDO">
      <formula>NOT(ISERROR(SEARCH("REINO UNIDO",B17)))</formula>
    </cfRule>
    <cfRule type="containsText" dxfId="4974" priority="4859" operator="containsText" text="DINAMARCA">
      <formula>NOT(ISERROR(SEARCH("DINAMARCA",B17)))</formula>
    </cfRule>
    <cfRule type="containsText" dxfId="4973" priority="4860" operator="containsText" text="NORUEGA">
      <formula>NOT(ISERROR(SEARCH("NORUEGA",B17)))</formula>
    </cfRule>
    <cfRule type="containsText" dxfId="4972" priority="4861" operator="containsText" text="FINLANDIA">
      <formula>NOT(ISERROR(SEARCH("FINLANDIA",B17)))</formula>
    </cfRule>
    <cfRule type="containsText" dxfId="4971" priority="4862" operator="containsText" text="SUECIA">
      <formula>NOT(ISERROR(SEARCH("SUECIA",B17)))</formula>
    </cfRule>
  </conditionalFormatting>
  <conditionalFormatting sqref="B17">
    <cfRule type="containsText" dxfId="4970" priority="4829" operator="containsText" text="SUIZA">
      <formula>NOT(ISERROR(SEARCH("SUIZA",B17)))</formula>
    </cfRule>
    <cfRule type="containsText" dxfId="4969" priority="4830" operator="containsText" text="AUSTRIA">
      <formula>NOT(ISERROR(SEARCH("AUSTRIA",B17)))</formula>
    </cfRule>
    <cfRule type="containsText" dxfId="4968" priority="4831" operator="containsText" text="IRLANDA">
      <formula>NOT(ISERROR(SEARCH("IRLANDA",B17)))</formula>
    </cfRule>
    <cfRule type="containsText" dxfId="4967" priority="4832" operator="containsText" text="PAÍSES DEL ESTE">
      <formula>NOT(ISERROR(SEARCH("PAÍSES DEL ESTE",B17)))</formula>
    </cfRule>
    <cfRule type="containsText" dxfId="4966" priority="4833" operator="containsText" text="RUSIA">
      <formula>NOT(ISERROR(SEARCH("RUSIA",B17)))</formula>
    </cfRule>
    <cfRule type="containsText" dxfId="4965" priority="4834" operator="containsText" text="HOLANDA">
      <formula>NOT(ISERROR(SEARCH("HOLANDA",B17)))</formula>
    </cfRule>
    <cfRule type="containsText" dxfId="4964" priority="4835" operator="containsText" text="FRANCIA">
      <formula>NOT(ISERROR(SEARCH("FRANCIA",B17)))</formula>
    </cfRule>
    <cfRule type="containsText" dxfId="4963" priority="4836" operator="containsText" text="ITALIA">
      <formula>NOT(ISERROR(SEARCH("ITALIA",B17)))</formula>
    </cfRule>
    <cfRule type="containsText" dxfId="4962" priority="4837" operator="containsText" text="BÉLGICA">
      <formula>NOT(ISERROR(SEARCH("BÉLGICA",B17)))</formula>
    </cfRule>
    <cfRule type="containsText" dxfId="4961" priority="4838" operator="containsText" text="ESPAÑA">
      <formula>NOT(ISERROR(SEARCH("ESPAÑA",B17)))</formula>
    </cfRule>
    <cfRule type="containsText" dxfId="4960" priority="4839" operator="containsText" text="ALEMANIA">
      <formula>NOT(ISERROR(SEARCH("ALEMANIA",B17)))</formula>
    </cfRule>
    <cfRule type="containsText" dxfId="4959" priority="4840" operator="containsText" text="PAÍSES NÓRDICOS">
      <formula>NOT(ISERROR(SEARCH("PAÍSES NÓRDICOS",B17)))</formula>
    </cfRule>
    <cfRule type="containsText" dxfId="4958" priority="4841" operator="containsText" text="REINO UNIDO">
      <formula>NOT(ISERROR(SEARCH("REINO UNIDO",B17)))</formula>
    </cfRule>
    <cfRule type="containsText" dxfId="4957" priority="4842" operator="containsText" text="DINAMARCA">
      <formula>NOT(ISERROR(SEARCH("DINAMARCA",B17)))</formula>
    </cfRule>
    <cfRule type="containsText" dxfId="4956" priority="4843" operator="containsText" text="NORUEGA">
      <formula>NOT(ISERROR(SEARCH("NORUEGA",B17)))</formula>
    </cfRule>
    <cfRule type="containsText" dxfId="4955" priority="4844" operator="containsText" text="FINLANDIA">
      <formula>NOT(ISERROR(SEARCH("FINLANDIA",B17)))</formula>
    </cfRule>
    <cfRule type="containsText" dxfId="4954" priority="4845" operator="containsText" text="SUECIA">
      <formula>NOT(ISERROR(SEARCH("SUECIA",B17)))</formula>
    </cfRule>
  </conditionalFormatting>
  <conditionalFormatting sqref="B17">
    <cfRule type="containsText" dxfId="4953" priority="4812" operator="containsText" text="SUIZA">
      <formula>NOT(ISERROR(SEARCH("SUIZA",B17)))</formula>
    </cfRule>
    <cfRule type="containsText" dxfId="4952" priority="4813" operator="containsText" text="AUSTRIA">
      <formula>NOT(ISERROR(SEARCH("AUSTRIA",B17)))</formula>
    </cfRule>
    <cfRule type="containsText" dxfId="4951" priority="4814" operator="containsText" text="IRLANDA">
      <formula>NOT(ISERROR(SEARCH("IRLANDA",B17)))</formula>
    </cfRule>
    <cfRule type="containsText" dxfId="4950" priority="4815" operator="containsText" text="PAÍSES DEL ESTE">
      <formula>NOT(ISERROR(SEARCH("PAÍSES DEL ESTE",B17)))</formula>
    </cfRule>
    <cfRule type="containsText" dxfId="4949" priority="4816" operator="containsText" text="RUSIA">
      <formula>NOT(ISERROR(SEARCH("RUSIA",B17)))</formula>
    </cfRule>
    <cfRule type="containsText" dxfId="4948" priority="4817" operator="containsText" text="HOLANDA">
      <formula>NOT(ISERROR(SEARCH("HOLANDA",B17)))</formula>
    </cfRule>
    <cfRule type="containsText" dxfId="4947" priority="4818" operator="containsText" text="FRANCIA">
      <formula>NOT(ISERROR(SEARCH("FRANCIA",B17)))</formula>
    </cfRule>
    <cfRule type="containsText" dxfId="4946" priority="4819" operator="containsText" text="ITALIA">
      <formula>NOT(ISERROR(SEARCH("ITALIA",B17)))</formula>
    </cfRule>
    <cfRule type="containsText" dxfId="4945" priority="4820" operator="containsText" text="BÉLGICA">
      <formula>NOT(ISERROR(SEARCH("BÉLGICA",B17)))</formula>
    </cfRule>
    <cfRule type="containsText" dxfId="4944" priority="4821" operator="containsText" text="ESPAÑA">
      <formula>NOT(ISERROR(SEARCH("ESPAÑA",B17)))</formula>
    </cfRule>
    <cfRule type="containsText" dxfId="4943" priority="4822" operator="containsText" text="ALEMANIA">
      <formula>NOT(ISERROR(SEARCH("ALEMANIA",B17)))</formula>
    </cfRule>
    <cfRule type="containsText" dxfId="4942" priority="4823" operator="containsText" text="PAÍSES NÓRDICOS">
      <formula>NOT(ISERROR(SEARCH("PAÍSES NÓRDICOS",B17)))</formula>
    </cfRule>
    <cfRule type="containsText" dxfId="4941" priority="4824" operator="containsText" text="REINO UNIDO">
      <formula>NOT(ISERROR(SEARCH("REINO UNIDO",B17)))</formula>
    </cfRule>
    <cfRule type="containsText" dxfId="4940" priority="4825" operator="containsText" text="DINAMARCA">
      <formula>NOT(ISERROR(SEARCH("DINAMARCA",B17)))</formula>
    </cfRule>
    <cfRule type="containsText" dxfId="4939" priority="4826" operator="containsText" text="NORUEGA">
      <formula>NOT(ISERROR(SEARCH("NORUEGA",B17)))</formula>
    </cfRule>
    <cfRule type="containsText" dxfId="4938" priority="4827" operator="containsText" text="FINLANDIA">
      <formula>NOT(ISERROR(SEARCH("FINLANDIA",B17)))</formula>
    </cfRule>
    <cfRule type="containsText" dxfId="4937" priority="4828" operator="containsText" text="SUECIA">
      <formula>NOT(ISERROR(SEARCH("SUECIA",B17)))</formula>
    </cfRule>
  </conditionalFormatting>
  <conditionalFormatting sqref="B18">
    <cfRule type="containsText" dxfId="4936" priority="4795" operator="containsText" text="SUIZA">
      <formula>NOT(ISERROR(SEARCH("SUIZA",B18)))</formula>
    </cfRule>
    <cfRule type="containsText" dxfId="4935" priority="4796" operator="containsText" text="AUSTRIA">
      <formula>NOT(ISERROR(SEARCH("AUSTRIA",B18)))</formula>
    </cfRule>
    <cfRule type="containsText" dxfId="4934" priority="4797" operator="containsText" text="IRLANDA">
      <formula>NOT(ISERROR(SEARCH("IRLANDA",B18)))</formula>
    </cfRule>
    <cfRule type="containsText" dxfId="4933" priority="4798" operator="containsText" text="PAÍSES DEL ESTE">
      <formula>NOT(ISERROR(SEARCH("PAÍSES DEL ESTE",B18)))</formula>
    </cfRule>
    <cfRule type="containsText" dxfId="4932" priority="4799" operator="containsText" text="RUSIA">
      <formula>NOT(ISERROR(SEARCH("RUSIA",B18)))</formula>
    </cfRule>
    <cfRule type="containsText" dxfId="4931" priority="4800" operator="containsText" text="HOLANDA">
      <formula>NOT(ISERROR(SEARCH("HOLANDA",B18)))</formula>
    </cfRule>
    <cfRule type="containsText" dxfId="4930" priority="4801" operator="containsText" text="FRANCIA">
      <formula>NOT(ISERROR(SEARCH("FRANCIA",B18)))</formula>
    </cfRule>
    <cfRule type="containsText" dxfId="4929" priority="4802" operator="containsText" text="ITALIA">
      <formula>NOT(ISERROR(SEARCH("ITALIA",B18)))</formula>
    </cfRule>
    <cfRule type="containsText" dxfId="4928" priority="4803" operator="containsText" text="BÉLGICA">
      <formula>NOT(ISERROR(SEARCH("BÉLGICA",B18)))</formula>
    </cfRule>
    <cfRule type="containsText" dxfId="4927" priority="4804" operator="containsText" text="ESPAÑA">
      <formula>NOT(ISERROR(SEARCH("ESPAÑA",B18)))</formula>
    </cfRule>
    <cfRule type="containsText" dxfId="4926" priority="4805" operator="containsText" text="ALEMANIA">
      <formula>NOT(ISERROR(SEARCH("ALEMANIA",B18)))</formula>
    </cfRule>
    <cfRule type="containsText" dxfId="4925" priority="4806" operator="containsText" text="PAÍSES NÓRDICOS">
      <formula>NOT(ISERROR(SEARCH("PAÍSES NÓRDICOS",B18)))</formula>
    </cfRule>
    <cfRule type="containsText" dxfId="4924" priority="4807" operator="containsText" text="REINO UNIDO">
      <formula>NOT(ISERROR(SEARCH("REINO UNIDO",B18)))</formula>
    </cfRule>
    <cfRule type="containsText" dxfId="4923" priority="4808" operator="containsText" text="DINAMARCA">
      <formula>NOT(ISERROR(SEARCH("DINAMARCA",B18)))</formula>
    </cfRule>
    <cfRule type="containsText" dxfId="4922" priority="4809" operator="containsText" text="NORUEGA">
      <formula>NOT(ISERROR(SEARCH("NORUEGA",B18)))</formula>
    </cfRule>
    <cfRule type="containsText" dxfId="4921" priority="4810" operator="containsText" text="FINLANDIA">
      <formula>NOT(ISERROR(SEARCH("FINLANDIA",B18)))</formula>
    </cfRule>
    <cfRule type="containsText" dxfId="4920" priority="4811" operator="containsText" text="SUECIA">
      <formula>NOT(ISERROR(SEARCH("SUECIA",B18)))</formula>
    </cfRule>
  </conditionalFormatting>
  <conditionalFormatting sqref="B11">
    <cfRule type="containsText" dxfId="4919" priority="4778" operator="containsText" text="SUIZA">
      <formula>NOT(ISERROR(SEARCH("SUIZA",B11)))</formula>
    </cfRule>
    <cfRule type="containsText" dxfId="4918" priority="4779" operator="containsText" text="AUSTRIA">
      <formula>NOT(ISERROR(SEARCH("AUSTRIA",B11)))</formula>
    </cfRule>
    <cfRule type="containsText" dxfId="4917" priority="4780" operator="containsText" text="IRLANDA">
      <formula>NOT(ISERROR(SEARCH("IRLANDA",B11)))</formula>
    </cfRule>
    <cfRule type="containsText" dxfId="4916" priority="4781" operator="containsText" text="PAÍSES DEL ESTE">
      <formula>NOT(ISERROR(SEARCH("PAÍSES DEL ESTE",B11)))</formula>
    </cfRule>
    <cfRule type="containsText" dxfId="4915" priority="4782" operator="containsText" text="RUSIA">
      <formula>NOT(ISERROR(SEARCH("RUSIA",B11)))</formula>
    </cfRule>
    <cfRule type="containsText" dxfId="4914" priority="4783" operator="containsText" text="HOLANDA">
      <formula>NOT(ISERROR(SEARCH("HOLANDA",B11)))</formula>
    </cfRule>
    <cfRule type="containsText" dxfId="4913" priority="4784" operator="containsText" text="FRANCIA">
      <formula>NOT(ISERROR(SEARCH("FRANCIA",B11)))</formula>
    </cfRule>
    <cfRule type="containsText" dxfId="4912" priority="4785" operator="containsText" text="ITALIA">
      <formula>NOT(ISERROR(SEARCH("ITALIA",B11)))</formula>
    </cfRule>
    <cfRule type="containsText" dxfId="4911" priority="4786" operator="containsText" text="BÉLGICA">
      <formula>NOT(ISERROR(SEARCH("BÉLGICA",B11)))</formula>
    </cfRule>
    <cfRule type="containsText" dxfId="4910" priority="4787" operator="containsText" text="ESPAÑA">
      <formula>NOT(ISERROR(SEARCH("ESPAÑA",B11)))</formula>
    </cfRule>
    <cfRule type="containsText" dxfId="4909" priority="4788" operator="containsText" text="ALEMANIA">
      <formula>NOT(ISERROR(SEARCH("ALEMANIA",B11)))</formula>
    </cfRule>
    <cfRule type="containsText" dxfId="4908" priority="4789" operator="containsText" text="PAÍSES NÓRDICOS">
      <formula>NOT(ISERROR(SEARCH("PAÍSES NÓRDICOS",B11)))</formula>
    </cfRule>
    <cfRule type="containsText" dxfId="4907" priority="4790" operator="containsText" text="REINO UNIDO">
      <formula>NOT(ISERROR(SEARCH("REINO UNIDO",B11)))</formula>
    </cfRule>
    <cfRule type="containsText" dxfId="4906" priority="4791" operator="containsText" text="DINAMARCA">
      <formula>NOT(ISERROR(SEARCH("DINAMARCA",B11)))</formula>
    </cfRule>
    <cfRule type="containsText" dxfId="4905" priority="4792" operator="containsText" text="NORUEGA">
      <formula>NOT(ISERROR(SEARCH("NORUEGA",B11)))</formula>
    </cfRule>
    <cfRule type="containsText" dxfId="4904" priority="4793" operator="containsText" text="FINLANDIA">
      <formula>NOT(ISERROR(SEARCH("FINLANDIA",B11)))</formula>
    </cfRule>
    <cfRule type="containsText" dxfId="4903" priority="4794" operator="containsText" text="SUECIA">
      <formula>NOT(ISERROR(SEARCH("SUECIA",B11)))</formula>
    </cfRule>
  </conditionalFormatting>
  <conditionalFormatting sqref="B11">
    <cfRule type="containsText" dxfId="4902" priority="4761" operator="containsText" text="SUIZA">
      <formula>NOT(ISERROR(SEARCH("SUIZA",B11)))</formula>
    </cfRule>
    <cfRule type="containsText" dxfId="4901" priority="4762" operator="containsText" text="AUSTRIA">
      <formula>NOT(ISERROR(SEARCH("AUSTRIA",B11)))</formula>
    </cfRule>
    <cfRule type="containsText" dxfId="4900" priority="4763" operator="containsText" text="IRLANDA">
      <formula>NOT(ISERROR(SEARCH("IRLANDA",B11)))</formula>
    </cfRule>
    <cfRule type="containsText" dxfId="4899" priority="4764" operator="containsText" text="PAÍSES DEL ESTE">
      <formula>NOT(ISERROR(SEARCH("PAÍSES DEL ESTE",B11)))</formula>
    </cfRule>
    <cfRule type="containsText" dxfId="4898" priority="4765" operator="containsText" text="RUSIA">
      <formula>NOT(ISERROR(SEARCH("RUSIA",B11)))</formula>
    </cfRule>
    <cfRule type="containsText" dxfId="4897" priority="4766" operator="containsText" text="HOLANDA">
      <formula>NOT(ISERROR(SEARCH("HOLANDA",B11)))</formula>
    </cfRule>
    <cfRule type="containsText" dxfId="4896" priority="4767" operator="containsText" text="FRANCIA">
      <formula>NOT(ISERROR(SEARCH("FRANCIA",B11)))</formula>
    </cfRule>
    <cfRule type="containsText" dxfId="4895" priority="4768" operator="containsText" text="ITALIA">
      <formula>NOT(ISERROR(SEARCH("ITALIA",B11)))</formula>
    </cfRule>
    <cfRule type="containsText" dxfId="4894" priority="4769" operator="containsText" text="BÉLGICA">
      <formula>NOT(ISERROR(SEARCH("BÉLGICA",B11)))</formula>
    </cfRule>
    <cfRule type="containsText" dxfId="4893" priority="4770" operator="containsText" text="ESPAÑA">
      <formula>NOT(ISERROR(SEARCH("ESPAÑA",B11)))</formula>
    </cfRule>
    <cfRule type="containsText" dxfId="4892" priority="4771" operator="containsText" text="ALEMANIA">
      <formula>NOT(ISERROR(SEARCH("ALEMANIA",B11)))</formula>
    </cfRule>
    <cfRule type="containsText" dxfId="4891" priority="4772" operator="containsText" text="PAÍSES NÓRDICOS">
      <formula>NOT(ISERROR(SEARCH("PAÍSES NÓRDICOS",B11)))</formula>
    </cfRule>
    <cfRule type="containsText" dxfId="4890" priority="4773" operator="containsText" text="REINO UNIDO">
      <formula>NOT(ISERROR(SEARCH("REINO UNIDO",B11)))</formula>
    </cfRule>
    <cfRule type="containsText" dxfId="4889" priority="4774" operator="containsText" text="DINAMARCA">
      <formula>NOT(ISERROR(SEARCH("DINAMARCA",B11)))</formula>
    </cfRule>
    <cfRule type="containsText" dxfId="4888" priority="4775" operator="containsText" text="NORUEGA">
      <formula>NOT(ISERROR(SEARCH("NORUEGA",B11)))</formula>
    </cfRule>
    <cfRule type="containsText" dxfId="4887" priority="4776" operator="containsText" text="FINLANDIA">
      <formula>NOT(ISERROR(SEARCH("FINLANDIA",B11)))</formula>
    </cfRule>
    <cfRule type="containsText" dxfId="4886" priority="4777" operator="containsText" text="SUECIA">
      <formula>NOT(ISERROR(SEARCH("SUECIA",B11)))</formula>
    </cfRule>
  </conditionalFormatting>
  <conditionalFormatting sqref="B11">
    <cfRule type="containsText" dxfId="4885" priority="4744" operator="containsText" text="SUIZA">
      <formula>NOT(ISERROR(SEARCH("SUIZA",B11)))</formula>
    </cfRule>
    <cfRule type="containsText" dxfId="4884" priority="4745" operator="containsText" text="AUSTRIA">
      <formula>NOT(ISERROR(SEARCH("AUSTRIA",B11)))</formula>
    </cfRule>
    <cfRule type="containsText" dxfId="4883" priority="4746" operator="containsText" text="IRLANDA">
      <formula>NOT(ISERROR(SEARCH("IRLANDA",B11)))</formula>
    </cfRule>
    <cfRule type="containsText" dxfId="4882" priority="4747" operator="containsText" text="PAÍSES DEL ESTE">
      <formula>NOT(ISERROR(SEARCH("PAÍSES DEL ESTE",B11)))</formula>
    </cfRule>
    <cfRule type="containsText" dxfId="4881" priority="4748" operator="containsText" text="RUSIA">
      <formula>NOT(ISERROR(SEARCH("RUSIA",B11)))</formula>
    </cfRule>
    <cfRule type="containsText" dxfId="4880" priority="4749" operator="containsText" text="HOLANDA">
      <formula>NOT(ISERROR(SEARCH("HOLANDA",B11)))</formula>
    </cfRule>
    <cfRule type="containsText" dxfId="4879" priority="4750" operator="containsText" text="FRANCIA">
      <formula>NOT(ISERROR(SEARCH("FRANCIA",B11)))</formula>
    </cfRule>
    <cfRule type="containsText" dxfId="4878" priority="4751" operator="containsText" text="ITALIA">
      <formula>NOT(ISERROR(SEARCH("ITALIA",B11)))</formula>
    </cfRule>
    <cfRule type="containsText" dxfId="4877" priority="4752" operator="containsText" text="BÉLGICA">
      <formula>NOT(ISERROR(SEARCH("BÉLGICA",B11)))</formula>
    </cfRule>
    <cfRule type="containsText" dxfId="4876" priority="4753" operator="containsText" text="ESPAÑA">
      <formula>NOT(ISERROR(SEARCH("ESPAÑA",B11)))</formula>
    </cfRule>
    <cfRule type="containsText" dxfId="4875" priority="4754" operator="containsText" text="ALEMANIA">
      <formula>NOT(ISERROR(SEARCH("ALEMANIA",B11)))</formula>
    </cfRule>
    <cfRule type="containsText" dxfId="4874" priority="4755" operator="containsText" text="PAÍSES NÓRDICOS">
      <formula>NOT(ISERROR(SEARCH("PAÍSES NÓRDICOS",B11)))</formula>
    </cfRule>
    <cfRule type="containsText" dxfId="4873" priority="4756" operator="containsText" text="REINO UNIDO">
      <formula>NOT(ISERROR(SEARCH("REINO UNIDO",B11)))</formula>
    </cfRule>
    <cfRule type="containsText" dxfId="4872" priority="4757" operator="containsText" text="DINAMARCA">
      <formula>NOT(ISERROR(SEARCH("DINAMARCA",B11)))</formula>
    </cfRule>
    <cfRule type="containsText" dxfId="4871" priority="4758" operator="containsText" text="NORUEGA">
      <formula>NOT(ISERROR(SEARCH("NORUEGA",B11)))</formula>
    </cfRule>
    <cfRule type="containsText" dxfId="4870" priority="4759" operator="containsText" text="FINLANDIA">
      <formula>NOT(ISERROR(SEARCH("FINLANDIA",B11)))</formula>
    </cfRule>
    <cfRule type="containsText" dxfId="4869" priority="4760" operator="containsText" text="SUECIA">
      <formula>NOT(ISERROR(SEARCH("SUECIA",B11)))</formula>
    </cfRule>
  </conditionalFormatting>
  <conditionalFormatting sqref="B12:B14">
    <cfRule type="containsText" dxfId="4868" priority="4727" operator="containsText" text="SUIZA">
      <formula>NOT(ISERROR(SEARCH("SUIZA",B12)))</formula>
    </cfRule>
    <cfRule type="containsText" dxfId="4867" priority="4728" operator="containsText" text="AUSTRIA">
      <formula>NOT(ISERROR(SEARCH("AUSTRIA",B12)))</formula>
    </cfRule>
    <cfRule type="containsText" dxfId="4866" priority="4729" operator="containsText" text="IRLANDA">
      <formula>NOT(ISERROR(SEARCH("IRLANDA",B12)))</formula>
    </cfRule>
    <cfRule type="containsText" dxfId="4865" priority="4730" operator="containsText" text="PAÍSES DEL ESTE">
      <formula>NOT(ISERROR(SEARCH("PAÍSES DEL ESTE",B12)))</formula>
    </cfRule>
    <cfRule type="containsText" dxfId="4864" priority="4731" operator="containsText" text="RUSIA">
      <formula>NOT(ISERROR(SEARCH("RUSIA",B12)))</formula>
    </cfRule>
    <cfRule type="containsText" dxfId="4863" priority="4732" operator="containsText" text="HOLANDA">
      <formula>NOT(ISERROR(SEARCH("HOLANDA",B12)))</formula>
    </cfRule>
    <cfRule type="containsText" dxfId="4862" priority="4733" operator="containsText" text="FRANCIA">
      <formula>NOT(ISERROR(SEARCH("FRANCIA",B12)))</formula>
    </cfRule>
    <cfRule type="containsText" dxfId="4861" priority="4734" operator="containsText" text="ITALIA">
      <formula>NOT(ISERROR(SEARCH("ITALIA",B12)))</formula>
    </cfRule>
    <cfRule type="containsText" dxfId="4860" priority="4735" operator="containsText" text="BÉLGICA">
      <formula>NOT(ISERROR(SEARCH("BÉLGICA",B12)))</formula>
    </cfRule>
    <cfRule type="containsText" dxfId="4859" priority="4736" operator="containsText" text="ESPAÑA">
      <formula>NOT(ISERROR(SEARCH("ESPAÑA",B12)))</formula>
    </cfRule>
    <cfRule type="containsText" dxfId="4858" priority="4737" operator="containsText" text="ALEMANIA">
      <formula>NOT(ISERROR(SEARCH("ALEMANIA",B12)))</formula>
    </cfRule>
    <cfRule type="containsText" dxfId="4857" priority="4738" operator="containsText" text="PAÍSES NÓRDICOS">
      <formula>NOT(ISERROR(SEARCH("PAÍSES NÓRDICOS",B12)))</formula>
    </cfRule>
    <cfRule type="containsText" dxfId="4856" priority="4739" operator="containsText" text="REINO UNIDO">
      <formula>NOT(ISERROR(SEARCH("REINO UNIDO",B12)))</formula>
    </cfRule>
    <cfRule type="containsText" dxfId="4855" priority="4740" operator="containsText" text="DINAMARCA">
      <formula>NOT(ISERROR(SEARCH("DINAMARCA",B12)))</formula>
    </cfRule>
    <cfRule type="containsText" dxfId="4854" priority="4741" operator="containsText" text="NORUEGA">
      <formula>NOT(ISERROR(SEARCH("NORUEGA",B12)))</formula>
    </cfRule>
    <cfRule type="containsText" dxfId="4853" priority="4742" operator="containsText" text="FINLANDIA">
      <formula>NOT(ISERROR(SEARCH("FINLANDIA",B12)))</formula>
    </cfRule>
    <cfRule type="containsText" dxfId="4852" priority="4743" operator="containsText" text="SUECIA">
      <formula>NOT(ISERROR(SEARCH("SUECIA",B12)))</formula>
    </cfRule>
  </conditionalFormatting>
  <conditionalFormatting sqref="B12:B13">
    <cfRule type="containsText" dxfId="4851" priority="4710" operator="containsText" text="SUIZA">
      <formula>NOT(ISERROR(SEARCH("SUIZA",B12)))</formula>
    </cfRule>
    <cfRule type="containsText" dxfId="4850" priority="4711" operator="containsText" text="AUSTRIA">
      <formula>NOT(ISERROR(SEARCH("AUSTRIA",B12)))</formula>
    </cfRule>
    <cfRule type="containsText" dxfId="4849" priority="4712" operator="containsText" text="IRLANDA">
      <formula>NOT(ISERROR(SEARCH("IRLANDA",B12)))</formula>
    </cfRule>
    <cfRule type="containsText" dxfId="4848" priority="4713" operator="containsText" text="PAÍSES DEL ESTE">
      <formula>NOT(ISERROR(SEARCH("PAÍSES DEL ESTE",B12)))</formula>
    </cfRule>
    <cfRule type="containsText" dxfId="4847" priority="4714" operator="containsText" text="RUSIA">
      <formula>NOT(ISERROR(SEARCH("RUSIA",B12)))</formula>
    </cfRule>
    <cfRule type="containsText" dxfId="4846" priority="4715" operator="containsText" text="HOLANDA">
      <formula>NOT(ISERROR(SEARCH("HOLANDA",B12)))</formula>
    </cfRule>
    <cfRule type="containsText" dxfId="4845" priority="4716" operator="containsText" text="FRANCIA">
      <formula>NOT(ISERROR(SEARCH("FRANCIA",B12)))</formula>
    </cfRule>
    <cfRule type="containsText" dxfId="4844" priority="4717" operator="containsText" text="ITALIA">
      <formula>NOT(ISERROR(SEARCH("ITALIA",B12)))</formula>
    </cfRule>
    <cfRule type="containsText" dxfId="4843" priority="4718" operator="containsText" text="BÉLGICA">
      <formula>NOT(ISERROR(SEARCH("BÉLGICA",B12)))</formula>
    </cfRule>
    <cfRule type="containsText" dxfId="4842" priority="4719" operator="containsText" text="ESPAÑA">
      <formula>NOT(ISERROR(SEARCH("ESPAÑA",B12)))</formula>
    </cfRule>
    <cfRule type="containsText" dxfId="4841" priority="4720" operator="containsText" text="ALEMANIA">
      <formula>NOT(ISERROR(SEARCH("ALEMANIA",B12)))</formula>
    </cfRule>
    <cfRule type="containsText" dxfId="4840" priority="4721" operator="containsText" text="PAÍSES NÓRDICOS">
      <formula>NOT(ISERROR(SEARCH("PAÍSES NÓRDICOS",B12)))</formula>
    </cfRule>
    <cfRule type="containsText" dxfId="4839" priority="4722" operator="containsText" text="REINO UNIDO">
      <formula>NOT(ISERROR(SEARCH("REINO UNIDO",B12)))</formula>
    </cfRule>
    <cfRule type="containsText" dxfId="4838" priority="4723" operator="containsText" text="DINAMARCA">
      <formula>NOT(ISERROR(SEARCH("DINAMARCA",B12)))</formula>
    </cfRule>
    <cfRule type="containsText" dxfId="4837" priority="4724" operator="containsText" text="NORUEGA">
      <formula>NOT(ISERROR(SEARCH("NORUEGA",B12)))</formula>
    </cfRule>
    <cfRule type="containsText" dxfId="4836" priority="4725" operator="containsText" text="FINLANDIA">
      <formula>NOT(ISERROR(SEARCH("FINLANDIA",B12)))</formula>
    </cfRule>
    <cfRule type="containsText" dxfId="4835" priority="4726" operator="containsText" text="SUECIA">
      <formula>NOT(ISERROR(SEARCH("SUECIA",B12)))</formula>
    </cfRule>
  </conditionalFormatting>
  <conditionalFormatting sqref="B13">
    <cfRule type="containsText" dxfId="4834" priority="4693" operator="containsText" text="SUIZA">
      <formula>NOT(ISERROR(SEARCH("SUIZA",B13)))</formula>
    </cfRule>
    <cfRule type="containsText" dxfId="4833" priority="4694" operator="containsText" text="AUSTRIA">
      <formula>NOT(ISERROR(SEARCH("AUSTRIA",B13)))</formula>
    </cfRule>
    <cfRule type="containsText" dxfId="4832" priority="4695" operator="containsText" text="IRLANDA">
      <formula>NOT(ISERROR(SEARCH("IRLANDA",B13)))</formula>
    </cfRule>
    <cfRule type="containsText" dxfId="4831" priority="4696" operator="containsText" text="PAÍSES DEL ESTE">
      <formula>NOT(ISERROR(SEARCH("PAÍSES DEL ESTE",B13)))</formula>
    </cfRule>
    <cfRule type="containsText" dxfId="4830" priority="4697" operator="containsText" text="RUSIA">
      <formula>NOT(ISERROR(SEARCH("RUSIA",B13)))</formula>
    </cfRule>
    <cfRule type="containsText" dxfId="4829" priority="4698" operator="containsText" text="HOLANDA">
      <formula>NOT(ISERROR(SEARCH("HOLANDA",B13)))</formula>
    </cfRule>
    <cfRule type="containsText" dxfId="4828" priority="4699" operator="containsText" text="FRANCIA">
      <formula>NOT(ISERROR(SEARCH("FRANCIA",B13)))</formula>
    </cfRule>
    <cfRule type="containsText" dxfId="4827" priority="4700" operator="containsText" text="ITALIA">
      <formula>NOT(ISERROR(SEARCH("ITALIA",B13)))</formula>
    </cfRule>
    <cfRule type="containsText" dxfId="4826" priority="4701" operator="containsText" text="BÉLGICA">
      <formula>NOT(ISERROR(SEARCH("BÉLGICA",B13)))</formula>
    </cfRule>
    <cfRule type="containsText" dxfId="4825" priority="4702" operator="containsText" text="ESPAÑA">
      <formula>NOT(ISERROR(SEARCH("ESPAÑA",B13)))</formula>
    </cfRule>
    <cfRule type="containsText" dxfId="4824" priority="4703" operator="containsText" text="ALEMANIA">
      <formula>NOT(ISERROR(SEARCH("ALEMANIA",B13)))</formula>
    </cfRule>
    <cfRule type="containsText" dxfId="4823" priority="4704" operator="containsText" text="PAÍSES NÓRDICOS">
      <formula>NOT(ISERROR(SEARCH("PAÍSES NÓRDICOS",B13)))</formula>
    </cfRule>
    <cfRule type="containsText" dxfId="4822" priority="4705" operator="containsText" text="REINO UNIDO">
      <formula>NOT(ISERROR(SEARCH("REINO UNIDO",B13)))</formula>
    </cfRule>
    <cfRule type="containsText" dxfId="4821" priority="4706" operator="containsText" text="DINAMARCA">
      <formula>NOT(ISERROR(SEARCH("DINAMARCA",B13)))</formula>
    </cfRule>
    <cfRule type="containsText" dxfId="4820" priority="4707" operator="containsText" text="NORUEGA">
      <formula>NOT(ISERROR(SEARCH("NORUEGA",B13)))</formula>
    </cfRule>
    <cfRule type="containsText" dxfId="4819" priority="4708" operator="containsText" text="FINLANDIA">
      <formula>NOT(ISERROR(SEARCH("FINLANDIA",B13)))</formula>
    </cfRule>
    <cfRule type="containsText" dxfId="4818" priority="4709" operator="containsText" text="SUECIA">
      <formula>NOT(ISERROR(SEARCH("SUECIA",B13)))</formula>
    </cfRule>
  </conditionalFormatting>
  <conditionalFormatting sqref="B14">
    <cfRule type="containsText" dxfId="4817" priority="4676" operator="containsText" text="SUIZA">
      <formula>NOT(ISERROR(SEARCH("SUIZA",B14)))</formula>
    </cfRule>
    <cfRule type="containsText" dxfId="4816" priority="4677" operator="containsText" text="AUSTRIA">
      <formula>NOT(ISERROR(SEARCH("AUSTRIA",B14)))</formula>
    </cfRule>
    <cfRule type="containsText" dxfId="4815" priority="4678" operator="containsText" text="IRLANDA">
      <formula>NOT(ISERROR(SEARCH("IRLANDA",B14)))</formula>
    </cfRule>
    <cfRule type="containsText" dxfId="4814" priority="4679" operator="containsText" text="PAÍSES DEL ESTE">
      <formula>NOT(ISERROR(SEARCH("PAÍSES DEL ESTE",B14)))</formula>
    </cfRule>
    <cfRule type="containsText" dxfId="4813" priority="4680" operator="containsText" text="RUSIA">
      <formula>NOT(ISERROR(SEARCH("RUSIA",B14)))</formula>
    </cfRule>
    <cfRule type="containsText" dxfId="4812" priority="4681" operator="containsText" text="HOLANDA">
      <formula>NOT(ISERROR(SEARCH("HOLANDA",B14)))</formula>
    </cfRule>
    <cfRule type="containsText" dxfId="4811" priority="4682" operator="containsText" text="FRANCIA">
      <formula>NOT(ISERROR(SEARCH("FRANCIA",B14)))</formula>
    </cfRule>
    <cfRule type="containsText" dxfId="4810" priority="4683" operator="containsText" text="ITALIA">
      <formula>NOT(ISERROR(SEARCH("ITALIA",B14)))</formula>
    </cfRule>
    <cfRule type="containsText" dxfId="4809" priority="4684" operator="containsText" text="BÉLGICA">
      <formula>NOT(ISERROR(SEARCH("BÉLGICA",B14)))</formula>
    </cfRule>
    <cfRule type="containsText" dxfId="4808" priority="4685" operator="containsText" text="ESPAÑA">
      <formula>NOT(ISERROR(SEARCH("ESPAÑA",B14)))</formula>
    </cfRule>
    <cfRule type="containsText" dxfId="4807" priority="4686" operator="containsText" text="ALEMANIA">
      <formula>NOT(ISERROR(SEARCH("ALEMANIA",B14)))</formula>
    </cfRule>
    <cfRule type="containsText" dxfId="4806" priority="4687" operator="containsText" text="PAÍSES NÓRDICOS">
      <formula>NOT(ISERROR(SEARCH("PAÍSES NÓRDICOS",B14)))</formula>
    </cfRule>
    <cfRule type="containsText" dxfId="4805" priority="4688" operator="containsText" text="REINO UNIDO">
      <formula>NOT(ISERROR(SEARCH("REINO UNIDO",B14)))</formula>
    </cfRule>
    <cfRule type="containsText" dxfId="4804" priority="4689" operator="containsText" text="DINAMARCA">
      <formula>NOT(ISERROR(SEARCH("DINAMARCA",B14)))</formula>
    </cfRule>
    <cfRule type="containsText" dxfId="4803" priority="4690" operator="containsText" text="NORUEGA">
      <formula>NOT(ISERROR(SEARCH("NORUEGA",B14)))</formula>
    </cfRule>
    <cfRule type="containsText" dxfId="4802" priority="4691" operator="containsText" text="FINLANDIA">
      <formula>NOT(ISERROR(SEARCH("FINLANDIA",B14)))</formula>
    </cfRule>
    <cfRule type="containsText" dxfId="4801" priority="4692" operator="containsText" text="SUECIA">
      <formula>NOT(ISERROR(SEARCH("SUECIA",B14)))</formula>
    </cfRule>
  </conditionalFormatting>
  <conditionalFormatting sqref="B13">
    <cfRule type="containsText" dxfId="4800" priority="4659" operator="containsText" text="SUIZA">
      <formula>NOT(ISERROR(SEARCH("SUIZA",B13)))</formula>
    </cfRule>
    <cfRule type="containsText" dxfId="4799" priority="4660" operator="containsText" text="AUSTRIA">
      <formula>NOT(ISERROR(SEARCH("AUSTRIA",B13)))</formula>
    </cfRule>
    <cfRule type="containsText" dxfId="4798" priority="4661" operator="containsText" text="IRLANDA">
      <formula>NOT(ISERROR(SEARCH("IRLANDA",B13)))</formula>
    </cfRule>
    <cfRule type="containsText" dxfId="4797" priority="4662" operator="containsText" text="PAÍSES DEL ESTE">
      <formula>NOT(ISERROR(SEARCH("PAÍSES DEL ESTE",B13)))</formula>
    </cfRule>
    <cfRule type="containsText" dxfId="4796" priority="4663" operator="containsText" text="RUSIA">
      <formula>NOT(ISERROR(SEARCH("RUSIA",B13)))</formula>
    </cfRule>
    <cfRule type="containsText" dxfId="4795" priority="4664" operator="containsText" text="HOLANDA">
      <formula>NOT(ISERROR(SEARCH("HOLANDA",B13)))</formula>
    </cfRule>
    <cfRule type="containsText" dxfId="4794" priority="4665" operator="containsText" text="FRANCIA">
      <formula>NOT(ISERROR(SEARCH("FRANCIA",B13)))</formula>
    </cfRule>
    <cfRule type="containsText" dxfId="4793" priority="4666" operator="containsText" text="ITALIA">
      <formula>NOT(ISERROR(SEARCH("ITALIA",B13)))</formula>
    </cfRule>
    <cfRule type="containsText" dxfId="4792" priority="4667" operator="containsText" text="BÉLGICA">
      <formula>NOT(ISERROR(SEARCH("BÉLGICA",B13)))</formula>
    </cfRule>
    <cfRule type="containsText" dxfId="4791" priority="4668" operator="containsText" text="ESPAÑA">
      <formula>NOT(ISERROR(SEARCH("ESPAÑA",B13)))</formula>
    </cfRule>
    <cfRule type="containsText" dxfId="4790" priority="4669" operator="containsText" text="ALEMANIA">
      <formula>NOT(ISERROR(SEARCH("ALEMANIA",B13)))</formula>
    </cfRule>
    <cfRule type="containsText" dxfId="4789" priority="4670" operator="containsText" text="PAÍSES NÓRDICOS">
      <formula>NOT(ISERROR(SEARCH("PAÍSES NÓRDICOS",B13)))</formula>
    </cfRule>
    <cfRule type="containsText" dxfId="4788" priority="4671" operator="containsText" text="REINO UNIDO">
      <formula>NOT(ISERROR(SEARCH("REINO UNIDO",B13)))</formula>
    </cfRule>
    <cfRule type="containsText" dxfId="4787" priority="4672" operator="containsText" text="DINAMARCA">
      <formula>NOT(ISERROR(SEARCH("DINAMARCA",B13)))</formula>
    </cfRule>
    <cfRule type="containsText" dxfId="4786" priority="4673" operator="containsText" text="NORUEGA">
      <formula>NOT(ISERROR(SEARCH("NORUEGA",B13)))</formula>
    </cfRule>
    <cfRule type="containsText" dxfId="4785" priority="4674" operator="containsText" text="FINLANDIA">
      <formula>NOT(ISERROR(SEARCH("FINLANDIA",B13)))</formula>
    </cfRule>
    <cfRule type="containsText" dxfId="4784" priority="4675" operator="containsText" text="SUECIA">
      <formula>NOT(ISERROR(SEARCH("SUECIA",B13)))</formula>
    </cfRule>
  </conditionalFormatting>
  <conditionalFormatting sqref="B13">
    <cfRule type="containsText" dxfId="4783" priority="4642" operator="containsText" text="SUIZA">
      <formula>NOT(ISERROR(SEARCH("SUIZA",B13)))</formula>
    </cfRule>
    <cfRule type="containsText" dxfId="4782" priority="4643" operator="containsText" text="AUSTRIA">
      <formula>NOT(ISERROR(SEARCH("AUSTRIA",B13)))</formula>
    </cfRule>
    <cfRule type="containsText" dxfId="4781" priority="4644" operator="containsText" text="IRLANDA">
      <formula>NOT(ISERROR(SEARCH("IRLANDA",B13)))</formula>
    </cfRule>
    <cfRule type="containsText" dxfId="4780" priority="4645" operator="containsText" text="PAÍSES DEL ESTE">
      <formula>NOT(ISERROR(SEARCH("PAÍSES DEL ESTE",B13)))</formula>
    </cfRule>
    <cfRule type="containsText" dxfId="4779" priority="4646" operator="containsText" text="RUSIA">
      <formula>NOT(ISERROR(SEARCH("RUSIA",B13)))</formula>
    </cfRule>
    <cfRule type="containsText" dxfId="4778" priority="4647" operator="containsText" text="HOLANDA">
      <formula>NOT(ISERROR(SEARCH("HOLANDA",B13)))</formula>
    </cfRule>
    <cfRule type="containsText" dxfId="4777" priority="4648" operator="containsText" text="FRANCIA">
      <formula>NOT(ISERROR(SEARCH("FRANCIA",B13)))</formula>
    </cfRule>
    <cfRule type="containsText" dxfId="4776" priority="4649" operator="containsText" text="ITALIA">
      <formula>NOT(ISERROR(SEARCH("ITALIA",B13)))</formula>
    </cfRule>
    <cfRule type="containsText" dxfId="4775" priority="4650" operator="containsText" text="BÉLGICA">
      <formula>NOT(ISERROR(SEARCH("BÉLGICA",B13)))</formula>
    </cfRule>
    <cfRule type="containsText" dxfId="4774" priority="4651" operator="containsText" text="ESPAÑA">
      <formula>NOT(ISERROR(SEARCH("ESPAÑA",B13)))</formula>
    </cfRule>
    <cfRule type="containsText" dxfId="4773" priority="4652" operator="containsText" text="ALEMANIA">
      <formula>NOT(ISERROR(SEARCH("ALEMANIA",B13)))</formula>
    </cfRule>
    <cfRule type="containsText" dxfId="4772" priority="4653" operator="containsText" text="PAÍSES NÓRDICOS">
      <formula>NOT(ISERROR(SEARCH("PAÍSES NÓRDICOS",B13)))</formula>
    </cfRule>
    <cfRule type="containsText" dxfId="4771" priority="4654" operator="containsText" text="REINO UNIDO">
      <formula>NOT(ISERROR(SEARCH("REINO UNIDO",B13)))</formula>
    </cfRule>
    <cfRule type="containsText" dxfId="4770" priority="4655" operator="containsText" text="DINAMARCA">
      <formula>NOT(ISERROR(SEARCH("DINAMARCA",B13)))</formula>
    </cfRule>
    <cfRule type="containsText" dxfId="4769" priority="4656" operator="containsText" text="NORUEGA">
      <formula>NOT(ISERROR(SEARCH("NORUEGA",B13)))</formula>
    </cfRule>
    <cfRule type="containsText" dxfId="4768" priority="4657" operator="containsText" text="FINLANDIA">
      <formula>NOT(ISERROR(SEARCH("FINLANDIA",B13)))</formula>
    </cfRule>
    <cfRule type="containsText" dxfId="4767" priority="4658" operator="containsText" text="SUECIA">
      <formula>NOT(ISERROR(SEARCH("SUECIA",B13)))</formula>
    </cfRule>
  </conditionalFormatting>
  <conditionalFormatting sqref="B13">
    <cfRule type="containsText" dxfId="4766" priority="4625" operator="containsText" text="SUIZA">
      <formula>NOT(ISERROR(SEARCH("SUIZA",B13)))</formula>
    </cfRule>
    <cfRule type="containsText" dxfId="4765" priority="4626" operator="containsText" text="AUSTRIA">
      <formula>NOT(ISERROR(SEARCH("AUSTRIA",B13)))</formula>
    </cfRule>
    <cfRule type="containsText" dxfId="4764" priority="4627" operator="containsText" text="IRLANDA">
      <formula>NOT(ISERROR(SEARCH("IRLANDA",B13)))</formula>
    </cfRule>
    <cfRule type="containsText" dxfId="4763" priority="4628" operator="containsText" text="PAÍSES DEL ESTE">
      <formula>NOT(ISERROR(SEARCH("PAÍSES DEL ESTE",B13)))</formula>
    </cfRule>
    <cfRule type="containsText" dxfId="4762" priority="4629" operator="containsText" text="RUSIA">
      <formula>NOT(ISERROR(SEARCH("RUSIA",B13)))</formula>
    </cfRule>
    <cfRule type="containsText" dxfId="4761" priority="4630" operator="containsText" text="HOLANDA">
      <formula>NOT(ISERROR(SEARCH("HOLANDA",B13)))</formula>
    </cfRule>
    <cfRule type="containsText" dxfId="4760" priority="4631" operator="containsText" text="FRANCIA">
      <formula>NOT(ISERROR(SEARCH("FRANCIA",B13)))</formula>
    </cfRule>
    <cfRule type="containsText" dxfId="4759" priority="4632" operator="containsText" text="ITALIA">
      <formula>NOT(ISERROR(SEARCH("ITALIA",B13)))</formula>
    </cfRule>
    <cfRule type="containsText" dxfId="4758" priority="4633" operator="containsText" text="BÉLGICA">
      <formula>NOT(ISERROR(SEARCH("BÉLGICA",B13)))</formula>
    </cfRule>
    <cfRule type="containsText" dxfId="4757" priority="4634" operator="containsText" text="ESPAÑA">
      <formula>NOT(ISERROR(SEARCH("ESPAÑA",B13)))</formula>
    </cfRule>
    <cfRule type="containsText" dxfId="4756" priority="4635" operator="containsText" text="ALEMANIA">
      <formula>NOT(ISERROR(SEARCH("ALEMANIA",B13)))</formula>
    </cfRule>
    <cfRule type="containsText" dxfId="4755" priority="4636" operator="containsText" text="PAÍSES NÓRDICOS">
      <formula>NOT(ISERROR(SEARCH("PAÍSES NÓRDICOS",B13)))</formula>
    </cfRule>
    <cfRule type="containsText" dxfId="4754" priority="4637" operator="containsText" text="REINO UNIDO">
      <formula>NOT(ISERROR(SEARCH("REINO UNIDO",B13)))</formula>
    </cfRule>
    <cfRule type="containsText" dxfId="4753" priority="4638" operator="containsText" text="DINAMARCA">
      <formula>NOT(ISERROR(SEARCH("DINAMARCA",B13)))</formula>
    </cfRule>
    <cfRule type="containsText" dxfId="4752" priority="4639" operator="containsText" text="NORUEGA">
      <formula>NOT(ISERROR(SEARCH("NORUEGA",B13)))</formula>
    </cfRule>
    <cfRule type="containsText" dxfId="4751" priority="4640" operator="containsText" text="FINLANDIA">
      <formula>NOT(ISERROR(SEARCH("FINLANDIA",B13)))</formula>
    </cfRule>
    <cfRule type="containsText" dxfId="4750" priority="4641" operator="containsText" text="SUECIA">
      <formula>NOT(ISERROR(SEARCH("SUECIA",B13)))</formula>
    </cfRule>
  </conditionalFormatting>
  <conditionalFormatting sqref="B13">
    <cfRule type="containsText" dxfId="4749" priority="4608" operator="containsText" text="SUIZA">
      <formula>NOT(ISERROR(SEARCH("SUIZA",B13)))</formula>
    </cfRule>
    <cfRule type="containsText" dxfId="4748" priority="4609" operator="containsText" text="AUSTRIA">
      <formula>NOT(ISERROR(SEARCH("AUSTRIA",B13)))</formula>
    </cfRule>
    <cfRule type="containsText" dxfId="4747" priority="4610" operator="containsText" text="IRLANDA">
      <formula>NOT(ISERROR(SEARCH("IRLANDA",B13)))</formula>
    </cfRule>
    <cfRule type="containsText" dxfId="4746" priority="4611" operator="containsText" text="PAÍSES DEL ESTE">
      <formula>NOT(ISERROR(SEARCH("PAÍSES DEL ESTE",B13)))</formula>
    </cfRule>
    <cfRule type="containsText" dxfId="4745" priority="4612" operator="containsText" text="RUSIA">
      <formula>NOT(ISERROR(SEARCH("RUSIA",B13)))</formula>
    </cfRule>
    <cfRule type="containsText" dxfId="4744" priority="4613" operator="containsText" text="HOLANDA">
      <formula>NOT(ISERROR(SEARCH("HOLANDA",B13)))</formula>
    </cfRule>
    <cfRule type="containsText" dxfId="4743" priority="4614" operator="containsText" text="FRANCIA">
      <formula>NOT(ISERROR(SEARCH("FRANCIA",B13)))</formula>
    </cfRule>
    <cfRule type="containsText" dxfId="4742" priority="4615" operator="containsText" text="ITALIA">
      <formula>NOT(ISERROR(SEARCH("ITALIA",B13)))</formula>
    </cfRule>
    <cfRule type="containsText" dxfId="4741" priority="4616" operator="containsText" text="BÉLGICA">
      <formula>NOT(ISERROR(SEARCH("BÉLGICA",B13)))</formula>
    </cfRule>
    <cfRule type="containsText" dxfId="4740" priority="4617" operator="containsText" text="ESPAÑA">
      <formula>NOT(ISERROR(SEARCH("ESPAÑA",B13)))</formula>
    </cfRule>
    <cfRule type="containsText" dxfId="4739" priority="4618" operator="containsText" text="ALEMANIA">
      <formula>NOT(ISERROR(SEARCH("ALEMANIA",B13)))</formula>
    </cfRule>
    <cfRule type="containsText" dxfId="4738" priority="4619" operator="containsText" text="PAÍSES NÓRDICOS">
      <formula>NOT(ISERROR(SEARCH("PAÍSES NÓRDICOS",B13)))</formula>
    </cfRule>
    <cfRule type="containsText" dxfId="4737" priority="4620" operator="containsText" text="REINO UNIDO">
      <formula>NOT(ISERROR(SEARCH("REINO UNIDO",B13)))</formula>
    </cfRule>
    <cfRule type="containsText" dxfId="4736" priority="4621" operator="containsText" text="DINAMARCA">
      <formula>NOT(ISERROR(SEARCH("DINAMARCA",B13)))</formula>
    </cfRule>
    <cfRule type="containsText" dxfId="4735" priority="4622" operator="containsText" text="NORUEGA">
      <formula>NOT(ISERROR(SEARCH("NORUEGA",B13)))</formula>
    </cfRule>
    <cfRule type="containsText" dxfId="4734" priority="4623" operator="containsText" text="FINLANDIA">
      <formula>NOT(ISERROR(SEARCH("FINLANDIA",B13)))</formula>
    </cfRule>
    <cfRule type="containsText" dxfId="4733" priority="4624" operator="containsText" text="SUECIA">
      <formula>NOT(ISERROR(SEARCH("SUECIA",B13)))</formula>
    </cfRule>
  </conditionalFormatting>
  <conditionalFormatting sqref="B12">
    <cfRule type="containsText" dxfId="4732" priority="4591" operator="containsText" text="SUIZA">
      <formula>NOT(ISERROR(SEARCH("SUIZA",B12)))</formula>
    </cfRule>
    <cfRule type="containsText" dxfId="4731" priority="4592" operator="containsText" text="AUSTRIA">
      <formula>NOT(ISERROR(SEARCH("AUSTRIA",B12)))</formula>
    </cfRule>
    <cfRule type="containsText" dxfId="4730" priority="4593" operator="containsText" text="IRLANDA">
      <formula>NOT(ISERROR(SEARCH("IRLANDA",B12)))</formula>
    </cfRule>
    <cfRule type="containsText" dxfId="4729" priority="4594" operator="containsText" text="PAÍSES DEL ESTE">
      <formula>NOT(ISERROR(SEARCH("PAÍSES DEL ESTE",B12)))</formula>
    </cfRule>
    <cfRule type="containsText" dxfId="4728" priority="4595" operator="containsText" text="RUSIA">
      <formula>NOT(ISERROR(SEARCH("RUSIA",B12)))</formula>
    </cfRule>
    <cfRule type="containsText" dxfId="4727" priority="4596" operator="containsText" text="HOLANDA">
      <formula>NOT(ISERROR(SEARCH("HOLANDA",B12)))</formula>
    </cfRule>
    <cfRule type="containsText" dxfId="4726" priority="4597" operator="containsText" text="FRANCIA">
      <formula>NOT(ISERROR(SEARCH("FRANCIA",B12)))</formula>
    </cfRule>
    <cfRule type="containsText" dxfId="4725" priority="4598" operator="containsText" text="ITALIA">
      <formula>NOT(ISERROR(SEARCH("ITALIA",B12)))</formula>
    </cfRule>
    <cfRule type="containsText" dxfId="4724" priority="4599" operator="containsText" text="BÉLGICA">
      <formula>NOT(ISERROR(SEARCH("BÉLGICA",B12)))</formula>
    </cfRule>
    <cfRule type="containsText" dxfId="4723" priority="4600" operator="containsText" text="ESPAÑA">
      <formula>NOT(ISERROR(SEARCH("ESPAÑA",B12)))</formula>
    </cfRule>
    <cfRule type="containsText" dxfId="4722" priority="4601" operator="containsText" text="ALEMANIA">
      <formula>NOT(ISERROR(SEARCH("ALEMANIA",B12)))</formula>
    </cfRule>
    <cfRule type="containsText" dxfId="4721" priority="4602" operator="containsText" text="PAÍSES NÓRDICOS">
      <formula>NOT(ISERROR(SEARCH("PAÍSES NÓRDICOS",B12)))</formula>
    </cfRule>
    <cfRule type="containsText" dxfId="4720" priority="4603" operator="containsText" text="REINO UNIDO">
      <formula>NOT(ISERROR(SEARCH("REINO UNIDO",B12)))</formula>
    </cfRule>
    <cfRule type="containsText" dxfId="4719" priority="4604" operator="containsText" text="DINAMARCA">
      <formula>NOT(ISERROR(SEARCH("DINAMARCA",B12)))</formula>
    </cfRule>
    <cfRule type="containsText" dxfId="4718" priority="4605" operator="containsText" text="NORUEGA">
      <formula>NOT(ISERROR(SEARCH("NORUEGA",B12)))</formula>
    </cfRule>
    <cfRule type="containsText" dxfId="4717" priority="4606" operator="containsText" text="FINLANDIA">
      <formula>NOT(ISERROR(SEARCH("FINLANDIA",B12)))</formula>
    </cfRule>
    <cfRule type="containsText" dxfId="4716" priority="4607" operator="containsText" text="SUECIA">
      <formula>NOT(ISERROR(SEARCH("SUECIA",B12)))</formula>
    </cfRule>
  </conditionalFormatting>
  <conditionalFormatting sqref="B12">
    <cfRule type="containsText" dxfId="4715" priority="4574" operator="containsText" text="SUIZA">
      <formula>NOT(ISERROR(SEARCH("SUIZA",B12)))</formula>
    </cfRule>
    <cfRule type="containsText" dxfId="4714" priority="4575" operator="containsText" text="AUSTRIA">
      <formula>NOT(ISERROR(SEARCH("AUSTRIA",B12)))</formula>
    </cfRule>
    <cfRule type="containsText" dxfId="4713" priority="4576" operator="containsText" text="IRLANDA">
      <formula>NOT(ISERROR(SEARCH("IRLANDA",B12)))</formula>
    </cfRule>
    <cfRule type="containsText" dxfId="4712" priority="4577" operator="containsText" text="PAÍSES DEL ESTE">
      <formula>NOT(ISERROR(SEARCH("PAÍSES DEL ESTE",B12)))</formula>
    </cfRule>
    <cfRule type="containsText" dxfId="4711" priority="4578" operator="containsText" text="RUSIA">
      <formula>NOT(ISERROR(SEARCH("RUSIA",B12)))</formula>
    </cfRule>
    <cfRule type="containsText" dxfId="4710" priority="4579" operator="containsText" text="HOLANDA">
      <formula>NOT(ISERROR(SEARCH("HOLANDA",B12)))</formula>
    </cfRule>
    <cfRule type="containsText" dxfId="4709" priority="4580" operator="containsText" text="FRANCIA">
      <formula>NOT(ISERROR(SEARCH("FRANCIA",B12)))</formula>
    </cfRule>
    <cfRule type="containsText" dxfId="4708" priority="4581" operator="containsText" text="ITALIA">
      <formula>NOT(ISERROR(SEARCH("ITALIA",B12)))</formula>
    </cfRule>
    <cfRule type="containsText" dxfId="4707" priority="4582" operator="containsText" text="BÉLGICA">
      <formula>NOT(ISERROR(SEARCH("BÉLGICA",B12)))</formula>
    </cfRule>
    <cfRule type="containsText" dxfId="4706" priority="4583" operator="containsText" text="ESPAÑA">
      <formula>NOT(ISERROR(SEARCH("ESPAÑA",B12)))</formula>
    </cfRule>
    <cfRule type="containsText" dxfId="4705" priority="4584" operator="containsText" text="ALEMANIA">
      <formula>NOT(ISERROR(SEARCH("ALEMANIA",B12)))</formula>
    </cfRule>
    <cfRule type="containsText" dxfId="4704" priority="4585" operator="containsText" text="PAÍSES NÓRDICOS">
      <formula>NOT(ISERROR(SEARCH("PAÍSES NÓRDICOS",B12)))</formula>
    </cfRule>
    <cfRule type="containsText" dxfId="4703" priority="4586" operator="containsText" text="REINO UNIDO">
      <formula>NOT(ISERROR(SEARCH("REINO UNIDO",B12)))</formula>
    </cfRule>
    <cfRule type="containsText" dxfId="4702" priority="4587" operator="containsText" text="DINAMARCA">
      <formula>NOT(ISERROR(SEARCH("DINAMARCA",B12)))</formula>
    </cfRule>
    <cfRule type="containsText" dxfId="4701" priority="4588" operator="containsText" text="NORUEGA">
      <formula>NOT(ISERROR(SEARCH("NORUEGA",B12)))</formula>
    </cfRule>
    <cfRule type="containsText" dxfId="4700" priority="4589" operator="containsText" text="FINLANDIA">
      <formula>NOT(ISERROR(SEARCH("FINLANDIA",B12)))</formula>
    </cfRule>
    <cfRule type="containsText" dxfId="4699" priority="4590" operator="containsText" text="SUECIA">
      <formula>NOT(ISERROR(SEARCH("SUECIA",B12)))</formula>
    </cfRule>
  </conditionalFormatting>
  <conditionalFormatting sqref="B12">
    <cfRule type="containsText" dxfId="4698" priority="4557" operator="containsText" text="SUIZA">
      <formula>NOT(ISERROR(SEARCH("SUIZA",B12)))</formula>
    </cfRule>
    <cfRule type="containsText" dxfId="4697" priority="4558" operator="containsText" text="AUSTRIA">
      <formula>NOT(ISERROR(SEARCH("AUSTRIA",B12)))</formula>
    </cfRule>
    <cfRule type="containsText" dxfId="4696" priority="4559" operator="containsText" text="IRLANDA">
      <formula>NOT(ISERROR(SEARCH("IRLANDA",B12)))</formula>
    </cfRule>
    <cfRule type="containsText" dxfId="4695" priority="4560" operator="containsText" text="PAÍSES DEL ESTE">
      <formula>NOT(ISERROR(SEARCH("PAÍSES DEL ESTE",B12)))</formula>
    </cfRule>
    <cfRule type="containsText" dxfId="4694" priority="4561" operator="containsText" text="RUSIA">
      <formula>NOT(ISERROR(SEARCH("RUSIA",B12)))</formula>
    </cfRule>
    <cfRule type="containsText" dxfId="4693" priority="4562" operator="containsText" text="HOLANDA">
      <formula>NOT(ISERROR(SEARCH("HOLANDA",B12)))</formula>
    </cfRule>
    <cfRule type="containsText" dxfId="4692" priority="4563" operator="containsText" text="FRANCIA">
      <formula>NOT(ISERROR(SEARCH("FRANCIA",B12)))</formula>
    </cfRule>
    <cfRule type="containsText" dxfId="4691" priority="4564" operator="containsText" text="ITALIA">
      <formula>NOT(ISERROR(SEARCH("ITALIA",B12)))</formula>
    </cfRule>
    <cfRule type="containsText" dxfId="4690" priority="4565" operator="containsText" text="BÉLGICA">
      <formula>NOT(ISERROR(SEARCH("BÉLGICA",B12)))</formula>
    </cfRule>
    <cfRule type="containsText" dxfId="4689" priority="4566" operator="containsText" text="ESPAÑA">
      <formula>NOT(ISERROR(SEARCH("ESPAÑA",B12)))</formula>
    </cfRule>
    <cfRule type="containsText" dxfId="4688" priority="4567" operator="containsText" text="ALEMANIA">
      <formula>NOT(ISERROR(SEARCH("ALEMANIA",B12)))</formula>
    </cfRule>
    <cfRule type="containsText" dxfId="4687" priority="4568" operator="containsText" text="PAÍSES NÓRDICOS">
      <formula>NOT(ISERROR(SEARCH("PAÍSES NÓRDICOS",B12)))</formula>
    </cfRule>
    <cfRule type="containsText" dxfId="4686" priority="4569" operator="containsText" text="REINO UNIDO">
      <formula>NOT(ISERROR(SEARCH("REINO UNIDO",B12)))</formula>
    </cfRule>
    <cfRule type="containsText" dxfId="4685" priority="4570" operator="containsText" text="DINAMARCA">
      <formula>NOT(ISERROR(SEARCH("DINAMARCA",B12)))</formula>
    </cfRule>
    <cfRule type="containsText" dxfId="4684" priority="4571" operator="containsText" text="NORUEGA">
      <formula>NOT(ISERROR(SEARCH("NORUEGA",B12)))</formula>
    </cfRule>
    <cfRule type="containsText" dxfId="4683" priority="4572" operator="containsText" text="FINLANDIA">
      <formula>NOT(ISERROR(SEARCH("FINLANDIA",B12)))</formula>
    </cfRule>
    <cfRule type="containsText" dxfId="4682" priority="4573" operator="containsText" text="SUECIA">
      <formula>NOT(ISERROR(SEARCH("SUECIA",B12)))</formula>
    </cfRule>
  </conditionalFormatting>
  <conditionalFormatting sqref="B12">
    <cfRule type="containsText" dxfId="4681" priority="4540" operator="containsText" text="SUIZA">
      <formula>NOT(ISERROR(SEARCH("SUIZA",B12)))</formula>
    </cfRule>
    <cfRule type="containsText" dxfId="4680" priority="4541" operator="containsText" text="AUSTRIA">
      <formula>NOT(ISERROR(SEARCH("AUSTRIA",B12)))</formula>
    </cfRule>
    <cfRule type="containsText" dxfId="4679" priority="4542" operator="containsText" text="IRLANDA">
      <formula>NOT(ISERROR(SEARCH("IRLANDA",B12)))</formula>
    </cfRule>
    <cfRule type="containsText" dxfId="4678" priority="4543" operator="containsText" text="PAÍSES DEL ESTE">
      <formula>NOT(ISERROR(SEARCH("PAÍSES DEL ESTE",B12)))</formula>
    </cfRule>
    <cfRule type="containsText" dxfId="4677" priority="4544" operator="containsText" text="RUSIA">
      <formula>NOT(ISERROR(SEARCH("RUSIA",B12)))</formula>
    </cfRule>
    <cfRule type="containsText" dxfId="4676" priority="4545" operator="containsText" text="HOLANDA">
      <formula>NOT(ISERROR(SEARCH("HOLANDA",B12)))</formula>
    </cfRule>
    <cfRule type="containsText" dxfId="4675" priority="4546" operator="containsText" text="FRANCIA">
      <formula>NOT(ISERROR(SEARCH("FRANCIA",B12)))</formula>
    </cfRule>
    <cfRule type="containsText" dxfId="4674" priority="4547" operator="containsText" text="ITALIA">
      <formula>NOT(ISERROR(SEARCH("ITALIA",B12)))</formula>
    </cfRule>
    <cfRule type="containsText" dxfId="4673" priority="4548" operator="containsText" text="BÉLGICA">
      <formula>NOT(ISERROR(SEARCH("BÉLGICA",B12)))</formula>
    </cfRule>
    <cfRule type="containsText" dxfId="4672" priority="4549" operator="containsText" text="ESPAÑA">
      <formula>NOT(ISERROR(SEARCH("ESPAÑA",B12)))</formula>
    </cfRule>
    <cfRule type="containsText" dxfId="4671" priority="4550" operator="containsText" text="ALEMANIA">
      <formula>NOT(ISERROR(SEARCH("ALEMANIA",B12)))</formula>
    </cfRule>
    <cfRule type="containsText" dxfId="4670" priority="4551" operator="containsText" text="PAÍSES NÓRDICOS">
      <formula>NOT(ISERROR(SEARCH("PAÍSES NÓRDICOS",B12)))</formula>
    </cfRule>
    <cfRule type="containsText" dxfId="4669" priority="4552" operator="containsText" text="REINO UNIDO">
      <formula>NOT(ISERROR(SEARCH("REINO UNIDO",B12)))</formula>
    </cfRule>
    <cfRule type="containsText" dxfId="4668" priority="4553" operator="containsText" text="DINAMARCA">
      <formula>NOT(ISERROR(SEARCH("DINAMARCA",B12)))</formula>
    </cfRule>
    <cfRule type="containsText" dxfId="4667" priority="4554" operator="containsText" text="NORUEGA">
      <formula>NOT(ISERROR(SEARCH("NORUEGA",B12)))</formula>
    </cfRule>
    <cfRule type="containsText" dxfId="4666" priority="4555" operator="containsText" text="FINLANDIA">
      <formula>NOT(ISERROR(SEARCH("FINLANDIA",B12)))</formula>
    </cfRule>
    <cfRule type="containsText" dxfId="4665" priority="4556" operator="containsText" text="SUECIA">
      <formula>NOT(ISERROR(SEARCH("SUECIA",B12)))</formula>
    </cfRule>
  </conditionalFormatting>
  <conditionalFormatting sqref="B12">
    <cfRule type="containsText" dxfId="4664" priority="4523" operator="containsText" text="SUIZA">
      <formula>NOT(ISERROR(SEARCH("SUIZA",B12)))</formula>
    </cfRule>
    <cfRule type="containsText" dxfId="4663" priority="4524" operator="containsText" text="AUSTRIA">
      <formula>NOT(ISERROR(SEARCH("AUSTRIA",B12)))</formula>
    </cfRule>
    <cfRule type="containsText" dxfId="4662" priority="4525" operator="containsText" text="IRLANDA">
      <formula>NOT(ISERROR(SEARCH("IRLANDA",B12)))</formula>
    </cfRule>
    <cfRule type="containsText" dxfId="4661" priority="4526" operator="containsText" text="PAÍSES DEL ESTE">
      <formula>NOT(ISERROR(SEARCH("PAÍSES DEL ESTE",B12)))</formula>
    </cfRule>
    <cfRule type="containsText" dxfId="4660" priority="4527" operator="containsText" text="RUSIA">
      <formula>NOT(ISERROR(SEARCH("RUSIA",B12)))</formula>
    </cfRule>
    <cfRule type="containsText" dxfId="4659" priority="4528" operator="containsText" text="HOLANDA">
      <formula>NOT(ISERROR(SEARCH("HOLANDA",B12)))</formula>
    </cfRule>
    <cfRule type="containsText" dxfId="4658" priority="4529" operator="containsText" text="FRANCIA">
      <formula>NOT(ISERROR(SEARCH("FRANCIA",B12)))</formula>
    </cfRule>
    <cfRule type="containsText" dxfId="4657" priority="4530" operator="containsText" text="ITALIA">
      <formula>NOT(ISERROR(SEARCH("ITALIA",B12)))</formula>
    </cfRule>
    <cfRule type="containsText" dxfId="4656" priority="4531" operator="containsText" text="BÉLGICA">
      <formula>NOT(ISERROR(SEARCH("BÉLGICA",B12)))</formula>
    </cfRule>
    <cfRule type="containsText" dxfId="4655" priority="4532" operator="containsText" text="ESPAÑA">
      <formula>NOT(ISERROR(SEARCH("ESPAÑA",B12)))</formula>
    </cfRule>
    <cfRule type="containsText" dxfId="4654" priority="4533" operator="containsText" text="ALEMANIA">
      <formula>NOT(ISERROR(SEARCH("ALEMANIA",B12)))</formula>
    </cfRule>
    <cfRule type="containsText" dxfId="4653" priority="4534" operator="containsText" text="PAÍSES NÓRDICOS">
      <formula>NOT(ISERROR(SEARCH("PAÍSES NÓRDICOS",B12)))</formula>
    </cfRule>
    <cfRule type="containsText" dxfId="4652" priority="4535" operator="containsText" text="REINO UNIDO">
      <formula>NOT(ISERROR(SEARCH("REINO UNIDO",B12)))</formula>
    </cfRule>
    <cfRule type="containsText" dxfId="4651" priority="4536" operator="containsText" text="DINAMARCA">
      <formula>NOT(ISERROR(SEARCH("DINAMARCA",B12)))</formula>
    </cfRule>
    <cfRule type="containsText" dxfId="4650" priority="4537" operator="containsText" text="NORUEGA">
      <formula>NOT(ISERROR(SEARCH("NORUEGA",B12)))</formula>
    </cfRule>
    <cfRule type="containsText" dxfId="4649" priority="4538" operator="containsText" text="FINLANDIA">
      <formula>NOT(ISERROR(SEARCH("FINLANDIA",B12)))</formula>
    </cfRule>
    <cfRule type="containsText" dxfId="4648" priority="4539" operator="containsText" text="SUECIA">
      <formula>NOT(ISERROR(SEARCH("SUECIA",B12)))</formula>
    </cfRule>
  </conditionalFormatting>
  <conditionalFormatting sqref="B12">
    <cfRule type="containsText" dxfId="4647" priority="4506" operator="containsText" text="SUIZA">
      <formula>NOT(ISERROR(SEARCH("SUIZA",B12)))</formula>
    </cfRule>
    <cfRule type="containsText" dxfId="4646" priority="4507" operator="containsText" text="AUSTRIA">
      <formula>NOT(ISERROR(SEARCH("AUSTRIA",B12)))</formula>
    </cfRule>
    <cfRule type="containsText" dxfId="4645" priority="4508" operator="containsText" text="IRLANDA">
      <formula>NOT(ISERROR(SEARCH("IRLANDA",B12)))</formula>
    </cfRule>
    <cfRule type="containsText" dxfId="4644" priority="4509" operator="containsText" text="PAÍSES DEL ESTE">
      <formula>NOT(ISERROR(SEARCH("PAÍSES DEL ESTE",B12)))</formula>
    </cfRule>
    <cfRule type="containsText" dxfId="4643" priority="4510" operator="containsText" text="RUSIA">
      <formula>NOT(ISERROR(SEARCH("RUSIA",B12)))</formula>
    </cfRule>
    <cfRule type="containsText" dxfId="4642" priority="4511" operator="containsText" text="HOLANDA">
      <formula>NOT(ISERROR(SEARCH("HOLANDA",B12)))</formula>
    </cfRule>
    <cfRule type="containsText" dxfId="4641" priority="4512" operator="containsText" text="FRANCIA">
      <formula>NOT(ISERROR(SEARCH("FRANCIA",B12)))</formula>
    </cfRule>
    <cfRule type="containsText" dxfId="4640" priority="4513" operator="containsText" text="ITALIA">
      <formula>NOT(ISERROR(SEARCH("ITALIA",B12)))</formula>
    </cfRule>
    <cfRule type="containsText" dxfId="4639" priority="4514" operator="containsText" text="BÉLGICA">
      <formula>NOT(ISERROR(SEARCH("BÉLGICA",B12)))</formula>
    </cfRule>
    <cfRule type="containsText" dxfId="4638" priority="4515" operator="containsText" text="ESPAÑA">
      <formula>NOT(ISERROR(SEARCH("ESPAÑA",B12)))</formula>
    </cfRule>
    <cfRule type="containsText" dxfId="4637" priority="4516" operator="containsText" text="ALEMANIA">
      <formula>NOT(ISERROR(SEARCH("ALEMANIA",B12)))</formula>
    </cfRule>
    <cfRule type="containsText" dxfId="4636" priority="4517" operator="containsText" text="PAÍSES NÓRDICOS">
      <formula>NOT(ISERROR(SEARCH("PAÍSES NÓRDICOS",B12)))</formula>
    </cfRule>
    <cfRule type="containsText" dxfId="4635" priority="4518" operator="containsText" text="REINO UNIDO">
      <formula>NOT(ISERROR(SEARCH("REINO UNIDO",B12)))</formula>
    </cfRule>
    <cfRule type="containsText" dxfId="4634" priority="4519" operator="containsText" text="DINAMARCA">
      <formula>NOT(ISERROR(SEARCH("DINAMARCA",B12)))</formula>
    </cfRule>
    <cfRule type="containsText" dxfId="4633" priority="4520" operator="containsText" text="NORUEGA">
      <formula>NOT(ISERROR(SEARCH("NORUEGA",B12)))</formula>
    </cfRule>
    <cfRule type="containsText" dxfId="4632" priority="4521" operator="containsText" text="FINLANDIA">
      <formula>NOT(ISERROR(SEARCH("FINLANDIA",B12)))</formula>
    </cfRule>
    <cfRule type="containsText" dxfId="4631" priority="4522" operator="containsText" text="SUECIA">
      <formula>NOT(ISERROR(SEARCH("SUECIA",B12)))</formula>
    </cfRule>
  </conditionalFormatting>
  <conditionalFormatting sqref="B12:B14">
    <cfRule type="containsText" dxfId="4630" priority="4489" operator="containsText" text="SUIZA">
      <formula>NOT(ISERROR(SEARCH("SUIZA",B12)))</formula>
    </cfRule>
    <cfRule type="containsText" dxfId="4629" priority="4490" operator="containsText" text="AUSTRIA">
      <formula>NOT(ISERROR(SEARCH("AUSTRIA",B12)))</formula>
    </cfRule>
    <cfRule type="containsText" dxfId="4628" priority="4491" operator="containsText" text="IRLANDA">
      <formula>NOT(ISERROR(SEARCH("IRLANDA",B12)))</formula>
    </cfRule>
    <cfRule type="containsText" dxfId="4627" priority="4492" operator="containsText" text="PAÍSES DEL ESTE">
      <formula>NOT(ISERROR(SEARCH("PAÍSES DEL ESTE",B12)))</formula>
    </cfRule>
    <cfRule type="containsText" dxfId="4626" priority="4493" operator="containsText" text="RUSIA">
      <formula>NOT(ISERROR(SEARCH("RUSIA",B12)))</formula>
    </cfRule>
    <cfRule type="containsText" dxfId="4625" priority="4494" operator="containsText" text="HOLANDA">
      <formula>NOT(ISERROR(SEARCH("HOLANDA",B12)))</formula>
    </cfRule>
    <cfRule type="containsText" dxfId="4624" priority="4495" operator="containsText" text="FRANCIA">
      <formula>NOT(ISERROR(SEARCH("FRANCIA",B12)))</formula>
    </cfRule>
    <cfRule type="containsText" dxfId="4623" priority="4496" operator="containsText" text="ITALIA">
      <formula>NOT(ISERROR(SEARCH("ITALIA",B12)))</formula>
    </cfRule>
    <cfRule type="containsText" dxfId="4622" priority="4497" operator="containsText" text="BÉLGICA">
      <formula>NOT(ISERROR(SEARCH("BÉLGICA",B12)))</formula>
    </cfRule>
    <cfRule type="containsText" dxfId="4621" priority="4498" operator="containsText" text="ESPAÑA">
      <formula>NOT(ISERROR(SEARCH("ESPAÑA",B12)))</formula>
    </cfRule>
    <cfRule type="containsText" dxfId="4620" priority="4499" operator="containsText" text="ALEMANIA">
      <formula>NOT(ISERROR(SEARCH("ALEMANIA",B12)))</formula>
    </cfRule>
    <cfRule type="containsText" dxfId="4619" priority="4500" operator="containsText" text="PAÍSES NÓRDICOS">
      <formula>NOT(ISERROR(SEARCH("PAÍSES NÓRDICOS",B12)))</formula>
    </cfRule>
    <cfRule type="containsText" dxfId="4618" priority="4501" operator="containsText" text="REINO UNIDO">
      <formula>NOT(ISERROR(SEARCH("REINO UNIDO",B12)))</formula>
    </cfRule>
    <cfRule type="containsText" dxfId="4617" priority="4502" operator="containsText" text="DINAMARCA">
      <formula>NOT(ISERROR(SEARCH("DINAMARCA",B12)))</formula>
    </cfRule>
    <cfRule type="containsText" dxfId="4616" priority="4503" operator="containsText" text="NORUEGA">
      <formula>NOT(ISERROR(SEARCH("NORUEGA",B12)))</formula>
    </cfRule>
    <cfRule type="containsText" dxfId="4615" priority="4504" operator="containsText" text="FINLANDIA">
      <formula>NOT(ISERROR(SEARCH("FINLANDIA",B12)))</formula>
    </cfRule>
    <cfRule type="containsText" dxfId="4614" priority="4505" operator="containsText" text="SUECIA">
      <formula>NOT(ISERROR(SEARCH("SUECIA",B12)))</formula>
    </cfRule>
  </conditionalFormatting>
  <conditionalFormatting sqref="B14">
    <cfRule type="containsText" dxfId="4613" priority="4472" operator="containsText" text="SUIZA">
      <formula>NOT(ISERROR(SEARCH("SUIZA",B14)))</formula>
    </cfRule>
    <cfRule type="containsText" dxfId="4612" priority="4473" operator="containsText" text="AUSTRIA">
      <formula>NOT(ISERROR(SEARCH("AUSTRIA",B14)))</formula>
    </cfRule>
    <cfRule type="containsText" dxfId="4611" priority="4474" operator="containsText" text="IRLANDA">
      <formula>NOT(ISERROR(SEARCH("IRLANDA",B14)))</formula>
    </cfRule>
    <cfRule type="containsText" dxfId="4610" priority="4475" operator="containsText" text="PAÍSES DEL ESTE">
      <formula>NOT(ISERROR(SEARCH("PAÍSES DEL ESTE",B14)))</formula>
    </cfRule>
    <cfRule type="containsText" dxfId="4609" priority="4476" operator="containsText" text="RUSIA">
      <formula>NOT(ISERROR(SEARCH("RUSIA",B14)))</formula>
    </cfRule>
    <cfRule type="containsText" dxfId="4608" priority="4477" operator="containsText" text="HOLANDA">
      <formula>NOT(ISERROR(SEARCH("HOLANDA",B14)))</formula>
    </cfRule>
    <cfRule type="containsText" dxfId="4607" priority="4478" operator="containsText" text="FRANCIA">
      <formula>NOT(ISERROR(SEARCH("FRANCIA",B14)))</formula>
    </cfRule>
    <cfRule type="containsText" dxfId="4606" priority="4479" operator="containsText" text="ITALIA">
      <formula>NOT(ISERROR(SEARCH("ITALIA",B14)))</formula>
    </cfRule>
    <cfRule type="containsText" dxfId="4605" priority="4480" operator="containsText" text="BÉLGICA">
      <formula>NOT(ISERROR(SEARCH("BÉLGICA",B14)))</formula>
    </cfRule>
    <cfRule type="containsText" dxfId="4604" priority="4481" operator="containsText" text="ESPAÑA">
      <formula>NOT(ISERROR(SEARCH("ESPAÑA",B14)))</formula>
    </cfRule>
    <cfRule type="containsText" dxfId="4603" priority="4482" operator="containsText" text="ALEMANIA">
      <formula>NOT(ISERROR(SEARCH("ALEMANIA",B14)))</formula>
    </cfRule>
    <cfRule type="containsText" dxfId="4602" priority="4483" operator="containsText" text="PAÍSES NÓRDICOS">
      <formula>NOT(ISERROR(SEARCH("PAÍSES NÓRDICOS",B14)))</formula>
    </cfRule>
    <cfRule type="containsText" dxfId="4601" priority="4484" operator="containsText" text="REINO UNIDO">
      <formula>NOT(ISERROR(SEARCH("REINO UNIDO",B14)))</formula>
    </cfRule>
    <cfRule type="containsText" dxfId="4600" priority="4485" operator="containsText" text="DINAMARCA">
      <formula>NOT(ISERROR(SEARCH("DINAMARCA",B14)))</formula>
    </cfRule>
    <cfRule type="containsText" dxfId="4599" priority="4486" operator="containsText" text="NORUEGA">
      <formula>NOT(ISERROR(SEARCH("NORUEGA",B14)))</formula>
    </cfRule>
    <cfRule type="containsText" dxfId="4598" priority="4487" operator="containsText" text="FINLANDIA">
      <formula>NOT(ISERROR(SEARCH("FINLANDIA",B14)))</formula>
    </cfRule>
    <cfRule type="containsText" dxfId="4597" priority="4488" operator="containsText" text="SUECIA">
      <formula>NOT(ISERROR(SEARCH("SUECIA",B14)))</formula>
    </cfRule>
  </conditionalFormatting>
  <conditionalFormatting sqref="B12:B13">
    <cfRule type="containsText" dxfId="4596" priority="4455" operator="containsText" text="SUIZA">
      <formula>NOT(ISERROR(SEARCH("SUIZA",B12)))</formula>
    </cfRule>
    <cfRule type="containsText" dxfId="4595" priority="4456" operator="containsText" text="AUSTRIA">
      <formula>NOT(ISERROR(SEARCH("AUSTRIA",B12)))</formula>
    </cfRule>
    <cfRule type="containsText" dxfId="4594" priority="4457" operator="containsText" text="IRLANDA">
      <formula>NOT(ISERROR(SEARCH("IRLANDA",B12)))</formula>
    </cfRule>
    <cfRule type="containsText" dxfId="4593" priority="4458" operator="containsText" text="PAÍSES DEL ESTE">
      <formula>NOT(ISERROR(SEARCH("PAÍSES DEL ESTE",B12)))</formula>
    </cfRule>
    <cfRule type="containsText" dxfId="4592" priority="4459" operator="containsText" text="RUSIA">
      <formula>NOT(ISERROR(SEARCH("RUSIA",B12)))</formula>
    </cfRule>
    <cfRule type="containsText" dxfId="4591" priority="4460" operator="containsText" text="HOLANDA">
      <formula>NOT(ISERROR(SEARCH("HOLANDA",B12)))</formula>
    </cfRule>
    <cfRule type="containsText" dxfId="4590" priority="4461" operator="containsText" text="FRANCIA">
      <formula>NOT(ISERROR(SEARCH("FRANCIA",B12)))</formula>
    </cfRule>
    <cfRule type="containsText" dxfId="4589" priority="4462" operator="containsText" text="ITALIA">
      <formula>NOT(ISERROR(SEARCH("ITALIA",B12)))</formula>
    </cfRule>
    <cfRule type="containsText" dxfId="4588" priority="4463" operator="containsText" text="BÉLGICA">
      <formula>NOT(ISERROR(SEARCH("BÉLGICA",B12)))</formula>
    </cfRule>
    <cfRule type="containsText" dxfId="4587" priority="4464" operator="containsText" text="ESPAÑA">
      <formula>NOT(ISERROR(SEARCH("ESPAÑA",B12)))</formula>
    </cfRule>
    <cfRule type="containsText" dxfId="4586" priority="4465" operator="containsText" text="ALEMANIA">
      <formula>NOT(ISERROR(SEARCH("ALEMANIA",B12)))</formula>
    </cfRule>
    <cfRule type="containsText" dxfId="4585" priority="4466" operator="containsText" text="PAÍSES NÓRDICOS">
      <formula>NOT(ISERROR(SEARCH("PAÍSES NÓRDICOS",B12)))</formula>
    </cfRule>
    <cfRule type="containsText" dxfId="4584" priority="4467" operator="containsText" text="REINO UNIDO">
      <formula>NOT(ISERROR(SEARCH("REINO UNIDO",B12)))</formula>
    </cfRule>
    <cfRule type="containsText" dxfId="4583" priority="4468" operator="containsText" text="DINAMARCA">
      <formula>NOT(ISERROR(SEARCH("DINAMARCA",B12)))</formula>
    </cfRule>
    <cfRule type="containsText" dxfId="4582" priority="4469" operator="containsText" text="NORUEGA">
      <formula>NOT(ISERROR(SEARCH("NORUEGA",B12)))</formula>
    </cfRule>
    <cfRule type="containsText" dxfId="4581" priority="4470" operator="containsText" text="FINLANDIA">
      <formula>NOT(ISERROR(SEARCH("FINLANDIA",B12)))</formula>
    </cfRule>
    <cfRule type="containsText" dxfId="4580" priority="4471" operator="containsText" text="SUECIA">
      <formula>NOT(ISERROR(SEARCH("SUECIA",B12)))</formula>
    </cfRule>
  </conditionalFormatting>
  <conditionalFormatting sqref="B12:B13">
    <cfRule type="containsText" dxfId="4579" priority="4438" operator="containsText" text="SUIZA">
      <formula>NOT(ISERROR(SEARCH("SUIZA",B12)))</formula>
    </cfRule>
    <cfRule type="containsText" dxfId="4578" priority="4439" operator="containsText" text="AUSTRIA">
      <formula>NOT(ISERROR(SEARCH("AUSTRIA",B12)))</formula>
    </cfRule>
    <cfRule type="containsText" dxfId="4577" priority="4440" operator="containsText" text="IRLANDA">
      <formula>NOT(ISERROR(SEARCH("IRLANDA",B12)))</formula>
    </cfRule>
    <cfRule type="containsText" dxfId="4576" priority="4441" operator="containsText" text="PAÍSES DEL ESTE">
      <formula>NOT(ISERROR(SEARCH("PAÍSES DEL ESTE",B12)))</formula>
    </cfRule>
    <cfRule type="containsText" dxfId="4575" priority="4442" operator="containsText" text="RUSIA">
      <formula>NOT(ISERROR(SEARCH("RUSIA",B12)))</formula>
    </cfRule>
    <cfRule type="containsText" dxfId="4574" priority="4443" operator="containsText" text="HOLANDA">
      <formula>NOT(ISERROR(SEARCH("HOLANDA",B12)))</formula>
    </cfRule>
    <cfRule type="containsText" dxfId="4573" priority="4444" operator="containsText" text="FRANCIA">
      <formula>NOT(ISERROR(SEARCH("FRANCIA",B12)))</formula>
    </cfRule>
    <cfRule type="containsText" dxfId="4572" priority="4445" operator="containsText" text="ITALIA">
      <formula>NOT(ISERROR(SEARCH("ITALIA",B12)))</formula>
    </cfRule>
    <cfRule type="containsText" dxfId="4571" priority="4446" operator="containsText" text="BÉLGICA">
      <formula>NOT(ISERROR(SEARCH("BÉLGICA",B12)))</formula>
    </cfRule>
    <cfRule type="containsText" dxfId="4570" priority="4447" operator="containsText" text="ESPAÑA">
      <formula>NOT(ISERROR(SEARCH("ESPAÑA",B12)))</formula>
    </cfRule>
    <cfRule type="containsText" dxfId="4569" priority="4448" operator="containsText" text="ALEMANIA">
      <formula>NOT(ISERROR(SEARCH("ALEMANIA",B12)))</formula>
    </cfRule>
    <cfRule type="containsText" dxfId="4568" priority="4449" operator="containsText" text="PAÍSES NÓRDICOS">
      <formula>NOT(ISERROR(SEARCH("PAÍSES NÓRDICOS",B12)))</formula>
    </cfRule>
    <cfRule type="containsText" dxfId="4567" priority="4450" operator="containsText" text="REINO UNIDO">
      <formula>NOT(ISERROR(SEARCH("REINO UNIDO",B12)))</formula>
    </cfRule>
    <cfRule type="containsText" dxfId="4566" priority="4451" operator="containsText" text="DINAMARCA">
      <formula>NOT(ISERROR(SEARCH("DINAMARCA",B12)))</formula>
    </cfRule>
    <cfRule type="containsText" dxfId="4565" priority="4452" operator="containsText" text="NORUEGA">
      <formula>NOT(ISERROR(SEARCH("NORUEGA",B12)))</formula>
    </cfRule>
    <cfRule type="containsText" dxfId="4564" priority="4453" operator="containsText" text="FINLANDIA">
      <formula>NOT(ISERROR(SEARCH("FINLANDIA",B12)))</formula>
    </cfRule>
    <cfRule type="containsText" dxfId="4563" priority="4454" operator="containsText" text="SUECIA">
      <formula>NOT(ISERROR(SEARCH("SUECIA",B12)))</formula>
    </cfRule>
  </conditionalFormatting>
  <conditionalFormatting sqref="B13">
    <cfRule type="containsText" dxfId="4562" priority="4421" operator="containsText" text="SUIZA">
      <formula>NOT(ISERROR(SEARCH("SUIZA",B13)))</formula>
    </cfRule>
    <cfRule type="containsText" dxfId="4561" priority="4422" operator="containsText" text="AUSTRIA">
      <formula>NOT(ISERROR(SEARCH("AUSTRIA",B13)))</formula>
    </cfRule>
    <cfRule type="containsText" dxfId="4560" priority="4423" operator="containsText" text="IRLANDA">
      <formula>NOT(ISERROR(SEARCH("IRLANDA",B13)))</formula>
    </cfRule>
    <cfRule type="containsText" dxfId="4559" priority="4424" operator="containsText" text="PAÍSES DEL ESTE">
      <formula>NOT(ISERROR(SEARCH("PAÍSES DEL ESTE",B13)))</formula>
    </cfRule>
    <cfRule type="containsText" dxfId="4558" priority="4425" operator="containsText" text="RUSIA">
      <formula>NOT(ISERROR(SEARCH("RUSIA",B13)))</formula>
    </cfRule>
    <cfRule type="containsText" dxfId="4557" priority="4426" operator="containsText" text="HOLANDA">
      <formula>NOT(ISERROR(SEARCH("HOLANDA",B13)))</formula>
    </cfRule>
    <cfRule type="containsText" dxfId="4556" priority="4427" operator="containsText" text="FRANCIA">
      <formula>NOT(ISERROR(SEARCH("FRANCIA",B13)))</formula>
    </cfRule>
    <cfRule type="containsText" dxfId="4555" priority="4428" operator="containsText" text="ITALIA">
      <formula>NOT(ISERROR(SEARCH("ITALIA",B13)))</formula>
    </cfRule>
    <cfRule type="containsText" dxfId="4554" priority="4429" operator="containsText" text="BÉLGICA">
      <formula>NOT(ISERROR(SEARCH("BÉLGICA",B13)))</formula>
    </cfRule>
    <cfRule type="containsText" dxfId="4553" priority="4430" operator="containsText" text="ESPAÑA">
      <formula>NOT(ISERROR(SEARCH("ESPAÑA",B13)))</formula>
    </cfRule>
    <cfRule type="containsText" dxfId="4552" priority="4431" operator="containsText" text="ALEMANIA">
      <formula>NOT(ISERROR(SEARCH("ALEMANIA",B13)))</formula>
    </cfRule>
    <cfRule type="containsText" dxfId="4551" priority="4432" operator="containsText" text="PAÍSES NÓRDICOS">
      <formula>NOT(ISERROR(SEARCH("PAÍSES NÓRDICOS",B13)))</formula>
    </cfRule>
    <cfRule type="containsText" dxfId="4550" priority="4433" operator="containsText" text="REINO UNIDO">
      <formula>NOT(ISERROR(SEARCH("REINO UNIDO",B13)))</formula>
    </cfRule>
    <cfRule type="containsText" dxfId="4549" priority="4434" operator="containsText" text="DINAMARCA">
      <formula>NOT(ISERROR(SEARCH("DINAMARCA",B13)))</formula>
    </cfRule>
    <cfRule type="containsText" dxfId="4548" priority="4435" operator="containsText" text="NORUEGA">
      <formula>NOT(ISERROR(SEARCH("NORUEGA",B13)))</formula>
    </cfRule>
    <cfRule type="containsText" dxfId="4547" priority="4436" operator="containsText" text="FINLANDIA">
      <formula>NOT(ISERROR(SEARCH("FINLANDIA",B13)))</formula>
    </cfRule>
    <cfRule type="containsText" dxfId="4546" priority="4437" operator="containsText" text="SUECIA">
      <formula>NOT(ISERROR(SEARCH("SUECIA",B13)))</formula>
    </cfRule>
  </conditionalFormatting>
  <conditionalFormatting sqref="B13">
    <cfRule type="containsText" dxfId="4545" priority="4404" operator="containsText" text="SUIZA">
      <formula>NOT(ISERROR(SEARCH("SUIZA",B13)))</formula>
    </cfRule>
    <cfRule type="containsText" dxfId="4544" priority="4405" operator="containsText" text="AUSTRIA">
      <formula>NOT(ISERROR(SEARCH("AUSTRIA",B13)))</formula>
    </cfRule>
    <cfRule type="containsText" dxfId="4543" priority="4406" operator="containsText" text="IRLANDA">
      <formula>NOT(ISERROR(SEARCH("IRLANDA",B13)))</formula>
    </cfRule>
    <cfRule type="containsText" dxfId="4542" priority="4407" operator="containsText" text="PAÍSES DEL ESTE">
      <formula>NOT(ISERROR(SEARCH("PAÍSES DEL ESTE",B13)))</formula>
    </cfRule>
    <cfRule type="containsText" dxfId="4541" priority="4408" operator="containsText" text="RUSIA">
      <formula>NOT(ISERROR(SEARCH("RUSIA",B13)))</formula>
    </cfRule>
    <cfRule type="containsText" dxfId="4540" priority="4409" operator="containsText" text="HOLANDA">
      <formula>NOT(ISERROR(SEARCH("HOLANDA",B13)))</formula>
    </cfRule>
    <cfRule type="containsText" dxfId="4539" priority="4410" operator="containsText" text="FRANCIA">
      <formula>NOT(ISERROR(SEARCH("FRANCIA",B13)))</formula>
    </cfRule>
    <cfRule type="containsText" dxfId="4538" priority="4411" operator="containsText" text="ITALIA">
      <formula>NOT(ISERROR(SEARCH("ITALIA",B13)))</formula>
    </cfRule>
    <cfRule type="containsText" dxfId="4537" priority="4412" operator="containsText" text="BÉLGICA">
      <formula>NOT(ISERROR(SEARCH("BÉLGICA",B13)))</formula>
    </cfRule>
    <cfRule type="containsText" dxfId="4536" priority="4413" operator="containsText" text="ESPAÑA">
      <formula>NOT(ISERROR(SEARCH("ESPAÑA",B13)))</formula>
    </cfRule>
    <cfRule type="containsText" dxfId="4535" priority="4414" operator="containsText" text="ALEMANIA">
      <formula>NOT(ISERROR(SEARCH("ALEMANIA",B13)))</formula>
    </cfRule>
    <cfRule type="containsText" dxfId="4534" priority="4415" operator="containsText" text="PAÍSES NÓRDICOS">
      <formula>NOT(ISERROR(SEARCH("PAÍSES NÓRDICOS",B13)))</formula>
    </cfRule>
    <cfRule type="containsText" dxfId="4533" priority="4416" operator="containsText" text="REINO UNIDO">
      <formula>NOT(ISERROR(SEARCH("REINO UNIDO",B13)))</formula>
    </cfRule>
    <cfRule type="containsText" dxfId="4532" priority="4417" operator="containsText" text="DINAMARCA">
      <formula>NOT(ISERROR(SEARCH("DINAMARCA",B13)))</formula>
    </cfRule>
    <cfRule type="containsText" dxfId="4531" priority="4418" operator="containsText" text="NORUEGA">
      <formula>NOT(ISERROR(SEARCH("NORUEGA",B13)))</formula>
    </cfRule>
    <cfRule type="containsText" dxfId="4530" priority="4419" operator="containsText" text="FINLANDIA">
      <formula>NOT(ISERROR(SEARCH("FINLANDIA",B13)))</formula>
    </cfRule>
    <cfRule type="containsText" dxfId="4529" priority="4420" operator="containsText" text="SUECIA">
      <formula>NOT(ISERROR(SEARCH("SUECIA",B13)))</formula>
    </cfRule>
  </conditionalFormatting>
  <conditionalFormatting sqref="B14">
    <cfRule type="containsText" dxfId="4528" priority="4387" operator="containsText" text="SUIZA">
      <formula>NOT(ISERROR(SEARCH("SUIZA",B14)))</formula>
    </cfRule>
    <cfRule type="containsText" dxfId="4527" priority="4388" operator="containsText" text="AUSTRIA">
      <formula>NOT(ISERROR(SEARCH("AUSTRIA",B14)))</formula>
    </cfRule>
    <cfRule type="containsText" dxfId="4526" priority="4389" operator="containsText" text="IRLANDA">
      <formula>NOT(ISERROR(SEARCH("IRLANDA",B14)))</formula>
    </cfRule>
    <cfRule type="containsText" dxfId="4525" priority="4390" operator="containsText" text="PAÍSES DEL ESTE">
      <formula>NOT(ISERROR(SEARCH("PAÍSES DEL ESTE",B14)))</formula>
    </cfRule>
    <cfRule type="containsText" dxfId="4524" priority="4391" operator="containsText" text="RUSIA">
      <formula>NOT(ISERROR(SEARCH("RUSIA",B14)))</formula>
    </cfRule>
    <cfRule type="containsText" dxfId="4523" priority="4392" operator="containsText" text="HOLANDA">
      <formula>NOT(ISERROR(SEARCH("HOLANDA",B14)))</formula>
    </cfRule>
    <cfRule type="containsText" dxfId="4522" priority="4393" operator="containsText" text="FRANCIA">
      <formula>NOT(ISERROR(SEARCH("FRANCIA",B14)))</formula>
    </cfRule>
    <cfRule type="containsText" dxfId="4521" priority="4394" operator="containsText" text="ITALIA">
      <formula>NOT(ISERROR(SEARCH("ITALIA",B14)))</formula>
    </cfRule>
    <cfRule type="containsText" dxfId="4520" priority="4395" operator="containsText" text="BÉLGICA">
      <formula>NOT(ISERROR(SEARCH("BÉLGICA",B14)))</formula>
    </cfRule>
    <cfRule type="containsText" dxfId="4519" priority="4396" operator="containsText" text="ESPAÑA">
      <formula>NOT(ISERROR(SEARCH("ESPAÑA",B14)))</formula>
    </cfRule>
    <cfRule type="containsText" dxfId="4518" priority="4397" operator="containsText" text="ALEMANIA">
      <formula>NOT(ISERROR(SEARCH("ALEMANIA",B14)))</formula>
    </cfRule>
    <cfRule type="containsText" dxfId="4517" priority="4398" operator="containsText" text="PAÍSES NÓRDICOS">
      <formula>NOT(ISERROR(SEARCH("PAÍSES NÓRDICOS",B14)))</formula>
    </cfRule>
    <cfRule type="containsText" dxfId="4516" priority="4399" operator="containsText" text="REINO UNIDO">
      <formula>NOT(ISERROR(SEARCH("REINO UNIDO",B14)))</formula>
    </cfRule>
    <cfRule type="containsText" dxfId="4515" priority="4400" operator="containsText" text="DINAMARCA">
      <formula>NOT(ISERROR(SEARCH("DINAMARCA",B14)))</formula>
    </cfRule>
    <cfRule type="containsText" dxfId="4514" priority="4401" operator="containsText" text="NORUEGA">
      <formula>NOT(ISERROR(SEARCH("NORUEGA",B14)))</formula>
    </cfRule>
    <cfRule type="containsText" dxfId="4513" priority="4402" operator="containsText" text="FINLANDIA">
      <formula>NOT(ISERROR(SEARCH("FINLANDIA",B14)))</formula>
    </cfRule>
    <cfRule type="containsText" dxfId="4512" priority="4403" operator="containsText" text="SUECIA">
      <formula>NOT(ISERROR(SEARCH("SUECIA",B14)))</formula>
    </cfRule>
  </conditionalFormatting>
  <conditionalFormatting sqref="B14">
    <cfRule type="containsText" dxfId="4511" priority="4370" operator="containsText" text="SUIZA">
      <formula>NOT(ISERROR(SEARCH("SUIZA",B14)))</formula>
    </cfRule>
    <cfRule type="containsText" dxfId="4510" priority="4371" operator="containsText" text="AUSTRIA">
      <formula>NOT(ISERROR(SEARCH("AUSTRIA",B14)))</formula>
    </cfRule>
    <cfRule type="containsText" dxfId="4509" priority="4372" operator="containsText" text="IRLANDA">
      <formula>NOT(ISERROR(SEARCH("IRLANDA",B14)))</formula>
    </cfRule>
    <cfRule type="containsText" dxfId="4508" priority="4373" operator="containsText" text="PAÍSES DEL ESTE">
      <formula>NOT(ISERROR(SEARCH("PAÍSES DEL ESTE",B14)))</formula>
    </cfRule>
    <cfRule type="containsText" dxfId="4507" priority="4374" operator="containsText" text="RUSIA">
      <formula>NOT(ISERROR(SEARCH("RUSIA",B14)))</formula>
    </cfRule>
    <cfRule type="containsText" dxfId="4506" priority="4375" operator="containsText" text="HOLANDA">
      <formula>NOT(ISERROR(SEARCH("HOLANDA",B14)))</formula>
    </cfRule>
    <cfRule type="containsText" dxfId="4505" priority="4376" operator="containsText" text="FRANCIA">
      <formula>NOT(ISERROR(SEARCH("FRANCIA",B14)))</formula>
    </cfRule>
    <cfRule type="containsText" dxfId="4504" priority="4377" operator="containsText" text="ITALIA">
      <formula>NOT(ISERROR(SEARCH("ITALIA",B14)))</formula>
    </cfRule>
    <cfRule type="containsText" dxfId="4503" priority="4378" operator="containsText" text="BÉLGICA">
      <formula>NOT(ISERROR(SEARCH("BÉLGICA",B14)))</formula>
    </cfRule>
    <cfRule type="containsText" dxfId="4502" priority="4379" operator="containsText" text="ESPAÑA">
      <formula>NOT(ISERROR(SEARCH("ESPAÑA",B14)))</formula>
    </cfRule>
    <cfRule type="containsText" dxfId="4501" priority="4380" operator="containsText" text="ALEMANIA">
      <formula>NOT(ISERROR(SEARCH("ALEMANIA",B14)))</formula>
    </cfRule>
    <cfRule type="containsText" dxfId="4500" priority="4381" operator="containsText" text="PAÍSES NÓRDICOS">
      <formula>NOT(ISERROR(SEARCH("PAÍSES NÓRDICOS",B14)))</formula>
    </cfRule>
    <cfRule type="containsText" dxfId="4499" priority="4382" operator="containsText" text="REINO UNIDO">
      <formula>NOT(ISERROR(SEARCH("REINO UNIDO",B14)))</formula>
    </cfRule>
    <cfRule type="containsText" dxfId="4498" priority="4383" operator="containsText" text="DINAMARCA">
      <formula>NOT(ISERROR(SEARCH("DINAMARCA",B14)))</formula>
    </cfRule>
    <cfRule type="containsText" dxfId="4497" priority="4384" operator="containsText" text="NORUEGA">
      <formula>NOT(ISERROR(SEARCH("NORUEGA",B14)))</formula>
    </cfRule>
    <cfRule type="containsText" dxfId="4496" priority="4385" operator="containsText" text="FINLANDIA">
      <formula>NOT(ISERROR(SEARCH("FINLANDIA",B14)))</formula>
    </cfRule>
    <cfRule type="containsText" dxfId="4495" priority="4386" operator="containsText" text="SUECIA">
      <formula>NOT(ISERROR(SEARCH("SUECIA",B14)))</formula>
    </cfRule>
  </conditionalFormatting>
  <conditionalFormatting sqref="B14">
    <cfRule type="containsText" dxfId="4494" priority="4353" operator="containsText" text="SUIZA">
      <formula>NOT(ISERROR(SEARCH("SUIZA",B14)))</formula>
    </cfRule>
    <cfRule type="containsText" dxfId="4493" priority="4354" operator="containsText" text="AUSTRIA">
      <formula>NOT(ISERROR(SEARCH("AUSTRIA",B14)))</formula>
    </cfRule>
    <cfRule type="containsText" dxfId="4492" priority="4355" operator="containsText" text="IRLANDA">
      <formula>NOT(ISERROR(SEARCH("IRLANDA",B14)))</formula>
    </cfRule>
    <cfRule type="containsText" dxfId="4491" priority="4356" operator="containsText" text="PAÍSES DEL ESTE">
      <formula>NOT(ISERROR(SEARCH("PAÍSES DEL ESTE",B14)))</formula>
    </cfRule>
    <cfRule type="containsText" dxfId="4490" priority="4357" operator="containsText" text="RUSIA">
      <formula>NOT(ISERROR(SEARCH("RUSIA",B14)))</formula>
    </cfRule>
    <cfRule type="containsText" dxfId="4489" priority="4358" operator="containsText" text="HOLANDA">
      <formula>NOT(ISERROR(SEARCH("HOLANDA",B14)))</formula>
    </cfRule>
    <cfRule type="containsText" dxfId="4488" priority="4359" operator="containsText" text="FRANCIA">
      <formula>NOT(ISERROR(SEARCH("FRANCIA",B14)))</formula>
    </cfRule>
    <cfRule type="containsText" dxfId="4487" priority="4360" operator="containsText" text="ITALIA">
      <formula>NOT(ISERROR(SEARCH("ITALIA",B14)))</formula>
    </cfRule>
    <cfRule type="containsText" dxfId="4486" priority="4361" operator="containsText" text="BÉLGICA">
      <formula>NOT(ISERROR(SEARCH("BÉLGICA",B14)))</formula>
    </cfRule>
    <cfRule type="containsText" dxfId="4485" priority="4362" operator="containsText" text="ESPAÑA">
      <formula>NOT(ISERROR(SEARCH("ESPAÑA",B14)))</formula>
    </cfRule>
    <cfRule type="containsText" dxfId="4484" priority="4363" operator="containsText" text="ALEMANIA">
      <formula>NOT(ISERROR(SEARCH("ALEMANIA",B14)))</formula>
    </cfRule>
    <cfRule type="containsText" dxfId="4483" priority="4364" operator="containsText" text="PAÍSES NÓRDICOS">
      <formula>NOT(ISERROR(SEARCH("PAÍSES NÓRDICOS",B14)))</formula>
    </cfRule>
    <cfRule type="containsText" dxfId="4482" priority="4365" operator="containsText" text="REINO UNIDO">
      <formula>NOT(ISERROR(SEARCH("REINO UNIDO",B14)))</formula>
    </cfRule>
    <cfRule type="containsText" dxfId="4481" priority="4366" operator="containsText" text="DINAMARCA">
      <formula>NOT(ISERROR(SEARCH("DINAMARCA",B14)))</formula>
    </cfRule>
    <cfRule type="containsText" dxfId="4480" priority="4367" operator="containsText" text="NORUEGA">
      <formula>NOT(ISERROR(SEARCH("NORUEGA",B14)))</formula>
    </cfRule>
    <cfRule type="containsText" dxfId="4479" priority="4368" operator="containsText" text="FINLANDIA">
      <formula>NOT(ISERROR(SEARCH("FINLANDIA",B14)))</formula>
    </cfRule>
    <cfRule type="containsText" dxfId="4478" priority="4369" operator="containsText" text="SUECIA">
      <formula>NOT(ISERROR(SEARCH("SUECIA",B14)))</formula>
    </cfRule>
  </conditionalFormatting>
  <conditionalFormatting sqref="B14">
    <cfRule type="containsText" dxfId="4477" priority="4336" operator="containsText" text="SUIZA">
      <formula>NOT(ISERROR(SEARCH("SUIZA",B14)))</formula>
    </cfRule>
    <cfRule type="containsText" dxfId="4476" priority="4337" operator="containsText" text="AUSTRIA">
      <formula>NOT(ISERROR(SEARCH("AUSTRIA",B14)))</formula>
    </cfRule>
    <cfRule type="containsText" dxfId="4475" priority="4338" operator="containsText" text="IRLANDA">
      <formula>NOT(ISERROR(SEARCH("IRLANDA",B14)))</formula>
    </cfRule>
    <cfRule type="containsText" dxfId="4474" priority="4339" operator="containsText" text="PAÍSES DEL ESTE">
      <formula>NOT(ISERROR(SEARCH("PAÍSES DEL ESTE",B14)))</formula>
    </cfRule>
    <cfRule type="containsText" dxfId="4473" priority="4340" operator="containsText" text="RUSIA">
      <formula>NOT(ISERROR(SEARCH("RUSIA",B14)))</formula>
    </cfRule>
    <cfRule type="containsText" dxfId="4472" priority="4341" operator="containsText" text="HOLANDA">
      <formula>NOT(ISERROR(SEARCH("HOLANDA",B14)))</formula>
    </cfRule>
    <cfRule type="containsText" dxfId="4471" priority="4342" operator="containsText" text="FRANCIA">
      <formula>NOT(ISERROR(SEARCH("FRANCIA",B14)))</formula>
    </cfRule>
    <cfRule type="containsText" dxfId="4470" priority="4343" operator="containsText" text="ITALIA">
      <formula>NOT(ISERROR(SEARCH("ITALIA",B14)))</formula>
    </cfRule>
    <cfRule type="containsText" dxfId="4469" priority="4344" operator="containsText" text="BÉLGICA">
      <formula>NOT(ISERROR(SEARCH("BÉLGICA",B14)))</formula>
    </cfRule>
    <cfRule type="containsText" dxfId="4468" priority="4345" operator="containsText" text="ESPAÑA">
      <formula>NOT(ISERROR(SEARCH("ESPAÑA",B14)))</formula>
    </cfRule>
    <cfRule type="containsText" dxfId="4467" priority="4346" operator="containsText" text="ALEMANIA">
      <formula>NOT(ISERROR(SEARCH("ALEMANIA",B14)))</formula>
    </cfRule>
    <cfRule type="containsText" dxfId="4466" priority="4347" operator="containsText" text="PAÍSES NÓRDICOS">
      <formula>NOT(ISERROR(SEARCH("PAÍSES NÓRDICOS",B14)))</formula>
    </cfRule>
    <cfRule type="containsText" dxfId="4465" priority="4348" operator="containsText" text="REINO UNIDO">
      <formula>NOT(ISERROR(SEARCH("REINO UNIDO",B14)))</formula>
    </cfRule>
    <cfRule type="containsText" dxfId="4464" priority="4349" operator="containsText" text="DINAMARCA">
      <formula>NOT(ISERROR(SEARCH("DINAMARCA",B14)))</formula>
    </cfRule>
    <cfRule type="containsText" dxfId="4463" priority="4350" operator="containsText" text="NORUEGA">
      <formula>NOT(ISERROR(SEARCH("NORUEGA",B14)))</formula>
    </cfRule>
    <cfRule type="containsText" dxfId="4462" priority="4351" operator="containsText" text="FINLANDIA">
      <formula>NOT(ISERROR(SEARCH("FINLANDIA",B14)))</formula>
    </cfRule>
    <cfRule type="containsText" dxfId="4461" priority="4352" operator="containsText" text="SUECIA">
      <formula>NOT(ISERROR(SEARCH("SUECIA",B14)))</formula>
    </cfRule>
  </conditionalFormatting>
  <conditionalFormatting sqref="B14">
    <cfRule type="containsText" dxfId="4460" priority="4319" operator="containsText" text="SUIZA">
      <formula>NOT(ISERROR(SEARCH("SUIZA",B14)))</formula>
    </cfRule>
    <cfRule type="containsText" dxfId="4459" priority="4320" operator="containsText" text="AUSTRIA">
      <formula>NOT(ISERROR(SEARCH("AUSTRIA",B14)))</formula>
    </cfRule>
    <cfRule type="containsText" dxfId="4458" priority="4321" operator="containsText" text="IRLANDA">
      <formula>NOT(ISERROR(SEARCH("IRLANDA",B14)))</formula>
    </cfRule>
    <cfRule type="containsText" dxfId="4457" priority="4322" operator="containsText" text="PAÍSES DEL ESTE">
      <formula>NOT(ISERROR(SEARCH("PAÍSES DEL ESTE",B14)))</formula>
    </cfRule>
    <cfRule type="containsText" dxfId="4456" priority="4323" operator="containsText" text="RUSIA">
      <formula>NOT(ISERROR(SEARCH("RUSIA",B14)))</formula>
    </cfRule>
    <cfRule type="containsText" dxfId="4455" priority="4324" operator="containsText" text="HOLANDA">
      <formula>NOT(ISERROR(SEARCH("HOLANDA",B14)))</formula>
    </cfRule>
    <cfRule type="containsText" dxfId="4454" priority="4325" operator="containsText" text="FRANCIA">
      <formula>NOT(ISERROR(SEARCH("FRANCIA",B14)))</formula>
    </cfRule>
    <cfRule type="containsText" dxfId="4453" priority="4326" operator="containsText" text="ITALIA">
      <formula>NOT(ISERROR(SEARCH("ITALIA",B14)))</formula>
    </cfRule>
    <cfRule type="containsText" dxfId="4452" priority="4327" operator="containsText" text="BÉLGICA">
      <formula>NOT(ISERROR(SEARCH("BÉLGICA",B14)))</formula>
    </cfRule>
    <cfRule type="containsText" dxfId="4451" priority="4328" operator="containsText" text="ESPAÑA">
      <formula>NOT(ISERROR(SEARCH("ESPAÑA",B14)))</formula>
    </cfRule>
    <cfRule type="containsText" dxfId="4450" priority="4329" operator="containsText" text="ALEMANIA">
      <formula>NOT(ISERROR(SEARCH("ALEMANIA",B14)))</formula>
    </cfRule>
    <cfRule type="containsText" dxfId="4449" priority="4330" operator="containsText" text="PAÍSES NÓRDICOS">
      <formula>NOT(ISERROR(SEARCH("PAÍSES NÓRDICOS",B14)))</formula>
    </cfRule>
    <cfRule type="containsText" dxfId="4448" priority="4331" operator="containsText" text="REINO UNIDO">
      <formula>NOT(ISERROR(SEARCH("REINO UNIDO",B14)))</formula>
    </cfRule>
    <cfRule type="containsText" dxfId="4447" priority="4332" operator="containsText" text="DINAMARCA">
      <formula>NOT(ISERROR(SEARCH("DINAMARCA",B14)))</formula>
    </cfRule>
    <cfRule type="containsText" dxfId="4446" priority="4333" operator="containsText" text="NORUEGA">
      <formula>NOT(ISERROR(SEARCH("NORUEGA",B14)))</formula>
    </cfRule>
    <cfRule type="containsText" dxfId="4445" priority="4334" operator="containsText" text="FINLANDIA">
      <formula>NOT(ISERROR(SEARCH("FINLANDIA",B14)))</formula>
    </cfRule>
    <cfRule type="containsText" dxfId="4444" priority="4335" operator="containsText" text="SUECIA">
      <formula>NOT(ISERROR(SEARCH("SUECIA",B14)))</formula>
    </cfRule>
  </conditionalFormatting>
  <conditionalFormatting sqref="B14">
    <cfRule type="containsText" dxfId="4443" priority="4302" operator="containsText" text="SUIZA">
      <formula>NOT(ISERROR(SEARCH("SUIZA",B14)))</formula>
    </cfRule>
    <cfRule type="containsText" dxfId="4442" priority="4303" operator="containsText" text="AUSTRIA">
      <formula>NOT(ISERROR(SEARCH("AUSTRIA",B14)))</formula>
    </cfRule>
    <cfRule type="containsText" dxfId="4441" priority="4304" operator="containsText" text="IRLANDA">
      <formula>NOT(ISERROR(SEARCH("IRLANDA",B14)))</formula>
    </cfRule>
    <cfRule type="containsText" dxfId="4440" priority="4305" operator="containsText" text="PAÍSES DEL ESTE">
      <formula>NOT(ISERROR(SEARCH("PAÍSES DEL ESTE",B14)))</formula>
    </cfRule>
    <cfRule type="containsText" dxfId="4439" priority="4306" operator="containsText" text="RUSIA">
      <formula>NOT(ISERROR(SEARCH("RUSIA",B14)))</formula>
    </cfRule>
    <cfRule type="containsText" dxfId="4438" priority="4307" operator="containsText" text="HOLANDA">
      <formula>NOT(ISERROR(SEARCH("HOLANDA",B14)))</formula>
    </cfRule>
    <cfRule type="containsText" dxfId="4437" priority="4308" operator="containsText" text="FRANCIA">
      <formula>NOT(ISERROR(SEARCH("FRANCIA",B14)))</formula>
    </cfRule>
    <cfRule type="containsText" dxfId="4436" priority="4309" operator="containsText" text="ITALIA">
      <formula>NOT(ISERROR(SEARCH("ITALIA",B14)))</formula>
    </cfRule>
    <cfRule type="containsText" dxfId="4435" priority="4310" operator="containsText" text="BÉLGICA">
      <formula>NOT(ISERROR(SEARCH("BÉLGICA",B14)))</formula>
    </cfRule>
    <cfRule type="containsText" dxfId="4434" priority="4311" operator="containsText" text="ESPAÑA">
      <formula>NOT(ISERROR(SEARCH("ESPAÑA",B14)))</formula>
    </cfRule>
    <cfRule type="containsText" dxfId="4433" priority="4312" operator="containsText" text="ALEMANIA">
      <formula>NOT(ISERROR(SEARCH("ALEMANIA",B14)))</formula>
    </cfRule>
    <cfRule type="containsText" dxfId="4432" priority="4313" operator="containsText" text="PAÍSES NÓRDICOS">
      <formula>NOT(ISERROR(SEARCH("PAÍSES NÓRDICOS",B14)))</formula>
    </cfRule>
    <cfRule type="containsText" dxfId="4431" priority="4314" operator="containsText" text="REINO UNIDO">
      <formula>NOT(ISERROR(SEARCH("REINO UNIDO",B14)))</formula>
    </cfRule>
    <cfRule type="containsText" dxfId="4430" priority="4315" operator="containsText" text="DINAMARCA">
      <formula>NOT(ISERROR(SEARCH("DINAMARCA",B14)))</formula>
    </cfRule>
    <cfRule type="containsText" dxfId="4429" priority="4316" operator="containsText" text="NORUEGA">
      <formula>NOT(ISERROR(SEARCH("NORUEGA",B14)))</formula>
    </cfRule>
    <cfRule type="containsText" dxfId="4428" priority="4317" operator="containsText" text="FINLANDIA">
      <formula>NOT(ISERROR(SEARCH("FINLANDIA",B14)))</formula>
    </cfRule>
    <cfRule type="containsText" dxfId="4427" priority="4318" operator="containsText" text="SUECIA">
      <formula>NOT(ISERROR(SEARCH("SUECIA",B14)))</formula>
    </cfRule>
  </conditionalFormatting>
  <conditionalFormatting sqref="B14">
    <cfRule type="containsText" dxfId="4426" priority="4285" operator="containsText" text="SUIZA">
      <formula>NOT(ISERROR(SEARCH("SUIZA",B14)))</formula>
    </cfRule>
    <cfRule type="containsText" dxfId="4425" priority="4286" operator="containsText" text="AUSTRIA">
      <formula>NOT(ISERROR(SEARCH("AUSTRIA",B14)))</formula>
    </cfRule>
    <cfRule type="containsText" dxfId="4424" priority="4287" operator="containsText" text="IRLANDA">
      <formula>NOT(ISERROR(SEARCH("IRLANDA",B14)))</formula>
    </cfRule>
    <cfRule type="containsText" dxfId="4423" priority="4288" operator="containsText" text="PAÍSES DEL ESTE">
      <formula>NOT(ISERROR(SEARCH("PAÍSES DEL ESTE",B14)))</formula>
    </cfRule>
    <cfRule type="containsText" dxfId="4422" priority="4289" operator="containsText" text="RUSIA">
      <formula>NOT(ISERROR(SEARCH("RUSIA",B14)))</formula>
    </cfRule>
    <cfRule type="containsText" dxfId="4421" priority="4290" operator="containsText" text="HOLANDA">
      <formula>NOT(ISERROR(SEARCH("HOLANDA",B14)))</formula>
    </cfRule>
    <cfRule type="containsText" dxfId="4420" priority="4291" operator="containsText" text="FRANCIA">
      <formula>NOT(ISERROR(SEARCH("FRANCIA",B14)))</formula>
    </cfRule>
    <cfRule type="containsText" dxfId="4419" priority="4292" operator="containsText" text="ITALIA">
      <formula>NOT(ISERROR(SEARCH("ITALIA",B14)))</formula>
    </cfRule>
    <cfRule type="containsText" dxfId="4418" priority="4293" operator="containsText" text="BÉLGICA">
      <formula>NOT(ISERROR(SEARCH("BÉLGICA",B14)))</formula>
    </cfRule>
    <cfRule type="containsText" dxfId="4417" priority="4294" operator="containsText" text="ESPAÑA">
      <formula>NOT(ISERROR(SEARCH("ESPAÑA",B14)))</formula>
    </cfRule>
    <cfRule type="containsText" dxfId="4416" priority="4295" operator="containsText" text="ALEMANIA">
      <formula>NOT(ISERROR(SEARCH("ALEMANIA",B14)))</formula>
    </cfRule>
    <cfRule type="containsText" dxfId="4415" priority="4296" operator="containsText" text="PAÍSES NÓRDICOS">
      <formula>NOT(ISERROR(SEARCH("PAÍSES NÓRDICOS",B14)))</formula>
    </cfRule>
    <cfRule type="containsText" dxfId="4414" priority="4297" operator="containsText" text="REINO UNIDO">
      <formula>NOT(ISERROR(SEARCH("REINO UNIDO",B14)))</formula>
    </cfRule>
    <cfRule type="containsText" dxfId="4413" priority="4298" operator="containsText" text="DINAMARCA">
      <formula>NOT(ISERROR(SEARCH("DINAMARCA",B14)))</formula>
    </cfRule>
    <cfRule type="containsText" dxfId="4412" priority="4299" operator="containsText" text="NORUEGA">
      <formula>NOT(ISERROR(SEARCH("NORUEGA",B14)))</formula>
    </cfRule>
    <cfRule type="containsText" dxfId="4411" priority="4300" operator="containsText" text="FINLANDIA">
      <formula>NOT(ISERROR(SEARCH("FINLANDIA",B14)))</formula>
    </cfRule>
    <cfRule type="containsText" dxfId="4410" priority="4301" operator="containsText" text="SUECIA">
      <formula>NOT(ISERROR(SEARCH("SUECIA",B14)))</formula>
    </cfRule>
  </conditionalFormatting>
  <conditionalFormatting sqref="B11:B14">
    <cfRule type="containsText" dxfId="4409" priority="4268" operator="containsText" text="SUIZA">
      <formula>NOT(ISERROR(SEARCH("SUIZA",B11)))</formula>
    </cfRule>
    <cfRule type="containsText" dxfId="4408" priority="4269" operator="containsText" text="AUSTRIA">
      <formula>NOT(ISERROR(SEARCH("AUSTRIA",B11)))</formula>
    </cfRule>
    <cfRule type="containsText" dxfId="4407" priority="4270" operator="containsText" text="IRLANDA">
      <formula>NOT(ISERROR(SEARCH("IRLANDA",B11)))</formula>
    </cfRule>
    <cfRule type="containsText" dxfId="4406" priority="4271" operator="containsText" text="PAÍSES DEL ESTE">
      <formula>NOT(ISERROR(SEARCH("PAÍSES DEL ESTE",B11)))</formula>
    </cfRule>
    <cfRule type="containsText" dxfId="4405" priority="4272" operator="containsText" text="RUSIA">
      <formula>NOT(ISERROR(SEARCH("RUSIA",B11)))</formula>
    </cfRule>
    <cfRule type="containsText" dxfId="4404" priority="4273" operator="containsText" text="HOLANDA">
      <formula>NOT(ISERROR(SEARCH("HOLANDA",B11)))</formula>
    </cfRule>
    <cfRule type="containsText" dxfId="4403" priority="4274" operator="containsText" text="FRANCIA">
      <formula>NOT(ISERROR(SEARCH("FRANCIA",B11)))</formula>
    </cfRule>
    <cfRule type="containsText" dxfId="4402" priority="4275" operator="containsText" text="ITALIA">
      <formula>NOT(ISERROR(SEARCH("ITALIA",B11)))</formula>
    </cfRule>
    <cfRule type="containsText" dxfId="4401" priority="4276" operator="containsText" text="BÉLGICA">
      <formula>NOT(ISERROR(SEARCH("BÉLGICA",B11)))</formula>
    </cfRule>
    <cfRule type="containsText" dxfId="4400" priority="4277" operator="containsText" text="ESPAÑA">
      <formula>NOT(ISERROR(SEARCH("ESPAÑA",B11)))</formula>
    </cfRule>
    <cfRule type="containsText" dxfId="4399" priority="4278" operator="containsText" text="ALEMANIA">
      <formula>NOT(ISERROR(SEARCH("ALEMANIA",B11)))</formula>
    </cfRule>
    <cfRule type="containsText" dxfId="4398" priority="4279" operator="containsText" text="PAÍSES NÓRDICOS">
      <formula>NOT(ISERROR(SEARCH("PAÍSES NÓRDICOS",B11)))</formula>
    </cfRule>
    <cfRule type="containsText" dxfId="4397" priority="4280" operator="containsText" text="REINO UNIDO">
      <formula>NOT(ISERROR(SEARCH("REINO UNIDO",B11)))</formula>
    </cfRule>
    <cfRule type="containsText" dxfId="4396" priority="4281" operator="containsText" text="DINAMARCA">
      <formula>NOT(ISERROR(SEARCH("DINAMARCA",B11)))</formula>
    </cfRule>
    <cfRule type="containsText" dxfId="4395" priority="4282" operator="containsText" text="NORUEGA">
      <formula>NOT(ISERROR(SEARCH("NORUEGA",B11)))</formula>
    </cfRule>
    <cfRule type="containsText" dxfId="4394" priority="4283" operator="containsText" text="FINLANDIA">
      <formula>NOT(ISERROR(SEARCH("FINLANDIA",B11)))</formula>
    </cfRule>
    <cfRule type="containsText" dxfId="4393" priority="4284" operator="containsText" text="SUECIA">
      <formula>NOT(ISERROR(SEARCH("SUECIA",B11)))</formula>
    </cfRule>
  </conditionalFormatting>
  <conditionalFormatting sqref="B11:B12">
    <cfRule type="containsText" dxfId="4392" priority="4251" operator="containsText" text="SUIZA">
      <formula>NOT(ISERROR(SEARCH("SUIZA",B11)))</formula>
    </cfRule>
    <cfRule type="containsText" dxfId="4391" priority="4252" operator="containsText" text="AUSTRIA">
      <formula>NOT(ISERROR(SEARCH("AUSTRIA",B11)))</formula>
    </cfRule>
    <cfRule type="containsText" dxfId="4390" priority="4253" operator="containsText" text="IRLANDA">
      <formula>NOT(ISERROR(SEARCH("IRLANDA",B11)))</formula>
    </cfRule>
    <cfRule type="containsText" dxfId="4389" priority="4254" operator="containsText" text="PAÍSES DEL ESTE">
      <formula>NOT(ISERROR(SEARCH("PAÍSES DEL ESTE",B11)))</formula>
    </cfRule>
    <cfRule type="containsText" dxfId="4388" priority="4255" operator="containsText" text="RUSIA">
      <formula>NOT(ISERROR(SEARCH("RUSIA",B11)))</formula>
    </cfRule>
    <cfRule type="containsText" dxfId="4387" priority="4256" operator="containsText" text="HOLANDA">
      <formula>NOT(ISERROR(SEARCH("HOLANDA",B11)))</formula>
    </cfRule>
    <cfRule type="containsText" dxfId="4386" priority="4257" operator="containsText" text="FRANCIA">
      <formula>NOT(ISERROR(SEARCH("FRANCIA",B11)))</formula>
    </cfRule>
    <cfRule type="containsText" dxfId="4385" priority="4258" operator="containsText" text="ITALIA">
      <formula>NOT(ISERROR(SEARCH("ITALIA",B11)))</formula>
    </cfRule>
    <cfRule type="containsText" dxfId="4384" priority="4259" operator="containsText" text="BÉLGICA">
      <formula>NOT(ISERROR(SEARCH("BÉLGICA",B11)))</formula>
    </cfRule>
    <cfRule type="containsText" dxfId="4383" priority="4260" operator="containsText" text="ESPAÑA">
      <formula>NOT(ISERROR(SEARCH("ESPAÑA",B11)))</formula>
    </cfRule>
    <cfRule type="containsText" dxfId="4382" priority="4261" operator="containsText" text="ALEMANIA">
      <formula>NOT(ISERROR(SEARCH("ALEMANIA",B11)))</formula>
    </cfRule>
    <cfRule type="containsText" dxfId="4381" priority="4262" operator="containsText" text="PAÍSES NÓRDICOS">
      <formula>NOT(ISERROR(SEARCH("PAÍSES NÓRDICOS",B11)))</formula>
    </cfRule>
    <cfRule type="containsText" dxfId="4380" priority="4263" operator="containsText" text="REINO UNIDO">
      <formula>NOT(ISERROR(SEARCH("REINO UNIDO",B11)))</formula>
    </cfRule>
    <cfRule type="containsText" dxfId="4379" priority="4264" operator="containsText" text="DINAMARCA">
      <formula>NOT(ISERROR(SEARCH("DINAMARCA",B11)))</formula>
    </cfRule>
    <cfRule type="containsText" dxfId="4378" priority="4265" operator="containsText" text="NORUEGA">
      <formula>NOT(ISERROR(SEARCH("NORUEGA",B11)))</formula>
    </cfRule>
    <cfRule type="containsText" dxfId="4377" priority="4266" operator="containsText" text="FINLANDIA">
      <formula>NOT(ISERROR(SEARCH("FINLANDIA",B11)))</formula>
    </cfRule>
    <cfRule type="containsText" dxfId="4376" priority="4267" operator="containsText" text="SUECIA">
      <formula>NOT(ISERROR(SEARCH("SUECIA",B11)))</formula>
    </cfRule>
  </conditionalFormatting>
  <conditionalFormatting sqref="B12">
    <cfRule type="containsText" dxfId="4375" priority="4234" operator="containsText" text="SUIZA">
      <formula>NOT(ISERROR(SEARCH("SUIZA",B12)))</formula>
    </cfRule>
    <cfRule type="containsText" dxfId="4374" priority="4235" operator="containsText" text="AUSTRIA">
      <formula>NOT(ISERROR(SEARCH("AUSTRIA",B12)))</formula>
    </cfRule>
    <cfRule type="containsText" dxfId="4373" priority="4236" operator="containsText" text="IRLANDA">
      <formula>NOT(ISERROR(SEARCH("IRLANDA",B12)))</formula>
    </cfRule>
    <cfRule type="containsText" dxfId="4372" priority="4237" operator="containsText" text="PAÍSES DEL ESTE">
      <formula>NOT(ISERROR(SEARCH("PAÍSES DEL ESTE",B12)))</formula>
    </cfRule>
    <cfRule type="containsText" dxfId="4371" priority="4238" operator="containsText" text="RUSIA">
      <formula>NOT(ISERROR(SEARCH("RUSIA",B12)))</formula>
    </cfRule>
    <cfRule type="containsText" dxfId="4370" priority="4239" operator="containsText" text="HOLANDA">
      <formula>NOT(ISERROR(SEARCH("HOLANDA",B12)))</formula>
    </cfRule>
    <cfRule type="containsText" dxfId="4369" priority="4240" operator="containsText" text="FRANCIA">
      <formula>NOT(ISERROR(SEARCH("FRANCIA",B12)))</formula>
    </cfRule>
    <cfRule type="containsText" dxfId="4368" priority="4241" operator="containsText" text="ITALIA">
      <formula>NOT(ISERROR(SEARCH("ITALIA",B12)))</formula>
    </cfRule>
    <cfRule type="containsText" dxfId="4367" priority="4242" operator="containsText" text="BÉLGICA">
      <formula>NOT(ISERROR(SEARCH("BÉLGICA",B12)))</formula>
    </cfRule>
    <cfRule type="containsText" dxfId="4366" priority="4243" operator="containsText" text="ESPAÑA">
      <formula>NOT(ISERROR(SEARCH("ESPAÑA",B12)))</formula>
    </cfRule>
    <cfRule type="containsText" dxfId="4365" priority="4244" operator="containsText" text="ALEMANIA">
      <formula>NOT(ISERROR(SEARCH("ALEMANIA",B12)))</formula>
    </cfRule>
    <cfRule type="containsText" dxfId="4364" priority="4245" operator="containsText" text="PAÍSES NÓRDICOS">
      <formula>NOT(ISERROR(SEARCH("PAÍSES NÓRDICOS",B12)))</formula>
    </cfRule>
    <cfRule type="containsText" dxfId="4363" priority="4246" operator="containsText" text="REINO UNIDO">
      <formula>NOT(ISERROR(SEARCH("REINO UNIDO",B12)))</formula>
    </cfRule>
    <cfRule type="containsText" dxfId="4362" priority="4247" operator="containsText" text="DINAMARCA">
      <formula>NOT(ISERROR(SEARCH("DINAMARCA",B12)))</formula>
    </cfRule>
    <cfRule type="containsText" dxfId="4361" priority="4248" operator="containsText" text="NORUEGA">
      <formula>NOT(ISERROR(SEARCH("NORUEGA",B12)))</formula>
    </cfRule>
    <cfRule type="containsText" dxfId="4360" priority="4249" operator="containsText" text="FINLANDIA">
      <formula>NOT(ISERROR(SEARCH("FINLANDIA",B12)))</formula>
    </cfRule>
    <cfRule type="containsText" dxfId="4359" priority="4250" operator="containsText" text="SUECIA">
      <formula>NOT(ISERROR(SEARCH("SUECIA",B12)))</formula>
    </cfRule>
  </conditionalFormatting>
  <conditionalFormatting sqref="B13">
    <cfRule type="containsText" dxfId="4358" priority="4217" operator="containsText" text="SUIZA">
      <formula>NOT(ISERROR(SEARCH("SUIZA",B13)))</formula>
    </cfRule>
    <cfRule type="containsText" dxfId="4357" priority="4218" operator="containsText" text="AUSTRIA">
      <formula>NOT(ISERROR(SEARCH("AUSTRIA",B13)))</formula>
    </cfRule>
    <cfRule type="containsText" dxfId="4356" priority="4219" operator="containsText" text="IRLANDA">
      <formula>NOT(ISERROR(SEARCH("IRLANDA",B13)))</formula>
    </cfRule>
    <cfRule type="containsText" dxfId="4355" priority="4220" operator="containsText" text="PAÍSES DEL ESTE">
      <formula>NOT(ISERROR(SEARCH("PAÍSES DEL ESTE",B13)))</formula>
    </cfRule>
    <cfRule type="containsText" dxfId="4354" priority="4221" operator="containsText" text="RUSIA">
      <formula>NOT(ISERROR(SEARCH("RUSIA",B13)))</formula>
    </cfRule>
    <cfRule type="containsText" dxfId="4353" priority="4222" operator="containsText" text="HOLANDA">
      <formula>NOT(ISERROR(SEARCH("HOLANDA",B13)))</formula>
    </cfRule>
    <cfRule type="containsText" dxfId="4352" priority="4223" operator="containsText" text="FRANCIA">
      <formula>NOT(ISERROR(SEARCH("FRANCIA",B13)))</formula>
    </cfRule>
    <cfRule type="containsText" dxfId="4351" priority="4224" operator="containsText" text="ITALIA">
      <formula>NOT(ISERROR(SEARCH("ITALIA",B13)))</formula>
    </cfRule>
    <cfRule type="containsText" dxfId="4350" priority="4225" operator="containsText" text="BÉLGICA">
      <formula>NOT(ISERROR(SEARCH("BÉLGICA",B13)))</formula>
    </cfRule>
    <cfRule type="containsText" dxfId="4349" priority="4226" operator="containsText" text="ESPAÑA">
      <formula>NOT(ISERROR(SEARCH("ESPAÑA",B13)))</formula>
    </cfRule>
    <cfRule type="containsText" dxfId="4348" priority="4227" operator="containsText" text="ALEMANIA">
      <formula>NOT(ISERROR(SEARCH("ALEMANIA",B13)))</formula>
    </cfRule>
    <cfRule type="containsText" dxfId="4347" priority="4228" operator="containsText" text="PAÍSES NÓRDICOS">
      <formula>NOT(ISERROR(SEARCH("PAÍSES NÓRDICOS",B13)))</formula>
    </cfRule>
    <cfRule type="containsText" dxfId="4346" priority="4229" operator="containsText" text="REINO UNIDO">
      <formula>NOT(ISERROR(SEARCH("REINO UNIDO",B13)))</formula>
    </cfRule>
    <cfRule type="containsText" dxfId="4345" priority="4230" operator="containsText" text="DINAMARCA">
      <formula>NOT(ISERROR(SEARCH("DINAMARCA",B13)))</formula>
    </cfRule>
    <cfRule type="containsText" dxfId="4344" priority="4231" operator="containsText" text="NORUEGA">
      <formula>NOT(ISERROR(SEARCH("NORUEGA",B13)))</formula>
    </cfRule>
    <cfRule type="containsText" dxfId="4343" priority="4232" operator="containsText" text="FINLANDIA">
      <formula>NOT(ISERROR(SEARCH("FINLANDIA",B13)))</formula>
    </cfRule>
    <cfRule type="containsText" dxfId="4342" priority="4233" operator="containsText" text="SUECIA">
      <formula>NOT(ISERROR(SEARCH("SUECIA",B13)))</formula>
    </cfRule>
  </conditionalFormatting>
  <conditionalFormatting sqref="B12">
    <cfRule type="containsText" dxfId="4341" priority="4200" operator="containsText" text="SUIZA">
      <formula>NOT(ISERROR(SEARCH("SUIZA",B12)))</formula>
    </cfRule>
    <cfRule type="containsText" dxfId="4340" priority="4201" operator="containsText" text="AUSTRIA">
      <formula>NOT(ISERROR(SEARCH("AUSTRIA",B12)))</formula>
    </cfRule>
    <cfRule type="containsText" dxfId="4339" priority="4202" operator="containsText" text="IRLANDA">
      <formula>NOT(ISERROR(SEARCH("IRLANDA",B12)))</formula>
    </cfRule>
    <cfRule type="containsText" dxfId="4338" priority="4203" operator="containsText" text="PAÍSES DEL ESTE">
      <formula>NOT(ISERROR(SEARCH("PAÍSES DEL ESTE",B12)))</formula>
    </cfRule>
    <cfRule type="containsText" dxfId="4337" priority="4204" operator="containsText" text="RUSIA">
      <formula>NOT(ISERROR(SEARCH("RUSIA",B12)))</formula>
    </cfRule>
    <cfRule type="containsText" dxfId="4336" priority="4205" operator="containsText" text="HOLANDA">
      <formula>NOT(ISERROR(SEARCH("HOLANDA",B12)))</formula>
    </cfRule>
    <cfRule type="containsText" dxfId="4335" priority="4206" operator="containsText" text="FRANCIA">
      <formula>NOT(ISERROR(SEARCH("FRANCIA",B12)))</formula>
    </cfRule>
    <cfRule type="containsText" dxfId="4334" priority="4207" operator="containsText" text="ITALIA">
      <formula>NOT(ISERROR(SEARCH("ITALIA",B12)))</formula>
    </cfRule>
    <cfRule type="containsText" dxfId="4333" priority="4208" operator="containsText" text="BÉLGICA">
      <formula>NOT(ISERROR(SEARCH("BÉLGICA",B12)))</formula>
    </cfRule>
    <cfRule type="containsText" dxfId="4332" priority="4209" operator="containsText" text="ESPAÑA">
      <formula>NOT(ISERROR(SEARCH("ESPAÑA",B12)))</formula>
    </cfRule>
    <cfRule type="containsText" dxfId="4331" priority="4210" operator="containsText" text="ALEMANIA">
      <formula>NOT(ISERROR(SEARCH("ALEMANIA",B12)))</formula>
    </cfRule>
    <cfRule type="containsText" dxfId="4330" priority="4211" operator="containsText" text="PAÍSES NÓRDICOS">
      <formula>NOT(ISERROR(SEARCH("PAÍSES NÓRDICOS",B12)))</formula>
    </cfRule>
    <cfRule type="containsText" dxfId="4329" priority="4212" operator="containsText" text="REINO UNIDO">
      <formula>NOT(ISERROR(SEARCH("REINO UNIDO",B12)))</formula>
    </cfRule>
    <cfRule type="containsText" dxfId="4328" priority="4213" operator="containsText" text="DINAMARCA">
      <formula>NOT(ISERROR(SEARCH("DINAMARCA",B12)))</formula>
    </cfRule>
    <cfRule type="containsText" dxfId="4327" priority="4214" operator="containsText" text="NORUEGA">
      <formula>NOT(ISERROR(SEARCH("NORUEGA",B12)))</formula>
    </cfRule>
    <cfRule type="containsText" dxfId="4326" priority="4215" operator="containsText" text="FINLANDIA">
      <formula>NOT(ISERROR(SEARCH("FINLANDIA",B12)))</formula>
    </cfRule>
    <cfRule type="containsText" dxfId="4325" priority="4216" operator="containsText" text="SUECIA">
      <formula>NOT(ISERROR(SEARCH("SUECIA",B12)))</formula>
    </cfRule>
  </conditionalFormatting>
  <conditionalFormatting sqref="B12">
    <cfRule type="containsText" dxfId="4324" priority="4183" operator="containsText" text="SUIZA">
      <formula>NOT(ISERROR(SEARCH("SUIZA",B12)))</formula>
    </cfRule>
    <cfRule type="containsText" dxfId="4323" priority="4184" operator="containsText" text="AUSTRIA">
      <formula>NOT(ISERROR(SEARCH("AUSTRIA",B12)))</formula>
    </cfRule>
    <cfRule type="containsText" dxfId="4322" priority="4185" operator="containsText" text="IRLANDA">
      <formula>NOT(ISERROR(SEARCH("IRLANDA",B12)))</formula>
    </cfRule>
    <cfRule type="containsText" dxfId="4321" priority="4186" operator="containsText" text="PAÍSES DEL ESTE">
      <formula>NOT(ISERROR(SEARCH("PAÍSES DEL ESTE",B12)))</formula>
    </cfRule>
    <cfRule type="containsText" dxfId="4320" priority="4187" operator="containsText" text="RUSIA">
      <formula>NOT(ISERROR(SEARCH("RUSIA",B12)))</formula>
    </cfRule>
    <cfRule type="containsText" dxfId="4319" priority="4188" operator="containsText" text="HOLANDA">
      <formula>NOT(ISERROR(SEARCH("HOLANDA",B12)))</formula>
    </cfRule>
    <cfRule type="containsText" dxfId="4318" priority="4189" operator="containsText" text="FRANCIA">
      <formula>NOT(ISERROR(SEARCH("FRANCIA",B12)))</formula>
    </cfRule>
    <cfRule type="containsText" dxfId="4317" priority="4190" operator="containsText" text="ITALIA">
      <formula>NOT(ISERROR(SEARCH("ITALIA",B12)))</formula>
    </cfRule>
    <cfRule type="containsText" dxfId="4316" priority="4191" operator="containsText" text="BÉLGICA">
      <formula>NOT(ISERROR(SEARCH("BÉLGICA",B12)))</formula>
    </cfRule>
    <cfRule type="containsText" dxfId="4315" priority="4192" operator="containsText" text="ESPAÑA">
      <formula>NOT(ISERROR(SEARCH("ESPAÑA",B12)))</formula>
    </cfRule>
    <cfRule type="containsText" dxfId="4314" priority="4193" operator="containsText" text="ALEMANIA">
      <formula>NOT(ISERROR(SEARCH("ALEMANIA",B12)))</formula>
    </cfRule>
    <cfRule type="containsText" dxfId="4313" priority="4194" operator="containsText" text="PAÍSES NÓRDICOS">
      <formula>NOT(ISERROR(SEARCH("PAÍSES NÓRDICOS",B12)))</formula>
    </cfRule>
    <cfRule type="containsText" dxfId="4312" priority="4195" operator="containsText" text="REINO UNIDO">
      <formula>NOT(ISERROR(SEARCH("REINO UNIDO",B12)))</formula>
    </cfRule>
    <cfRule type="containsText" dxfId="4311" priority="4196" operator="containsText" text="DINAMARCA">
      <formula>NOT(ISERROR(SEARCH("DINAMARCA",B12)))</formula>
    </cfRule>
    <cfRule type="containsText" dxfId="4310" priority="4197" operator="containsText" text="NORUEGA">
      <formula>NOT(ISERROR(SEARCH("NORUEGA",B12)))</formula>
    </cfRule>
    <cfRule type="containsText" dxfId="4309" priority="4198" operator="containsText" text="FINLANDIA">
      <formula>NOT(ISERROR(SEARCH("FINLANDIA",B12)))</formula>
    </cfRule>
    <cfRule type="containsText" dxfId="4308" priority="4199" operator="containsText" text="SUECIA">
      <formula>NOT(ISERROR(SEARCH("SUECIA",B12)))</formula>
    </cfRule>
  </conditionalFormatting>
  <conditionalFormatting sqref="B12">
    <cfRule type="containsText" dxfId="4307" priority="4166" operator="containsText" text="SUIZA">
      <formula>NOT(ISERROR(SEARCH("SUIZA",B12)))</formula>
    </cfRule>
    <cfRule type="containsText" dxfId="4306" priority="4167" operator="containsText" text="AUSTRIA">
      <formula>NOT(ISERROR(SEARCH("AUSTRIA",B12)))</formula>
    </cfRule>
    <cfRule type="containsText" dxfId="4305" priority="4168" operator="containsText" text="IRLANDA">
      <formula>NOT(ISERROR(SEARCH("IRLANDA",B12)))</formula>
    </cfRule>
    <cfRule type="containsText" dxfId="4304" priority="4169" operator="containsText" text="PAÍSES DEL ESTE">
      <formula>NOT(ISERROR(SEARCH("PAÍSES DEL ESTE",B12)))</formula>
    </cfRule>
    <cfRule type="containsText" dxfId="4303" priority="4170" operator="containsText" text="RUSIA">
      <formula>NOT(ISERROR(SEARCH("RUSIA",B12)))</formula>
    </cfRule>
    <cfRule type="containsText" dxfId="4302" priority="4171" operator="containsText" text="HOLANDA">
      <formula>NOT(ISERROR(SEARCH("HOLANDA",B12)))</formula>
    </cfRule>
    <cfRule type="containsText" dxfId="4301" priority="4172" operator="containsText" text="FRANCIA">
      <formula>NOT(ISERROR(SEARCH("FRANCIA",B12)))</formula>
    </cfRule>
    <cfRule type="containsText" dxfId="4300" priority="4173" operator="containsText" text="ITALIA">
      <formula>NOT(ISERROR(SEARCH("ITALIA",B12)))</formula>
    </cfRule>
    <cfRule type="containsText" dxfId="4299" priority="4174" operator="containsText" text="BÉLGICA">
      <formula>NOT(ISERROR(SEARCH("BÉLGICA",B12)))</formula>
    </cfRule>
    <cfRule type="containsText" dxfId="4298" priority="4175" operator="containsText" text="ESPAÑA">
      <formula>NOT(ISERROR(SEARCH("ESPAÑA",B12)))</formula>
    </cfRule>
    <cfRule type="containsText" dxfId="4297" priority="4176" operator="containsText" text="ALEMANIA">
      <formula>NOT(ISERROR(SEARCH("ALEMANIA",B12)))</formula>
    </cfRule>
    <cfRule type="containsText" dxfId="4296" priority="4177" operator="containsText" text="PAÍSES NÓRDICOS">
      <formula>NOT(ISERROR(SEARCH("PAÍSES NÓRDICOS",B12)))</formula>
    </cfRule>
    <cfRule type="containsText" dxfId="4295" priority="4178" operator="containsText" text="REINO UNIDO">
      <formula>NOT(ISERROR(SEARCH("REINO UNIDO",B12)))</formula>
    </cfRule>
    <cfRule type="containsText" dxfId="4294" priority="4179" operator="containsText" text="DINAMARCA">
      <formula>NOT(ISERROR(SEARCH("DINAMARCA",B12)))</formula>
    </cfRule>
    <cfRule type="containsText" dxfId="4293" priority="4180" operator="containsText" text="NORUEGA">
      <formula>NOT(ISERROR(SEARCH("NORUEGA",B12)))</formula>
    </cfRule>
    <cfRule type="containsText" dxfId="4292" priority="4181" operator="containsText" text="FINLANDIA">
      <formula>NOT(ISERROR(SEARCH("FINLANDIA",B12)))</formula>
    </cfRule>
    <cfRule type="containsText" dxfId="4291" priority="4182" operator="containsText" text="SUECIA">
      <formula>NOT(ISERROR(SEARCH("SUECIA",B12)))</formula>
    </cfRule>
  </conditionalFormatting>
  <conditionalFormatting sqref="B12">
    <cfRule type="containsText" dxfId="4290" priority="4149" operator="containsText" text="SUIZA">
      <formula>NOT(ISERROR(SEARCH("SUIZA",B12)))</formula>
    </cfRule>
    <cfRule type="containsText" dxfId="4289" priority="4150" operator="containsText" text="AUSTRIA">
      <formula>NOT(ISERROR(SEARCH("AUSTRIA",B12)))</formula>
    </cfRule>
    <cfRule type="containsText" dxfId="4288" priority="4151" operator="containsText" text="IRLANDA">
      <formula>NOT(ISERROR(SEARCH("IRLANDA",B12)))</formula>
    </cfRule>
    <cfRule type="containsText" dxfId="4287" priority="4152" operator="containsText" text="PAÍSES DEL ESTE">
      <formula>NOT(ISERROR(SEARCH("PAÍSES DEL ESTE",B12)))</formula>
    </cfRule>
    <cfRule type="containsText" dxfId="4286" priority="4153" operator="containsText" text="RUSIA">
      <formula>NOT(ISERROR(SEARCH("RUSIA",B12)))</formula>
    </cfRule>
    <cfRule type="containsText" dxfId="4285" priority="4154" operator="containsText" text="HOLANDA">
      <formula>NOT(ISERROR(SEARCH("HOLANDA",B12)))</formula>
    </cfRule>
    <cfRule type="containsText" dxfId="4284" priority="4155" operator="containsText" text="FRANCIA">
      <formula>NOT(ISERROR(SEARCH("FRANCIA",B12)))</formula>
    </cfRule>
    <cfRule type="containsText" dxfId="4283" priority="4156" operator="containsText" text="ITALIA">
      <formula>NOT(ISERROR(SEARCH("ITALIA",B12)))</formula>
    </cfRule>
    <cfRule type="containsText" dxfId="4282" priority="4157" operator="containsText" text="BÉLGICA">
      <formula>NOT(ISERROR(SEARCH("BÉLGICA",B12)))</formula>
    </cfRule>
    <cfRule type="containsText" dxfId="4281" priority="4158" operator="containsText" text="ESPAÑA">
      <formula>NOT(ISERROR(SEARCH("ESPAÑA",B12)))</formula>
    </cfRule>
    <cfRule type="containsText" dxfId="4280" priority="4159" operator="containsText" text="ALEMANIA">
      <formula>NOT(ISERROR(SEARCH("ALEMANIA",B12)))</formula>
    </cfRule>
    <cfRule type="containsText" dxfId="4279" priority="4160" operator="containsText" text="PAÍSES NÓRDICOS">
      <formula>NOT(ISERROR(SEARCH("PAÍSES NÓRDICOS",B12)))</formula>
    </cfRule>
    <cfRule type="containsText" dxfId="4278" priority="4161" operator="containsText" text="REINO UNIDO">
      <formula>NOT(ISERROR(SEARCH("REINO UNIDO",B12)))</formula>
    </cfRule>
    <cfRule type="containsText" dxfId="4277" priority="4162" operator="containsText" text="DINAMARCA">
      <formula>NOT(ISERROR(SEARCH("DINAMARCA",B12)))</formula>
    </cfRule>
    <cfRule type="containsText" dxfId="4276" priority="4163" operator="containsText" text="NORUEGA">
      <formula>NOT(ISERROR(SEARCH("NORUEGA",B12)))</formula>
    </cfRule>
    <cfRule type="containsText" dxfId="4275" priority="4164" operator="containsText" text="FINLANDIA">
      <formula>NOT(ISERROR(SEARCH("FINLANDIA",B12)))</formula>
    </cfRule>
    <cfRule type="containsText" dxfId="4274" priority="4165" operator="containsText" text="SUECIA">
      <formula>NOT(ISERROR(SEARCH("SUECIA",B12)))</formula>
    </cfRule>
  </conditionalFormatting>
  <conditionalFormatting sqref="B11">
    <cfRule type="containsText" dxfId="4273" priority="4132" operator="containsText" text="SUIZA">
      <formula>NOT(ISERROR(SEARCH("SUIZA",B11)))</formula>
    </cfRule>
    <cfRule type="containsText" dxfId="4272" priority="4133" operator="containsText" text="AUSTRIA">
      <formula>NOT(ISERROR(SEARCH("AUSTRIA",B11)))</formula>
    </cfRule>
    <cfRule type="containsText" dxfId="4271" priority="4134" operator="containsText" text="IRLANDA">
      <formula>NOT(ISERROR(SEARCH("IRLANDA",B11)))</formula>
    </cfRule>
    <cfRule type="containsText" dxfId="4270" priority="4135" operator="containsText" text="PAÍSES DEL ESTE">
      <formula>NOT(ISERROR(SEARCH("PAÍSES DEL ESTE",B11)))</formula>
    </cfRule>
    <cfRule type="containsText" dxfId="4269" priority="4136" operator="containsText" text="RUSIA">
      <formula>NOT(ISERROR(SEARCH("RUSIA",B11)))</formula>
    </cfRule>
    <cfRule type="containsText" dxfId="4268" priority="4137" operator="containsText" text="HOLANDA">
      <formula>NOT(ISERROR(SEARCH("HOLANDA",B11)))</formula>
    </cfRule>
    <cfRule type="containsText" dxfId="4267" priority="4138" operator="containsText" text="FRANCIA">
      <formula>NOT(ISERROR(SEARCH("FRANCIA",B11)))</formula>
    </cfRule>
    <cfRule type="containsText" dxfId="4266" priority="4139" operator="containsText" text="ITALIA">
      <formula>NOT(ISERROR(SEARCH("ITALIA",B11)))</formula>
    </cfRule>
    <cfRule type="containsText" dxfId="4265" priority="4140" operator="containsText" text="BÉLGICA">
      <formula>NOT(ISERROR(SEARCH("BÉLGICA",B11)))</formula>
    </cfRule>
    <cfRule type="containsText" dxfId="4264" priority="4141" operator="containsText" text="ESPAÑA">
      <formula>NOT(ISERROR(SEARCH("ESPAÑA",B11)))</formula>
    </cfRule>
    <cfRule type="containsText" dxfId="4263" priority="4142" operator="containsText" text="ALEMANIA">
      <formula>NOT(ISERROR(SEARCH("ALEMANIA",B11)))</formula>
    </cfRule>
    <cfRule type="containsText" dxfId="4262" priority="4143" operator="containsText" text="PAÍSES NÓRDICOS">
      <formula>NOT(ISERROR(SEARCH("PAÍSES NÓRDICOS",B11)))</formula>
    </cfRule>
    <cfRule type="containsText" dxfId="4261" priority="4144" operator="containsText" text="REINO UNIDO">
      <formula>NOT(ISERROR(SEARCH("REINO UNIDO",B11)))</formula>
    </cfRule>
    <cfRule type="containsText" dxfId="4260" priority="4145" operator="containsText" text="DINAMARCA">
      <formula>NOT(ISERROR(SEARCH("DINAMARCA",B11)))</formula>
    </cfRule>
    <cfRule type="containsText" dxfId="4259" priority="4146" operator="containsText" text="NORUEGA">
      <formula>NOT(ISERROR(SEARCH("NORUEGA",B11)))</formula>
    </cfRule>
    <cfRule type="containsText" dxfId="4258" priority="4147" operator="containsText" text="FINLANDIA">
      <formula>NOT(ISERROR(SEARCH("FINLANDIA",B11)))</formula>
    </cfRule>
    <cfRule type="containsText" dxfId="4257" priority="4148" operator="containsText" text="SUECIA">
      <formula>NOT(ISERROR(SEARCH("SUECIA",B11)))</formula>
    </cfRule>
  </conditionalFormatting>
  <conditionalFormatting sqref="B11">
    <cfRule type="containsText" dxfId="4256" priority="4115" operator="containsText" text="SUIZA">
      <formula>NOT(ISERROR(SEARCH("SUIZA",B11)))</formula>
    </cfRule>
    <cfRule type="containsText" dxfId="4255" priority="4116" operator="containsText" text="AUSTRIA">
      <formula>NOT(ISERROR(SEARCH("AUSTRIA",B11)))</formula>
    </cfRule>
    <cfRule type="containsText" dxfId="4254" priority="4117" operator="containsText" text="IRLANDA">
      <formula>NOT(ISERROR(SEARCH("IRLANDA",B11)))</formula>
    </cfRule>
    <cfRule type="containsText" dxfId="4253" priority="4118" operator="containsText" text="PAÍSES DEL ESTE">
      <formula>NOT(ISERROR(SEARCH("PAÍSES DEL ESTE",B11)))</formula>
    </cfRule>
    <cfRule type="containsText" dxfId="4252" priority="4119" operator="containsText" text="RUSIA">
      <formula>NOT(ISERROR(SEARCH("RUSIA",B11)))</formula>
    </cfRule>
    <cfRule type="containsText" dxfId="4251" priority="4120" operator="containsText" text="HOLANDA">
      <formula>NOT(ISERROR(SEARCH("HOLANDA",B11)))</formula>
    </cfRule>
    <cfRule type="containsText" dxfId="4250" priority="4121" operator="containsText" text="FRANCIA">
      <formula>NOT(ISERROR(SEARCH("FRANCIA",B11)))</formula>
    </cfRule>
    <cfRule type="containsText" dxfId="4249" priority="4122" operator="containsText" text="ITALIA">
      <formula>NOT(ISERROR(SEARCH("ITALIA",B11)))</formula>
    </cfRule>
    <cfRule type="containsText" dxfId="4248" priority="4123" operator="containsText" text="BÉLGICA">
      <formula>NOT(ISERROR(SEARCH("BÉLGICA",B11)))</formula>
    </cfRule>
    <cfRule type="containsText" dxfId="4247" priority="4124" operator="containsText" text="ESPAÑA">
      <formula>NOT(ISERROR(SEARCH("ESPAÑA",B11)))</formula>
    </cfRule>
    <cfRule type="containsText" dxfId="4246" priority="4125" operator="containsText" text="ALEMANIA">
      <formula>NOT(ISERROR(SEARCH("ALEMANIA",B11)))</formula>
    </cfRule>
    <cfRule type="containsText" dxfId="4245" priority="4126" operator="containsText" text="PAÍSES NÓRDICOS">
      <formula>NOT(ISERROR(SEARCH("PAÍSES NÓRDICOS",B11)))</formula>
    </cfRule>
    <cfRule type="containsText" dxfId="4244" priority="4127" operator="containsText" text="REINO UNIDO">
      <formula>NOT(ISERROR(SEARCH("REINO UNIDO",B11)))</formula>
    </cfRule>
    <cfRule type="containsText" dxfId="4243" priority="4128" operator="containsText" text="DINAMARCA">
      <formula>NOT(ISERROR(SEARCH("DINAMARCA",B11)))</formula>
    </cfRule>
    <cfRule type="containsText" dxfId="4242" priority="4129" operator="containsText" text="NORUEGA">
      <formula>NOT(ISERROR(SEARCH("NORUEGA",B11)))</formula>
    </cfRule>
    <cfRule type="containsText" dxfId="4241" priority="4130" operator="containsText" text="FINLANDIA">
      <formula>NOT(ISERROR(SEARCH("FINLANDIA",B11)))</formula>
    </cfRule>
    <cfRule type="containsText" dxfId="4240" priority="4131" operator="containsText" text="SUECIA">
      <formula>NOT(ISERROR(SEARCH("SUECIA",B11)))</formula>
    </cfRule>
  </conditionalFormatting>
  <conditionalFormatting sqref="B11">
    <cfRule type="containsText" dxfId="4239" priority="4098" operator="containsText" text="SUIZA">
      <formula>NOT(ISERROR(SEARCH("SUIZA",B11)))</formula>
    </cfRule>
    <cfRule type="containsText" dxfId="4238" priority="4099" operator="containsText" text="AUSTRIA">
      <formula>NOT(ISERROR(SEARCH("AUSTRIA",B11)))</formula>
    </cfRule>
    <cfRule type="containsText" dxfId="4237" priority="4100" operator="containsText" text="IRLANDA">
      <formula>NOT(ISERROR(SEARCH("IRLANDA",B11)))</formula>
    </cfRule>
    <cfRule type="containsText" dxfId="4236" priority="4101" operator="containsText" text="PAÍSES DEL ESTE">
      <formula>NOT(ISERROR(SEARCH("PAÍSES DEL ESTE",B11)))</formula>
    </cfRule>
    <cfRule type="containsText" dxfId="4235" priority="4102" operator="containsText" text="RUSIA">
      <formula>NOT(ISERROR(SEARCH("RUSIA",B11)))</formula>
    </cfRule>
    <cfRule type="containsText" dxfId="4234" priority="4103" operator="containsText" text="HOLANDA">
      <formula>NOT(ISERROR(SEARCH("HOLANDA",B11)))</formula>
    </cfRule>
    <cfRule type="containsText" dxfId="4233" priority="4104" operator="containsText" text="FRANCIA">
      <formula>NOT(ISERROR(SEARCH("FRANCIA",B11)))</formula>
    </cfRule>
    <cfRule type="containsText" dxfId="4232" priority="4105" operator="containsText" text="ITALIA">
      <formula>NOT(ISERROR(SEARCH("ITALIA",B11)))</formula>
    </cfRule>
    <cfRule type="containsText" dxfId="4231" priority="4106" operator="containsText" text="BÉLGICA">
      <formula>NOT(ISERROR(SEARCH("BÉLGICA",B11)))</formula>
    </cfRule>
    <cfRule type="containsText" dxfId="4230" priority="4107" operator="containsText" text="ESPAÑA">
      <formula>NOT(ISERROR(SEARCH("ESPAÑA",B11)))</formula>
    </cfRule>
    <cfRule type="containsText" dxfId="4229" priority="4108" operator="containsText" text="ALEMANIA">
      <formula>NOT(ISERROR(SEARCH("ALEMANIA",B11)))</formula>
    </cfRule>
    <cfRule type="containsText" dxfId="4228" priority="4109" operator="containsText" text="PAÍSES NÓRDICOS">
      <formula>NOT(ISERROR(SEARCH("PAÍSES NÓRDICOS",B11)))</formula>
    </cfRule>
    <cfRule type="containsText" dxfId="4227" priority="4110" operator="containsText" text="REINO UNIDO">
      <formula>NOT(ISERROR(SEARCH("REINO UNIDO",B11)))</formula>
    </cfRule>
    <cfRule type="containsText" dxfId="4226" priority="4111" operator="containsText" text="DINAMARCA">
      <formula>NOT(ISERROR(SEARCH("DINAMARCA",B11)))</formula>
    </cfRule>
    <cfRule type="containsText" dxfId="4225" priority="4112" operator="containsText" text="NORUEGA">
      <formula>NOT(ISERROR(SEARCH("NORUEGA",B11)))</formula>
    </cfRule>
    <cfRule type="containsText" dxfId="4224" priority="4113" operator="containsText" text="FINLANDIA">
      <formula>NOT(ISERROR(SEARCH("FINLANDIA",B11)))</formula>
    </cfRule>
    <cfRule type="containsText" dxfId="4223" priority="4114" operator="containsText" text="SUECIA">
      <formula>NOT(ISERROR(SEARCH("SUECIA",B11)))</formula>
    </cfRule>
  </conditionalFormatting>
  <conditionalFormatting sqref="B11">
    <cfRule type="containsText" dxfId="4222" priority="4081" operator="containsText" text="SUIZA">
      <formula>NOT(ISERROR(SEARCH("SUIZA",B11)))</formula>
    </cfRule>
    <cfRule type="containsText" dxfId="4221" priority="4082" operator="containsText" text="AUSTRIA">
      <formula>NOT(ISERROR(SEARCH("AUSTRIA",B11)))</formula>
    </cfRule>
    <cfRule type="containsText" dxfId="4220" priority="4083" operator="containsText" text="IRLANDA">
      <formula>NOT(ISERROR(SEARCH("IRLANDA",B11)))</formula>
    </cfRule>
    <cfRule type="containsText" dxfId="4219" priority="4084" operator="containsText" text="PAÍSES DEL ESTE">
      <formula>NOT(ISERROR(SEARCH("PAÍSES DEL ESTE",B11)))</formula>
    </cfRule>
    <cfRule type="containsText" dxfId="4218" priority="4085" operator="containsText" text="RUSIA">
      <formula>NOT(ISERROR(SEARCH("RUSIA",B11)))</formula>
    </cfRule>
    <cfRule type="containsText" dxfId="4217" priority="4086" operator="containsText" text="HOLANDA">
      <formula>NOT(ISERROR(SEARCH("HOLANDA",B11)))</formula>
    </cfRule>
    <cfRule type="containsText" dxfId="4216" priority="4087" operator="containsText" text="FRANCIA">
      <formula>NOT(ISERROR(SEARCH("FRANCIA",B11)))</formula>
    </cfRule>
    <cfRule type="containsText" dxfId="4215" priority="4088" operator="containsText" text="ITALIA">
      <formula>NOT(ISERROR(SEARCH("ITALIA",B11)))</formula>
    </cfRule>
    <cfRule type="containsText" dxfId="4214" priority="4089" operator="containsText" text="BÉLGICA">
      <formula>NOT(ISERROR(SEARCH("BÉLGICA",B11)))</formula>
    </cfRule>
    <cfRule type="containsText" dxfId="4213" priority="4090" operator="containsText" text="ESPAÑA">
      <formula>NOT(ISERROR(SEARCH("ESPAÑA",B11)))</formula>
    </cfRule>
    <cfRule type="containsText" dxfId="4212" priority="4091" operator="containsText" text="ALEMANIA">
      <formula>NOT(ISERROR(SEARCH("ALEMANIA",B11)))</formula>
    </cfRule>
    <cfRule type="containsText" dxfId="4211" priority="4092" operator="containsText" text="PAÍSES NÓRDICOS">
      <formula>NOT(ISERROR(SEARCH("PAÍSES NÓRDICOS",B11)))</formula>
    </cfRule>
    <cfRule type="containsText" dxfId="4210" priority="4093" operator="containsText" text="REINO UNIDO">
      <formula>NOT(ISERROR(SEARCH("REINO UNIDO",B11)))</formula>
    </cfRule>
    <cfRule type="containsText" dxfId="4209" priority="4094" operator="containsText" text="DINAMARCA">
      <formula>NOT(ISERROR(SEARCH("DINAMARCA",B11)))</formula>
    </cfRule>
    <cfRule type="containsText" dxfId="4208" priority="4095" operator="containsText" text="NORUEGA">
      <formula>NOT(ISERROR(SEARCH("NORUEGA",B11)))</formula>
    </cfRule>
    <cfRule type="containsText" dxfId="4207" priority="4096" operator="containsText" text="FINLANDIA">
      <formula>NOT(ISERROR(SEARCH("FINLANDIA",B11)))</formula>
    </cfRule>
    <cfRule type="containsText" dxfId="4206" priority="4097" operator="containsText" text="SUECIA">
      <formula>NOT(ISERROR(SEARCH("SUECIA",B11)))</formula>
    </cfRule>
  </conditionalFormatting>
  <conditionalFormatting sqref="B11">
    <cfRule type="containsText" dxfId="4205" priority="4064" operator="containsText" text="SUIZA">
      <formula>NOT(ISERROR(SEARCH("SUIZA",B11)))</formula>
    </cfRule>
    <cfRule type="containsText" dxfId="4204" priority="4065" operator="containsText" text="AUSTRIA">
      <formula>NOT(ISERROR(SEARCH("AUSTRIA",B11)))</formula>
    </cfRule>
    <cfRule type="containsText" dxfId="4203" priority="4066" operator="containsText" text="IRLANDA">
      <formula>NOT(ISERROR(SEARCH("IRLANDA",B11)))</formula>
    </cfRule>
    <cfRule type="containsText" dxfId="4202" priority="4067" operator="containsText" text="PAÍSES DEL ESTE">
      <formula>NOT(ISERROR(SEARCH("PAÍSES DEL ESTE",B11)))</formula>
    </cfRule>
    <cfRule type="containsText" dxfId="4201" priority="4068" operator="containsText" text="RUSIA">
      <formula>NOT(ISERROR(SEARCH("RUSIA",B11)))</formula>
    </cfRule>
    <cfRule type="containsText" dxfId="4200" priority="4069" operator="containsText" text="HOLANDA">
      <formula>NOT(ISERROR(SEARCH("HOLANDA",B11)))</formula>
    </cfRule>
    <cfRule type="containsText" dxfId="4199" priority="4070" operator="containsText" text="FRANCIA">
      <formula>NOT(ISERROR(SEARCH("FRANCIA",B11)))</formula>
    </cfRule>
    <cfRule type="containsText" dxfId="4198" priority="4071" operator="containsText" text="ITALIA">
      <formula>NOT(ISERROR(SEARCH("ITALIA",B11)))</formula>
    </cfRule>
    <cfRule type="containsText" dxfId="4197" priority="4072" operator="containsText" text="BÉLGICA">
      <formula>NOT(ISERROR(SEARCH("BÉLGICA",B11)))</formula>
    </cfRule>
    <cfRule type="containsText" dxfId="4196" priority="4073" operator="containsText" text="ESPAÑA">
      <formula>NOT(ISERROR(SEARCH("ESPAÑA",B11)))</formula>
    </cfRule>
    <cfRule type="containsText" dxfId="4195" priority="4074" operator="containsText" text="ALEMANIA">
      <formula>NOT(ISERROR(SEARCH("ALEMANIA",B11)))</formula>
    </cfRule>
    <cfRule type="containsText" dxfId="4194" priority="4075" operator="containsText" text="PAÍSES NÓRDICOS">
      <formula>NOT(ISERROR(SEARCH("PAÍSES NÓRDICOS",B11)))</formula>
    </cfRule>
    <cfRule type="containsText" dxfId="4193" priority="4076" operator="containsText" text="REINO UNIDO">
      <formula>NOT(ISERROR(SEARCH("REINO UNIDO",B11)))</formula>
    </cfRule>
    <cfRule type="containsText" dxfId="4192" priority="4077" operator="containsText" text="DINAMARCA">
      <formula>NOT(ISERROR(SEARCH("DINAMARCA",B11)))</formula>
    </cfRule>
    <cfRule type="containsText" dxfId="4191" priority="4078" operator="containsText" text="NORUEGA">
      <formula>NOT(ISERROR(SEARCH("NORUEGA",B11)))</formula>
    </cfRule>
    <cfRule type="containsText" dxfId="4190" priority="4079" operator="containsText" text="FINLANDIA">
      <formula>NOT(ISERROR(SEARCH("FINLANDIA",B11)))</formula>
    </cfRule>
    <cfRule type="containsText" dxfId="4189" priority="4080" operator="containsText" text="SUECIA">
      <formula>NOT(ISERROR(SEARCH("SUECIA",B11)))</formula>
    </cfRule>
  </conditionalFormatting>
  <conditionalFormatting sqref="B11">
    <cfRule type="containsText" dxfId="4188" priority="4047" operator="containsText" text="SUIZA">
      <formula>NOT(ISERROR(SEARCH("SUIZA",B11)))</formula>
    </cfRule>
    <cfRule type="containsText" dxfId="4187" priority="4048" operator="containsText" text="AUSTRIA">
      <formula>NOT(ISERROR(SEARCH("AUSTRIA",B11)))</formula>
    </cfRule>
    <cfRule type="containsText" dxfId="4186" priority="4049" operator="containsText" text="IRLANDA">
      <formula>NOT(ISERROR(SEARCH("IRLANDA",B11)))</formula>
    </cfRule>
    <cfRule type="containsText" dxfId="4185" priority="4050" operator="containsText" text="PAÍSES DEL ESTE">
      <formula>NOT(ISERROR(SEARCH("PAÍSES DEL ESTE",B11)))</formula>
    </cfRule>
    <cfRule type="containsText" dxfId="4184" priority="4051" operator="containsText" text="RUSIA">
      <formula>NOT(ISERROR(SEARCH("RUSIA",B11)))</formula>
    </cfRule>
    <cfRule type="containsText" dxfId="4183" priority="4052" operator="containsText" text="HOLANDA">
      <formula>NOT(ISERROR(SEARCH("HOLANDA",B11)))</formula>
    </cfRule>
    <cfRule type="containsText" dxfId="4182" priority="4053" operator="containsText" text="FRANCIA">
      <formula>NOT(ISERROR(SEARCH("FRANCIA",B11)))</formula>
    </cfRule>
    <cfRule type="containsText" dxfId="4181" priority="4054" operator="containsText" text="ITALIA">
      <formula>NOT(ISERROR(SEARCH("ITALIA",B11)))</formula>
    </cfRule>
    <cfRule type="containsText" dxfId="4180" priority="4055" operator="containsText" text="BÉLGICA">
      <formula>NOT(ISERROR(SEARCH("BÉLGICA",B11)))</formula>
    </cfRule>
    <cfRule type="containsText" dxfId="4179" priority="4056" operator="containsText" text="ESPAÑA">
      <formula>NOT(ISERROR(SEARCH("ESPAÑA",B11)))</formula>
    </cfRule>
    <cfRule type="containsText" dxfId="4178" priority="4057" operator="containsText" text="ALEMANIA">
      <formula>NOT(ISERROR(SEARCH("ALEMANIA",B11)))</formula>
    </cfRule>
    <cfRule type="containsText" dxfId="4177" priority="4058" operator="containsText" text="PAÍSES NÓRDICOS">
      <formula>NOT(ISERROR(SEARCH("PAÍSES NÓRDICOS",B11)))</formula>
    </cfRule>
    <cfRule type="containsText" dxfId="4176" priority="4059" operator="containsText" text="REINO UNIDO">
      <formula>NOT(ISERROR(SEARCH("REINO UNIDO",B11)))</formula>
    </cfRule>
    <cfRule type="containsText" dxfId="4175" priority="4060" operator="containsText" text="DINAMARCA">
      <formula>NOT(ISERROR(SEARCH("DINAMARCA",B11)))</formula>
    </cfRule>
    <cfRule type="containsText" dxfId="4174" priority="4061" operator="containsText" text="NORUEGA">
      <formula>NOT(ISERROR(SEARCH("NORUEGA",B11)))</formula>
    </cfRule>
    <cfRule type="containsText" dxfId="4173" priority="4062" operator="containsText" text="FINLANDIA">
      <formula>NOT(ISERROR(SEARCH("FINLANDIA",B11)))</formula>
    </cfRule>
    <cfRule type="containsText" dxfId="4172" priority="4063" operator="containsText" text="SUECIA">
      <formula>NOT(ISERROR(SEARCH("SUECIA",B11)))</formula>
    </cfRule>
  </conditionalFormatting>
  <conditionalFormatting sqref="B11:B13">
    <cfRule type="containsText" dxfId="4171" priority="4030" operator="containsText" text="SUIZA">
      <formula>NOT(ISERROR(SEARCH("SUIZA",B11)))</formula>
    </cfRule>
    <cfRule type="containsText" dxfId="4170" priority="4031" operator="containsText" text="AUSTRIA">
      <formula>NOT(ISERROR(SEARCH("AUSTRIA",B11)))</formula>
    </cfRule>
    <cfRule type="containsText" dxfId="4169" priority="4032" operator="containsText" text="IRLANDA">
      <formula>NOT(ISERROR(SEARCH("IRLANDA",B11)))</formula>
    </cfRule>
    <cfRule type="containsText" dxfId="4168" priority="4033" operator="containsText" text="PAÍSES DEL ESTE">
      <formula>NOT(ISERROR(SEARCH("PAÍSES DEL ESTE",B11)))</formula>
    </cfRule>
    <cfRule type="containsText" dxfId="4167" priority="4034" operator="containsText" text="RUSIA">
      <formula>NOT(ISERROR(SEARCH("RUSIA",B11)))</formula>
    </cfRule>
    <cfRule type="containsText" dxfId="4166" priority="4035" operator="containsText" text="HOLANDA">
      <formula>NOT(ISERROR(SEARCH("HOLANDA",B11)))</formula>
    </cfRule>
    <cfRule type="containsText" dxfId="4165" priority="4036" operator="containsText" text="FRANCIA">
      <formula>NOT(ISERROR(SEARCH("FRANCIA",B11)))</formula>
    </cfRule>
    <cfRule type="containsText" dxfId="4164" priority="4037" operator="containsText" text="ITALIA">
      <formula>NOT(ISERROR(SEARCH("ITALIA",B11)))</formula>
    </cfRule>
    <cfRule type="containsText" dxfId="4163" priority="4038" operator="containsText" text="BÉLGICA">
      <formula>NOT(ISERROR(SEARCH("BÉLGICA",B11)))</formula>
    </cfRule>
    <cfRule type="containsText" dxfId="4162" priority="4039" operator="containsText" text="ESPAÑA">
      <formula>NOT(ISERROR(SEARCH("ESPAÑA",B11)))</formula>
    </cfRule>
    <cfRule type="containsText" dxfId="4161" priority="4040" operator="containsText" text="ALEMANIA">
      <formula>NOT(ISERROR(SEARCH("ALEMANIA",B11)))</formula>
    </cfRule>
    <cfRule type="containsText" dxfId="4160" priority="4041" operator="containsText" text="PAÍSES NÓRDICOS">
      <formula>NOT(ISERROR(SEARCH("PAÍSES NÓRDICOS",B11)))</formula>
    </cfRule>
    <cfRule type="containsText" dxfId="4159" priority="4042" operator="containsText" text="REINO UNIDO">
      <formula>NOT(ISERROR(SEARCH("REINO UNIDO",B11)))</formula>
    </cfRule>
    <cfRule type="containsText" dxfId="4158" priority="4043" operator="containsText" text="DINAMARCA">
      <formula>NOT(ISERROR(SEARCH("DINAMARCA",B11)))</formula>
    </cfRule>
    <cfRule type="containsText" dxfId="4157" priority="4044" operator="containsText" text="NORUEGA">
      <formula>NOT(ISERROR(SEARCH("NORUEGA",B11)))</formula>
    </cfRule>
    <cfRule type="containsText" dxfId="4156" priority="4045" operator="containsText" text="FINLANDIA">
      <formula>NOT(ISERROR(SEARCH("FINLANDIA",B11)))</formula>
    </cfRule>
    <cfRule type="containsText" dxfId="4155" priority="4046" operator="containsText" text="SUECIA">
      <formula>NOT(ISERROR(SEARCH("SUECIA",B11)))</formula>
    </cfRule>
  </conditionalFormatting>
  <conditionalFormatting sqref="B13">
    <cfRule type="containsText" dxfId="4154" priority="4013" operator="containsText" text="SUIZA">
      <formula>NOT(ISERROR(SEARCH("SUIZA",B13)))</formula>
    </cfRule>
    <cfRule type="containsText" dxfId="4153" priority="4014" operator="containsText" text="AUSTRIA">
      <formula>NOT(ISERROR(SEARCH("AUSTRIA",B13)))</formula>
    </cfRule>
    <cfRule type="containsText" dxfId="4152" priority="4015" operator="containsText" text="IRLANDA">
      <formula>NOT(ISERROR(SEARCH("IRLANDA",B13)))</formula>
    </cfRule>
    <cfRule type="containsText" dxfId="4151" priority="4016" operator="containsText" text="PAÍSES DEL ESTE">
      <formula>NOT(ISERROR(SEARCH("PAÍSES DEL ESTE",B13)))</formula>
    </cfRule>
    <cfRule type="containsText" dxfId="4150" priority="4017" operator="containsText" text="RUSIA">
      <formula>NOT(ISERROR(SEARCH("RUSIA",B13)))</formula>
    </cfRule>
    <cfRule type="containsText" dxfId="4149" priority="4018" operator="containsText" text="HOLANDA">
      <formula>NOT(ISERROR(SEARCH("HOLANDA",B13)))</formula>
    </cfRule>
    <cfRule type="containsText" dxfId="4148" priority="4019" operator="containsText" text="FRANCIA">
      <formula>NOT(ISERROR(SEARCH("FRANCIA",B13)))</formula>
    </cfRule>
    <cfRule type="containsText" dxfId="4147" priority="4020" operator="containsText" text="ITALIA">
      <formula>NOT(ISERROR(SEARCH("ITALIA",B13)))</formula>
    </cfRule>
    <cfRule type="containsText" dxfId="4146" priority="4021" operator="containsText" text="BÉLGICA">
      <formula>NOT(ISERROR(SEARCH("BÉLGICA",B13)))</formula>
    </cfRule>
    <cfRule type="containsText" dxfId="4145" priority="4022" operator="containsText" text="ESPAÑA">
      <formula>NOT(ISERROR(SEARCH("ESPAÑA",B13)))</formula>
    </cfRule>
    <cfRule type="containsText" dxfId="4144" priority="4023" operator="containsText" text="ALEMANIA">
      <formula>NOT(ISERROR(SEARCH("ALEMANIA",B13)))</formula>
    </cfRule>
    <cfRule type="containsText" dxfId="4143" priority="4024" operator="containsText" text="PAÍSES NÓRDICOS">
      <formula>NOT(ISERROR(SEARCH("PAÍSES NÓRDICOS",B13)))</formula>
    </cfRule>
    <cfRule type="containsText" dxfId="4142" priority="4025" operator="containsText" text="REINO UNIDO">
      <formula>NOT(ISERROR(SEARCH("REINO UNIDO",B13)))</formula>
    </cfRule>
    <cfRule type="containsText" dxfId="4141" priority="4026" operator="containsText" text="DINAMARCA">
      <formula>NOT(ISERROR(SEARCH("DINAMARCA",B13)))</formula>
    </cfRule>
    <cfRule type="containsText" dxfId="4140" priority="4027" operator="containsText" text="NORUEGA">
      <formula>NOT(ISERROR(SEARCH("NORUEGA",B13)))</formula>
    </cfRule>
    <cfRule type="containsText" dxfId="4139" priority="4028" operator="containsText" text="FINLANDIA">
      <formula>NOT(ISERROR(SEARCH("FINLANDIA",B13)))</formula>
    </cfRule>
    <cfRule type="containsText" dxfId="4138" priority="4029" operator="containsText" text="SUECIA">
      <formula>NOT(ISERROR(SEARCH("SUECIA",B13)))</formula>
    </cfRule>
  </conditionalFormatting>
  <conditionalFormatting sqref="B11:B12">
    <cfRule type="containsText" dxfId="4137" priority="3996" operator="containsText" text="SUIZA">
      <formula>NOT(ISERROR(SEARCH("SUIZA",B11)))</formula>
    </cfRule>
    <cfRule type="containsText" dxfId="4136" priority="3997" operator="containsText" text="AUSTRIA">
      <formula>NOT(ISERROR(SEARCH("AUSTRIA",B11)))</formula>
    </cfRule>
    <cfRule type="containsText" dxfId="4135" priority="3998" operator="containsText" text="IRLANDA">
      <formula>NOT(ISERROR(SEARCH("IRLANDA",B11)))</formula>
    </cfRule>
    <cfRule type="containsText" dxfId="4134" priority="3999" operator="containsText" text="PAÍSES DEL ESTE">
      <formula>NOT(ISERROR(SEARCH("PAÍSES DEL ESTE",B11)))</formula>
    </cfRule>
    <cfRule type="containsText" dxfId="4133" priority="4000" operator="containsText" text="RUSIA">
      <formula>NOT(ISERROR(SEARCH("RUSIA",B11)))</formula>
    </cfRule>
    <cfRule type="containsText" dxfId="4132" priority="4001" operator="containsText" text="HOLANDA">
      <formula>NOT(ISERROR(SEARCH("HOLANDA",B11)))</formula>
    </cfRule>
    <cfRule type="containsText" dxfId="4131" priority="4002" operator="containsText" text="FRANCIA">
      <formula>NOT(ISERROR(SEARCH("FRANCIA",B11)))</formula>
    </cfRule>
    <cfRule type="containsText" dxfId="4130" priority="4003" operator="containsText" text="ITALIA">
      <formula>NOT(ISERROR(SEARCH("ITALIA",B11)))</formula>
    </cfRule>
    <cfRule type="containsText" dxfId="4129" priority="4004" operator="containsText" text="BÉLGICA">
      <formula>NOT(ISERROR(SEARCH("BÉLGICA",B11)))</formula>
    </cfRule>
    <cfRule type="containsText" dxfId="4128" priority="4005" operator="containsText" text="ESPAÑA">
      <formula>NOT(ISERROR(SEARCH("ESPAÑA",B11)))</formula>
    </cfRule>
    <cfRule type="containsText" dxfId="4127" priority="4006" operator="containsText" text="ALEMANIA">
      <formula>NOT(ISERROR(SEARCH("ALEMANIA",B11)))</formula>
    </cfRule>
    <cfRule type="containsText" dxfId="4126" priority="4007" operator="containsText" text="PAÍSES NÓRDICOS">
      <formula>NOT(ISERROR(SEARCH("PAÍSES NÓRDICOS",B11)))</formula>
    </cfRule>
    <cfRule type="containsText" dxfId="4125" priority="4008" operator="containsText" text="REINO UNIDO">
      <formula>NOT(ISERROR(SEARCH("REINO UNIDO",B11)))</formula>
    </cfRule>
    <cfRule type="containsText" dxfId="4124" priority="4009" operator="containsText" text="DINAMARCA">
      <formula>NOT(ISERROR(SEARCH("DINAMARCA",B11)))</formula>
    </cfRule>
    <cfRule type="containsText" dxfId="4123" priority="4010" operator="containsText" text="NORUEGA">
      <formula>NOT(ISERROR(SEARCH("NORUEGA",B11)))</formula>
    </cfRule>
    <cfRule type="containsText" dxfId="4122" priority="4011" operator="containsText" text="FINLANDIA">
      <formula>NOT(ISERROR(SEARCH("FINLANDIA",B11)))</formula>
    </cfRule>
    <cfRule type="containsText" dxfId="4121" priority="4012" operator="containsText" text="SUECIA">
      <formula>NOT(ISERROR(SEARCH("SUECIA",B11)))</formula>
    </cfRule>
  </conditionalFormatting>
  <conditionalFormatting sqref="B11:B12">
    <cfRule type="containsText" dxfId="4120" priority="3979" operator="containsText" text="SUIZA">
      <formula>NOT(ISERROR(SEARCH("SUIZA",B11)))</formula>
    </cfRule>
    <cfRule type="containsText" dxfId="4119" priority="3980" operator="containsText" text="AUSTRIA">
      <formula>NOT(ISERROR(SEARCH("AUSTRIA",B11)))</formula>
    </cfRule>
    <cfRule type="containsText" dxfId="4118" priority="3981" operator="containsText" text="IRLANDA">
      <formula>NOT(ISERROR(SEARCH("IRLANDA",B11)))</formula>
    </cfRule>
    <cfRule type="containsText" dxfId="4117" priority="3982" operator="containsText" text="PAÍSES DEL ESTE">
      <formula>NOT(ISERROR(SEARCH("PAÍSES DEL ESTE",B11)))</formula>
    </cfRule>
    <cfRule type="containsText" dxfId="4116" priority="3983" operator="containsText" text="RUSIA">
      <formula>NOT(ISERROR(SEARCH("RUSIA",B11)))</formula>
    </cfRule>
    <cfRule type="containsText" dxfId="4115" priority="3984" operator="containsText" text="HOLANDA">
      <formula>NOT(ISERROR(SEARCH("HOLANDA",B11)))</formula>
    </cfRule>
    <cfRule type="containsText" dxfId="4114" priority="3985" operator="containsText" text="FRANCIA">
      <formula>NOT(ISERROR(SEARCH("FRANCIA",B11)))</formula>
    </cfRule>
    <cfRule type="containsText" dxfId="4113" priority="3986" operator="containsText" text="ITALIA">
      <formula>NOT(ISERROR(SEARCH("ITALIA",B11)))</formula>
    </cfRule>
    <cfRule type="containsText" dxfId="4112" priority="3987" operator="containsText" text="BÉLGICA">
      <formula>NOT(ISERROR(SEARCH("BÉLGICA",B11)))</formula>
    </cfRule>
    <cfRule type="containsText" dxfId="4111" priority="3988" operator="containsText" text="ESPAÑA">
      <formula>NOT(ISERROR(SEARCH("ESPAÑA",B11)))</formula>
    </cfRule>
    <cfRule type="containsText" dxfId="4110" priority="3989" operator="containsText" text="ALEMANIA">
      <formula>NOT(ISERROR(SEARCH("ALEMANIA",B11)))</formula>
    </cfRule>
    <cfRule type="containsText" dxfId="4109" priority="3990" operator="containsText" text="PAÍSES NÓRDICOS">
      <formula>NOT(ISERROR(SEARCH("PAÍSES NÓRDICOS",B11)))</formula>
    </cfRule>
    <cfRule type="containsText" dxfId="4108" priority="3991" operator="containsText" text="REINO UNIDO">
      <formula>NOT(ISERROR(SEARCH("REINO UNIDO",B11)))</formula>
    </cfRule>
    <cfRule type="containsText" dxfId="4107" priority="3992" operator="containsText" text="DINAMARCA">
      <formula>NOT(ISERROR(SEARCH("DINAMARCA",B11)))</formula>
    </cfRule>
    <cfRule type="containsText" dxfId="4106" priority="3993" operator="containsText" text="NORUEGA">
      <formula>NOT(ISERROR(SEARCH("NORUEGA",B11)))</formula>
    </cfRule>
    <cfRule type="containsText" dxfId="4105" priority="3994" operator="containsText" text="FINLANDIA">
      <formula>NOT(ISERROR(SEARCH("FINLANDIA",B11)))</formula>
    </cfRule>
    <cfRule type="containsText" dxfId="4104" priority="3995" operator="containsText" text="SUECIA">
      <formula>NOT(ISERROR(SEARCH("SUECIA",B11)))</formula>
    </cfRule>
  </conditionalFormatting>
  <conditionalFormatting sqref="B12">
    <cfRule type="containsText" dxfId="4103" priority="3962" operator="containsText" text="SUIZA">
      <formula>NOT(ISERROR(SEARCH("SUIZA",B12)))</formula>
    </cfRule>
    <cfRule type="containsText" dxfId="4102" priority="3963" operator="containsText" text="AUSTRIA">
      <formula>NOT(ISERROR(SEARCH("AUSTRIA",B12)))</formula>
    </cfRule>
    <cfRule type="containsText" dxfId="4101" priority="3964" operator="containsText" text="IRLANDA">
      <formula>NOT(ISERROR(SEARCH("IRLANDA",B12)))</formula>
    </cfRule>
    <cfRule type="containsText" dxfId="4100" priority="3965" operator="containsText" text="PAÍSES DEL ESTE">
      <formula>NOT(ISERROR(SEARCH("PAÍSES DEL ESTE",B12)))</formula>
    </cfRule>
    <cfRule type="containsText" dxfId="4099" priority="3966" operator="containsText" text="RUSIA">
      <formula>NOT(ISERROR(SEARCH("RUSIA",B12)))</formula>
    </cfRule>
    <cfRule type="containsText" dxfId="4098" priority="3967" operator="containsText" text="HOLANDA">
      <formula>NOT(ISERROR(SEARCH("HOLANDA",B12)))</formula>
    </cfRule>
    <cfRule type="containsText" dxfId="4097" priority="3968" operator="containsText" text="FRANCIA">
      <formula>NOT(ISERROR(SEARCH("FRANCIA",B12)))</formula>
    </cfRule>
    <cfRule type="containsText" dxfId="4096" priority="3969" operator="containsText" text="ITALIA">
      <formula>NOT(ISERROR(SEARCH("ITALIA",B12)))</formula>
    </cfRule>
    <cfRule type="containsText" dxfId="4095" priority="3970" operator="containsText" text="BÉLGICA">
      <formula>NOT(ISERROR(SEARCH("BÉLGICA",B12)))</formula>
    </cfRule>
    <cfRule type="containsText" dxfId="4094" priority="3971" operator="containsText" text="ESPAÑA">
      <formula>NOT(ISERROR(SEARCH("ESPAÑA",B12)))</formula>
    </cfRule>
    <cfRule type="containsText" dxfId="4093" priority="3972" operator="containsText" text="ALEMANIA">
      <formula>NOT(ISERROR(SEARCH("ALEMANIA",B12)))</formula>
    </cfRule>
    <cfRule type="containsText" dxfId="4092" priority="3973" operator="containsText" text="PAÍSES NÓRDICOS">
      <formula>NOT(ISERROR(SEARCH("PAÍSES NÓRDICOS",B12)))</formula>
    </cfRule>
    <cfRule type="containsText" dxfId="4091" priority="3974" operator="containsText" text="REINO UNIDO">
      <formula>NOT(ISERROR(SEARCH("REINO UNIDO",B12)))</formula>
    </cfRule>
    <cfRule type="containsText" dxfId="4090" priority="3975" operator="containsText" text="DINAMARCA">
      <formula>NOT(ISERROR(SEARCH("DINAMARCA",B12)))</formula>
    </cfRule>
    <cfRule type="containsText" dxfId="4089" priority="3976" operator="containsText" text="NORUEGA">
      <formula>NOT(ISERROR(SEARCH("NORUEGA",B12)))</formula>
    </cfRule>
    <cfRule type="containsText" dxfId="4088" priority="3977" operator="containsText" text="FINLANDIA">
      <formula>NOT(ISERROR(SEARCH("FINLANDIA",B12)))</formula>
    </cfRule>
    <cfRule type="containsText" dxfId="4087" priority="3978" operator="containsText" text="SUECIA">
      <formula>NOT(ISERROR(SEARCH("SUECIA",B12)))</formula>
    </cfRule>
  </conditionalFormatting>
  <conditionalFormatting sqref="B12">
    <cfRule type="containsText" dxfId="4086" priority="3945" operator="containsText" text="SUIZA">
      <formula>NOT(ISERROR(SEARCH("SUIZA",B12)))</formula>
    </cfRule>
    <cfRule type="containsText" dxfId="4085" priority="3946" operator="containsText" text="AUSTRIA">
      <formula>NOT(ISERROR(SEARCH("AUSTRIA",B12)))</formula>
    </cfRule>
    <cfRule type="containsText" dxfId="4084" priority="3947" operator="containsText" text="IRLANDA">
      <formula>NOT(ISERROR(SEARCH("IRLANDA",B12)))</formula>
    </cfRule>
    <cfRule type="containsText" dxfId="4083" priority="3948" operator="containsText" text="PAÍSES DEL ESTE">
      <formula>NOT(ISERROR(SEARCH("PAÍSES DEL ESTE",B12)))</formula>
    </cfRule>
    <cfRule type="containsText" dxfId="4082" priority="3949" operator="containsText" text="RUSIA">
      <formula>NOT(ISERROR(SEARCH("RUSIA",B12)))</formula>
    </cfRule>
    <cfRule type="containsText" dxfId="4081" priority="3950" operator="containsText" text="HOLANDA">
      <formula>NOT(ISERROR(SEARCH("HOLANDA",B12)))</formula>
    </cfRule>
    <cfRule type="containsText" dxfId="4080" priority="3951" operator="containsText" text="FRANCIA">
      <formula>NOT(ISERROR(SEARCH("FRANCIA",B12)))</formula>
    </cfRule>
    <cfRule type="containsText" dxfId="4079" priority="3952" operator="containsText" text="ITALIA">
      <formula>NOT(ISERROR(SEARCH("ITALIA",B12)))</formula>
    </cfRule>
    <cfRule type="containsText" dxfId="4078" priority="3953" operator="containsText" text="BÉLGICA">
      <formula>NOT(ISERROR(SEARCH("BÉLGICA",B12)))</formula>
    </cfRule>
    <cfRule type="containsText" dxfId="4077" priority="3954" operator="containsText" text="ESPAÑA">
      <formula>NOT(ISERROR(SEARCH("ESPAÑA",B12)))</formula>
    </cfRule>
    <cfRule type="containsText" dxfId="4076" priority="3955" operator="containsText" text="ALEMANIA">
      <formula>NOT(ISERROR(SEARCH("ALEMANIA",B12)))</formula>
    </cfRule>
    <cfRule type="containsText" dxfId="4075" priority="3956" operator="containsText" text="PAÍSES NÓRDICOS">
      <formula>NOT(ISERROR(SEARCH("PAÍSES NÓRDICOS",B12)))</formula>
    </cfRule>
    <cfRule type="containsText" dxfId="4074" priority="3957" operator="containsText" text="REINO UNIDO">
      <formula>NOT(ISERROR(SEARCH("REINO UNIDO",B12)))</formula>
    </cfRule>
    <cfRule type="containsText" dxfId="4073" priority="3958" operator="containsText" text="DINAMARCA">
      <formula>NOT(ISERROR(SEARCH("DINAMARCA",B12)))</formula>
    </cfRule>
    <cfRule type="containsText" dxfId="4072" priority="3959" operator="containsText" text="NORUEGA">
      <formula>NOT(ISERROR(SEARCH("NORUEGA",B12)))</formula>
    </cfRule>
    <cfRule type="containsText" dxfId="4071" priority="3960" operator="containsText" text="FINLANDIA">
      <formula>NOT(ISERROR(SEARCH("FINLANDIA",B12)))</formula>
    </cfRule>
    <cfRule type="containsText" dxfId="4070" priority="3961" operator="containsText" text="SUECIA">
      <formula>NOT(ISERROR(SEARCH("SUECIA",B12)))</formula>
    </cfRule>
  </conditionalFormatting>
  <conditionalFormatting sqref="B13">
    <cfRule type="containsText" dxfId="4069" priority="3928" operator="containsText" text="SUIZA">
      <formula>NOT(ISERROR(SEARCH("SUIZA",B13)))</formula>
    </cfRule>
    <cfRule type="containsText" dxfId="4068" priority="3929" operator="containsText" text="AUSTRIA">
      <formula>NOT(ISERROR(SEARCH("AUSTRIA",B13)))</formula>
    </cfRule>
    <cfRule type="containsText" dxfId="4067" priority="3930" operator="containsText" text="IRLANDA">
      <formula>NOT(ISERROR(SEARCH("IRLANDA",B13)))</formula>
    </cfRule>
    <cfRule type="containsText" dxfId="4066" priority="3931" operator="containsText" text="PAÍSES DEL ESTE">
      <formula>NOT(ISERROR(SEARCH("PAÍSES DEL ESTE",B13)))</formula>
    </cfRule>
    <cfRule type="containsText" dxfId="4065" priority="3932" operator="containsText" text="RUSIA">
      <formula>NOT(ISERROR(SEARCH("RUSIA",B13)))</formula>
    </cfRule>
    <cfRule type="containsText" dxfId="4064" priority="3933" operator="containsText" text="HOLANDA">
      <formula>NOT(ISERROR(SEARCH("HOLANDA",B13)))</formula>
    </cfRule>
    <cfRule type="containsText" dxfId="4063" priority="3934" operator="containsText" text="FRANCIA">
      <formula>NOT(ISERROR(SEARCH("FRANCIA",B13)))</formula>
    </cfRule>
    <cfRule type="containsText" dxfId="4062" priority="3935" operator="containsText" text="ITALIA">
      <formula>NOT(ISERROR(SEARCH("ITALIA",B13)))</formula>
    </cfRule>
    <cfRule type="containsText" dxfId="4061" priority="3936" operator="containsText" text="BÉLGICA">
      <formula>NOT(ISERROR(SEARCH("BÉLGICA",B13)))</formula>
    </cfRule>
    <cfRule type="containsText" dxfId="4060" priority="3937" operator="containsText" text="ESPAÑA">
      <formula>NOT(ISERROR(SEARCH("ESPAÑA",B13)))</formula>
    </cfRule>
    <cfRule type="containsText" dxfId="4059" priority="3938" operator="containsText" text="ALEMANIA">
      <formula>NOT(ISERROR(SEARCH("ALEMANIA",B13)))</formula>
    </cfRule>
    <cfRule type="containsText" dxfId="4058" priority="3939" operator="containsText" text="PAÍSES NÓRDICOS">
      <formula>NOT(ISERROR(SEARCH("PAÍSES NÓRDICOS",B13)))</formula>
    </cfRule>
    <cfRule type="containsText" dxfId="4057" priority="3940" operator="containsText" text="REINO UNIDO">
      <formula>NOT(ISERROR(SEARCH("REINO UNIDO",B13)))</formula>
    </cfRule>
    <cfRule type="containsText" dxfId="4056" priority="3941" operator="containsText" text="DINAMARCA">
      <formula>NOT(ISERROR(SEARCH("DINAMARCA",B13)))</formula>
    </cfRule>
    <cfRule type="containsText" dxfId="4055" priority="3942" operator="containsText" text="NORUEGA">
      <formula>NOT(ISERROR(SEARCH("NORUEGA",B13)))</formula>
    </cfRule>
    <cfRule type="containsText" dxfId="4054" priority="3943" operator="containsText" text="FINLANDIA">
      <formula>NOT(ISERROR(SEARCH("FINLANDIA",B13)))</formula>
    </cfRule>
    <cfRule type="containsText" dxfId="4053" priority="3944" operator="containsText" text="SUECIA">
      <formula>NOT(ISERROR(SEARCH("SUECIA",B13)))</formula>
    </cfRule>
  </conditionalFormatting>
  <conditionalFormatting sqref="B13">
    <cfRule type="containsText" dxfId="4052" priority="3911" operator="containsText" text="SUIZA">
      <formula>NOT(ISERROR(SEARCH("SUIZA",B13)))</formula>
    </cfRule>
    <cfRule type="containsText" dxfId="4051" priority="3912" operator="containsText" text="AUSTRIA">
      <formula>NOT(ISERROR(SEARCH("AUSTRIA",B13)))</formula>
    </cfRule>
    <cfRule type="containsText" dxfId="4050" priority="3913" operator="containsText" text="IRLANDA">
      <formula>NOT(ISERROR(SEARCH("IRLANDA",B13)))</formula>
    </cfRule>
    <cfRule type="containsText" dxfId="4049" priority="3914" operator="containsText" text="PAÍSES DEL ESTE">
      <formula>NOT(ISERROR(SEARCH("PAÍSES DEL ESTE",B13)))</formula>
    </cfRule>
    <cfRule type="containsText" dxfId="4048" priority="3915" operator="containsText" text="RUSIA">
      <formula>NOT(ISERROR(SEARCH("RUSIA",B13)))</formula>
    </cfRule>
    <cfRule type="containsText" dxfId="4047" priority="3916" operator="containsText" text="HOLANDA">
      <formula>NOT(ISERROR(SEARCH("HOLANDA",B13)))</formula>
    </cfRule>
    <cfRule type="containsText" dxfId="4046" priority="3917" operator="containsText" text="FRANCIA">
      <formula>NOT(ISERROR(SEARCH("FRANCIA",B13)))</formula>
    </cfRule>
    <cfRule type="containsText" dxfId="4045" priority="3918" operator="containsText" text="ITALIA">
      <formula>NOT(ISERROR(SEARCH("ITALIA",B13)))</formula>
    </cfRule>
    <cfRule type="containsText" dxfId="4044" priority="3919" operator="containsText" text="BÉLGICA">
      <formula>NOT(ISERROR(SEARCH("BÉLGICA",B13)))</formula>
    </cfRule>
    <cfRule type="containsText" dxfId="4043" priority="3920" operator="containsText" text="ESPAÑA">
      <formula>NOT(ISERROR(SEARCH("ESPAÑA",B13)))</formula>
    </cfRule>
    <cfRule type="containsText" dxfId="4042" priority="3921" operator="containsText" text="ALEMANIA">
      <formula>NOT(ISERROR(SEARCH("ALEMANIA",B13)))</formula>
    </cfRule>
    <cfRule type="containsText" dxfId="4041" priority="3922" operator="containsText" text="PAÍSES NÓRDICOS">
      <formula>NOT(ISERROR(SEARCH("PAÍSES NÓRDICOS",B13)))</formula>
    </cfRule>
    <cfRule type="containsText" dxfId="4040" priority="3923" operator="containsText" text="REINO UNIDO">
      <formula>NOT(ISERROR(SEARCH("REINO UNIDO",B13)))</formula>
    </cfRule>
    <cfRule type="containsText" dxfId="4039" priority="3924" operator="containsText" text="DINAMARCA">
      <formula>NOT(ISERROR(SEARCH("DINAMARCA",B13)))</formula>
    </cfRule>
    <cfRule type="containsText" dxfId="4038" priority="3925" operator="containsText" text="NORUEGA">
      <formula>NOT(ISERROR(SEARCH("NORUEGA",B13)))</formula>
    </cfRule>
    <cfRule type="containsText" dxfId="4037" priority="3926" operator="containsText" text="FINLANDIA">
      <formula>NOT(ISERROR(SEARCH("FINLANDIA",B13)))</formula>
    </cfRule>
    <cfRule type="containsText" dxfId="4036" priority="3927" operator="containsText" text="SUECIA">
      <formula>NOT(ISERROR(SEARCH("SUECIA",B13)))</formula>
    </cfRule>
  </conditionalFormatting>
  <conditionalFormatting sqref="B13">
    <cfRule type="containsText" dxfId="4035" priority="3894" operator="containsText" text="SUIZA">
      <formula>NOT(ISERROR(SEARCH("SUIZA",B13)))</formula>
    </cfRule>
    <cfRule type="containsText" dxfId="4034" priority="3895" operator="containsText" text="AUSTRIA">
      <formula>NOT(ISERROR(SEARCH("AUSTRIA",B13)))</formula>
    </cfRule>
    <cfRule type="containsText" dxfId="4033" priority="3896" operator="containsText" text="IRLANDA">
      <formula>NOT(ISERROR(SEARCH("IRLANDA",B13)))</formula>
    </cfRule>
    <cfRule type="containsText" dxfId="4032" priority="3897" operator="containsText" text="PAÍSES DEL ESTE">
      <formula>NOT(ISERROR(SEARCH("PAÍSES DEL ESTE",B13)))</formula>
    </cfRule>
    <cfRule type="containsText" dxfId="4031" priority="3898" operator="containsText" text="RUSIA">
      <formula>NOT(ISERROR(SEARCH("RUSIA",B13)))</formula>
    </cfRule>
    <cfRule type="containsText" dxfId="4030" priority="3899" operator="containsText" text="HOLANDA">
      <formula>NOT(ISERROR(SEARCH("HOLANDA",B13)))</formula>
    </cfRule>
    <cfRule type="containsText" dxfId="4029" priority="3900" operator="containsText" text="FRANCIA">
      <formula>NOT(ISERROR(SEARCH("FRANCIA",B13)))</formula>
    </cfRule>
    <cfRule type="containsText" dxfId="4028" priority="3901" operator="containsText" text="ITALIA">
      <formula>NOT(ISERROR(SEARCH("ITALIA",B13)))</formula>
    </cfRule>
    <cfRule type="containsText" dxfId="4027" priority="3902" operator="containsText" text="BÉLGICA">
      <formula>NOT(ISERROR(SEARCH("BÉLGICA",B13)))</formula>
    </cfRule>
    <cfRule type="containsText" dxfId="4026" priority="3903" operator="containsText" text="ESPAÑA">
      <formula>NOT(ISERROR(SEARCH("ESPAÑA",B13)))</formula>
    </cfRule>
    <cfRule type="containsText" dxfId="4025" priority="3904" operator="containsText" text="ALEMANIA">
      <formula>NOT(ISERROR(SEARCH("ALEMANIA",B13)))</formula>
    </cfRule>
    <cfRule type="containsText" dxfId="4024" priority="3905" operator="containsText" text="PAÍSES NÓRDICOS">
      <formula>NOT(ISERROR(SEARCH("PAÍSES NÓRDICOS",B13)))</formula>
    </cfRule>
    <cfRule type="containsText" dxfId="4023" priority="3906" operator="containsText" text="REINO UNIDO">
      <formula>NOT(ISERROR(SEARCH("REINO UNIDO",B13)))</formula>
    </cfRule>
    <cfRule type="containsText" dxfId="4022" priority="3907" operator="containsText" text="DINAMARCA">
      <formula>NOT(ISERROR(SEARCH("DINAMARCA",B13)))</formula>
    </cfRule>
    <cfRule type="containsText" dxfId="4021" priority="3908" operator="containsText" text="NORUEGA">
      <formula>NOT(ISERROR(SEARCH("NORUEGA",B13)))</formula>
    </cfRule>
    <cfRule type="containsText" dxfId="4020" priority="3909" operator="containsText" text="FINLANDIA">
      <formula>NOT(ISERROR(SEARCH("FINLANDIA",B13)))</formula>
    </cfRule>
    <cfRule type="containsText" dxfId="4019" priority="3910" operator="containsText" text="SUECIA">
      <formula>NOT(ISERROR(SEARCH("SUECIA",B13)))</formula>
    </cfRule>
  </conditionalFormatting>
  <conditionalFormatting sqref="B13">
    <cfRule type="containsText" dxfId="4018" priority="3877" operator="containsText" text="SUIZA">
      <formula>NOT(ISERROR(SEARCH("SUIZA",B13)))</formula>
    </cfRule>
    <cfRule type="containsText" dxfId="4017" priority="3878" operator="containsText" text="AUSTRIA">
      <formula>NOT(ISERROR(SEARCH("AUSTRIA",B13)))</formula>
    </cfRule>
    <cfRule type="containsText" dxfId="4016" priority="3879" operator="containsText" text="IRLANDA">
      <formula>NOT(ISERROR(SEARCH("IRLANDA",B13)))</formula>
    </cfRule>
    <cfRule type="containsText" dxfId="4015" priority="3880" operator="containsText" text="PAÍSES DEL ESTE">
      <formula>NOT(ISERROR(SEARCH("PAÍSES DEL ESTE",B13)))</formula>
    </cfRule>
    <cfRule type="containsText" dxfId="4014" priority="3881" operator="containsText" text="RUSIA">
      <formula>NOT(ISERROR(SEARCH("RUSIA",B13)))</formula>
    </cfRule>
    <cfRule type="containsText" dxfId="4013" priority="3882" operator="containsText" text="HOLANDA">
      <formula>NOT(ISERROR(SEARCH("HOLANDA",B13)))</formula>
    </cfRule>
    <cfRule type="containsText" dxfId="4012" priority="3883" operator="containsText" text="FRANCIA">
      <formula>NOT(ISERROR(SEARCH("FRANCIA",B13)))</formula>
    </cfRule>
    <cfRule type="containsText" dxfId="4011" priority="3884" operator="containsText" text="ITALIA">
      <formula>NOT(ISERROR(SEARCH("ITALIA",B13)))</formula>
    </cfRule>
    <cfRule type="containsText" dxfId="4010" priority="3885" operator="containsText" text="BÉLGICA">
      <formula>NOT(ISERROR(SEARCH("BÉLGICA",B13)))</formula>
    </cfRule>
    <cfRule type="containsText" dxfId="4009" priority="3886" operator="containsText" text="ESPAÑA">
      <formula>NOT(ISERROR(SEARCH("ESPAÑA",B13)))</formula>
    </cfRule>
    <cfRule type="containsText" dxfId="4008" priority="3887" operator="containsText" text="ALEMANIA">
      <formula>NOT(ISERROR(SEARCH("ALEMANIA",B13)))</formula>
    </cfRule>
    <cfRule type="containsText" dxfId="4007" priority="3888" operator="containsText" text="PAÍSES NÓRDICOS">
      <formula>NOT(ISERROR(SEARCH("PAÍSES NÓRDICOS",B13)))</formula>
    </cfRule>
    <cfRule type="containsText" dxfId="4006" priority="3889" operator="containsText" text="REINO UNIDO">
      <formula>NOT(ISERROR(SEARCH("REINO UNIDO",B13)))</formula>
    </cfRule>
    <cfRule type="containsText" dxfId="4005" priority="3890" operator="containsText" text="DINAMARCA">
      <formula>NOT(ISERROR(SEARCH("DINAMARCA",B13)))</formula>
    </cfRule>
    <cfRule type="containsText" dxfId="4004" priority="3891" operator="containsText" text="NORUEGA">
      <formula>NOT(ISERROR(SEARCH("NORUEGA",B13)))</formula>
    </cfRule>
    <cfRule type="containsText" dxfId="4003" priority="3892" operator="containsText" text="FINLANDIA">
      <formula>NOT(ISERROR(SEARCH("FINLANDIA",B13)))</formula>
    </cfRule>
    <cfRule type="containsText" dxfId="4002" priority="3893" operator="containsText" text="SUECIA">
      <formula>NOT(ISERROR(SEARCH("SUECIA",B13)))</formula>
    </cfRule>
  </conditionalFormatting>
  <conditionalFormatting sqref="B13">
    <cfRule type="containsText" dxfId="4001" priority="3860" operator="containsText" text="SUIZA">
      <formula>NOT(ISERROR(SEARCH("SUIZA",B13)))</formula>
    </cfRule>
    <cfRule type="containsText" dxfId="4000" priority="3861" operator="containsText" text="AUSTRIA">
      <formula>NOT(ISERROR(SEARCH("AUSTRIA",B13)))</formula>
    </cfRule>
    <cfRule type="containsText" dxfId="3999" priority="3862" operator="containsText" text="IRLANDA">
      <formula>NOT(ISERROR(SEARCH("IRLANDA",B13)))</formula>
    </cfRule>
    <cfRule type="containsText" dxfId="3998" priority="3863" operator="containsText" text="PAÍSES DEL ESTE">
      <formula>NOT(ISERROR(SEARCH("PAÍSES DEL ESTE",B13)))</formula>
    </cfRule>
    <cfRule type="containsText" dxfId="3997" priority="3864" operator="containsText" text="RUSIA">
      <formula>NOT(ISERROR(SEARCH("RUSIA",B13)))</formula>
    </cfRule>
    <cfRule type="containsText" dxfId="3996" priority="3865" operator="containsText" text="HOLANDA">
      <formula>NOT(ISERROR(SEARCH("HOLANDA",B13)))</formula>
    </cfRule>
    <cfRule type="containsText" dxfId="3995" priority="3866" operator="containsText" text="FRANCIA">
      <formula>NOT(ISERROR(SEARCH("FRANCIA",B13)))</formula>
    </cfRule>
    <cfRule type="containsText" dxfId="3994" priority="3867" operator="containsText" text="ITALIA">
      <formula>NOT(ISERROR(SEARCH("ITALIA",B13)))</formula>
    </cfRule>
    <cfRule type="containsText" dxfId="3993" priority="3868" operator="containsText" text="BÉLGICA">
      <formula>NOT(ISERROR(SEARCH("BÉLGICA",B13)))</formula>
    </cfRule>
    <cfRule type="containsText" dxfId="3992" priority="3869" operator="containsText" text="ESPAÑA">
      <formula>NOT(ISERROR(SEARCH("ESPAÑA",B13)))</formula>
    </cfRule>
    <cfRule type="containsText" dxfId="3991" priority="3870" operator="containsText" text="ALEMANIA">
      <formula>NOT(ISERROR(SEARCH("ALEMANIA",B13)))</formula>
    </cfRule>
    <cfRule type="containsText" dxfId="3990" priority="3871" operator="containsText" text="PAÍSES NÓRDICOS">
      <formula>NOT(ISERROR(SEARCH("PAÍSES NÓRDICOS",B13)))</formula>
    </cfRule>
    <cfRule type="containsText" dxfId="3989" priority="3872" operator="containsText" text="REINO UNIDO">
      <formula>NOT(ISERROR(SEARCH("REINO UNIDO",B13)))</formula>
    </cfRule>
    <cfRule type="containsText" dxfId="3988" priority="3873" operator="containsText" text="DINAMARCA">
      <formula>NOT(ISERROR(SEARCH("DINAMARCA",B13)))</formula>
    </cfRule>
    <cfRule type="containsText" dxfId="3987" priority="3874" operator="containsText" text="NORUEGA">
      <formula>NOT(ISERROR(SEARCH("NORUEGA",B13)))</formula>
    </cfRule>
    <cfRule type="containsText" dxfId="3986" priority="3875" operator="containsText" text="FINLANDIA">
      <formula>NOT(ISERROR(SEARCH("FINLANDIA",B13)))</formula>
    </cfRule>
    <cfRule type="containsText" dxfId="3985" priority="3876" operator="containsText" text="SUECIA">
      <formula>NOT(ISERROR(SEARCH("SUECIA",B13)))</formula>
    </cfRule>
  </conditionalFormatting>
  <conditionalFormatting sqref="B13">
    <cfRule type="containsText" dxfId="3984" priority="3843" operator="containsText" text="SUIZA">
      <formula>NOT(ISERROR(SEARCH("SUIZA",B13)))</formula>
    </cfRule>
    <cfRule type="containsText" dxfId="3983" priority="3844" operator="containsText" text="AUSTRIA">
      <formula>NOT(ISERROR(SEARCH("AUSTRIA",B13)))</formula>
    </cfRule>
    <cfRule type="containsText" dxfId="3982" priority="3845" operator="containsText" text="IRLANDA">
      <formula>NOT(ISERROR(SEARCH("IRLANDA",B13)))</formula>
    </cfRule>
    <cfRule type="containsText" dxfId="3981" priority="3846" operator="containsText" text="PAÍSES DEL ESTE">
      <formula>NOT(ISERROR(SEARCH("PAÍSES DEL ESTE",B13)))</formula>
    </cfRule>
    <cfRule type="containsText" dxfId="3980" priority="3847" operator="containsText" text="RUSIA">
      <formula>NOT(ISERROR(SEARCH("RUSIA",B13)))</formula>
    </cfRule>
    <cfRule type="containsText" dxfId="3979" priority="3848" operator="containsText" text="HOLANDA">
      <formula>NOT(ISERROR(SEARCH("HOLANDA",B13)))</formula>
    </cfRule>
    <cfRule type="containsText" dxfId="3978" priority="3849" operator="containsText" text="FRANCIA">
      <formula>NOT(ISERROR(SEARCH("FRANCIA",B13)))</formula>
    </cfRule>
    <cfRule type="containsText" dxfId="3977" priority="3850" operator="containsText" text="ITALIA">
      <formula>NOT(ISERROR(SEARCH("ITALIA",B13)))</formula>
    </cfRule>
    <cfRule type="containsText" dxfId="3976" priority="3851" operator="containsText" text="BÉLGICA">
      <formula>NOT(ISERROR(SEARCH("BÉLGICA",B13)))</formula>
    </cfRule>
    <cfRule type="containsText" dxfId="3975" priority="3852" operator="containsText" text="ESPAÑA">
      <formula>NOT(ISERROR(SEARCH("ESPAÑA",B13)))</formula>
    </cfRule>
    <cfRule type="containsText" dxfId="3974" priority="3853" operator="containsText" text="ALEMANIA">
      <formula>NOT(ISERROR(SEARCH("ALEMANIA",B13)))</formula>
    </cfRule>
    <cfRule type="containsText" dxfId="3973" priority="3854" operator="containsText" text="PAÍSES NÓRDICOS">
      <formula>NOT(ISERROR(SEARCH("PAÍSES NÓRDICOS",B13)))</formula>
    </cfRule>
    <cfRule type="containsText" dxfId="3972" priority="3855" operator="containsText" text="REINO UNIDO">
      <formula>NOT(ISERROR(SEARCH("REINO UNIDO",B13)))</formula>
    </cfRule>
    <cfRule type="containsText" dxfId="3971" priority="3856" operator="containsText" text="DINAMARCA">
      <formula>NOT(ISERROR(SEARCH("DINAMARCA",B13)))</formula>
    </cfRule>
    <cfRule type="containsText" dxfId="3970" priority="3857" operator="containsText" text="NORUEGA">
      <formula>NOT(ISERROR(SEARCH("NORUEGA",B13)))</formula>
    </cfRule>
    <cfRule type="containsText" dxfId="3969" priority="3858" operator="containsText" text="FINLANDIA">
      <formula>NOT(ISERROR(SEARCH("FINLANDIA",B13)))</formula>
    </cfRule>
    <cfRule type="containsText" dxfId="3968" priority="3859" operator="containsText" text="SUECIA">
      <formula>NOT(ISERROR(SEARCH("SUECIA",B13)))</formula>
    </cfRule>
  </conditionalFormatting>
  <conditionalFormatting sqref="B13">
    <cfRule type="containsText" dxfId="3967" priority="3826" operator="containsText" text="SUIZA">
      <formula>NOT(ISERROR(SEARCH("SUIZA",B13)))</formula>
    </cfRule>
    <cfRule type="containsText" dxfId="3966" priority="3827" operator="containsText" text="AUSTRIA">
      <formula>NOT(ISERROR(SEARCH("AUSTRIA",B13)))</formula>
    </cfRule>
    <cfRule type="containsText" dxfId="3965" priority="3828" operator="containsText" text="IRLANDA">
      <formula>NOT(ISERROR(SEARCH("IRLANDA",B13)))</formula>
    </cfRule>
    <cfRule type="containsText" dxfId="3964" priority="3829" operator="containsText" text="PAÍSES DEL ESTE">
      <formula>NOT(ISERROR(SEARCH("PAÍSES DEL ESTE",B13)))</formula>
    </cfRule>
    <cfRule type="containsText" dxfId="3963" priority="3830" operator="containsText" text="RUSIA">
      <formula>NOT(ISERROR(SEARCH("RUSIA",B13)))</formula>
    </cfRule>
    <cfRule type="containsText" dxfId="3962" priority="3831" operator="containsText" text="HOLANDA">
      <formula>NOT(ISERROR(SEARCH("HOLANDA",B13)))</formula>
    </cfRule>
    <cfRule type="containsText" dxfId="3961" priority="3832" operator="containsText" text="FRANCIA">
      <formula>NOT(ISERROR(SEARCH("FRANCIA",B13)))</formula>
    </cfRule>
    <cfRule type="containsText" dxfId="3960" priority="3833" operator="containsText" text="ITALIA">
      <formula>NOT(ISERROR(SEARCH("ITALIA",B13)))</formula>
    </cfRule>
    <cfRule type="containsText" dxfId="3959" priority="3834" operator="containsText" text="BÉLGICA">
      <formula>NOT(ISERROR(SEARCH("BÉLGICA",B13)))</formula>
    </cfRule>
    <cfRule type="containsText" dxfId="3958" priority="3835" operator="containsText" text="ESPAÑA">
      <formula>NOT(ISERROR(SEARCH("ESPAÑA",B13)))</formula>
    </cfRule>
    <cfRule type="containsText" dxfId="3957" priority="3836" operator="containsText" text="ALEMANIA">
      <formula>NOT(ISERROR(SEARCH("ALEMANIA",B13)))</formula>
    </cfRule>
    <cfRule type="containsText" dxfId="3956" priority="3837" operator="containsText" text="PAÍSES NÓRDICOS">
      <formula>NOT(ISERROR(SEARCH("PAÍSES NÓRDICOS",B13)))</formula>
    </cfRule>
    <cfRule type="containsText" dxfId="3955" priority="3838" operator="containsText" text="REINO UNIDO">
      <formula>NOT(ISERROR(SEARCH("REINO UNIDO",B13)))</formula>
    </cfRule>
    <cfRule type="containsText" dxfId="3954" priority="3839" operator="containsText" text="DINAMARCA">
      <formula>NOT(ISERROR(SEARCH("DINAMARCA",B13)))</formula>
    </cfRule>
    <cfRule type="containsText" dxfId="3953" priority="3840" operator="containsText" text="NORUEGA">
      <formula>NOT(ISERROR(SEARCH("NORUEGA",B13)))</formula>
    </cfRule>
    <cfRule type="containsText" dxfId="3952" priority="3841" operator="containsText" text="FINLANDIA">
      <formula>NOT(ISERROR(SEARCH("FINLANDIA",B13)))</formula>
    </cfRule>
    <cfRule type="containsText" dxfId="3951" priority="3842" operator="containsText" text="SUECIA">
      <formula>NOT(ISERROR(SEARCH("SUECIA",B13)))</formula>
    </cfRule>
  </conditionalFormatting>
  <conditionalFormatting sqref="B11:B13">
    <cfRule type="containsText" dxfId="3950" priority="3809" operator="containsText" text="SUIZA">
      <formula>NOT(ISERROR(SEARCH("SUIZA",B11)))</formula>
    </cfRule>
    <cfRule type="containsText" dxfId="3949" priority="3810" operator="containsText" text="AUSTRIA">
      <formula>NOT(ISERROR(SEARCH("AUSTRIA",B11)))</formula>
    </cfRule>
    <cfRule type="containsText" dxfId="3948" priority="3811" operator="containsText" text="IRLANDA">
      <formula>NOT(ISERROR(SEARCH("IRLANDA",B11)))</formula>
    </cfRule>
    <cfRule type="containsText" dxfId="3947" priority="3812" operator="containsText" text="PAÍSES DEL ESTE">
      <formula>NOT(ISERROR(SEARCH("PAÍSES DEL ESTE",B11)))</formula>
    </cfRule>
    <cfRule type="containsText" dxfId="3946" priority="3813" operator="containsText" text="RUSIA">
      <formula>NOT(ISERROR(SEARCH("RUSIA",B11)))</formula>
    </cfRule>
    <cfRule type="containsText" dxfId="3945" priority="3814" operator="containsText" text="HOLANDA">
      <formula>NOT(ISERROR(SEARCH("HOLANDA",B11)))</formula>
    </cfRule>
    <cfRule type="containsText" dxfId="3944" priority="3815" operator="containsText" text="FRANCIA">
      <formula>NOT(ISERROR(SEARCH("FRANCIA",B11)))</formula>
    </cfRule>
    <cfRule type="containsText" dxfId="3943" priority="3816" operator="containsText" text="ITALIA">
      <formula>NOT(ISERROR(SEARCH("ITALIA",B11)))</formula>
    </cfRule>
    <cfRule type="containsText" dxfId="3942" priority="3817" operator="containsText" text="BÉLGICA">
      <formula>NOT(ISERROR(SEARCH("BÉLGICA",B11)))</formula>
    </cfRule>
    <cfRule type="containsText" dxfId="3941" priority="3818" operator="containsText" text="ESPAÑA">
      <formula>NOT(ISERROR(SEARCH("ESPAÑA",B11)))</formula>
    </cfRule>
    <cfRule type="containsText" dxfId="3940" priority="3819" operator="containsText" text="ALEMANIA">
      <formula>NOT(ISERROR(SEARCH("ALEMANIA",B11)))</formula>
    </cfRule>
    <cfRule type="containsText" dxfId="3939" priority="3820" operator="containsText" text="PAÍSES NÓRDICOS">
      <formula>NOT(ISERROR(SEARCH("PAÍSES NÓRDICOS",B11)))</formula>
    </cfRule>
    <cfRule type="containsText" dxfId="3938" priority="3821" operator="containsText" text="REINO UNIDO">
      <formula>NOT(ISERROR(SEARCH("REINO UNIDO",B11)))</formula>
    </cfRule>
    <cfRule type="containsText" dxfId="3937" priority="3822" operator="containsText" text="DINAMARCA">
      <formula>NOT(ISERROR(SEARCH("DINAMARCA",B11)))</formula>
    </cfRule>
    <cfRule type="containsText" dxfId="3936" priority="3823" operator="containsText" text="NORUEGA">
      <formula>NOT(ISERROR(SEARCH("NORUEGA",B11)))</formula>
    </cfRule>
    <cfRule type="containsText" dxfId="3935" priority="3824" operator="containsText" text="FINLANDIA">
      <formula>NOT(ISERROR(SEARCH("FINLANDIA",B11)))</formula>
    </cfRule>
    <cfRule type="containsText" dxfId="3934" priority="3825" operator="containsText" text="SUECIA">
      <formula>NOT(ISERROR(SEARCH("SUECIA",B11)))</formula>
    </cfRule>
  </conditionalFormatting>
  <conditionalFormatting sqref="B13">
    <cfRule type="containsText" dxfId="3933" priority="3792" operator="containsText" text="SUIZA">
      <formula>NOT(ISERROR(SEARCH("SUIZA",B13)))</formula>
    </cfRule>
    <cfRule type="containsText" dxfId="3932" priority="3793" operator="containsText" text="AUSTRIA">
      <formula>NOT(ISERROR(SEARCH("AUSTRIA",B13)))</formula>
    </cfRule>
    <cfRule type="containsText" dxfId="3931" priority="3794" operator="containsText" text="IRLANDA">
      <formula>NOT(ISERROR(SEARCH("IRLANDA",B13)))</formula>
    </cfRule>
    <cfRule type="containsText" dxfId="3930" priority="3795" operator="containsText" text="PAÍSES DEL ESTE">
      <formula>NOT(ISERROR(SEARCH("PAÍSES DEL ESTE",B13)))</formula>
    </cfRule>
    <cfRule type="containsText" dxfId="3929" priority="3796" operator="containsText" text="RUSIA">
      <formula>NOT(ISERROR(SEARCH("RUSIA",B13)))</formula>
    </cfRule>
    <cfRule type="containsText" dxfId="3928" priority="3797" operator="containsText" text="HOLANDA">
      <formula>NOT(ISERROR(SEARCH("HOLANDA",B13)))</formula>
    </cfRule>
    <cfRule type="containsText" dxfId="3927" priority="3798" operator="containsText" text="FRANCIA">
      <formula>NOT(ISERROR(SEARCH("FRANCIA",B13)))</formula>
    </cfRule>
    <cfRule type="containsText" dxfId="3926" priority="3799" operator="containsText" text="ITALIA">
      <formula>NOT(ISERROR(SEARCH("ITALIA",B13)))</formula>
    </cfRule>
    <cfRule type="containsText" dxfId="3925" priority="3800" operator="containsText" text="BÉLGICA">
      <formula>NOT(ISERROR(SEARCH("BÉLGICA",B13)))</formula>
    </cfRule>
    <cfRule type="containsText" dxfId="3924" priority="3801" operator="containsText" text="ESPAÑA">
      <formula>NOT(ISERROR(SEARCH("ESPAÑA",B13)))</formula>
    </cfRule>
    <cfRule type="containsText" dxfId="3923" priority="3802" operator="containsText" text="ALEMANIA">
      <formula>NOT(ISERROR(SEARCH("ALEMANIA",B13)))</formula>
    </cfRule>
    <cfRule type="containsText" dxfId="3922" priority="3803" operator="containsText" text="PAÍSES NÓRDICOS">
      <formula>NOT(ISERROR(SEARCH("PAÍSES NÓRDICOS",B13)))</formula>
    </cfRule>
    <cfRule type="containsText" dxfId="3921" priority="3804" operator="containsText" text="REINO UNIDO">
      <formula>NOT(ISERROR(SEARCH("REINO UNIDO",B13)))</formula>
    </cfRule>
    <cfRule type="containsText" dxfId="3920" priority="3805" operator="containsText" text="DINAMARCA">
      <formula>NOT(ISERROR(SEARCH("DINAMARCA",B13)))</formula>
    </cfRule>
    <cfRule type="containsText" dxfId="3919" priority="3806" operator="containsText" text="NORUEGA">
      <formula>NOT(ISERROR(SEARCH("NORUEGA",B13)))</formula>
    </cfRule>
    <cfRule type="containsText" dxfId="3918" priority="3807" operator="containsText" text="FINLANDIA">
      <formula>NOT(ISERROR(SEARCH("FINLANDIA",B13)))</formula>
    </cfRule>
    <cfRule type="containsText" dxfId="3917" priority="3808" operator="containsText" text="SUECIA">
      <formula>NOT(ISERROR(SEARCH("SUECIA",B13)))</formula>
    </cfRule>
  </conditionalFormatting>
  <conditionalFormatting sqref="B11:B12">
    <cfRule type="containsText" dxfId="3916" priority="3775" operator="containsText" text="SUIZA">
      <formula>NOT(ISERROR(SEARCH("SUIZA",B11)))</formula>
    </cfRule>
    <cfRule type="containsText" dxfId="3915" priority="3776" operator="containsText" text="AUSTRIA">
      <formula>NOT(ISERROR(SEARCH("AUSTRIA",B11)))</formula>
    </cfRule>
    <cfRule type="containsText" dxfId="3914" priority="3777" operator="containsText" text="IRLANDA">
      <formula>NOT(ISERROR(SEARCH("IRLANDA",B11)))</formula>
    </cfRule>
    <cfRule type="containsText" dxfId="3913" priority="3778" operator="containsText" text="PAÍSES DEL ESTE">
      <formula>NOT(ISERROR(SEARCH("PAÍSES DEL ESTE",B11)))</formula>
    </cfRule>
    <cfRule type="containsText" dxfId="3912" priority="3779" operator="containsText" text="RUSIA">
      <formula>NOT(ISERROR(SEARCH("RUSIA",B11)))</formula>
    </cfRule>
    <cfRule type="containsText" dxfId="3911" priority="3780" operator="containsText" text="HOLANDA">
      <formula>NOT(ISERROR(SEARCH("HOLANDA",B11)))</formula>
    </cfRule>
    <cfRule type="containsText" dxfId="3910" priority="3781" operator="containsText" text="FRANCIA">
      <formula>NOT(ISERROR(SEARCH("FRANCIA",B11)))</formula>
    </cfRule>
    <cfRule type="containsText" dxfId="3909" priority="3782" operator="containsText" text="ITALIA">
      <formula>NOT(ISERROR(SEARCH("ITALIA",B11)))</formula>
    </cfRule>
    <cfRule type="containsText" dxfId="3908" priority="3783" operator="containsText" text="BÉLGICA">
      <formula>NOT(ISERROR(SEARCH("BÉLGICA",B11)))</formula>
    </cfRule>
    <cfRule type="containsText" dxfId="3907" priority="3784" operator="containsText" text="ESPAÑA">
      <formula>NOT(ISERROR(SEARCH("ESPAÑA",B11)))</formula>
    </cfRule>
    <cfRule type="containsText" dxfId="3906" priority="3785" operator="containsText" text="ALEMANIA">
      <formula>NOT(ISERROR(SEARCH("ALEMANIA",B11)))</formula>
    </cfRule>
    <cfRule type="containsText" dxfId="3905" priority="3786" operator="containsText" text="PAÍSES NÓRDICOS">
      <formula>NOT(ISERROR(SEARCH("PAÍSES NÓRDICOS",B11)))</formula>
    </cfRule>
    <cfRule type="containsText" dxfId="3904" priority="3787" operator="containsText" text="REINO UNIDO">
      <formula>NOT(ISERROR(SEARCH("REINO UNIDO",B11)))</formula>
    </cfRule>
    <cfRule type="containsText" dxfId="3903" priority="3788" operator="containsText" text="DINAMARCA">
      <formula>NOT(ISERROR(SEARCH("DINAMARCA",B11)))</formula>
    </cfRule>
    <cfRule type="containsText" dxfId="3902" priority="3789" operator="containsText" text="NORUEGA">
      <formula>NOT(ISERROR(SEARCH("NORUEGA",B11)))</formula>
    </cfRule>
    <cfRule type="containsText" dxfId="3901" priority="3790" operator="containsText" text="FINLANDIA">
      <formula>NOT(ISERROR(SEARCH("FINLANDIA",B11)))</formula>
    </cfRule>
    <cfRule type="containsText" dxfId="3900" priority="3791" operator="containsText" text="SUECIA">
      <formula>NOT(ISERROR(SEARCH("SUECIA",B11)))</formula>
    </cfRule>
  </conditionalFormatting>
  <conditionalFormatting sqref="B11:B12">
    <cfRule type="containsText" dxfId="3899" priority="3758" operator="containsText" text="SUIZA">
      <formula>NOT(ISERROR(SEARCH("SUIZA",B11)))</formula>
    </cfRule>
    <cfRule type="containsText" dxfId="3898" priority="3759" operator="containsText" text="AUSTRIA">
      <formula>NOT(ISERROR(SEARCH("AUSTRIA",B11)))</formula>
    </cfRule>
    <cfRule type="containsText" dxfId="3897" priority="3760" operator="containsText" text="IRLANDA">
      <formula>NOT(ISERROR(SEARCH("IRLANDA",B11)))</formula>
    </cfRule>
    <cfRule type="containsText" dxfId="3896" priority="3761" operator="containsText" text="PAÍSES DEL ESTE">
      <formula>NOT(ISERROR(SEARCH("PAÍSES DEL ESTE",B11)))</formula>
    </cfRule>
    <cfRule type="containsText" dxfId="3895" priority="3762" operator="containsText" text="RUSIA">
      <formula>NOT(ISERROR(SEARCH("RUSIA",B11)))</formula>
    </cfRule>
    <cfRule type="containsText" dxfId="3894" priority="3763" operator="containsText" text="HOLANDA">
      <formula>NOT(ISERROR(SEARCH("HOLANDA",B11)))</formula>
    </cfRule>
    <cfRule type="containsText" dxfId="3893" priority="3764" operator="containsText" text="FRANCIA">
      <formula>NOT(ISERROR(SEARCH("FRANCIA",B11)))</formula>
    </cfRule>
    <cfRule type="containsText" dxfId="3892" priority="3765" operator="containsText" text="ITALIA">
      <formula>NOT(ISERROR(SEARCH("ITALIA",B11)))</formula>
    </cfRule>
    <cfRule type="containsText" dxfId="3891" priority="3766" operator="containsText" text="BÉLGICA">
      <formula>NOT(ISERROR(SEARCH("BÉLGICA",B11)))</formula>
    </cfRule>
    <cfRule type="containsText" dxfId="3890" priority="3767" operator="containsText" text="ESPAÑA">
      <formula>NOT(ISERROR(SEARCH("ESPAÑA",B11)))</formula>
    </cfRule>
    <cfRule type="containsText" dxfId="3889" priority="3768" operator="containsText" text="ALEMANIA">
      <formula>NOT(ISERROR(SEARCH("ALEMANIA",B11)))</formula>
    </cfRule>
    <cfRule type="containsText" dxfId="3888" priority="3769" operator="containsText" text="PAÍSES NÓRDICOS">
      <formula>NOT(ISERROR(SEARCH("PAÍSES NÓRDICOS",B11)))</formula>
    </cfRule>
    <cfRule type="containsText" dxfId="3887" priority="3770" operator="containsText" text="REINO UNIDO">
      <formula>NOT(ISERROR(SEARCH("REINO UNIDO",B11)))</formula>
    </cfRule>
    <cfRule type="containsText" dxfId="3886" priority="3771" operator="containsText" text="DINAMARCA">
      <formula>NOT(ISERROR(SEARCH("DINAMARCA",B11)))</formula>
    </cfRule>
    <cfRule type="containsText" dxfId="3885" priority="3772" operator="containsText" text="NORUEGA">
      <formula>NOT(ISERROR(SEARCH("NORUEGA",B11)))</formula>
    </cfRule>
    <cfRule type="containsText" dxfId="3884" priority="3773" operator="containsText" text="FINLANDIA">
      <formula>NOT(ISERROR(SEARCH("FINLANDIA",B11)))</formula>
    </cfRule>
    <cfRule type="containsText" dxfId="3883" priority="3774" operator="containsText" text="SUECIA">
      <formula>NOT(ISERROR(SEARCH("SUECIA",B11)))</formula>
    </cfRule>
  </conditionalFormatting>
  <conditionalFormatting sqref="B12">
    <cfRule type="containsText" dxfId="3882" priority="3741" operator="containsText" text="SUIZA">
      <formula>NOT(ISERROR(SEARCH("SUIZA",B12)))</formula>
    </cfRule>
    <cfRule type="containsText" dxfId="3881" priority="3742" operator="containsText" text="AUSTRIA">
      <formula>NOT(ISERROR(SEARCH("AUSTRIA",B12)))</formula>
    </cfRule>
    <cfRule type="containsText" dxfId="3880" priority="3743" operator="containsText" text="IRLANDA">
      <formula>NOT(ISERROR(SEARCH("IRLANDA",B12)))</formula>
    </cfRule>
    <cfRule type="containsText" dxfId="3879" priority="3744" operator="containsText" text="PAÍSES DEL ESTE">
      <formula>NOT(ISERROR(SEARCH("PAÍSES DEL ESTE",B12)))</formula>
    </cfRule>
    <cfRule type="containsText" dxfId="3878" priority="3745" operator="containsText" text="RUSIA">
      <formula>NOT(ISERROR(SEARCH("RUSIA",B12)))</formula>
    </cfRule>
    <cfRule type="containsText" dxfId="3877" priority="3746" operator="containsText" text="HOLANDA">
      <formula>NOT(ISERROR(SEARCH("HOLANDA",B12)))</formula>
    </cfRule>
    <cfRule type="containsText" dxfId="3876" priority="3747" operator="containsText" text="FRANCIA">
      <formula>NOT(ISERROR(SEARCH("FRANCIA",B12)))</formula>
    </cfRule>
    <cfRule type="containsText" dxfId="3875" priority="3748" operator="containsText" text="ITALIA">
      <formula>NOT(ISERROR(SEARCH("ITALIA",B12)))</formula>
    </cfRule>
    <cfRule type="containsText" dxfId="3874" priority="3749" operator="containsText" text="BÉLGICA">
      <formula>NOT(ISERROR(SEARCH("BÉLGICA",B12)))</formula>
    </cfRule>
    <cfRule type="containsText" dxfId="3873" priority="3750" operator="containsText" text="ESPAÑA">
      <formula>NOT(ISERROR(SEARCH("ESPAÑA",B12)))</formula>
    </cfRule>
    <cfRule type="containsText" dxfId="3872" priority="3751" operator="containsText" text="ALEMANIA">
      <formula>NOT(ISERROR(SEARCH("ALEMANIA",B12)))</formula>
    </cfRule>
    <cfRule type="containsText" dxfId="3871" priority="3752" operator="containsText" text="PAÍSES NÓRDICOS">
      <formula>NOT(ISERROR(SEARCH("PAÍSES NÓRDICOS",B12)))</formula>
    </cfRule>
    <cfRule type="containsText" dxfId="3870" priority="3753" operator="containsText" text="REINO UNIDO">
      <formula>NOT(ISERROR(SEARCH("REINO UNIDO",B12)))</formula>
    </cfRule>
    <cfRule type="containsText" dxfId="3869" priority="3754" operator="containsText" text="DINAMARCA">
      <formula>NOT(ISERROR(SEARCH("DINAMARCA",B12)))</formula>
    </cfRule>
    <cfRule type="containsText" dxfId="3868" priority="3755" operator="containsText" text="NORUEGA">
      <formula>NOT(ISERROR(SEARCH("NORUEGA",B12)))</formula>
    </cfRule>
    <cfRule type="containsText" dxfId="3867" priority="3756" operator="containsText" text="FINLANDIA">
      <formula>NOT(ISERROR(SEARCH("FINLANDIA",B12)))</formula>
    </cfRule>
    <cfRule type="containsText" dxfId="3866" priority="3757" operator="containsText" text="SUECIA">
      <formula>NOT(ISERROR(SEARCH("SUECIA",B12)))</formula>
    </cfRule>
  </conditionalFormatting>
  <conditionalFormatting sqref="B12">
    <cfRule type="containsText" dxfId="3865" priority="3724" operator="containsText" text="SUIZA">
      <formula>NOT(ISERROR(SEARCH("SUIZA",B12)))</formula>
    </cfRule>
    <cfRule type="containsText" dxfId="3864" priority="3725" operator="containsText" text="AUSTRIA">
      <formula>NOT(ISERROR(SEARCH("AUSTRIA",B12)))</formula>
    </cfRule>
    <cfRule type="containsText" dxfId="3863" priority="3726" operator="containsText" text="IRLANDA">
      <formula>NOT(ISERROR(SEARCH("IRLANDA",B12)))</formula>
    </cfRule>
    <cfRule type="containsText" dxfId="3862" priority="3727" operator="containsText" text="PAÍSES DEL ESTE">
      <formula>NOT(ISERROR(SEARCH("PAÍSES DEL ESTE",B12)))</formula>
    </cfRule>
    <cfRule type="containsText" dxfId="3861" priority="3728" operator="containsText" text="RUSIA">
      <formula>NOT(ISERROR(SEARCH("RUSIA",B12)))</formula>
    </cfRule>
    <cfRule type="containsText" dxfId="3860" priority="3729" operator="containsText" text="HOLANDA">
      <formula>NOT(ISERROR(SEARCH("HOLANDA",B12)))</formula>
    </cfRule>
    <cfRule type="containsText" dxfId="3859" priority="3730" operator="containsText" text="FRANCIA">
      <formula>NOT(ISERROR(SEARCH("FRANCIA",B12)))</formula>
    </cfRule>
    <cfRule type="containsText" dxfId="3858" priority="3731" operator="containsText" text="ITALIA">
      <formula>NOT(ISERROR(SEARCH("ITALIA",B12)))</formula>
    </cfRule>
    <cfRule type="containsText" dxfId="3857" priority="3732" operator="containsText" text="BÉLGICA">
      <formula>NOT(ISERROR(SEARCH("BÉLGICA",B12)))</formula>
    </cfRule>
    <cfRule type="containsText" dxfId="3856" priority="3733" operator="containsText" text="ESPAÑA">
      <formula>NOT(ISERROR(SEARCH("ESPAÑA",B12)))</formula>
    </cfRule>
    <cfRule type="containsText" dxfId="3855" priority="3734" operator="containsText" text="ALEMANIA">
      <formula>NOT(ISERROR(SEARCH("ALEMANIA",B12)))</formula>
    </cfRule>
    <cfRule type="containsText" dxfId="3854" priority="3735" operator="containsText" text="PAÍSES NÓRDICOS">
      <formula>NOT(ISERROR(SEARCH("PAÍSES NÓRDICOS",B12)))</formula>
    </cfRule>
    <cfRule type="containsText" dxfId="3853" priority="3736" operator="containsText" text="REINO UNIDO">
      <formula>NOT(ISERROR(SEARCH("REINO UNIDO",B12)))</formula>
    </cfRule>
    <cfRule type="containsText" dxfId="3852" priority="3737" operator="containsText" text="DINAMARCA">
      <formula>NOT(ISERROR(SEARCH("DINAMARCA",B12)))</formula>
    </cfRule>
    <cfRule type="containsText" dxfId="3851" priority="3738" operator="containsText" text="NORUEGA">
      <formula>NOT(ISERROR(SEARCH("NORUEGA",B12)))</formula>
    </cfRule>
    <cfRule type="containsText" dxfId="3850" priority="3739" operator="containsText" text="FINLANDIA">
      <formula>NOT(ISERROR(SEARCH("FINLANDIA",B12)))</formula>
    </cfRule>
    <cfRule type="containsText" dxfId="3849" priority="3740" operator="containsText" text="SUECIA">
      <formula>NOT(ISERROR(SEARCH("SUECIA",B12)))</formula>
    </cfRule>
  </conditionalFormatting>
  <conditionalFormatting sqref="B13">
    <cfRule type="containsText" dxfId="3848" priority="3707" operator="containsText" text="SUIZA">
      <formula>NOT(ISERROR(SEARCH("SUIZA",B13)))</formula>
    </cfRule>
    <cfRule type="containsText" dxfId="3847" priority="3708" operator="containsText" text="AUSTRIA">
      <formula>NOT(ISERROR(SEARCH("AUSTRIA",B13)))</formula>
    </cfRule>
    <cfRule type="containsText" dxfId="3846" priority="3709" operator="containsText" text="IRLANDA">
      <formula>NOT(ISERROR(SEARCH("IRLANDA",B13)))</formula>
    </cfRule>
    <cfRule type="containsText" dxfId="3845" priority="3710" operator="containsText" text="PAÍSES DEL ESTE">
      <formula>NOT(ISERROR(SEARCH("PAÍSES DEL ESTE",B13)))</formula>
    </cfRule>
    <cfRule type="containsText" dxfId="3844" priority="3711" operator="containsText" text="RUSIA">
      <formula>NOT(ISERROR(SEARCH("RUSIA",B13)))</formula>
    </cfRule>
    <cfRule type="containsText" dxfId="3843" priority="3712" operator="containsText" text="HOLANDA">
      <formula>NOT(ISERROR(SEARCH("HOLANDA",B13)))</formula>
    </cfRule>
    <cfRule type="containsText" dxfId="3842" priority="3713" operator="containsText" text="FRANCIA">
      <formula>NOT(ISERROR(SEARCH("FRANCIA",B13)))</formula>
    </cfRule>
    <cfRule type="containsText" dxfId="3841" priority="3714" operator="containsText" text="ITALIA">
      <formula>NOT(ISERROR(SEARCH("ITALIA",B13)))</formula>
    </cfRule>
    <cfRule type="containsText" dxfId="3840" priority="3715" operator="containsText" text="BÉLGICA">
      <formula>NOT(ISERROR(SEARCH("BÉLGICA",B13)))</formula>
    </cfRule>
    <cfRule type="containsText" dxfId="3839" priority="3716" operator="containsText" text="ESPAÑA">
      <formula>NOT(ISERROR(SEARCH("ESPAÑA",B13)))</formula>
    </cfRule>
    <cfRule type="containsText" dxfId="3838" priority="3717" operator="containsText" text="ALEMANIA">
      <formula>NOT(ISERROR(SEARCH("ALEMANIA",B13)))</formula>
    </cfRule>
    <cfRule type="containsText" dxfId="3837" priority="3718" operator="containsText" text="PAÍSES NÓRDICOS">
      <formula>NOT(ISERROR(SEARCH("PAÍSES NÓRDICOS",B13)))</formula>
    </cfRule>
    <cfRule type="containsText" dxfId="3836" priority="3719" operator="containsText" text="REINO UNIDO">
      <formula>NOT(ISERROR(SEARCH("REINO UNIDO",B13)))</formula>
    </cfRule>
    <cfRule type="containsText" dxfId="3835" priority="3720" operator="containsText" text="DINAMARCA">
      <formula>NOT(ISERROR(SEARCH("DINAMARCA",B13)))</formula>
    </cfRule>
    <cfRule type="containsText" dxfId="3834" priority="3721" operator="containsText" text="NORUEGA">
      <formula>NOT(ISERROR(SEARCH("NORUEGA",B13)))</formula>
    </cfRule>
    <cfRule type="containsText" dxfId="3833" priority="3722" operator="containsText" text="FINLANDIA">
      <formula>NOT(ISERROR(SEARCH("FINLANDIA",B13)))</formula>
    </cfRule>
    <cfRule type="containsText" dxfId="3832" priority="3723" operator="containsText" text="SUECIA">
      <formula>NOT(ISERROR(SEARCH("SUECIA",B13)))</formula>
    </cfRule>
  </conditionalFormatting>
  <conditionalFormatting sqref="B13">
    <cfRule type="containsText" dxfId="3831" priority="3690" operator="containsText" text="SUIZA">
      <formula>NOT(ISERROR(SEARCH("SUIZA",B13)))</formula>
    </cfRule>
    <cfRule type="containsText" dxfId="3830" priority="3691" operator="containsText" text="AUSTRIA">
      <formula>NOT(ISERROR(SEARCH("AUSTRIA",B13)))</formula>
    </cfRule>
    <cfRule type="containsText" dxfId="3829" priority="3692" operator="containsText" text="IRLANDA">
      <formula>NOT(ISERROR(SEARCH("IRLANDA",B13)))</formula>
    </cfRule>
    <cfRule type="containsText" dxfId="3828" priority="3693" operator="containsText" text="PAÍSES DEL ESTE">
      <formula>NOT(ISERROR(SEARCH("PAÍSES DEL ESTE",B13)))</formula>
    </cfRule>
    <cfRule type="containsText" dxfId="3827" priority="3694" operator="containsText" text="RUSIA">
      <formula>NOT(ISERROR(SEARCH("RUSIA",B13)))</formula>
    </cfRule>
    <cfRule type="containsText" dxfId="3826" priority="3695" operator="containsText" text="HOLANDA">
      <formula>NOT(ISERROR(SEARCH("HOLANDA",B13)))</formula>
    </cfRule>
    <cfRule type="containsText" dxfId="3825" priority="3696" operator="containsText" text="FRANCIA">
      <formula>NOT(ISERROR(SEARCH("FRANCIA",B13)))</formula>
    </cfRule>
    <cfRule type="containsText" dxfId="3824" priority="3697" operator="containsText" text="ITALIA">
      <formula>NOT(ISERROR(SEARCH("ITALIA",B13)))</formula>
    </cfRule>
    <cfRule type="containsText" dxfId="3823" priority="3698" operator="containsText" text="BÉLGICA">
      <formula>NOT(ISERROR(SEARCH("BÉLGICA",B13)))</formula>
    </cfRule>
    <cfRule type="containsText" dxfId="3822" priority="3699" operator="containsText" text="ESPAÑA">
      <formula>NOT(ISERROR(SEARCH("ESPAÑA",B13)))</formula>
    </cfRule>
    <cfRule type="containsText" dxfId="3821" priority="3700" operator="containsText" text="ALEMANIA">
      <formula>NOT(ISERROR(SEARCH("ALEMANIA",B13)))</formula>
    </cfRule>
    <cfRule type="containsText" dxfId="3820" priority="3701" operator="containsText" text="PAÍSES NÓRDICOS">
      <formula>NOT(ISERROR(SEARCH("PAÍSES NÓRDICOS",B13)))</formula>
    </cfRule>
    <cfRule type="containsText" dxfId="3819" priority="3702" operator="containsText" text="REINO UNIDO">
      <formula>NOT(ISERROR(SEARCH("REINO UNIDO",B13)))</formula>
    </cfRule>
    <cfRule type="containsText" dxfId="3818" priority="3703" operator="containsText" text="DINAMARCA">
      <formula>NOT(ISERROR(SEARCH("DINAMARCA",B13)))</formula>
    </cfRule>
    <cfRule type="containsText" dxfId="3817" priority="3704" operator="containsText" text="NORUEGA">
      <formula>NOT(ISERROR(SEARCH("NORUEGA",B13)))</formula>
    </cfRule>
    <cfRule type="containsText" dxfId="3816" priority="3705" operator="containsText" text="FINLANDIA">
      <formula>NOT(ISERROR(SEARCH("FINLANDIA",B13)))</formula>
    </cfRule>
    <cfRule type="containsText" dxfId="3815" priority="3706" operator="containsText" text="SUECIA">
      <formula>NOT(ISERROR(SEARCH("SUECIA",B13)))</formula>
    </cfRule>
  </conditionalFormatting>
  <conditionalFormatting sqref="B13">
    <cfRule type="containsText" dxfId="3814" priority="3673" operator="containsText" text="SUIZA">
      <formula>NOT(ISERROR(SEARCH("SUIZA",B13)))</formula>
    </cfRule>
    <cfRule type="containsText" dxfId="3813" priority="3674" operator="containsText" text="AUSTRIA">
      <formula>NOT(ISERROR(SEARCH("AUSTRIA",B13)))</formula>
    </cfRule>
    <cfRule type="containsText" dxfId="3812" priority="3675" operator="containsText" text="IRLANDA">
      <formula>NOT(ISERROR(SEARCH("IRLANDA",B13)))</formula>
    </cfRule>
    <cfRule type="containsText" dxfId="3811" priority="3676" operator="containsText" text="PAÍSES DEL ESTE">
      <formula>NOT(ISERROR(SEARCH("PAÍSES DEL ESTE",B13)))</formula>
    </cfRule>
    <cfRule type="containsText" dxfId="3810" priority="3677" operator="containsText" text="RUSIA">
      <formula>NOT(ISERROR(SEARCH("RUSIA",B13)))</formula>
    </cfRule>
    <cfRule type="containsText" dxfId="3809" priority="3678" operator="containsText" text="HOLANDA">
      <formula>NOT(ISERROR(SEARCH("HOLANDA",B13)))</formula>
    </cfRule>
    <cfRule type="containsText" dxfId="3808" priority="3679" operator="containsText" text="FRANCIA">
      <formula>NOT(ISERROR(SEARCH("FRANCIA",B13)))</formula>
    </cfRule>
    <cfRule type="containsText" dxfId="3807" priority="3680" operator="containsText" text="ITALIA">
      <formula>NOT(ISERROR(SEARCH("ITALIA",B13)))</formula>
    </cfRule>
    <cfRule type="containsText" dxfId="3806" priority="3681" operator="containsText" text="BÉLGICA">
      <formula>NOT(ISERROR(SEARCH("BÉLGICA",B13)))</formula>
    </cfRule>
    <cfRule type="containsText" dxfId="3805" priority="3682" operator="containsText" text="ESPAÑA">
      <formula>NOT(ISERROR(SEARCH("ESPAÑA",B13)))</formula>
    </cfRule>
    <cfRule type="containsText" dxfId="3804" priority="3683" operator="containsText" text="ALEMANIA">
      <formula>NOT(ISERROR(SEARCH("ALEMANIA",B13)))</formula>
    </cfRule>
    <cfRule type="containsText" dxfId="3803" priority="3684" operator="containsText" text="PAÍSES NÓRDICOS">
      <formula>NOT(ISERROR(SEARCH("PAÍSES NÓRDICOS",B13)))</formula>
    </cfRule>
    <cfRule type="containsText" dxfId="3802" priority="3685" operator="containsText" text="REINO UNIDO">
      <formula>NOT(ISERROR(SEARCH("REINO UNIDO",B13)))</formula>
    </cfRule>
    <cfRule type="containsText" dxfId="3801" priority="3686" operator="containsText" text="DINAMARCA">
      <formula>NOT(ISERROR(SEARCH("DINAMARCA",B13)))</formula>
    </cfRule>
    <cfRule type="containsText" dxfId="3800" priority="3687" operator="containsText" text="NORUEGA">
      <formula>NOT(ISERROR(SEARCH("NORUEGA",B13)))</formula>
    </cfRule>
    <cfRule type="containsText" dxfId="3799" priority="3688" operator="containsText" text="FINLANDIA">
      <formula>NOT(ISERROR(SEARCH("FINLANDIA",B13)))</formula>
    </cfRule>
    <cfRule type="containsText" dxfId="3798" priority="3689" operator="containsText" text="SUECIA">
      <formula>NOT(ISERROR(SEARCH("SUECIA",B13)))</formula>
    </cfRule>
  </conditionalFormatting>
  <conditionalFormatting sqref="B13">
    <cfRule type="containsText" dxfId="3797" priority="3656" operator="containsText" text="SUIZA">
      <formula>NOT(ISERROR(SEARCH("SUIZA",B13)))</formula>
    </cfRule>
    <cfRule type="containsText" dxfId="3796" priority="3657" operator="containsText" text="AUSTRIA">
      <formula>NOT(ISERROR(SEARCH("AUSTRIA",B13)))</formula>
    </cfRule>
    <cfRule type="containsText" dxfId="3795" priority="3658" operator="containsText" text="IRLANDA">
      <formula>NOT(ISERROR(SEARCH("IRLANDA",B13)))</formula>
    </cfRule>
    <cfRule type="containsText" dxfId="3794" priority="3659" operator="containsText" text="PAÍSES DEL ESTE">
      <formula>NOT(ISERROR(SEARCH("PAÍSES DEL ESTE",B13)))</formula>
    </cfRule>
    <cfRule type="containsText" dxfId="3793" priority="3660" operator="containsText" text="RUSIA">
      <formula>NOT(ISERROR(SEARCH("RUSIA",B13)))</formula>
    </cfRule>
    <cfRule type="containsText" dxfId="3792" priority="3661" operator="containsText" text="HOLANDA">
      <formula>NOT(ISERROR(SEARCH("HOLANDA",B13)))</formula>
    </cfRule>
    <cfRule type="containsText" dxfId="3791" priority="3662" operator="containsText" text="FRANCIA">
      <formula>NOT(ISERROR(SEARCH("FRANCIA",B13)))</formula>
    </cfRule>
    <cfRule type="containsText" dxfId="3790" priority="3663" operator="containsText" text="ITALIA">
      <formula>NOT(ISERROR(SEARCH("ITALIA",B13)))</formula>
    </cfRule>
    <cfRule type="containsText" dxfId="3789" priority="3664" operator="containsText" text="BÉLGICA">
      <formula>NOT(ISERROR(SEARCH("BÉLGICA",B13)))</formula>
    </cfRule>
    <cfRule type="containsText" dxfId="3788" priority="3665" operator="containsText" text="ESPAÑA">
      <formula>NOT(ISERROR(SEARCH("ESPAÑA",B13)))</formula>
    </cfRule>
    <cfRule type="containsText" dxfId="3787" priority="3666" operator="containsText" text="ALEMANIA">
      <formula>NOT(ISERROR(SEARCH("ALEMANIA",B13)))</formula>
    </cfRule>
    <cfRule type="containsText" dxfId="3786" priority="3667" operator="containsText" text="PAÍSES NÓRDICOS">
      <formula>NOT(ISERROR(SEARCH("PAÍSES NÓRDICOS",B13)))</formula>
    </cfRule>
    <cfRule type="containsText" dxfId="3785" priority="3668" operator="containsText" text="REINO UNIDO">
      <formula>NOT(ISERROR(SEARCH("REINO UNIDO",B13)))</formula>
    </cfRule>
    <cfRule type="containsText" dxfId="3784" priority="3669" operator="containsText" text="DINAMARCA">
      <formula>NOT(ISERROR(SEARCH("DINAMARCA",B13)))</formula>
    </cfRule>
    <cfRule type="containsText" dxfId="3783" priority="3670" operator="containsText" text="NORUEGA">
      <formula>NOT(ISERROR(SEARCH("NORUEGA",B13)))</formula>
    </cfRule>
    <cfRule type="containsText" dxfId="3782" priority="3671" operator="containsText" text="FINLANDIA">
      <formula>NOT(ISERROR(SEARCH("FINLANDIA",B13)))</formula>
    </cfRule>
    <cfRule type="containsText" dxfId="3781" priority="3672" operator="containsText" text="SUECIA">
      <formula>NOT(ISERROR(SEARCH("SUECIA",B13)))</formula>
    </cfRule>
  </conditionalFormatting>
  <conditionalFormatting sqref="B13">
    <cfRule type="containsText" dxfId="3780" priority="3639" operator="containsText" text="SUIZA">
      <formula>NOT(ISERROR(SEARCH("SUIZA",B13)))</formula>
    </cfRule>
    <cfRule type="containsText" dxfId="3779" priority="3640" operator="containsText" text="AUSTRIA">
      <formula>NOT(ISERROR(SEARCH("AUSTRIA",B13)))</formula>
    </cfRule>
    <cfRule type="containsText" dxfId="3778" priority="3641" operator="containsText" text="IRLANDA">
      <formula>NOT(ISERROR(SEARCH("IRLANDA",B13)))</formula>
    </cfRule>
    <cfRule type="containsText" dxfId="3777" priority="3642" operator="containsText" text="PAÍSES DEL ESTE">
      <formula>NOT(ISERROR(SEARCH("PAÍSES DEL ESTE",B13)))</formula>
    </cfRule>
    <cfRule type="containsText" dxfId="3776" priority="3643" operator="containsText" text="RUSIA">
      <formula>NOT(ISERROR(SEARCH("RUSIA",B13)))</formula>
    </cfRule>
    <cfRule type="containsText" dxfId="3775" priority="3644" operator="containsText" text="HOLANDA">
      <formula>NOT(ISERROR(SEARCH("HOLANDA",B13)))</formula>
    </cfRule>
    <cfRule type="containsText" dxfId="3774" priority="3645" operator="containsText" text="FRANCIA">
      <formula>NOT(ISERROR(SEARCH("FRANCIA",B13)))</formula>
    </cfRule>
    <cfRule type="containsText" dxfId="3773" priority="3646" operator="containsText" text="ITALIA">
      <formula>NOT(ISERROR(SEARCH("ITALIA",B13)))</formula>
    </cfRule>
    <cfRule type="containsText" dxfId="3772" priority="3647" operator="containsText" text="BÉLGICA">
      <formula>NOT(ISERROR(SEARCH("BÉLGICA",B13)))</formula>
    </cfRule>
    <cfRule type="containsText" dxfId="3771" priority="3648" operator="containsText" text="ESPAÑA">
      <formula>NOT(ISERROR(SEARCH("ESPAÑA",B13)))</formula>
    </cfRule>
    <cfRule type="containsText" dxfId="3770" priority="3649" operator="containsText" text="ALEMANIA">
      <formula>NOT(ISERROR(SEARCH("ALEMANIA",B13)))</formula>
    </cfRule>
    <cfRule type="containsText" dxfId="3769" priority="3650" operator="containsText" text="PAÍSES NÓRDICOS">
      <formula>NOT(ISERROR(SEARCH("PAÍSES NÓRDICOS",B13)))</formula>
    </cfRule>
    <cfRule type="containsText" dxfId="3768" priority="3651" operator="containsText" text="REINO UNIDO">
      <formula>NOT(ISERROR(SEARCH("REINO UNIDO",B13)))</formula>
    </cfRule>
    <cfRule type="containsText" dxfId="3767" priority="3652" operator="containsText" text="DINAMARCA">
      <formula>NOT(ISERROR(SEARCH("DINAMARCA",B13)))</formula>
    </cfRule>
    <cfRule type="containsText" dxfId="3766" priority="3653" operator="containsText" text="NORUEGA">
      <formula>NOT(ISERROR(SEARCH("NORUEGA",B13)))</formula>
    </cfRule>
    <cfRule type="containsText" dxfId="3765" priority="3654" operator="containsText" text="FINLANDIA">
      <formula>NOT(ISERROR(SEARCH("FINLANDIA",B13)))</formula>
    </cfRule>
    <cfRule type="containsText" dxfId="3764" priority="3655" operator="containsText" text="SUECIA">
      <formula>NOT(ISERROR(SEARCH("SUECIA",B13)))</formula>
    </cfRule>
  </conditionalFormatting>
  <conditionalFormatting sqref="B13">
    <cfRule type="containsText" dxfId="3763" priority="3622" operator="containsText" text="SUIZA">
      <formula>NOT(ISERROR(SEARCH("SUIZA",B13)))</formula>
    </cfRule>
    <cfRule type="containsText" dxfId="3762" priority="3623" operator="containsText" text="AUSTRIA">
      <formula>NOT(ISERROR(SEARCH("AUSTRIA",B13)))</formula>
    </cfRule>
    <cfRule type="containsText" dxfId="3761" priority="3624" operator="containsText" text="IRLANDA">
      <formula>NOT(ISERROR(SEARCH("IRLANDA",B13)))</formula>
    </cfRule>
    <cfRule type="containsText" dxfId="3760" priority="3625" operator="containsText" text="PAÍSES DEL ESTE">
      <formula>NOT(ISERROR(SEARCH("PAÍSES DEL ESTE",B13)))</formula>
    </cfRule>
    <cfRule type="containsText" dxfId="3759" priority="3626" operator="containsText" text="RUSIA">
      <formula>NOT(ISERROR(SEARCH("RUSIA",B13)))</formula>
    </cfRule>
    <cfRule type="containsText" dxfId="3758" priority="3627" operator="containsText" text="HOLANDA">
      <formula>NOT(ISERROR(SEARCH("HOLANDA",B13)))</formula>
    </cfRule>
    <cfRule type="containsText" dxfId="3757" priority="3628" operator="containsText" text="FRANCIA">
      <formula>NOT(ISERROR(SEARCH("FRANCIA",B13)))</formula>
    </cfRule>
    <cfRule type="containsText" dxfId="3756" priority="3629" operator="containsText" text="ITALIA">
      <formula>NOT(ISERROR(SEARCH("ITALIA",B13)))</formula>
    </cfRule>
    <cfRule type="containsText" dxfId="3755" priority="3630" operator="containsText" text="BÉLGICA">
      <formula>NOT(ISERROR(SEARCH("BÉLGICA",B13)))</formula>
    </cfRule>
    <cfRule type="containsText" dxfId="3754" priority="3631" operator="containsText" text="ESPAÑA">
      <formula>NOT(ISERROR(SEARCH("ESPAÑA",B13)))</formula>
    </cfRule>
    <cfRule type="containsText" dxfId="3753" priority="3632" operator="containsText" text="ALEMANIA">
      <formula>NOT(ISERROR(SEARCH("ALEMANIA",B13)))</formula>
    </cfRule>
    <cfRule type="containsText" dxfId="3752" priority="3633" operator="containsText" text="PAÍSES NÓRDICOS">
      <formula>NOT(ISERROR(SEARCH("PAÍSES NÓRDICOS",B13)))</formula>
    </cfRule>
    <cfRule type="containsText" dxfId="3751" priority="3634" operator="containsText" text="REINO UNIDO">
      <formula>NOT(ISERROR(SEARCH("REINO UNIDO",B13)))</formula>
    </cfRule>
    <cfRule type="containsText" dxfId="3750" priority="3635" operator="containsText" text="DINAMARCA">
      <formula>NOT(ISERROR(SEARCH("DINAMARCA",B13)))</formula>
    </cfRule>
    <cfRule type="containsText" dxfId="3749" priority="3636" operator="containsText" text="NORUEGA">
      <formula>NOT(ISERROR(SEARCH("NORUEGA",B13)))</formula>
    </cfRule>
    <cfRule type="containsText" dxfId="3748" priority="3637" operator="containsText" text="FINLANDIA">
      <formula>NOT(ISERROR(SEARCH("FINLANDIA",B13)))</formula>
    </cfRule>
    <cfRule type="containsText" dxfId="3747" priority="3638" operator="containsText" text="SUECIA">
      <formula>NOT(ISERROR(SEARCH("SUECIA",B13)))</formula>
    </cfRule>
  </conditionalFormatting>
  <conditionalFormatting sqref="B13">
    <cfRule type="containsText" dxfId="3746" priority="3605" operator="containsText" text="SUIZA">
      <formula>NOT(ISERROR(SEARCH("SUIZA",B13)))</formula>
    </cfRule>
    <cfRule type="containsText" dxfId="3745" priority="3606" operator="containsText" text="AUSTRIA">
      <formula>NOT(ISERROR(SEARCH("AUSTRIA",B13)))</formula>
    </cfRule>
    <cfRule type="containsText" dxfId="3744" priority="3607" operator="containsText" text="IRLANDA">
      <formula>NOT(ISERROR(SEARCH("IRLANDA",B13)))</formula>
    </cfRule>
    <cfRule type="containsText" dxfId="3743" priority="3608" operator="containsText" text="PAÍSES DEL ESTE">
      <formula>NOT(ISERROR(SEARCH("PAÍSES DEL ESTE",B13)))</formula>
    </cfRule>
    <cfRule type="containsText" dxfId="3742" priority="3609" operator="containsText" text="RUSIA">
      <formula>NOT(ISERROR(SEARCH("RUSIA",B13)))</formula>
    </cfRule>
    <cfRule type="containsText" dxfId="3741" priority="3610" operator="containsText" text="HOLANDA">
      <formula>NOT(ISERROR(SEARCH("HOLANDA",B13)))</formula>
    </cfRule>
    <cfRule type="containsText" dxfId="3740" priority="3611" operator="containsText" text="FRANCIA">
      <formula>NOT(ISERROR(SEARCH("FRANCIA",B13)))</formula>
    </cfRule>
    <cfRule type="containsText" dxfId="3739" priority="3612" operator="containsText" text="ITALIA">
      <formula>NOT(ISERROR(SEARCH("ITALIA",B13)))</formula>
    </cfRule>
    <cfRule type="containsText" dxfId="3738" priority="3613" operator="containsText" text="BÉLGICA">
      <formula>NOT(ISERROR(SEARCH("BÉLGICA",B13)))</formula>
    </cfRule>
    <cfRule type="containsText" dxfId="3737" priority="3614" operator="containsText" text="ESPAÑA">
      <formula>NOT(ISERROR(SEARCH("ESPAÑA",B13)))</formula>
    </cfRule>
    <cfRule type="containsText" dxfId="3736" priority="3615" operator="containsText" text="ALEMANIA">
      <formula>NOT(ISERROR(SEARCH("ALEMANIA",B13)))</formula>
    </cfRule>
    <cfRule type="containsText" dxfId="3735" priority="3616" operator="containsText" text="PAÍSES NÓRDICOS">
      <formula>NOT(ISERROR(SEARCH("PAÍSES NÓRDICOS",B13)))</formula>
    </cfRule>
    <cfRule type="containsText" dxfId="3734" priority="3617" operator="containsText" text="REINO UNIDO">
      <formula>NOT(ISERROR(SEARCH("REINO UNIDO",B13)))</formula>
    </cfRule>
    <cfRule type="containsText" dxfId="3733" priority="3618" operator="containsText" text="DINAMARCA">
      <formula>NOT(ISERROR(SEARCH("DINAMARCA",B13)))</formula>
    </cfRule>
    <cfRule type="containsText" dxfId="3732" priority="3619" operator="containsText" text="NORUEGA">
      <formula>NOT(ISERROR(SEARCH("NORUEGA",B13)))</formula>
    </cfRule>
    <cfRule type="containsText" dxfId="3731" priority="3620" operator="containsText" text="FINLANDIA">
      <formula>NOT(ISERROR(SEARCH("FINLANDIA",B13)))</formula>
    </cfRule>
    <cfRule type="containsText" dxfId="3730" priority="3621" operator="containsText" text="SUECIA">
      <formula>NOT(ISERROR(SEARCH("SUECIA",B13)))</formula>
    </cfRule>
  </conditionalFormatting>
  <conditionalFormatting sqref="B13">
    <cfRule type="containsText" dxfId="3729" priority="3588" operator="containsText" text="SUIZA">
      <formula>NOT(ISERROR(SEARCH("SUIZA",B13)))</formula>
    </cfRule>
    <cfRule type="containsText" dxfId="3728" priority="3589" operator="containsText" text="AUSTRIA">
      <formula>NOT(ISERROR(SEARCH("AUSTRIA",B13)))</formula>
    </cfRule>
    <cfRule type="containsText" dxfId="3727" priority="3590" operator="containsText" text="IRLANDA">
      <formula>NOT(ISERROR(SEARCH("IRLANDA",B13)))</formula>
    </cfRule>
    <cfRule type="containsText" dxfId="3726" priority="3591" operator="containsText" text="PAÍSES DEL ESTE">
      <formula>NOT(ISERROR(SEARCH("PAÍSES DEL ESTE",B13)))</formula>
    </cfRule>
    <cfRule type="containsText" dxfId="3725" priority="3592" operator="containsText" text="RUSIA">
      <formula>NOT(ISERROR(SEARCH("RUSIA",B13)))</formula>
    </cfRule>
    <cfRule type="containsText" dxfId="3724" priority="3593" operator="containsText" text="HOLANDA">
      <formula>NOT(ISERROR(SEARCH("HOLANDA",B13)))</formula>
    </cfRule>
    <cfRule type="containsText" dxfId="3723" priority="3594" operator="containsText" text="FRANCIA">
      <formula>NOT(ISERROR(SEARCH("FRANCIA",B13)))</formula>
    </cfRule>
    <cfRule type="containsText" dxfId="3722" priority="3595" operator="containsText" text="ITALIA">
      <formula>NOT(ISERROR(SEARCH("ITALIA",B13)))</formula>
    </cfRule>
    <cfRule type="containsText" dxfId="3721" priority="3596" operator="containsText" text="BÉLGICA">
      <formula>NOT(ISERROR(SEARCH("BÉLGICA",B13)))</formula>
    </cfRule>
    <cfRule type="containsText" dxfId="3720" priority="3597" operator="containsText" text="ESPAÑA">
      <formula>NOT(ISERROR(SEARCH("ESPAÑA",B13)))</formula>
    </cfRule>
    <cfRule type="containsText" dxfId="3719" priority="3598" operator="containsText" text="ALEMANIA">
      <formula>NOT(ISERROR(SEARCH("ALEMANIA",B13)))</formula>
    </cfRule>
    <cfRule type="containsText" dxfId="3718" priority="3599" operator="containsText" text="PAÍSES NÓRDICOS">
      <formula>NOT(ISERROR(SEARCH("PAÍSES NÓRDICOS",B13)))</formula>
    </cfRule>
    <cfRule type="containsText" dxfId="3717" priority="3600" operator="containsText" text="REINO UNIDO">
      <formula>NOT(ISERROR(SEARCH("REINO UNIDO",B13)))</formula>
    </cfRule>
    <cfRule type="containsText" dxfId="3716" priority="3601" operator="containsText" text="DINAMARCA">
      <formula>NOT(ISERROR(SEARCH("DINAMARCA",B13)))</formula>
    </cfRule>
    <cfRule type="containsText" dxfId="3715" priority="3602" operator="containsText" text="NORUEGA">
      <formula>NOT(ISERROR(SEARCH("NORUEGA",B13)))</formula>
    </cfRule>
    <cfRule type="containsText" dxfId="3714" priority="3603" operator="containsText" text="FINLANDIA">
      <formula>NOT(ISERROR(SEARCH("FINLANDIA",B13)))</formula>
    </cfRule>
    <cfRule type="containsText" dxfId="3713" priority="3604" operator="containsText" text="SUECIA">
      <formula>NOT(ISERROR(SEARCH("SUECIA",B13)))</formula>
    </cfRule>
  </conditionalFormatting>
  <conditionalFormatting sqref="B13">
    <cfRule type="containsText" dxfId="3712" priority="3571" operator="containsText" text="SUIZA">
      <formula>NOT(ISERROR(SEARCH("SUIZA",B13)))</formula>
    </cfRule>
    <cfRule type="containsText" dxfId="3711" priority="3572" operator="containsText" text="AUSTRIA">
      <formula>NOT(ISERROR(SEARCH("AUSTRIA",B13)))</formula>
    </cfRule>
    <cfRule type="containsText" dxfId="3710" priority="3573" operator="containsText" text="IRLANDA">
      <formula>NOT(ISERROR(SEARCH("IRLANDA",B13)))</formula>
    </cfRule>
    <cfRule type="containsText" dxfId="3709" priority="3574" operator="containsText" text="PAÍSES DEL ESTE">
      <formula>NOT(ISERROR(SEARCH("PAÍSES DEL ESTE",B13)))</formula>
    </cfRule>
    <cfRule type="containsText" dxfId="3708" priority="3575" operator="containsText" text="RUSIA">
      <formula>NOT(ISERROR(SEARCH("RUSIA",B13)))</formula>
    </cfRule>
    <cfRule type="containsText" dxfId="3707" priority="3576" operator="containsText" text="HOLANDA">
      <formula>NOT(ISERROR(SEARCH("HOLANDA",B13)))</formula>
    </cfRule>
    <cfRule type="containsText" dxfId="3706" priority="3577" operator="containsText" text="FRANCIA">
      <formula>NOT(ISERROR(SEARCH("FRANCIA",B13)))</formula>
    </cfRule>
    <cfRule type="containsText" dxfId="3705" priority="3578" operator="containsText" text="ITALIA">
      <formula>NOT(ISERROR(SEARCH("ITALIA",B13)))</formula>
    </cfRule>
    <cfRule type="containsText" dxfId="3704" priority="3579" operator="containsText" text="BÉLGICA">
      <formula>NOT(ISERROR(SEARCH("BÉLGICA",B13)))</formula>
    </cfRule>
    <cfRule type="containsText" dxfId="3703" priority="3580" operator="containsText" text="ESPAÑA">
      <formula>NOT(ISERROR(SEARCH("ESPAÑA",B13)))</formula>
    </cfRule>
    <cfRule type="containsText" dxfId="3702" priority="3581" operator="containsText" text="ALEMANIA">
      <formula>NOT(ISERROR(SEARCH("ALEMANIA",B13)))</formula>
    </cfRule>
    <cfRule type="containsText" dxfId="3701" priority="3582" operator="containsText" text="PAÍSES NÓRDICOS">
      <formula>NOT(ISERROR(SEARCH("PAÍSES NÓRDICOS",B13)))</formula>
    </cfRule>
    <cfRule type="containsText" dxfId="3700" priority="3583" operator="containsText" text="REINO UNIDO">
      <formula>NOT(ISERROR(SEARCH("REINO UNIDO",B13)))</formula>
    </cfRule>
    <cfRule type="containsText" dxfId="3699" priority="3584" operator="containsText" text="DINAMARCA">
      <formula>NOT(ISERROR(SEARCH("DINAMARCA",B13)))</formula>
    </cfRule>
    <cfRule type="containsText" dxfId="3698" priority="3585" operator="containsText" text="NORUEGA">
      <formula>NOT(ISERROR(SEARCH("NORUEGA",B13)))</formula>
    </cfRule>
    <cfRule type="containsText" dxfId="3697" priority="3586" operator="containsText" text="FINLANDIA">
      <formula>NOT(ISERROR(SEARCH("FINLANDIA",B13)))</formula>
    </cfRule>
    <cfRule type="containsText" dxfId="3696" priority="3587" operator="containsText" text="SUECIA">
      <formula>NOT(ISERROR(SEARCH("SUECIA",B13)))</formula>
    </cfRule>
  </conditionalFormatting>
  <conditionalFormatting sqref="B13">
    <cfRule type="containsText" dxfId="3695" priority="3554" operator="containsText" text="SUIZA">
      <formula>NOT(ISERROR(SEARCH("SUIZA",B13)))</formula>
    </cfRule>
    <cfRule type="containsText" dxfId="3694" priority="3555" operator="containsText" text="AUSTRIA">
      <formula>NOT(ISERROR(SEARCH("AUSTRIA",B13)))</formula>
    </cfRule>
    <cfRule type="containsText" dxfId="3693" priority="3556" operator="containsText" text="IRLANDA">
      <formula>NOT(ISERROR(SEARCH("IRLANDA",B13)))</formula>
    </cfRule>
    <cfRule type="containsText" dxfId="3692" priority="3557" operator="containsText" text="PAÍSES DEL ESTE">
      <formula>NOT(ISERROR(SEARCH("PAÍSES DEL ESTE",B13)))</formula>
    </cfRule>
    <cfRule type="containsText" dxfId="3691" priority="3558" operator="containsText" text="RUSIA">
      <formula>NOT(ISERROR(SEARCH("RUSIA",B13)))</formula>
    </cfRule>
    <cfRule type="containsText" dxfId="3690" priority="3559" operator="containsText" text="HOLANDA">
      <formula>NOT(ISERROR(SEARCH("HOLANDA",B13)))</formula>
    </cfRule>
    <cfRule type="containsText" dxfId="3689" priority="3560" operator="containsText" text="FRANCIA">
      <formula>NOT(ISERROR(SEARCH("FRANCIA",B13)))</formula>
    </cfRule>
    <cfRule type="containsText" dxfId="3688" priority="3561" operator="containsText" text="ITALIA">
      <formula>NOT(ISERROR(SEARCH("ITALIA",B13)))</formula>
    </cfRule>
    <cfRule type="containsText" dxfId="3687" priority="3562" operator="containsText" text="BÉLGICA">
      <formula>NOT(ISERROR(SEARCH("BÉLGICA",B13)))</formula>
    </cfRule>
    <cfRule type="containsText" dxfId="3686" priority="3563" operator="containsText" text="ESPAÑA">
      <formula>NOT(ISERROR(SEARCH("ESPAÑA",B13)))</formula>
    </cfRule>
    <cfRule type="containsText" dxfId="3685" priority="3564" operator="containsText" text="ALEMANIA">
      <formula>NOT(ISERROR(SEARCH("ALEMANIA",B13)))</formula>
    </cfRule>
    <cfRule type="containsText" dxfId="3684" priority="3565" operator="containsText" text="PAÍSES NÓRDICOS">
      <formula>NOT(ISERROR(SEARCH("PAÍSES NÓRDICOS",B13)))</formula>
    </cfRule>
    <cfRule type="containsText" dxfId="3683" priority="3566" operator="containsText" text="REINO UNIDO">
      <formula>NOT(ISERROR(SEARCH("REINO UNIDO",B13)))</formula>
    </cfRule>
    <cfRule type="containsText" dxfId="3682" priority="3567" operator="containsText" text="DINAMARCA">
      <formula>NOT(ISERROR(SEARCH("DINAMARCA",B13)))</formula>
    </cfRule>
    <cfRule type="containsText" dxfId="3681" priority="3568" operator="containsText" text="NORUEGA">
      <formula>NOT(ISERROR(SEARCH("NORUEGA",B13)))</formula>
    </cfRule>
    <cfRule type="containsText" dxfId="3680" priority="3569" operator="containsText" text="FINLANDIA">
      <formula>NOT(ISERROR(SEARCH("FINLANDIA",B13)))</formula>
    </cfRule>
    <cfRule type="containsText" dxfId="3679" priority="3570" operator="containsText" text="SUECIA">
      <formula>NOT(ISERROR(SEARCH("SUECIA",B13)))</formula>
    </cfRule>
  </conditionalFormatting>
  <conditionalFormatting sqref="B13">
    <cfRule type="containsText" dxfId="3678" priority="3537" operator="containsText" text="SUIZA">
      <formula>NOT(ISERROR(SEARCH("SUIZA",B13)))</formula>
    </cfRule>
    <cfRule type="containsText" dxfId="3677" priority="3538" operator="containsText" text="AUSTRIA">
      <formula>NOT(ISERROR(SEARCH("AUSTRIA",B13)))</formula>
    </cfRule>
    <cfRule type="containsText" dxfId="3676" priority="3539" operator="containsText" text="IRLANDA">
      <formula>NOT(ISERROR(SEARCH("IRLANDA",B13)))</formula>
    </cfRule>
    <cfRule type="containsText" dxfId="3675" priority="3540" operator="containsText" text="PAÍSES DEL ESTE">
      <formula>NOT(ISERROR(SEARCH("PAÍSES DEL ESTE",B13)))</formula>
    </cfRule>
    <cfRule type="containsText" dxfId="3674" priority="3541" operator="containsText" text="RUSIA">
      <formula>NOT(ISERROR(SEARCH("RUSIA",B13)))</formula>
    </cfRule>
    <cfRule type="containsText" dxfId="3673" priority="3542" operator="containsText" text="HOLANDA">
      <formula>NOT(ISERROR(SEARCH("HOLANDA",B13)))</formula>
    </cfRule>
    <cfRule type="containsText" dxfId="3672" priority="3543" operator="containsText" text="FRANCIA">
      <formula>NOT(ISERROR(SEARCH("FRANCIA",B13)))</formula>
    </cfRule>
    <cfRule type="containsText" dxfId="3671" priority="3544" operator="containsText" text="ITALIA">
      <formula>NOT(ISERROR(SEARCH("ITALIA",B13)))</formula>
    </cfRule>
    <cfRule type="containsText" dxfId="3670" priority="3545" operator="containsText" text="BÉLGICA">
      <formula>NOT(ISERROR(SEARCH("BÉLGICA",B13)))</formula>
    </cfRule>
    <cfRule type="containsText" dxfId="3669" priority="3546" operator="containsText" text="ESPAÑA">
      <formula>NOT(ISERROR(SEARCH("ESPAÑA",B13)))</formula>
    </cfRule>
    <cfRule type="containsText" dxfId="3668" priority="3547" operator="containsText" text="ALEMANIA">
      <formula>NOT(ISERROR(SEARCH("ALEMANIA",B13)))</formula>
    </cfRule>
    <cfRule type="containsText" dxfId="3667" priority="3548" operator="containsText" text="PAÍSES NÓRDICOS">
      <formula>NOT(ISERROR(SEARCH("PAÍSES NÓRDICOS",B13)))</formula>
    </cfRule>
    <cfRule type="containsText" dxfId="3666" priority="3549" operator="containsText" text="REINO UNIDO">
      <formula>NOT(ISERROR(SEARCH("REINO UNIDO",B13)))</formula>
    </cfRule>
    <cfRule type="containsText" dxfId="3665" priority="3550" operator="containsText" text="DINAMARCA">
      <formula>NOT(ISERROR(SEARCH("DINAMARCA",B13)))</formula>
    </cfRule>
    <cfRule type="containsText" dxfId="3664" priority="3551" operator="containsText" text="NORUEGA">
      <formula>NOT(ISERROR(SEARCH("NORUEGA",B13)))</formula>
    </cfRule>
    <cfRule type="containsText" dxfId="3663" priority="3552" operator="containsText" text="FINLANDIA">
      <formula>NOT(ISERROR(SEARCH("FINLANDIA",B13)))</formula>
    </cfRule>
    <cfRule type="containsText" dxfId="3662" priority="3553" operator="containsText" text="SUECIA">
      <formula>NOT(ISERROR(SEARCH("SUECIA",B13)))</formula>
    </cfRule>
  </conditionalFormatting>
  <conditionalFormatting sqref="B13">
    <cfRule type="containsText" dxfId="3661" priority="3520" operator="containsText" text="SUIZA">
      <formula>NOT(ISERROR(SEARCH("SUIZA",B13)))</formula>
    </cfRule>
    <cfRule type="containsText" dxfId="3660" priority="3521" operator="containsText" text="AUSTRIA">
      <formula>NOT(ISERROR(SEARCH("AUSTRIA",B13)))</formula>
    </cfRule>
    <cfRule type="containsText" dxfId="3659" priority="3522" operator="containsText" text="IRLANDA">
      <formula>NOT(ISERROR(SEARCH("IRLANDA",B13)))</formula>
    </cfRule>
    <cfRule type="containsText" dxfId="3658" priority="3523" operator="containsText" text="PAÍSES DEL ESTE">
      <formula>NOT(ISERROR(SEARCH("PAÍSES DEL ESTE",B13)))</formula>
    </cfRule>
    <cfRule type="containsText" dxfId="3657" priority="3524" operator="containsText" text="RUSIA">
      <formula>NOT(ISERROR(SEARCH("RUSIA",B13)))</formula>
    </cfRule>
    <cfRule type="containsText" dxfId="3656" priority="3525" operator="containsText" text="HOLANDA">
      <formula>NOT(ISERROR(SEARCH("HOLANDA",B13)))</formula>
    </cfRule>
    <cfRule type="containsText" dxfId="3655" priority="3526" operator="containsText" text="FRANCIA">
      <formula>NOT(ISERROR(SEARCH("FRANCIA",B13)))</formula>
    </cfRule>
    <cfRule type="containsText" dxfId="3654" priority="3527" operator="containsText" text="ITALIA">
      <formula>NOT(ISERROR(SEARCH("ITALIA",B13)))</formula>
    </cfRule>
    <cfRule type="containsText" dxfId="3653" priority="3528" operator="containsText" text="BÉLGICA">
      <formula>NOT(ISERROR(SEARCH("BÉLGICA",B13)))</formula>
    </cfRule>
    <cfRule type="containsText" dxfId="3652" priority="3529" operator="containsText" text="ESPAÑA">
      <formula>NOT(ISERROR(SEARCH("ESPAÑA",B13)))</formula>
    </cfRule>
    <cfRule type="containsText" dxfId="3651" priority="3530" operator="containsText" text="ALEMANIA">
      <formula>NOT(ISERROR(SEARCH("ALEMANIA",B13)))</formula>
    </cfRule>
    <cfRule type="containsText" dxfId="3650" priority="3531" operator="containsText" text="PAÍSES NÓRDICOS">
      <formula>NOT(ISERROR(SEARCH("PAÍSES NÓRDICOS",B13)))</formula>
    </cfRule>
    <cfRule type="containsText" dxfId="3649" priority="3532" operator="containsText" text="REINO UNIDO">
      <formula>NOT(ISERROR(SEARCH("REINO UNIDO",B13)))</formula>
    </cfRule>
    <cfRule type="containsText" dxfId="3648" priority="3533" operator="containsText" text="DINAMARCA">
      <formula>NOT(ISERROR(SEARCH("DINAMARCA",B13)))</formula>
    </cfRule>
    <cfRule type="containsText" dxfId="3647" priority="3534" operator="containsText" text="NORUEGA">
      <formula>NOT(ISERROR(SEARCH("NORUEGA",B13)))</formula>
    </cfRule>
    <cfRule type="containsText" dxfId="3646" priority="3535" operator="containsText" text="FINLANDIA">
      <formula>NOT(ISERROR(SEARCH("FINLANDIA",B13)))</formula>
    </cfRule>
    <cfRule type="containsText" dxfId="3645" priority="3536" operator="containsText" text="SUECIA">
      <formula>NOT(ISERROR(SEARCH("SUECIA",B13)))</formula>
    </cfRule>
  </conditionalFormatting>
  <conditionalFormatting sqref="B13">
    <cfRule type="containsText" dxfId="3644" priority="3503" operator="containsText" text="SUIZA">
      <formula>NOT(ISERROR(SEARCH("SUIZA",B13)))</formula>
    </cfRule>
    <cfRule type="containsText" dxfId="3643" priority="3504" operator="containsText" text="AUSTRIA">
      <formula>NOT(ISERROR(SEARCH("AUSTRIA",B13)))</formula>
    </cfRule>
    <cfRule type="containsText" dxfId="3642" priority="3505" operator="containsText" text="IRLANDA">
      <formula>NOT(ISERROR(SEARCH("IRLANDA",B13)))</formula>
    </cfRule>
    <cfRule type="containsText" dxfId="3641" priority="3506" operator="containsText" text="PAÍSES DEL ESTE">
      <formula>NOT(ISERROR(SEARCH("PAÍSES DEL ESTE",B13)))</formula>
    </cfRule>
    <cfRule type="containsText" dxfId="3640" priority="3507" operator="containsText" text="RUSIA">
      <formula>NOT(ISERROR(SEARCH("RUSIA",B13)))</formula>
    </cfRule>
    <cfRule type="containsText" dxfId="3639" priority="3508" operator="containsText" text="HOLANDA">
      <formula>NOT(ISERROR(SEARCH("HOLANDA",B13)))</formula>
    </cfRule>
    <cfRule type="containsText" dxfId="3638" priority="3509" operator="containsText" text="FRANCIA">
      <formula>NOT(ISERROR(SEARCH("FRANCIA",B13)))</formula>
    </cfRule>
    <cfRule type="containsText" dxfId="3637" priority="3510" operator="containsText" text="ITALIA">
      <formula>NOT(ISERROR(SEARCH("ITALIA",B13)))</formula>
    </cfRule>
    <cfRule type="containsText" dxfId="3636" priority="3511" operator="containsText" text="BÉLGICA">
      <formula>NOT(ISERROR(SEARCH("BÉLGICA",B13)))</formula>
    </cfRule>
    <cfRule type="containsText" dxfId="3635" priority="3512" operator="containsText" text="ESPAÑA">
      <formula>NOT(ISERROR(SEARCH("ESPAÑA",B13)))</formula>
    </cfRule>
    <cfRule type="containsText" dxfId="3634" priority="3513" operator="containsText" text="ALEMANIA">
      <formula>NOT(ISERROR(SEARCH("ALEMANIA",B13)))</formula>
    </cfRule>
    <cfRule type="containsText" dxfId="3633" priority="3514" operator="containsText" text="PAÍSES NÓRDICOS">
      <formula>NOT(ISERROR(SEARCH("PAÍSES NÓRDICOS",B13)))</formula>
    </cfRule>
    <cfRule type="containsText" dxfId="3632" priority="3515" operator="containsText" text="REINO UNIDO">
      <formula>NOT(ISERROR(SEARCH("REINO UNIDO",B13)))</formula>
    </cfRule>
    <cfRule type="containsText" dxfId="3631" priority="3516" operator="containsText" text="DINAMARCA">
      <formula>NOT(ISERROR(SEARCH("DINAMARCA",B13)))</formula>
    </cfRule>
    <cfRule type="containsText" dxfId="3630" priority="3517" operator="containsText" text="NORUEGA">
      <formula>NOT(ISERROR(SEARCH("NORUEGA",B13)))</formula>
    </cfRule>
    <cfRule type="containsText" dxfId="3629" priority="3518" operator="containsText" text="FINLANDIA">
      <formula>NOT(ISERROR(SEARCH("FINLANDIA",B13)))</formula>
    </cfRule>
    <cfRule type="containsText" dxfId="3628" priority="3519" operator="containsText" text="SUECIA">
      <formula>NOT(ISERROR(SEARCH("SUECIA",B13)))</formula>
    </cfRule>
  </conditionalFormatting>
  <conditionalFormatting sqref="B13">
    <cfRule type="containsText" dxfId="3627" priority="3486" operator="containsText" text="SUIZA">
      <formula>NOT(ISERROR(SEARCH("SUIZA",B13)))</formula>
    </cfRule>
    <cfRule type="containsText" dxfId="3626" priority="3487" operator="containsText" text="AUSTRIA">
      <formula>NOT(ISERROR(SEARCH("AUSTRIA",B13)))</formula>
    </cfRule>
    <cfRule type="containsText" dxfId="3625" priority="3488" operator="containsText" text="IRLANDA">
      <formula>NOT(ISERROR(SEARCH("IRLANDA",B13)))</formula>
    </cfRule>
    <cfRule type="containsText" dxfId="3624" priority="3489" operator="containsText" text="PAÍSES DEL ESTE">
      <formula>NOT(ISERROR(SEARCH("PAÍSES DEL ESTE",B13)))</formula>
    </cfRule>
    <cfRule type="containsText" dxfId="3623" priority="3490" operator="containsText" text="RUSIA">
      <formula>NOT(ISERROR(SEARCH("RUSIA",B13)))</formula>
    </cfRule>
    <cfRule type="containsText" dxfId="3622" priority="3491" operator="containsText" text="HOLANDA">
      <formula>NOT(ISERROR(SEARCH("HOLANDA",B13)))</formula>
    </cfRule>
    <cfRule type="containsText" dxfId="3621" priority="3492" operator="containsText" text="FRANCIA">
      <formula>NOT(ISERROR(SEARCH("FRANCIA",B13)))</formula>
    </cfRule>
    <cfRule type="containsText" dxfId="3620" priority="3493" operator="containsText" text="ITALIA">
      <formula>NOT(ISERROR(SEARCH("ITALIA",B13)))</formula>
    </cfRule>
    <cfRule type="containsText" dxfId="3619" priority="3494" operator="containsText" text="BÉLGICA">
      <formula>NOT(ISERROR(SEARCH("BÉLGICA",B13)))</formula>
    </cfRule>
    <cfRule type="containsText" dxfId="3618" priority="3495" operator="containsText" text="ESPAÑA">
      <formula>NOT(ISERROR(SEARCH("ESPAÑA",B13)))</formula>
    </cfRule>
    <cfRule type="containsText" dxfId="3617" priority="3496" operator="containsText" text="ALEMANIA">
      <formula>NOT(ISERROR(SEARCH("ALEMANIA",B13)))</formula>
    </cfRule>
    <cfRule type="containsText" dxfId="3616" priority="3497" operator="containsText" text="PAÍSES NÓRDICOS">
      <formula>NOT(ISERROR(SEARCH("PAÍSES NÓRDICOS",B13)))</formula>
    </cfRule>
    <cfRule type="containsText" dxfId="3615" priority="3498" operator="containsText" text="REINO UNIDO">
      <formula>NOT(ISERROR(SEARCH("REINO UNIDO",B13)))</formula>
    </cfRule>
    <cfRule type="containsText" dxfId="3614" priority="3499" operator="containsText" text="DINAMARCA">
      <formula>NOT(ISERROR(SEARCH("DINAMARCA",B13)))</formula>
    </cfRule>
    <cfRule type="containsText" dxfId="3613" priority="3500" operator="containsText" text="NORUEGA">
      <formula>NOT(ISERROR(SEARCH("NORUEGA",B13)))</formula>
    </cfRule>
    <cfRule type="containsText" dxfId="3612" priority="3501" operator="containsText" text="FINLANDIA">
      <formula>NOT(ISERROR(SEARCH("FINLANDIA",B13)))</formula>
    </cfRule>
    <cfRule type="containsText" dxfId="3611" priority="3502" operator="containsText" text="SUECIA">
      <formula>NOT(ISERROR(SEARCH("SUECIA",B13)))</formula>
    </cfRule>
  </conditionalFormatting>
  <conditionalFormatting sqref="B11:B12">
    <cfRule type="containsText" dxfId="3610" priority="3469" operator="containsText" text="SUIZA">
      <formula>NOT(ISERROR(SEARCH("SUIZA",B11)))</formula>
    </cfRule>
    <cfRule type="containsText" dxfId="3609" priority="3470" operator="containsText" text="AUSTRIA">
      <formula>NOT(ISERROR(SEARCH("AUSTRIA",B11)))</formula>
    </cfRule>
    <cfRule type="containsText" dxfId="3608" priority="3471" operator="containsText" text="IRLANDA">
      <formula>NOT(ISERROR(SEARCH("IRLANDA",B11)))</formula>
    </cfRule>
    <cfRule type="containsText" dxfId="3607" priority="3472" operator="containsText" text="PAÍSES DEL ESTE">
      <formula>NOT(ISERROR(SEARCH("PAÍSES DEL ESTE",B11)))</formula>
    </cfRule>
    <cfRule type="containsText" dxfId="3606" priority="3473" operator="containsText" text="RUSIA">
      <formula>NOT(ISERROR(SEARCH("RUSIA",B11)))</formula>
    </cfRule>
    <cfRule type="containsText" dxfId="3605" priority="3474" operator="containsText" text="HOLANDA">
      <formula>NOT(ISERROR(SEARCH("HOLANDA",B11)))</formula>
    </cfRule>
    <cfRule type="containsText" dxfId="3604" priority="3475" operator="containsText" text="FRANCIA">
      <formula>NOT(ISERROR(SEARCH("FRANCIA",B11)))</formula>
    </cfRule>
    <cfRule type="containsText" dxfId="3603" priority="3476" operator="containsText" text="ITALIA">
      <formula>NOT(ISERROR(SEARCH("ITALIA",B11)))</formula>
    </cfRule>
    <cfRule type="containsText" dxfId="3602" priority="3477" operator="containsText" text="BÉLGICA">
      <formula>NOT(ISERROR(SEARCH("BÉLGICA",B11)))</formula>
    </cfRule>
    <cfRule type="containsText" dxfId="3601" priority="3478" operator="containsText" text="ESPAÑA">
      <formula>NOT(ISERROR(SEARCH("ESPAÑA",B11)))</formula>
    </cfRule>
    <cfRule type="containsText" dxfId="3600" priority="3479" operator="containsText" text="ALEMANIA">
      <formula>NOT(ISERROR(SEARCH("ALEMANIA",B11)))</formula>
    </cfRule>
    <cfRule type="containsText" dxfId="3599" priority="3480" operator="containsText" text="PAÍSES NÓRDICOS">
      <formula>NOT(ISERROR(SEARCH("PAÍSES NÓRDICOS",B11)))</formula>
    </cfRule>
    <cfRule type="containsText" dxfId="3598" priority="3481" operator="containsText" text="REINO UNIDO">
      <formula>NOT(ISERROR(SEARCH("REINO UNIDO",B11)))</formula>
    </cfRule>
    <cfRule type="containsText" dxfId="3597" priority="3482" operator="containsText" text="DINAMARCA">
      <formula>NOT(ISERROR(SEARCH("DINAMARCA",B11)))</formula>
    </cfRule>
    <cfRule type="containsText" dxfId="3596" priority="3483" operator="containsText" text="NORUEGA">
      <formula>NOT(ISERROR(SEARCH("NORUEGA",B11)))</formula>
    </cfRule>
    <cfRule type="containsText" dxfId="3595" priority="3484" operator="containsText" text="FINLANDIA">
      <formula>NOT(ISERROR(SEARCH("FINLANDIA",B11)))</formula>
    </cfRule>
    <cfRule type="containsText" dxfId="3594" priority="3485" operator="containsText" text="SUECIA">
      <formula>NOT(ISERROR(SEARCH("SUECIA",B11)))</formula>
    </cfRule>
  </conditionalFormatting>
  <conditionalFormatting sqref="B11:B12">
    <cfRule type="containsText" dxfId="3593" priority="3452" operator="containsText" text="SUIZA">
      <formula>NOT(ISERROR(SEARCH("SUIZA",B11)))</formula>
    </cfRule>
    <cfRule type="containsText" dxfId="3592" priority="3453" operator="containsText" text="AUSTRIA">
      <formula>NOT(ISERROR(SEARCH("AUSTRIA",B11)))</formula>
    </cfRule>
    <cfRule type="containsText" dxfId="3591" priority="3454" operator="containsText" text="IRLANDA">
      <formula>NOT(ISERROR(SEARCH("IRLANDA",B11)))</formula>
    </cfRule>
    <cfRule type="containsText" dxfId="3590" priority="3455" operator="containsText" text="PAÍSES DEL ESTE">
      <formula>NOT(ISERROR(SEARCH("PAÍSES DEL ESTE",B11)))</formula>
    </cfRule>
    <cfRule type="containsText" dxfId="3589" priority="3456" operator="containsText" text="RUSIA">
      <formula>NOT(ISERROR(SEARCH("RUSIA",B11)))</formula>
    </cfRule>
    <cfRule type="containsText" dxfId="3588" priority="3457" operator="containsText" text="HOLANDA">
      <formula>NOT(ISERROR(SEARCH("HOLANDA",B11)))</formula>
    </cfRule>
    <cfRule type="containsText" dxfId="3587" priority="3458" operator="containsText" text="FRANCIA">
      <formula>NOT(ISERROR(SEARCH("FRANCIA",B11)))</formula>
    </cfRule>
    <cfRule type="containsText" dxfId="3586" priority="3459" operator="containsText" text="ITALIA">
      <formula>NOT(ISERROR(SEARCH("ITALIA",B11)))</formula>
    </cfRule>
    <cfRule type="containsText" dxfId="3585" priority="3460" operator="containsText" text="BÉLGICA">
      <formula>NOT(ISERROR(SEARCH("BÉLGICA",B11)))</formula>
    </cfRule>
    <cfRule type="containsText" dxfId="3584" priority="3461" operator="containsText" text="ESPAÑA">
      <formula>NOT(ISERROR(SEARCH("ESPAÑA",B11)))</formula>
    </cfRule>
    <cfRule type="containsText" dxfId="3583" priority="3462" operator="containsText" text="ALEMANIA">
      <formula>NOT(ISERROR(SEARCH("ALEMANIA",B11)))</formula>
    </cfRule>
    <cfRule type="containsText" dxfId="3582" priority="3463" operator="containsText" text="PAÍSES NÓRDICOS">
      <formula>NOT(ISERROR(SEARCH("PAÍSES NÓRDICOS",B11)))</formula>
    </cfRule>
    <cfRule type="containsText" dxfId="3581" priority="3464" operator="containsText" text="REINO UNIDO">
      <formula>NOT(ISERROR(SEARCH("REINO UNIDO",B11)))</formula>
    </cfRule>
    <cfRule type="containsText" dxfId="3580" priority="3465" operator="containsText" text="DINAMARCA">
      <formula>NOT(ISERROR(SEARCH("DINAMARCA",B11)))</formula>
    </cfRule>
    <cfRule type="containsText" dxfId="3579" priority="3466" operator="containsText" text="NORUEGA">
      <formula>NOT(ISERROR(SEARCH("NORUEGA",B11)))</formula>
    </cfRule>
    <cfRule type="containsText" dxfId="3578" priority="3467" operator="containsText" text="FINLANDIA">
      <formula>NOT(ISERROR(SEARCH("FINLANDIA",B11)))</formula>
    </cfRule>
    <cfRule type="containsText" dxfId="3577" priority="3468" operator="containsText" text="SUECIA">
      <formula>NOT(ISERROR(SEARCH("SUECIA",B11)))</formula>
    </cfRule>
  </conditionalFormatting>
  <conditionalFormatting sqref="B11:B12">
    <cfRule type="containsText" dxfId="3576" priority="3435" operator="containsText" text="SUIZA">
      <formula>NOT(ISERROR(SEARCH("SUIZA",B11)))</formula>
    </cfRule>
    <cfRule type="containsText" dxfId="3575" priority="3436" operator="containsText" text="AUSTRIA">
      <formula>NOT(ISERROR(SEARCH("AUSTRIA",B11)))</formula>
    </cfRule>
    <cfRule type="containsText" dxfId="3574" priority="3437" operator="containsText" text="IRLANDA">
      <formula>NOT(ISERROR(SEARCH("IRLANDA",B11)))</formula>
    </cfRule>
    <cfRule type="containsText" dxfId="3573" priority="3438" operator="containsText" text="PAÍSES DEL ESTE">
      <formula>NOT(ISERROR(SEARCH("PAÍSES DEL ESTE",B11)))</formula>
    </cfRule>
    <cfRule type="containsText" dxfId="3572" priority="3439" operator="containsText" text="RUSIA">
      <formula>NOT(ISERROR(SEARCH("RUSIA",B11)))</formula>
    </cfRule>
    <cfRule type="containsText" dxfId="3571" priority="3440" operator="containsText" text="HOLANDA">
      <formula>NOT(ISERROR(SEARCH("HOLANDA",B11)))</formula>
    </cfRule>
    <cfRule type="containsText" dxfId="3570" priority="3441" operator="containsText" text="FRANCIA">
      <formula>NOT(ISERROR(SEARCH("FRANCIA",B11)))</formula>
    </cfRule>
    <cfRule type="containsText" dxfId="3569" priority="3442" operator="containsText" text="ITALIA">
      <formula>NOT(ISERROR(SEARCH("ITALIA",B11)))</formula>
    </cfRule>
    <cfRule type="containsText" dxfId="3568" priority="3443" operator="containsText" text="BÉLGICA">
      <formula>NOT(ISERROR(SEARCH("BÉLGICA",B11)))</formula>
    </cfRule>
    <cfRule type="containsText" dxfId="3567" priority="3444" operator="containsText" text="ESPAÑA">
      <formula>NOT(ISERROR(SEARCH("ESPAÑA",B11)))</formula>
    </cfRule>
    <cfRule type="containsText" dxfId="3566" priority="3445" operator="containsText" text="ALEMANIA">
      <formula>NOT(ISERROR(SEARCH("ALEMANIA",B11)))</formula>
    </cfRule>
    <cfRule type="containsText" dxfId="3565" priority="3446" operator="containsText" text="PAÍSES NÓRDICOS">
      <formula>NOT(ISERROR(SEARCH("PAÍSES NÓRDICOS",B11)))</formula>
    </cfRule>
    <cfRule type="containsText" dxfId="3564" priority="3447" operator="containsText" text="REINO UNIDO">
      <formula>NOT(ISERROR(SEARCH("REINO UNIDO",B11)))</formula>
    </cfRule>
    <cfRule type="containsText" dxfId="3563" priority="3448" operator="containsText" text="DINAMARCA">
      <formula>NOT(ISERROR(SEARCH("DINAMARCA",B11)))</formula>
    </cfRule>
    <cfRule type="containsText" dxfId="3562" priority="3449" operator="containsText" text="NORUEGA">
      <formula>NOT(ISERROR(SEARCH("NORUEGA",B11)))</formula>
    </cfRule>
    <cfRule type="containsText" dxfId="3561" priority="3450" operator="containsText" text="FINLANDIA">
      <formula>NOT(ISERROR(SEARCH("FINLANDIA",B11)))</formula>
    </cfRule>
    <cfRule type="containsText" dxfId="3560" priority="3451" operator="containsText" text="SUECIA">
      <formula>NOT(ISERROR(SEARCH("SUECIA",B11)))</formula>
    </cfRule>
  </conditionalFormatting>
  <conditionalFormatting sqref="B14">
    <cfRule type="containsText" dxfId="3559" priority="3418" operator="containsText" text="SUIZA">
      <formula>NOT(ISERROR(SEARCH("SUIZA",B14)))</formula>
    </cfRule>
    <cfRule type="containsText" dxfId="3558" priority="3419" operator="containsText" text="AUSTRIA">
      <formula>NOT(ISERROR(SEARCH("AUSTRIA",B14)))</formula>
    </cfRule>
    <cfRule type="containsText" dxfId="3557" priority="3420" operator="containsText" text="IRLANDA">
      <formula>NOT(ISERROR(SEARCH("IRLANDA",B14)))</formula>
    </cfRule>
    <cfRule type="containsText" dxfId="3556" priority="3421" operator="containsText" text="PAÍSES DEL ESTE">
      <formula>NOT(ISERROR(SEARCH("PAÍSES DEL ESTE",B14)))</formula>
    </cfRule>
    <cfRule type="containsText" dxfId="3555" priority="3422" operator="containsText" text="RUSIA">
      <formula>NOT(ISERROR(SEARCH("RUSIA",B14)))</formula>
    </cfRule>
    <cfRule type="containsText" dxfId="3554" priority="3423" operator="containsText" text="HOLANDA">
      <formula>NOT(ISERROR(SEARCH("HOLANDA",B14)))</formula>
    </cfRule>
    <cfRule type="containsText" dxfId="3553" priority="3424" operator="containsText" text="FRANCIA">
      <formula>NOT(ISERROR(SEARCH("FRANCIA",B14)))</formula>
    </cfRule>
    <cfRule type="containsText" dxfId="3552" priority="3425" operator="containsText" text="ITALIA">
      <formula>NOT(ISERROR(SEARCH("ITALIA",B14)))</formula>
    </cfRule>
    <cfRule type="containsText" dxfId="3551" priority="3426" operator="containsText" text="BÉLGICA">
      <formula>NOT(ISERROR(SEARCH("BÉLGICA",B14)))</formula>
    </cfRule>
    <cfRule type="containsText" dxfId="3550" priority="3427" operator="containsText" text="ESPAÑA">
      <formula>NOT(ISERROR(SEARCH("ESPAÑA",B14)))</formula>
    </cfRule>
    <cfRule type="containsText" dxfId="3549" priority="3428" operator="containsText" text="ALEMANIA">
      <formula>NOT(ISERROR(SEARCH("ALEMANIA",B14)))</formula>
    </cfRule>
    <cfRule type="containsText" dxfId="3548" priority="3429" operator="containsText" text="PAÍSES NÓRDICOS">
      <formula>NOT(ISERROR(SEARCH("PAÍSES NÓRDICOS",B14)))</formula>
    </cfRule>
    <cfRule type="containsText" dxfId="3547" priority="3430" operator="containsText" text="REINO UNIDO">
      <formula>NOT(ISERROR(SEARCH("REINO UNIDO",B14)))</formula>
    </cfRule>
    <cfRule type="containsText" dxfId="3546" priority="3431" operator="containsText" text="DINAMARCA">
      <formula>NOT(ISERROR(SEARCH("DINAMARCA",B14)))</formula>
    </cfRule>
    <cfRule type="containsText" dxfId="3545" priority="3432" operator="containsText" text="NORUEGA">
      <formula>NOT(ISERROR(SEARCH("NORUEGA",B14)))</formula>
    </cfRule>
    <cfRule type="containsText" dxfId="3544" priority="3433" operator="containsText" text="FINLANDIA">
      <formula>NOT(ISERROR(SEARCH("FINLANDIA",B14)))</formula>
    </cfRule>
    <cfRule type="containsText" dxfId="3543" priority="3434" operator="containsText" text="SUECIA">
      <formula>NOT(ISERROR(SEARCH("SUECIA",B14)))</formula>
    </cfRule>
  </conditionalFormatting>
  <conditionalFormatting sqref="B14">
    <cfRule type="containsText" dxfId="3542" priority="3401" operator="containsText" text="SUIZA">
      <formula>NOT(ISERROR(SEARCH("SUIZA",B14)))</formula>
    </cfRule>
    <cfRule type="containsText" dxfId="3541" priority="3402" operator="containsText" text="AUSTRIA">
      <formula>NOT(ISERROR(SEARCH("AUSTRIA",B14)))</formula>
    </cfRule>
    <cfRule type="containsText" dxfId="3540" priority="3403" operator="containsText" text="IRLANDA">
      <formula>NOT(ISERROR(SEARCH("IRLANDA",B14)))</formula>
    </cfRule>
    <cfRule type="containsText" dxfId="3539" priority="3404" operator="containsText" text="PAÍSES DEL ESTE">
      <formula>NOT(ISERROR(SEARCH("PAÍSES DEL ESTE",B14)))</formula>
    </cfRule>
    <cfRule type="containsText" dxfId="3538" priority="3405" operator="containsText" text="RUSIA">
      <formula>NOT(ISERROR(SEARCH("RUSIA",B14)))</formula>
    </cfRule>
    <cfRule type="containsText" dxfId="3537" priority="3406" operator="containsText" text="HOLANDA">
      <formula>NOT(ISERROR(SEARCH("HOLANDA",B14)))</formula>
    </cfRule>
    <cfRule type="containsText" dxfId="3536" priority="3407" operator="containsText" text="FRANCIA">
      <formula>NOT(ISERROR(SEARCH("FRANCIA",B14)))</formula>
    </cfRule>
    <cfRule type="containsText" dxfId="3535" priority="3408" operator="containsText" text="ITALIA">
      <formula>NOT(ISERROR(SEARCH("ITALIA",B14)))</formula>
    </cfRule>
    <cfRule type="containsText" dxfId="3534" priority="3409" operator="containsText" text="BÉLGICA">
      <formula>NOT(ISERROR(SEARCH("BÉLGICA",B14)))</formula>
    </cfRule>
    <cfRule type="containsText" dxfId="3533" priority="3410" operator="containsText" text="ESPAÑA">
      <formula>NOT(ISERROR(SEARCH("ESPAÑA",B14)))</formula>
    </cfRule>
    <cfRule type="containsText" dxfId="3532" priority="3411" operator="containsText" text="ALEMANIA">
      <formula>NOT(ISERROR(SEARCH("ALEMANIA",B14)))</formula>
    </cfRule>
    <cfRule type="containsText" dxfId="3531" priority="3412" operator="containsText" text="PAÍSES NÓRDICOS">
      <formula>NOT(ISERROR(SEARCH("PAÍSES NÓRDICOS",B14)))</formula>
    </cfRule>
    <cfRule type="containsText" dxfId="3530" priority="3413" operator="containsText" text="REINO UNIDO">
      <formula>NOT(ISERROR(SEARCH("REINO UNIDO",B14)))</formula>
    </cfRule>
    <cfRule type="containsText" dxfId="3529" priority="3414" operator="containsText" text="DINAMARCA">
      <formula>NOT(ISERROR(SEARCH("DINAMARCA",B14)))</formula>
    </cfRule>
    <cfRule type="containsText" dxfId="3528" priority="3415" operator="containsText" text="NORUEGA">
      <formula>NOT(ISERROR(SEARCH("NORUEGA",B14)))</formula>
    </cfRule>
    <cfRule type="containsText" dxfId="3527" priority="3416" operator="containsText" text="FINLANDIA">
      <formula>NOT(ISERROR(SEARCH("FINLANDIA",B14)))</formula>
    </cfRule>
    <cfRule type="containsText" dxfId="3526" priority="3417" operator="containsText" text="SUECIA">
      <formula>NOT(ISERROR(SEARCH("SUECIA",B14)))</formula>
    </cfRule>
  </conditionalFormatting>
  <conditionalFormatting sqref="B14">
    <cfRule type="containsText" dxfId="3525" priority="3384" operator="containsText" text="SUIZA">
      <formula>NOT(ISERROR(SEARCH("SUIZA",B14)))</formula>
    </cfRule>
    <cfRule type="containsText" dxfId="3524" priority="3385" operator="containsText" text="AUSTRIA">
      <formula>NOT(ISERROR(SEARCH("AUSTRIA",B14)))</formula>
    </cfRule>
    <cfRule type="containsText" dxfId="3523" priority="3386" operator="containsText" text="IRLANDA">
      <formula>NOT(ISERROR(SEARCH("IRLANDA",B14)))</formula>
    </cfRule>
    <cfRule type="containsText" dxfId="3522" priority="3387" operator="containsText" text="PAÍSES DEL ESTE">
      <formula>NOT(ISERROR(SEARCH("PAÍSES DEL ESTE",B14)))</formula>
    </cfRule>
    <cfRule type="containsText" dxfId="3521" priority="3388" operator="containsText" text="RUSIA">
      <formula>NOT(ISERROR(SEARCH("RUSIA",B14)))</formula>
    </cfRule>
    <cfRule type="containsText" dxfId="3520" priority="3389" operator="containsText" text="HOLANDA">
      <formula>NOT(ISERROR(SEARCH("HOLANDA",B14)))</formula>
    </cfRule>
    <cfRule type="containsText" dxfId="3519" priority="3390" operator="containsText" text="FRANCIA">
      <formula>NOT(ISERROR(SEARCH("FRANCIA",B14)))</formula>
    </cfRule>
    <cfRule type="containsText" dxfId="3518" priority="3391" operator="containsText" text="ITALIA">
      <formula>NOT(ISERROR(SEARCH("ITALIA",B14)))</formula>
    </cfRule>
    <cfRule type="containsText" dxfId="3517" priority="3392" operator="containsText" text="BÉLGICA">
      <formula>NOT(ISERROR(SEARCH("BÉLGICA",B14)))</formula>
    </cfRule>
    <cfRule type="containsText" dxfId="3516" priority="3393" operator="containsText" text="ESPAÑA">
      <formula>NOT(ISERROR(SEARCH("ESPAÑA",B14)))</formula>
    </cfRule>
    <cfRule type="containsText" dxfId="3515" priority="3394" operator="containsText" text="ALEMANIA">
      <formula>NOT(ISERROR(SEARCH("ALEMANIA",B14)))</formula>
    </cfRule>
    <cfRule type="containsText" dxfId="3514" priority="3395" operator="containsText" text="PAÍSES NÓRDICOS">
      <formula>NOT(ISERROR(SEARCH("PAÍSES NÓRDICOS",B14)))</formula>
    </cfRule>
    <cfRule type="containsText" dxfId="3513" priority="3396" operator="containsText" text="REINO UNIDO">
      <formula>NOT(ISERROR(SEARCH("REINO UNIDO",B14)))</formula>
    </cfRule>
    <cfRule type="containsText" dxfId="3512" priority="3397" operator="containsText" text="DINAMARCA">
      <formula>NOT(ISERROR(SEARCH("DINAMARCA",B14)))</formula>
    </cfRule>
    <cfRule type="containsText" dxfId="3511" priority="3398" operator="containsText" text="NORUEGA">
      <formula>NOT(ISERROR(SEARCH("NORUEGA",B14)))</formula>
    </cfRule>
    <cfRule type="containsText" dxfId="3510" priority="3399" operator="containsText" text="FINLANDIA">
      <formula>NOT(ISERROR(SEARCH("FINLANDIA",B14)))</formula>
    </cfRule>
    <cfRule type="containsText" dxfId="3509" priority="3400" operator="containsText" text="SUECIA">
      <formula>NOT(ISERROR(SEARCH("SUECIA",B14)))</formula>
    </cfRule>
  </conditionalFormatting>
  <conditionalFormatting sqref="B14">
    <cfRule type="containsText" dxfId="3508" priority="3367" operator="containsText" text="SUIZA">
      <formula>NOT(ISERROR(SEARCH("SUIZA",B14)))</formula>
    </cfRule>
    <cfRule type="containsText" dxfId="3507" priority="3368" operator="containsText" text="AUSTRIA">
      <formula>NOT(ISERROR(SEARCH("AUSTRIA",B14)))</formula>
    </cfRule>
    <cfRule type="containsText" dxfId="3506" priority="3369" operator="containsText" text="IRLANDA">
      <formula>NOT(ISERROR(SEARCH("IRLANDA",B14)))</formula>
    </cfRule>
    <cfRule type="containsText" dxfId="3505" priority="3370" operator="containsText" text="PAÍSES DEL ESTE">
      <formula>NOT(ISERROR(SEARCH("PAÍSES DEL ESTE",B14)))</formula>
    </cfRule>
    <cfRule type="containsText" dxfId="3504" priority="3371" operator="containsText" text="RUSIA">
      <formula>NOT(ISERROR(SEARCH("RUSIA",B14)))</formula>
    </cfRule>
    <cfRule type="containsText" dxfId="3503" priority="3372" operator="containsText" text="HOLANDA">
      <formula>NOT(ISERROR(SEARCH("HOLANDA",B14)))</formula>
    </cfRule>
    <cfRule type="containsText" dxfId="3502" priority="3373" operator="containsText" text="FRANCIA">
      <formula>NOT(ISERROR(SEARCH("FRANCIA",B14)))</formula>
    </cfRule>
    <cfRule type="containsText" dxfId="3501" priority="3374" operator="containsText" text="ITALIA">
      <formula>NOT(ISERROR(SEARCH("ITALIA",B14)))</formula>
    </cfRule>
    <cfRule type="containsText" dxfId="3500" priority="3375" operator="containsText" text="BÉLGICA">
      <formula>NOT(ISERROR(SEARCH("BÉLGICA",B14)))</formula>
    </cfRule>
    <cfRule type="containsText" dxfId="3499" priority="3376" operator="containsText" text="ESPAÑA">
      <formula>NOT(ISERROR(SEARCH("ESPAÑA",B14)))</formula>
    </cfRule>
    <cfRule type="containsText" dxfId="3498" priority="3377" operator="containsText" text="ALEMANIA">
      <formula>NOT(ISERROR(SEARCH("ALEMANIA",B14)))</formula>
    </cfRule>
    <cfRule type="containsText" dxfId="3497" priority="3378" operator="containsText" text="PAÍSES NÓRDICOS">
      <formula>NOT(ISERROR(SEARCH("PAÍSES NÓRDICOS",B14)))</formula>
    </cfRule>
    <cfRule type="containsText" dxfId="3496" priority="3379" operator="containsText" text="REINO UNIDO">
      <formula>NOT(ISERROR(SEARCH("REINO UNIDO",B14)))</formula>
    </cfRule>
    <cfRule type="containsText" dxfId="3495" priority="3380" operator="containsText" text="DINAMARCA">
      <formula>NOT(ISERROR(SEARCH("DINAMARCA",B14)))</formula>
    </cfRule>
    <cfRule type="containsText" dxfId="3494" priority="3381" operator="containsText" text="NORUEGA">
      <formula>NOT(ISERROR(SEARCH("NORUEGA",B14)))</formula>
    </cfRule>
    <cfRule type="containsText" dxfId="3493" priority="3382" operator="containsText" text="FINLANDIA">
      <formula>NOT(ISERROR(SEARCH("FINLANDIA",B14)))</formula>
    </cfRule>
    <cfRule type="containsText" dxfId="3492" priority="3383" operator="containsText" text="SUECIA">
      <formula>NOT(ISERROR(SEARCH("SUECIA",B14)))</formula>
    </cfRule>
  </conditionalFormatting>
  <conditionalFormatting sqref="B14">
    <cfRule type="containsText" dxfId="3491" priority="3350" operator="containsText" text="SUIZA">
      <formula>NOT(ISERROR(SEARCH("SUIZA",B14)))</formula>
    </cfRule>
    <cfRule type="containsText" dxfId="3490" priority="3351" operator="containsText" text="AUSTRIA">
      <formula>NOT(ISERROR(SEARCH("AUSTRIA",B14)))</formula>
    </cfRule>
    <cfRule type="containsText" dxfId="3489" priority="3352" operator="containsText" text="IRLANDA">
      <formula>NOT(ISERROR(SEARCH("IRLANDA",B14)))</formula>
    </cfRule>
    <cfRule type="containsText" dxfId="3488" priority="3353" operator="containsText" text="PAÍSES DEL ESTE">
      <formula>NOT(ISERROR(SEARCH("PAÍSES DEL ESTE",B14)))</formula>
    </cfRule>
    <cfRule type="containsText" dxfId="3487" priority="3354" operator="containsText" text="RUSIA">
      <formula>NOT(ISERROR(SEARCH("RUSIA",B14)))</formula>
    </cfRule>
    <cfRule type="containsText" dxfId="3486" priority="3355" operator="containsText" text="HOLANDA">
      <formula>NOT(ISERROR(SEARCH("HOLANDA",B14)))</formula>
    </cfRule>
    <cfRule type="containsText" dxfId="3485" priority="3356" operator="containsText" text="FRANCIA">
      <formula>NOT(ISERROR(SEARCH("FRANCIA",B14)))</formula>
    </cfRule>
    <cfRule type="containsText" dxfId="3484" priority="3357" operator="containsText" text="ITALIA">
      <formula>NOT(ISERROR(SEARCH("ITALIA",B14)))</formula>
    </cfRule>
    <cfRule type="containsText" dxfId="3483" priority="3358" operator="containsText" text="BÉLGICA">
      <formula>NOT(ISERROR(SEARCH("BÉLGICA",B14)))</formula>
    </cfRule>
    <cfRule type="containsText" dxfId="3482" priority="3359" operator="containsText" text="ESPAÑA">
      <formula>NOT(ISERROR(SEARCH("ESPAÑA",B14)))</formula>
    </cfRule>
    <cfRule type="containsText" dxfId="3481" priority="3360" operator="containsText" text="ALEMANIA">
      <formula>NOT(ISERROR(SEARCH("ALEMANIA",B14)))</formula>
    </cfRule>
    <cfRule type="containsText" dxfId="3480" priority="3361" operator="containsText" text="PAÍSES NÓRDICOS">
      <formula>NOT(ISERROR(SEARCH("PAÍSES NÓRDICOS",B14)))</formula>
    </cfRule>
    <cfRule type="containsText" dxfId="3479" priority="3362" operator="containsText" text="REINO UNIDO">
      <formula>NOT(ISERROR(SEARCH("REINO UNIDO",B14)))</formula>
    </cfRule>
    <cfRule type="containsText" dxfId="3478" priority="3363" operator="containsText" text="DINAMARCA">
      <formula>NOT(ISERROR(SEARCH("DINAMARCA",B14)))</formula>
    </cfRule>
    <cfRule type="containsText" dxfId="3477" priority="3364" operator="containsText" text="NORUEGA">
      <formula>NOT(ISERROR(SEARCH("NORUEGA",B14)))</formula>
    </cfRule>
    <cfRule type="containsText" dxfId="3476" priority="3365" operator="containsText" text="FINLANDIA">
      <formula>NOT(ISERROR(SEARCH("FINLANDIA",B14)))</formula>
    </cfRule>
    <cfRule type="containsText" dxfId="3475" priority="3366" operator="containsText" text="SUECIA">
      <formula>NOT(ISERROR(SEARCH("SUECIA",B14)))</formula>
    </cfRule>
  </conditionalFormatting>
  <conditionalFormatting sqref="B14">
    <cfRule type="containsText" dxfId="3474" priority="3333" operator="containsText" text="SUIZA">
      <formula>NOT(ISERROR(SEARCH("SUIZA",B14)))</formula>
    </cfRule>
    <cfRule type="containsText" dxfId="3473" priority="3334" operator="containsText" text="AUSTRIA">
      <formula>NOT(ISERROR(SEARCH("AUSTRIA",B14)))</formula>
    </cfRule>
    <cfRule type="containsText" dxfId="3472" priority="3335" operator="containsText" text="IRLANDA">
      <formula>NOT(ISERROR(SEARCH("IRLANDA",B14)))</formula>
    </cfRule>
    <cfRule type="containsText" dxfId="3471" priority="3336" operator="containsText" text="PAÍSES DEL ESTE">
      <formula>NOT(ISERROR(SEARCH("PAÍSES DEL ESTE",B14)))</formula>
    </cfRule>
    <cfRule type="containsText" dxfId="3470" priority="3337" operator="containsText" text="RUSIA">
      <formula>NOT(ISERROR(SEARCH("RUSIA",B14)))</formula>
    </cfRule>
    <cfRule type="containsText" dxfId="3469" priority="3338" operator="containsText" text="HOLANDA">
      <formula>NOT(ISERROR(SEARCH("HOLANDA",B14)))</formula>
    </cfRule>
    <cfRule type="containsText" dxfId="3468" priority="3339" operator="containsText" text="FRANCIA">
      <formula>NOT(ISERROR(SEARCH("FRANCIA",B14)))</formula>
    </cfRule>
    <cfRule type="containsText" dxfId="3467" priority="3340" operator="containsText" text="ITALIA">
      <formula>NOT(ISERROR(SEARCH("ITALIA",B14)))</formula>
    </cfRule>
    <cfRule type="containsText" dxfId="3466" priority="3341" operator="containsText" text="BÉLGICA">
      <formula>NOT(ISERROR(SEARCH("BÉLGICA",B14)))</formula>
    </cfRule>
    <cfRule type="containsText" dxfId="3465" priority="3342" operator="containsText" text="ESPAÑA">
      <formula>NOT(ISERROR(SEARCH("ESPAÑA",B14)))</formula>
    </cfRule>
    <cfRule type="containsText" dxfId="3464" priority="3343" operator="containsText" text="ALEMANIA">
      <formula>NOT(ISERROR(SEARCH("ALEMANIA",B14)))</formula>
    </cfRule>
    <cfRule type="containsText" dxfId="3463" priority="3344" operator="containsText" text="PAÍSES NÓRDICOS">
      <formula>NOT(ISERROR(SEARCH("PAÍSES NÓRDICOS",B14)))</formula>
    </cfRule>
    <cfRule type="containsText" dxfId="3462" priority="3345" operator="containsText" text="REINO UNIDO">
      <formula>NOT(ISERROR(SEARCH("REINO UNIDO",B14)))</formula>
    </cfRule>
    <cfRule type="containsText" dxfId="3461" priority="3346" operator="containsText" text="DINAMARCA">
      <formula>NOT(ISERROR(SEARCH("DINAMARCA",B14)))</formula>
    </cfRule>
    <cfRule type="containsText" dxfId="3460" priority="3347" operator="containsText" text="NORUEGA">
      <formula>NOT(ISERROR(SEARCH("NORUEGA",B14)))</formula>
    </cfRule>
    <cfRule type="containsText" dxfId="3459" priority="3348" operator="containsText" text="FINLANDIA">
      <formula>NOT(ISERROR(SEARCH("FINLANDIA",B14)))</formula>
    </cfRule>
    <cfRule type="containsText" dxfId="3458" priority="3349" operator="containsText" text="SUECIA">
      <formula>NOT(ISERROR(SEARCH("SUECIA",B14)))</formula>
    </cfRule>
  </conditionalFormatting>
  <conditionalFormatting sqref="A17">
    <cfRule type="containsText" dxfId="3457" priority="3316" operator="containsText" text="SUIZA">
      <formula>NOT(ISERROR(SEARCH("SUIZA",A17)))</formula>
    </cfRule>
    <cfRule type="containsText" dxfId="3456" priority="3317" operator="containsText" text="AUSTRIA">
      <formula>NOT(ISERROR(SEARCH("AUSTRIA",A17)))</formula>
    </cfRule>
    <cfRule type="containsText" dxfId="3455" priority="3318" operator="containsText" text="IRLANDA">
      <formula>NOT(ISERROR(SEARCH("IRLANDA",A17)))</formula>
    </cfRule>
    <cfRule type="containsText" dxfId="3454" priority="3319" operator="containsText" text="PAÍSES DEL ESTE">
      <formula>NOT(ISERROR(SEARCH("PAÍSES DEL ESTE",A17)))</formula>
    </cfRule>
    <cfRule type="containsText" dxfId="3453" priority="3320" operator="containsText" text="RUSIA">
      <formula>NOT(ISERROR(SEARCH("RUSIA",A17)))</formula>
    </cfRule>
    <cfRule type="containsText" dxfId="3452" priority="3321" operator="containsText" text="HOLANDA">
      <formula>NOT(ISERROR(SEARCH("HOLANDA",A17)))</formula>
    </cfRule>
    <cfRule type="containsText" dxfId="3451" priority="3322" operator="containsText" text="FRANCIA">
      <formula>NOT(ISERROR(SEARCH("FRANCIA",A17)))</formula>
    </cfRule>
    <cfRule type="containsText" dxfId="3450" priority="3323" operator="containsText" text="ITALIA">
      <formula>NOT(ISERROR(SEARCH("ITALIA",A17)))</formula>
    </cfRule>
    <cfRule type="containsText" dxfId="3449" priority="3324" operator="containsText" text="BÉLGICA">
      <formula>NOT(ISERROR(SEARCH("BÉLGICA",A17)))</formula>
    </cfRule>
    <cfRule type="containsText" dxfId="3448" priority="3325" operator="containsText" text="ESPAÑA">
      <formula>NOT(ISERROR(SEARCH("ESPAÑA",A17)))</formula>
    </cfRule>
    <cfRule type="containsText" dxfId="3447" priority="3326" operator="containsText" text="ALEMANIA">
      <formula>NOT(ISERROR(SEARCH("ALEMANIA",A17)))</formula>
    </cfRule>
    <cfRule type="containsText" dxfId="3446" priority="3327" operator="containsText" text="PAÍSES NÓRDICOS">
      <formula>NOT(ISERROR(SEARCH("PAÍSES NÓRDICOS",A17)))</formula>
    </cfRule>
    <cfRule type="containsText" dxfId="3445" priority="3328" operator="containsText" text="REINO UNIDO">
      <formula>NOT(ISERROR(SEARCH("REINO UNIDO",A17)))</formula>
    </cfRule>
    <cfRule type="containsText" dxfId="3444" priority="3329" operator="containsText" text="DINAMARCA">
      <formula>NOT(ISERROR(SEARCH("DINAMARCA",A17)))</formula>
    </cfRule>
    <cfRule type="containsText" dxfId="3443" priority="3330" operator="containsText" text="NORUEGA">
      <formula>NOT(ISERROR(SEARCH("NORUEGA",A17)))</formula>
    </cfRule>
    <cfRule type="containsText" dxfId="3442" priority="3331" operator="containsText" text="FINLANDIA">
      <formula>NOT(ISERROR(SEARCH("FINLANDIA",A17)))</formula>
    </cfRule>
    <cfRule type="containsText" dxfId="3441" priority="3332" operator="containsText" text="SUECIA">
      <formula>NOT(ISERROR(SEARCH("SUECIA",A17)))</formula>
    </cfRule>
  </conditionalFormatting>
  <conditionalFormatting sqref="A17">
    <cfRule type="containsText" dxfId="3440" priority="3299" operator="containsText" text="SUIZA">
      <formula>NOT(ISERROR(SEARCH("SUIZA",A17)))</formula>
    </cfRule>
    <cfRule type="containsText" dxfId="3439" priority="3300" operator="containsText" text="AUSTRIA">
      <formula>NOT(ISERROR(SEARCH("AUSTRIA",A17)))</formula>
    </cfRule>
    <cfRule type="containsText" dxfId="3438" priority="3301" operator="containsText" text="IRLANDA">
      <formula>NOT(ISERROR(SEARCH("IRLANDA",A17)))</formula>
    </cfRule>
    <cfRule type="containsText" dxfId="3437" priority="3302" operator="containsText" text="PAÍSES DEL ESTE">
      <formula>NOT(ISERROR(SEARCH("PAÍSES DEL ESTE",A17)))</formula>
    </cfRule>
    <cfRule type="containsText" dxfId="3436" priority="3303" operator="containsText" text="RUSIA">
      <formula>NOT(ISERROR(SEARCH("RUSIA",A17)))</formula>
    </cfRule>
    <cfRule type="containsText" dxfId="3435" priority="3304" operator="containsText" text="HOLANDA">
      <formula>NOT(ISERROR(SEARCH("HOLANDA",A17)))</formula>
    </cfRule>
    <cfRule type="containsText" dxfId="3434" priority="3305" operator="containsText" text="FRANCIA">
      <formula>NOT(ISERROR(SEARCH("FRANCIA",A17)))</formula>
    </cfRule>
    <cfRule type="containsText" dxfId="3433" priority="3306" operator="containsText" text="ITALIA">
      <formula>NOT(ISERROR(SEARCH("ITALIA",A17)))</formula>
    </cfRule>
    <cfRule type="containsText" dxfId="3432" priority="3307" operator="containsText" text="BÉLGICA">
      <formula>NOT(ISERROR(SEARCH("BÉLGICA",A17)))</formula>
    </cfRule>
    <cfRule type="containsText" dxfId="3431" priority="3308" operator="containsText" text="ESPAÑA">
      <formula>NOT(ISERROR(SEARCH("ESPAÑA",A17)))</formula>
    </cfRule>
    <cfRule type="containsText" dxfId="3430" priority="3309" operator="containsText" text="ALEMANIA">
      <formula>NOT(ISERROR(SEARCH("ALEMANIA",A17)))</formula>
    </cfRule>
    <cfRule type="containsText" dxfId="3429" priority="3310" operator="containsText" text="PAÍSES NÓRDICOS">
      <formula>NOT(ISERROR(SEARCH("PAÍSES NÓRDICOS",A17)))</formula>
    </cfRule>
    <cfRule type="containsText" dxfId="3428" priority="3311" operator="containsText" text="REINO UNIDO">
      <formula>NOT(ISERROR(SEARCH("REINO UNIDO",A17)))</formula>
    </cfRule>
    <cfRule type="containsText" dxfId="3427" priority="3312" operator="containsText" text="DINAMARCA">
      <formula>NOT(ISERROR(SEARCH("DINAMARCA",A17)))</formula>
    </cfRule>
    <cfRule type="containsText" dxfId="3426" priority="3313" operator="containsText" text="NORUEGA">
      <formula>NOT(ISERROR(SEARCH("NORUEGA",A17)))</formula>
    </cfRule>
    <cfRule type="containsText" dxfId="3425" priority="3314" operator="containsText" text="FINLANDIA">
      <formula>NOT(ISERROR(SEARCH("FINLANDIA",A17)))</formula>
    </cfRule>
    <cfRule type="containsText" dxfId="3424" priority="3315" operator="containsText" text="SUECIA">
      <formula>NOT(ISERROR(SEARCH("SUECIA",A17)))</formula>
    </cfRule>
  </conditionalFormatting>
  <conditionalFormatting sqref="A17">
    <cfRule type="containsText" dxfId="3423" priority="3282" operator="containsText" text="SUIZA">
      <formula>NOT(ISERROR(SEARCH("SUIZA",A17)))</formula>
    </cfRule>
    <cfRule type="containsText" dxfId="3422" priority="3283" operator="containsText" text="AUSTRIA">
      <formula>NOT(ISERROR(SEARCH("AUSTRIA",A17)))</formula>
    </cfRule>
    <cfRule type="containsText" dxfId="3421" priority="3284" operator="containsText" text="IRLANDA">
      <formula>NOT(ISERROR(SEARCH("IRLANDA",A17)))</formula>
    </cfRule>
    <cfRule type="containsText" dxfId="3420" priority="3285" operator="containsText" text="PAÍSES DEL ESTE">
      <formula>NOT(ISERROR(SEARCH("PAÍSES DEL ESTE",A17)))</formula>
    </cfRule>
    <cfRule type="containsText" dxfId="3419" priority="3286" operator="containsText" text="RUSIA">
      <formula>NOT(ISERROR(SEARCH("RUSIA",A17)))</formula>
    </cfRule>
    <cfRule type="containsText" dxfId="3418" priority="3287" operator="containsText" text="HOLANDA">
      <formula>NOT(ISERROR(SEARCH("HOLANDA",A17)))</formula>
    </cfRule>
    <cfRule type="containsText" dxfId="3417" priority="3288" operator="containsText" text="FRANCIA">
      <formula>NOT(ISERROR(SEARCH("FRANCIA",A17)))</formula>
    </cfRule>
    <cfRule type="containsText" dxfId="3416" priority="3289" operator="containsText" text="ITALIA">
      <formula>NOT(ISERROR(SEARCH("ITALIA",A17)))</formula>
    </cfRule>
    <cfRule type="containsText" dxfId="3415" priority="3290" operator="containsText" text="BÉLGICA">
      <formula>NOT(ISERROR(SEARCH("BÉLGICA",A17)))</formula>
    </cfRule>
    <cfRule type="containsText" dxfId="3414" priority="3291" operator="containsText" text="ESPAÑA">
      <formula>NOT(ISERROR(SEARCH("ESPAÑA",A17)))</formula>
    </cfRule>
    <cfRule type="containsText" dxfId="3413" priority="3292" operator="containsText" text="ALEMANIA">
      <formula>NOT(ISERROR(SEARCH("ALEMANIA",A17)))</formula>
    </cfRule>
    <cfRule type="containsText" dxfId="3412" priority="3293" operator="containsText" text="PAÍSES NÓRDICOS">
      <formula>NOT(ISERROR(SEARCH("PAÍSES NÓRDICOS",A17)))</formula>
    </cfRule>
    <cfRule type="containsText" dxfId="3411" priority="3294" operator="containsText" text="REINO UNIDO">
      <formula>NOT(ISERROR(SEARCH("REINO UNIDO",A17)))</formula>
    </cfRule>
    <cfRule type="containsText" dxfId="3410" priority="3295" operator="containsText" text="DINAMARCA">
      <formula>NOT(ISERROR(SEARCH("DINAMARCA",A17)))</formula>
    </cfRule>
    <cfRule type="containsText" dxfId="3409" priority="3296" operator="containsText" text="NORUEGA">
      <formula>NOT(ISERROR(SEARCH("NORUEGA",A17)))</formula>
    </cfRule>
    <cfRule type="containsText" dxfId="3408" priority="3297" operator="containsText" text="FINLANDIA">
      <formula>NOT(ISERROR(SEARCH("FINLANDIA",A17)))</formula>
    </cfRule>
    <cfRule type="containsText" dxfId="3407" priority="3298" operator="containsText" text="SUECIA">
      <formula>NOT(ISERROR(SEARCH("SUECIA",A17)))</formula>
    </cfRule>
  </conditionalFormatting>
  <conditionalFormatting sqref="A17">
    <cfRule type="containsText" dxfId="3406" priority="3265" operator="containsText" text="SUIZA">
      <formula>NOT(ISERROR(SEARCH("SUIZA",A17)))</formula>
    </cfRule>
    <cfRule type="containsText" dxfId="3405" priority="3266" operator="containsText" text="AUSTRIA">
      <formula>NOT(ISERROR(SEARCH("AUSTRIA",A17)))</formula>
    </cfRule>
    <cfRule type="containsText" dxfId="3404" priority="3267" operator="containsText" text="IRLANDA">
      <formula>NOT(ISERROR(SEARCH("IRLANDA",A17)))</formula>
    </cfRule>
    <cfRule type="containsText" dxfId="3403" priority="3268" operator="containsText" text="PAÍSES DEL ESTE">
      <formula>NOT(ISERROR(SEARCH("PAÍSES DEL ESTE",A17)))</formula>
    </cfRule>
    <cfRule type="containsText" dxfId="3402" priority="3269" operator="containsText" text="RUSIA">
      <formula>NOT(ISERROR(SEARCH("RUSIA",A17)))</formula>
    </cfRule>
    <cfRule type="containsText" dxfId="3401" priority="3270" operator="containsText" text="HOLANDA">
      <formula>NOT(ISERROR(SEARCH("HOLANDA",A17)))</formula>
    </cfRule>
    <cfRule type="containsText" dxfId="3400" priority="3271" operator="containsText" text="FRANCIA">
      <formula>NOT(ISERROR(SEARCH("FRANCIA",A17)))</formula>
    </cfRule>
    <cfRule type="containsText" dxfId="3399" priority="3272" operator="containsText" text="ITALIA">
      <formula>NOT(ISERROR(SEARCH("ITALIA",A17)))</formula>
    </cfRule>
    <cfRule type="containsText" dxfId="3398" priority="3273" operator="containsText" text="BÉLGICA">
      <formula>NOT(ISERROR(SEARCH("BÉLGICA",A17)))</formula>
    </cfRule>
    <cfRule type="containsText" dxfId="3397" priority="3274" operator="containsText" text="ESPAÑA">
      <formula>NOT(ISERROR(SEARCH("ESPAÑA",A17)))</formula>
    </cfRule>
    <cfRule type="containsText" dxfId="3396" priority="3275" operator="containsText" text="ALEMANIA">
      <formula>NOT(ISERROR(SEARCH("ALEMANIA",A17)))</formula>
    </cfRule>
    <cfRule type="containsText" dxfId="3395" priority="3276" operator="containsText" text="PAÍSES NÓRDICOS">
      <formula>NOT(ISERROR(SEARCH("PAÍSES NÓRDICOS",A17)))</formula>
    </cfRule>
    <cfRule type="containsText" dxfId="3394" priority="3277" operator="containsText" text="REINO UNIDO">
      <formula>NOT(ISERROR(SEARCH("REINO UNIDO",A17)))</formula>
    </cfRule>
    <cfRule type="containsText" dxfId="3393" priority="3278" operator="containsText" text="DINAMARCA">
      <formula>NOT(ISERROR(SEARCH("DINAMARCA",A17)))</formula>
    </cfRule>
    <cfRule type="containsText" dxfId="3392" priority="3279" operator="containsText" text="NORUEGA">
      <formula>NOT(ISERROR(SEARCH("NORUEGA",A17)))</formula>
    </cfRule>
    <cfRule type="containsText" dxfId="3391" priority="3280" operator="containsText" text="FINLANDIA">
      <formula>NOT(ISERROR(SEARCH("FINLANDIA",A17)))</formula>
    </cfRule>
    <cfRule type="containsText" dxfId="3390" priority="3281" operator="containsText" text="SUECIA">
      <formula>NOT(ISERROR(SEARCH("SUECIA",A17)))</formula>
    </cfRule>
  </conditionalFormatting>
  <conditionalFormatting sqref="A17">
    <cfRule type="containsText" dxfId="3389" priority="3248" operator="containsText" text="SUIZA">
      <formula>NOT(ISERROR(SEARCH("SUIZA",A17)))</formula>
    </cfRule>
    <cfRule type="containsText" dxfId="3388" priority="3249" operator="containsText" text="AUSTRIA">
      <formula>NOT(ISERROR(SEARCH("AUSTRIA",A17)))</formula>
    </cfRule>
    <cfRule type="containsText" dxfId="3387" priority="3250" operator="containsText" text="IRLANDA">
      <formula>NOT(ISERROR(SEARCH("IRLANDA",A17)))</formula>
    </cfRule>
    <cfRule type="containsText" dxfId="3386" priority="3251" operator="containsText" text="PAÍSES DEL ESTE">
      <formula>NOT(ISERROR(SEARCH("PAÍSES DEL ESTE",A17)))</formula>
    </cfRule>
    <cfRule type="containsText" dxfId="3385" priority="3252" operator="containsText" text="RUSIA">
      <formula>NOT(ISERROR(SEARCH("RUSIA",A17)))</formula>
    </cfRule>
    <cfRule type="containsText" dxfId="3384" priority="3253" operator="containsText" text="HOLANDA">
      <formula>NOT(ISERROR(SEARCH("HOLANDA",A17)))</formula>
    </cfRule>
    <cfRule type="containsText" dxfId="3383" priority="3254" operator="containsText" text="FRANCIA">
      <formula>NOT(ISERROR(SEARCH("FRANCIA",A17)))</formula>
    </cfRule>
    <cfRule type="containsText" dxfId="3382" priority="3255" operator="containsText" text="ITALIA">
      <formula>NOT(ISERROR(SEARCH("ITALIA",A17)))</formula>
    </cfRule>
    <cfRule type="containsText" dxfId="3381" priority="3256" operator="containsText" text="BÉLGICA">
      <formula>NOT(ISERROR(SEARCH("BÉLGICA",A17)))</formula>
    </cfRule>
    <cfRule type="containsText" dxfId="3380" priority="3257" operator="containsText" text="ESPAÑA">
      <formula>NOT(ISERROR(SEARCH("ESPAÑA",A17)))</formula>
    </cfRule>
    <cfRule type="containsText" dxfId="3379" priority="3258" operator="containsText" text="ALEMANIA">
      <formula>NOT(ISERROR(SEARCH("ALEMANIA",A17)))</formula>
    </cfRule>
    <cfRule type="containsText" dxfId="3378" priority="3259" operator="containsText" text="PAÍSES NÓRDICOS">
      <formula>NOT(ISERROR(SEARCH("PAÍSES NÓRDICOS",A17)))</formula>
    </cfRule>
    <cfRule type="containsText" dxfId="3377" priority="3260" operator="containsText" text="REINO UNIDO">
      <formula>NOT(ISERROR(SEARCH("REINO UNIDO",A17)))</formula>
    </cfRule>
    <cfRule type="containsText" dxfId="3376" priority="3261" operator="containsText" text="DINAMARCA">
      <formula>NOT(ISERROR(SEARCH("DINAMARCA",A17)))</formula>
    </cfRule>
    <cfRule type="containsText" dxfId="3375" priority="3262" operator="containsText" text="NORUEGA">
      <formula>NOT(ISERROR(SEARCH("NORUEGA",A17)))</formula>
    </cfRule>
    <cfRule type="containsText" dxfId="3374" priority="3263" operator="containsText" text="FINLANDIA">
      <formula>NOT(ISERROR(SEARCH("FINLANDIA",A17)))</formula>
    </cfRule>
    <cfRule type="containsText" dxfId="3373" priority="3264" operator="containsText" text="SUECIA">
      <formula>NOT(ISERROR(SEARCH("SUECIA",A17)))</formula>
    </cfRule>
  </conditionalFormatting>
  <conditionalFormatting sqref="A17">
    <cfRule type="containsText" dxfId="3372" priority="3231" operator="containsText" text="SUIZA">
      <formula>NOT(ISERROR(SEARCH("SUIZA",A17)))</formula>
    </cfRule>
    <cfRule type="containsText" dxfId="3371" priority="3232" operator="containsText" text="AUSTRIA">
      <formula>NOT(ISERROR(SEARCH("AUSTRIA",A17)))</formula>
    </cfRule>
    <cfRule type="containsText" dxfId="3370" priority="3233" operator="containsText" text="IRLANDA">
      <formula>NOT(ISERROR(SEARCH("IRLANDA",A17)))</formula>
    </cfRule>
    <cfRule type="containsText" dxfId="3369" priority="3234" operator="containsText" text="PAÍSES DEL ESTE">
      <formula>NOT(ISERROR(SEARCH("PAÍSES DEL ESTE",A17)))</formula>
    </cfRule>
    <cfRule type="containsText" dxfId="3368" priority="3235" operator="containsText" text="RUSIA">
      <formula>NOT(ISERROR(SEARCH("RUSIA",A17)))</formula>
    </cfRule>
    <cfRule type="containsText" dxfId="3367" priority="3236" operator="containsText" text="HOLANDA">
      <formula>NOT(ISERROR(SEARCH("HOLANDA",A17)))</formula>
    </cfRule>
    <cfRule type="containsText" dxfId="3366" priority="3237" operator="containsText" text="FRANCIA">
      <formula>NOT(ISERROR(SEARCH("FRANCIA",A17)))</formula>
    </cfRule>
    <cfRule type="containsText" dxfId="3365" priority="3238" operator="containsText" text="ITALIA">
      <formula>NOT(ISERROR(SEARCH("ITALIA",A17)))</formula>
    </cfRule>
    <cfRule type="containsText" dxfId="3364" priority="3239" operator="containsText" text="BÉLGICA">
      <formula>NOT(ISERROR(SEARCH("BÉLGICA",A17)))</formula>
    </cfRule>
    <cfRule type="containsText" dxfId="3363" priority="3240" operator="containsText" text="ESPAÑA">
      <formula>NOT(ISERROR(SEARCH("ESPAÑA",A17)))</formula>
    </cfRule>
    <cfRule type="containsText" dxfId="3362" priority="3241" operator="containsText" text="ALEMANIA">
      <formula>NOT(ISERROR(SEARCH("ALEMANIA",A17)))</formula>
    </cfRule>
    <cfRule type="containsText" dxfId="3361" priority="3242" operator="containsText" text="PAÍSES NÓRDICOS">
      <formula>NOT(ISERROR(SEARCH("PAÍSES NÓRDICOS",A17)))</formula>
    </cfRule>
    <cfRule type="containsText" dxfId="3360" priority="3243" operator="containsText" text="REINO UNIDO">
      <formula>NOT(ISERROR(SEARCH("REINO UNIDO",A17)))</formula>
    </cfRule>
    <cfRule type="containsText" dxfId="3359" priority="3244" operator="containsText" text="DINAMARCA">
      <formula>NOT(ISERROR(SEARCH("DINAMARCA",A17)))</formula>
    </cfRule>
    <cfRule type="containsText" dxfId="3358" priority="3245" operator="containsText" text="NORUEGA">
      <formula>NOT(ISERROR(SEARCH("NORUEGA",A17)))</formula>
    </cfRule>
    <cfRule type="containsText" dxfId="3357" priority="3246" operator="containsText" text="FINLANDIA">
      <formula>NOT(ISERROR(SEARCH("FINLANDIA",A17)))</formula>
    </cfRule>
    <cfRule type="containsText" dxfId="3356" priority="3247" operator="containsText" text="SUECIA">
      <formula>NOT(ISERROR(SEARCH("SUECIA",A17)))</formula>
    </cfRule>
  </conditionalFormatting>
  <conditionalFormatting sqref="A17">
    <cfRule type="containsText" dxfId="3355" priority="3214" operator="containsText" text="SUIZA">
      <formula>NOT(ISERROR(SEARCH("SUIZA",A17)))</formula>
    </cfRule>
    <cfRule type="containsText" dxfId="3354" priority="3215" operator="containsText" text="AUSTRIA">
      <formula>NOT(ISERROR(SEARCH("AUSTRIA",A17)))</formula>
    </cfRule>
    <cfRule type="containsText" dxfId="3353" priority="3216" operator="containsText" text="IRLANDA">
      <formula>NOT(ISERROR(SEARCH("IRLANDA",A17)))</formula>
    </cfRule>
    <cfRule type="containsText" dxfId="3352" priority="3217" operator="containsText" text="PAÍSES DEL ESTE">
      <formula>NOT(ISERROR(SEARCH("PAÍSES DEL ESTE",A17)))</formula>
    </cfRule>
    <cfRule type="containsText" dxfId="3351" priority="3218" operator="containsText" text="RUSIA">
      <formula>NOT(ISERROR(SEARCH("RUSIA",A17)))</formula>
    </cfRule>
    <cfRule type="containsText" dxfId="3350" priority="3219" operator="containsText" text="HOLANDA">
      <formula>NOT(ISERROR(SEARCH("HOLANDA",A17)))</formula>
    </cfRule>
    <cfRule type="containsText" dxfId="3349" priority="3220" operator="containsText" text="FRANCIA">
      <formula>NOT(ISERROR(SEARCH("FRANCIA",A17)))</formula>
    </cfRule>
    <cfRule type="containsText" dxfId="3348" priority="3221" operator="containsText" text="ITALIA">
      <formula>NOT(ISERROR(SEARCH("ITALIA",A17)))</formula>
    </cfRule>
    <cfRule type="containsText" dxfId="3347" priority="3222" operator="containsText" text="BÉLGICA">
      <formula>NOT(ISERROR(SEARCH("BÉLGICA",A17)))</formula>
    </cfRule>
    <cfRule type="containsText" dxfId="3346" priority="3223" operator="containsText" text="ESPAÑA">
      <formula>NOT(ISERROR(SEARCH("ESPAÑA",A17)))</formula>
    </cfRule>
    <cfRule type="containsText" dxfId="3345" priority="3224" operator="containsText" text="ALEMANIA">
      <formula>NOT(ISERROR(SEARCH("ALEMANIA",A17)))</formula>
    </cfRule>
    <cfRule type="containsText" dxfId="3344" priority="3225" operator="containsText" text="PAÍSES NÓRDICOS">
      <formula>NOT(ISERROR(SEARCH("PAÍSES NÓRDICOS",A17)))</formula>
    </cfRule>
    <cfRule type="containsText" dxfId="3343" priority="3226" operator="containsText" text="REINO UNIDO">
      <formula>NOT(ISERROR(SEARCH("REINO UNIDO",A17)))</formula>
    </cfRule>
    <cfRule type="containsText" dxfId="3342" priority="3227" operator="containsText" text="DINAMARCA">
      <formula>NOT(ISERROR(SEARCH("DINAMARCA",A17)))</formula>
    </cfRule>
    <cfRule type="containsText" dxfId="3341" priority="3228" operator="containsText" text="NORUEGA">
      <formula>NOT(ISERROR(SEARCH("NORUEGA",A17)))</formula>
    </cfRule>
    <cfRule type="containsText" dxfId="3340" priority="3229" operator="containsText" text="FINLANDIA">
      <formula>NOT(ISERROR(SEARCH("FINLANDIA",A17)))</formula>
    </cfRule>
    <cfRule type="containsText" dxfId="3339" priority="3230" operator="containsText" text="SUECIA">
      <formula>NOT(ISERROR(SEARCH("SUECIA",A17)))</formula>
    </cfRule>
  </conditionalFormatting>
  <conditionalFormatting sqref="A17">
    <cfRule type="containsText" dxfId="3338" priority="3197" operator="containsText" text="SUIZA">
      <formula>NOT(ISERROR(SEARCH("SUIZA",A17)))</formula>
    </cfRule>
    <cfRule type="containsText" dxfId="3337" priority="3198" operator="containsText" text="AUSTRIA">
      <formula>NOT(ISERROR(SEARCH("AUSTRIA",A17)))</formula>
    </cfRule>
    <cfRule type="containsText" dxfId="3336" priority="3199" operator="containsText" text="IRLANDA">
      <formula>NOT(ISERROR(SEARCH("IRLANDA",A17)))</formula>
    </cfRule>
    <cfRule type="containsText" dxfId="3335" priority="3200" operator="containsText" text="PAÍSES DEL ESTE">
      <formula>NOT(ISERROR(SEARCH("PAÍSES DEL ESTE",A17)))</formula>
    </cfRule>
    <cfRule type="containsText" dxfId="3334" priority="3201" operator="containsText" text="RUSIA">
      <formula>NOT(ISERROR(SEARCH("RUSIA",A17)))</formula>
    </cfRule>
    <cfRule type="containsText" dxfId="3333" priority="3202" operator="containsText" text="HOLANDA">
      <formula>NOT(ISERROR(SEARCH("HOLANDA",A17)))</formula>
    </cfRule>
    <cfRule type="containsText" dxfId="3332" priority="3203" operator="containsText" text="FRANCIA">
      <formula>NOT(ISERROR(SEARCH("FRANCIA",A17)))</formula>
    </cfRule>
    <cfRule type="containsText" dxfId="3331" priority="3204" operator="containsText" text="ITALIA">
      <formula>NOT(ISERROR(SEARCH("ITALIA",A17)))</formula>
    </cfRule>
    <cfRule type="containsText" dxfId="3330" priority="3205" operator="containsText" text="BÉLGICA">
      <formula>NOT(ISERROR(SEARCH("BÉLGICA",A17)))</formula>
    </cfRule>
    <cfRule type="containsText" dxfId="3329" priority="3206" operator="containsText" text="ESPAÑA">
      <formula>NOT(ISERROR(SEARCH("ESPAÑA",A17)))</formula>
    </cfRule>
    <cfRule type="containsText" dxfId="3328" priority="3207" operator="containsText" text="ALEMANIA">
      <formula>NOT(ISERROR(SEARCH("ALEMANIA",A17)))</formula>
    </cfRule>
    <cfRule type="containsText" dxfId="3327" priority="3208" operator="containsText" text="PAÍSES NÓRDICOS">
      <formula>NOT(ISERROR(SEARCH("PAÍSES NÓRDICOS",A17)))</formula>
    </cfRule>
    <cfRule type="containsText" dxfId="3326" priority="3209" operator="containsText" text="REINO UNIDO">
      <formula>NOT(ISERROR(SEARCH("REINO UNIDO",A17)))</formula>
    </cfRule>
    <cfRule type="containsText" dxfId="3325" priority="3210" operator="containsText" text="DINAMARCA">
      <formula>NOT(ISERROR(SEARCH("DINAMARCA",A17)))</formula>
    </cfRule>
    <cfRule type="containsText" dxfId="3324" priority="3211" operator="containsText" text="NORUEGA">
      <formula>NOT(ISERROR(SEARCH("NORUEGA",A17)))</formula>
    </cfRule>
    <cfRule type="containsText" dxfId="3323" priority="3212" operator="containsText" text="FINLANDIA">
      <formula>NOT(ISERROR(SEARCH("FINLANDIA",A17)))</formula>
    </cfRule>
    <cfRule type="containsText" dxfId="3322" priority="3213" operator="containsText" text="SUECIA">
      <formula>NOT(ISERROR(SEARCH("SUECIA",A17)))</formula>
    </cfRule>
  </conditionalFormatting>
  <conditionalFormatting sqref="A17">
    <cfRule type="containsText" dxfId="3321" priority="3180" operator="containsText" text="SUIZA">
      <formula>NOT(ISERROR(SEARCH("SUIZA",A17)))</formula>
    </cfRule>
    <cfRule type="containsText" dxfId="3320" priority="3181" operator="containsText" text="AUSTRIA">
      <formula>NOT(ISERROR(SEARCH("AUSTRIA",A17)))</formula>
    </cfRule>
    <cfRule type="containsText" dxfId="3319" priority="3182" operator="containsText" text="IRLANDA">
      <formula>NOT(ISERROR(SEARCH("IRLANDA",A17)))</formula>
    </cfRule>
    <cfRule type="containsText" dxfId="3318" priority="3183" operator="containsText" text="PAÍSES DEL ESTE">
      <formula>NOT(ISERROR(SEARCH("PAÍSES DEL ESTE",A17)))</formula>
    </cfRule>
    <cfRule type="containsText" dxfId="3317" priority="3184" operator="containsText" text="RUSIA">
      <formula>NOT(ISERROR(SEARCH("RUSIA",A17)))</formula>
    </cfRule>
    <cfRule type="containsText" dxfId="3316" priority="3185" operator="containsText" text="HOLANDA">
      <formula>NOT(ISERROR(SEARCH("HOLANDA",A17)))</formula>
    </cfRule>
    <cfRule type="containsText" dxfId="3315" priority="3186" operator="containsText" text="FRANCIA">
      <formula>NOT(ISERROR(SEARCH("FRANCIA",A17)))</formula>
    </cfRule>
    <cfRule type="containsText" dxfId="3314" priority="3187" operator="containsText" text="ITALIA">
      <formula>NOT(ISERROR(SEARCH("ITALIA",A17)))</formula>
    </cfRule>
    <cfRule type="containsText" dxfId="3313" priority="3188" operator="containsText" text="BÉLGICA">
      <formula>NOT(ISERROR(SEARCH("BÉLGICA",A17)))</formula>
    </cfRule>
    <cfRule type="containsText" dxfId="3312" priority="3189" operator="containsText" text="ESPAÑA">
      <formula>NOT(ISERROR(SEARCH("ESPAÑA",A17)))</formula>
    </cfRule>
    <cfRule type="containsText" dxfId="3311" priority="3190" operator="containsText" text="ALEMANIA">
      <formula>NOT(ISERROR(SEARCH("ALEMANIA",A17)))</formula>
    </cfRule>
    <cfRule type="containsText" dxfId="3310" priority="3191" operator="containsText" text="PAÍSES NÓRDICOS">
      <formula>NOT(ISERROR(SEARCH("PAÍSES NÓRDICOS",A17)))</formula>
    </cfRule>
    <cfRule type="containsText" dxfId="3309" priority="3192" operator="containsText" text="REINO UNIDO">
      <formula>NOT(ISERROR(SEARCH("REINO UNIDO",A17)))</formula>
    </cfRule>
    <cfRule type="containsText" dxfId="3308" priority="3193" operator="containsText" text="DINAMARCA">
      <formula>NOT(ISERROR(SEARCH("DINAMARCA",A17)))</formula>
    </cfRule>
    <cfRule type="containsText" dxfId="3307" priority="3194" operator="containsText" text="NORUEGA">
      <formula>NOT(ISERROR(SEARCH("NORUEGA",A17)))</formula>
    </cfRule>
    <cfRule type="containsText" dxfId="3306" priority="3195" operator="containsText" text="FINLANDIA">
      <formula>NOT(ISERROR(SEARCH("FINLANDIA",A17)))</formula>
    </cfRule>
    <cfRule type="containsText" dxfId="3305" priority="3196" operator="containsText" text="SUECIA">
      <formula>NOT(ISERROR(SEARCH("SUECIA",A17)))</formula>
    </cfRule>
  </conditionalFormatting>
  <conditionalFormatting sqref="A17">
    <cfRule type="containsText" dxfId="3304" priority="3163" operator="containsText" text="SUIZA">
      <formula>NOT(ISERROR(SEARCH("SUIZA",A17)))</formula>
    </cfRule>
    <cfRule type="containsText" dxfId="3303" priority="3164" operator="containsText" text="AUSTRIA">
      <formula>NOT(ISERROR(SEARCH("AUSTRIA",A17)))</formula>
    </cfRule>
    <cfRule type="containsText" dxfId="3302" priority="3165" operator="containsText" text="IRLANDA">
      <formula>NOT(ISERROR(SEARCH("IRLANDA",A17)))</formula>
    </cfRule>
    <cfRule type="containsText" dxfId="3301" priority="3166" operator="containsText" text="PAÍSES DEL ESTE">
      <formula>NOT(ISERROR(SEARCH("PAÍSES DEL ESTE",A17)))</formula>
    </cfRule>
    <cfRule type="containsText" dxfId="3300" priority="3167" operator="containsText" text="RUSIA">
      <formula>NOT(ISERROR(SEARCH("RUSIA",A17)))</formula>
    </cfRule>
    <cfRule type="containsText" dxfId="3299" priority="3168" operator="containsText" text="HOLANDA">
      <formula>NOT(ISERROR(SEARCH("HOLANDA",A17)))</formula>
    </cfRule>
    <cfRule type="containsText" dxfId="3298" priority="3169" operator="containsText" text="FRANCIA">
      <formula>NOT(ISERROR(SEARCH("FRANCIA",A17)))</formula>
    </cfRule>
    <cfRule type="containsText" dxfId="3297" priority="3170" operator="containsText" text="ITALIA">
      <formula>NOT(ISERROR(SEARCH("ITALIA",A17)))</formula>
    </cfRule>
    <cfRule type="containsText" dxfId="3296" priority="3171" operator="containsText" text="BÉLGICA">
      <formula>NOT(ISERROR(SEARCH("BÉLGICA",A17)))</formula>
    </cfRule>
    <cfRule type="containsText" dxfId="3295" priority="3172" operator="containsText" text="ESPAÑA">
      <formula>NOT(ISERROR(SEARCH("ESPAÑA",A17)))</formula>
    </cfRule>
    <cfRule type="containsText" dxfId="3294" priority="3173" operator="containsText" text="ALEMANIA">
      <formula>NOT(ISERROR(SEARCH("ALEMANIA",A17)))</formula>
    </cfRule>
    <cfRule type="containsText" dxfId="3293" priority="3174" operator="containsText" text="PAÍSES NÓRDICOS">
      <formula>NOT(ISERROR(SEARCH("PAÍSES NÓRDICOS",A17)))</formula>
    </cfRule>
    <cfRule type="containsText" dxfId="3292" priority="3175" operator="containsText" text="REINO UNIDO">
      <formula>NOT(ISERROR(SEARCH("REINO UNIDO",A17)))</formula>
    </cfRule>
    <cfRule type="containsText" dxfId="3291" priority="3176" operator="containsText" text="DINAMARCA">
      <formula>NOT(ISERROR(SEARCH("DINAMARCA",A17)))</formula>
    </cfRule>
    <cfRule type="containsText" dxfId="3290" priority="3177" operator="containsText" text="NORUEGA">
      <formula>NOT(ISERROR(SEARCH("NORUEGA",A17)))</formula>
    </cfRule>
    <cfRule type="containsText" dxfId="3289" priority="3178" operator="containsText" text="FINLANDIA">
      <formula>NOT(ISERROR(SEARCH("FINLANDIA",A17)))</formula>
    </cfRule>
    <cfRule type="containsText" dxfId="3288" priority="3179" operator="containsText" text="SUECIA">
      <formula>NOT(ISERROR(SEARCH("SUECIA",A17)))</formula>
    </cfRule>
  </conditionalFormatting>
  <conditionalFormatting sqref="A17">
    <cfRule type="containsText" dxfId="3287" priority="3146" operator="containsText" text="SUIZA">
      <formula>NOT(ISERROR(SEARCH("SUIZA",A17)))</formula>
    </cfRule>
    <cfRule type="containsText" dxfId="3286" priority="3147" operator="containsText" text="AUSTRIA">
      <formula>NOT(ISERROR(SEARCH("AUSTRIA",A17)))</formula>
    </cfRule>
    <cfRule type="containsText" dxfId="3285" priority="3148" operator="containsText" text="IRLANDA">
      <formula>NOT(ISERROR(SEARCH("IRLANDA",A17)))</formula>
    </cfRule>
    <cfRule type="containsText" dxfId="3284" priority="3149" operator="containsText" text="PAÍSES DEL ESTE">
      <formula>NOT(ISERROR(SEARCH("PAÍSES DEL ESTE",A17)))</formula>
    </cfRule>
    <cfRule type="containsText" dxfId="3283" priority="3150" operator="containsText" text="RUSIA">
      <formula>NOT(ISERROR(SEARCH("RUSIA",A17)))</formula>
    </cfRule>
    <cfRule type="containsText" dxfId="3282" priority="3151" operator="containsText" text="HOLANDA">
      <formula>NOT(ISERROR(SEARCH("HOLANDA",A17)))</formula>
    </cfRule>
    <cfRule type="containsText" dxfId="3281" priority="3152" operator="containsText" text="FRANCIA">
      <formula>NOT(ISERROR(SEARCH("FRANCIA",A17)))</formula>
    </cfRule>
    <cfRule type="containsText" dxfId="3280" priority="3153" operator="containsText" text="ITALIA">
      <formula>NOT(ISERROR(SEARCH("ITALIA",A17)))</formula>
    </cfRule>
    <cfRule type="containsText" dxfId="3279" priority="3154" operator="containsText" text="BÉLGICA">
      <formula>NOT(ISERROR(SEARCH("BÉLGICA",A17)))</formula>
    </cfRule>
    <cfRule type="containsText" dxfId="3278" priority="3155" operator="containsText" text="ESPAÑA">
      <formula>NOT(ISERROR(SEARCH("ESPAÑA",A17)))</formula>
    </cfRule>
    <cfRule type="containsText" dxfId="3277" priority="3156" operator="containsText" text="ALEMANIA">
      <formula>NOT(ISERROR(SEARCH("ALEMANIA",A17)))</formula>
    </cfRule>
    <cfRule type="containsText" dxfId="3276" priority="3157" operator="containsText" text="PAÍSES NÓRDICOS">
      <formula>NOT(ISERROR(SEARCH("PAÍSES NÓRDICOS",A17)))</formula>
    </cfRule>
    <cfRule type="containsText" dxfId="3275" priority="3158" operator="containsText" text="REINO UNIDO">
      <formula>NOT(ISERROR(SEARCH("REINO UNIDO",A17)))</formula>
    </cfRule>
    <cfRule type="containsText" dxfId="3274" priority="3159" operator="containsText" text="DINAMARCA">
      <formula>NOT(ISERROR(SEARCH("DINAMARCA",A17)))</formula>
    </cfRule>
    <cfRule type="containsText" dxfId="3273" priority="3160" operator="containsText" text="NORUEGA">
      <formula>NOT(ISERROR(SEARCH("NORUEGA",A17)))</formula>
    </cfRule>
    <cfRule type="containsText" dxfId="3272" priority="3161" operator="containsText" text="FINLANDIA">
      <formula>NOT(ISERROR(SEARCH("FINLANDIA",A17)))</formula>
    </cfRule>
    <cfRule type="containsText" dxfId="3271" priority="3162" operator="containsText" text="SUECIA">
      <formula>NOT(ISERROR(SEARCH("SUECIA",A17)))</formula>
    </cfRule>
  </conditionalFormatting>
  <conditionalFormatting sqref="A17">
    <cfRule type="containsText" dxfId="3270" priority="3129" operator="containsText" text="SUIZA">
      <formula>NOT(ISERROR(SEARCH("SUIZA",A17)))</formula>
    </cfRule>
    <cfRule type="containsText" dxfId="3269" priority="3130" operator="containsText" text="AUSTRIA">
      <formula>NOT(ISERROR(SEARCH("AUSTRIA",A17)))</formula>
    </cfRule>
    <cfRule type="containsText" dxfId="3268" priority="3131" operator="containsText" text="IRLANDA">
      <formula>NOT(ISERROR(SEARCH("IRLANDA",A17)))</formula>
    </cfRule>
    <cfRule type="containsText" dxfId="3267" priority="3132" operator="containsText" text="PAÍSES DEL ESTE">
      <formula>NOT(ISERROR(SEARCH("PAÍSES DEL ESTE",A17)))</formula>
    </cfRule>
    <cfRule type="containsText" dxfId="3266" priority="3133" operator="containsText" text="RUSIA">
      <formula>NOT(ISERROR(SEARCH("RUSIA",A17)))</formula>
    </cfRule>
    <cfRule type="containsText" dxfId="3265" priority="3134" operator="containsText" text="HOLANDA">
      <formula>NOT(ISERROR(SEARCH("HOLANDA",A17)))</formula>
    </cfRule>
    <cfRule type="containsText" dxfId="3264" priority="3135" operator="containsText" text="FRANCIA">
      <formula>NOT(ISERROR(SEARCH("FRANCIA",A17)))</formula>
    </cfRule>
    <cfRule type="containsText" dxfId="3263" priority="3136" operator="containsText" text="ITALIA">
      <formula>NOT(ISERROR(SEARCH("ITALIA",A17)))</formula>
    </cfRule>
    <cfRule type="containsText" dxfId="3262" priority="3137" operator="containsText" text="BÉLGICA">
      <formula>NOT(ISERROR(SEARCH("BÉLGICA",A17)))</formula>
    </cfRule>
    <cfRule type="containsText" dxfId="3261" priority="3138" operator="containsText" text="ESPAÑA">
      <formula>NOT(ISERROR(SEARCH("ESPAÑA",A17)))</formula>
    </cfRule>
    <cfRule type="containsText" dxfId="3260" priority="3139" operator="containsText" text="ALEMANIA">
      <formula>NOT(ISERROR(SEARCH("ALEMANIA",A17)))</formula>
    </cfRule>
    <cfRule type="containsText" dxfId="3259" priority="3140" operator="containsText" text="PAÍSES NÓRDICOS">
      <formula>NOT(ISERROR(SEARCH("PAÍSES NÓRDICOS",A17)))</formula>
    </cfRule>
    <cfRule type="containsText" dxfId="3258" priority="3141" operator="containsText" text="REINO UNIDO">
      <formula>NOT(ISERROR(SEARCH("REINO UNIDO",A17)))</formula>
    </cfRule>
    <cfRule type="containsText" dxfId="3257" priority="3142" operator="containsText" text="DINAMARCA">
      <formula>NOT(ISERROR(SEARCH("DINAMARCA",A17)))</formula>
    </cfRule>
    <cfRule type="containsText" dxfId="3256" priority="3143" operator="containsText" text="NORUEGA">
      <formula>NOT(ISERROR(SEARCH("NORUEGA",A17)))</formula>
    </cfRule>
    <cfRule type="containsText" dxfId="3255" priority="3144" operator="containsText" text="FINLANDIA">
      <formula>NOT(ISERROR(SEARCH("FINLANDIA",A17)))</formula>
    </cfRule>
    <cfRule type="containsText" dxfId="3254" priority="3145" operator="containsText" text="SUECIA">
      <formula>NOT(ISERROR(SEARCH("SUECIA",A17)))</formula>
    </cfRule>
  </conditionalFormatting>
  <conditionalFormatting sqref="A17">
    <cfRule type="containsText" dxfId="3253" priority="3112" operator="containsText" text="SUIZA">
      <formula>NOT(ISERROR(SEARCH("SUIZA",A17)))</formula>
    </cfRule>
    <cfRule type="containsText" dxfId="3252" priority="3113" operator="containsText" text="AUSTRIA">
      <formula>NOT(ISERROR(SEARCH("AUSTRIA",A17)))</formula>
    </cfRule>
    <cfRule type="containsText" dxfId="3251" priority="3114" operator="containsText" text="IRLANDA">
      <formula>NOT(ISERROR(SEARCH("IRLANDA",A17)))</formula>
    </cfRule>
    <cfRule type="containsText" dxfId="3250" priority="3115" operator="containsText" text="PAÍSES DEL ESTE">
      <formula>NOT(ISERROR(SEARCH("PAÍSES DEL ESTE",A17)))</formula>
    </cfRule>
    <cfRule type="containsText" dxfId="3249" priority="3116" operator="containsText" text="RUSIA">
      <formula>NOT(ISERROR(SEARCH("RUSIA",A17)))</formula>
    </cfRule>
    <cfRule type="containsText" dxfId="3248" priority="3117" operator="containsText" text="HOLANDA">
      <formula>NOT(ISERROR(SEARCH("HOLANDA",A17)))</formula>
    </cfRule>
    <cfRule type="containsText" dxfId="3247" priority="3118" operator="containsText" text="FRANCIA">
      <formula>NOT(ISERROR(SEARCH("FRANCIA",A17)))</formula>
    </cfRule>
    <cfRule type="containsText" dxfId="3246" priority="3119" operator="containsText" text="ITALIA">
      <formula>NOT(ISERROR(SEARCH("ITALIA",A17)))</formula>
    </cfRule>
    <cfRule type="containsText" dxfId="3245" priority="3120" operator="containsText" text="BÉLGICA">
      <formula>NOT(ISERROR(SEARCH("BÉLGICA",A17)))</formula>
    </cfRule>
    <cfRule type="containsText" dxfId="3244" priority="3121" operator="containsText" text="ESPAÑA">
      <formula>NOT(ISERROR(SEARCH("ESPAÑA",A17)))</formula>
    </cfRule>
    <cfRule type="containsText" dxfId="3243" priority="3122" operator="containsText" text="ALEMANIA">
      <formula>NOT(ISERROR(SEARCH("ALEMANIA",A17)))</formula>
    </cfRule>
    <cfRule type="containsText" dxfId="3242" priority="3123" operator="containsText" text="PAÍSES NÓRDICOS">
      <formula>NOT(ISERROR(SEARCH("PAÍSES NÓRDICOS",A17)))</formula>
    </cfRule>
    <cfRule type="containsText" dxfId="3241" priority="3124" operator="containsText" text="REINO UNIDO">
      <formula>NOT(ISERROR(SEARCH("REINO UNIDO",A17)))</formula>
    </cfRule>
    <cfRule type="containsText" dxfId="3240" priority="3125" operator="containsText" text="DINAMARCA">
      <formula>NOT(ISERROR(SEARCH("DINAMARCA",A17)))</formula>
    </cfRule>
    <cfRule type="containsText" dxfId="3239" priority="3126" operator="containsText" text="NORUEGA">
      <formula>NOT(ISERROR(SEARCH("NORUEGA",A17)))</formula>
    </cfRule>
    <cfRule type="containsText" dxfId="3238" priority="3127" operator="containsText" text="FINLANDIA">
      <formula>NOT(ISERROR(SEARCH("FINLANDIA",A17)))</formula>
    </cfRule>
    <cfRule type="containsText" dxfId="3237" priority="3128" operator="containsText" text="SUECIA">
      <formula>NOT(ISERROR(SEARCH("SUECIA",A17)))</formula>
    </cfRule>
  </conditionalFormatting>
  <conditionalFormatting sqref="A17">
    <cfRule type="containsText" dxfId="3236" priority="3095" operator="containsText" text="SUIZA">
      <formula>NOT(ISERROR(SEARCH("SUIZA",A17)))</formula>
    </cfRule>
    <cfRule type="containsText" dxfId="3235" priority="3096" operator="containsText" text="AUSTRIA">
      <formula>NOT(ISERROR(SEARCH("AUSTRIA",A17)))</formula>
    </cfRule>
    <cfRule type="containsText" dxfId="3234" priority="3097" operator="containsText" text="IRLANDA">
      <formula>NOT(ISERROR(SEARCH("IRLANDA",A17)))</formula>
    </cfRule>
    <cfRule type="containsText" dxfId="3233" priority="3098" operator="containsText" text="PAÍSES DEL ESTE">
      <formula>NOT(ISERROR(SEARCH("PAÍSES DEL ESTE",A17)))</formula>
    </cfRule>
    <cfRule type="containsText" dxfId="3232" priority="3099" operator="containsText" text="RUSIA">
      <formula>NOT(ISERROR(SEARCH("RUSIA",A17)))</formula>
    </cfRule>
    <cfRule type="containsText" dxfId="3231" priority="3100" operator="containsText" text="HOLANDA">
      <formula>NOT(ISERROR(SEARCH("HOLANDA",A17)))</formula>
    </cfRule>
    <cfRule type="containsText" dxfId="3230" priority="3101" operator="containsText" text="FRANCIA">
      <formula>NOT(ISERROR(SEARCH("FRANCIA",A17)))</formula>
    </cfRule>
    <cfRule type="containsText" dxfId="3229" priority="3102" operator="containsText" text="ITALIA">
      <formula>NOT(ISERROR(SEARCH("ITALIA",A17)))</formula>
    </cfRule>
    <cfRule type="containsText" dxfId="3228" priority="3103" operator="containsText" text="BÉLGICA">
      <formula>NOT(ISERROR(SEARCH("BÉLGICA",A17)))</formula>
    </cfRule>
    <cfRule type="containsText" dxfId="3227" priority="3104" operator="containsText" text="ESPAÑA">
      <formula>NOT(ISERROR(SEARCH("ESPAÑA",A17)))</formula>
    </cfRule>
    <cfRule type="containsText" dxfId="3226" priority="3105" operator="containsText" text="ALEMANIA">
      <formula>NOT(ISERROR(SEARCH("ALEMANIA",A17)))</formula>
    </cfRule>
    <cfRule type="containsText" dxfId="3225" priority="3106" operator="containsText" text="PAÍSES NÓRDICOS">
      <formula>NOT(ISERROR(SEARCH("PAÍSES NÓRDICOS",A17)))</formula>
    </cfRule>
    <cfRule type="containsText" dxfId="3224" priority="3107" operator="containsText" text="REINO UNIDO">
      <formula>NOT(ISERROR(SEARCH("REINO UNIDO",A17)))</formula>
    </cfRule>
    <cfRule type="containsText" dxfId="3223" priority="3108" operator="containsText" text="DINAMARCA">
      <formula>NOT(ISERROR(SEARCH("DINAMARCA",A17)))</formula>
    </cfRule>
    <cfRule type="containsText" dxfId="3222" priority="3109" operator="containsText" text="NORUEGA">
      <formula>NOT(ISERROR(SEARCH("NORUEGA",A17)))</formula>
    </cfRule>
    <cfRule type="containsText" dxfId="3221" priority="3110" operator="containsText" text="FINLANDIA">
      <formula>NOT(ISERROR(SEARCH("FINLANDIA",A17)))</formula>
    </cfRule>
    <cfRule type="containsText" dxfId="3220" priority="3111" operator="containsText" text="SUECIA">
      <formula>NOT(ISERROR(SEARCH("SUECIA",A17)))</formula>
    </cfRule>
  </conditionalFormatting>
  <conditionalFormatting sqref="A17">
    <cfRule type="containsText" dxfId="3219" priority="3078" operator="containsText" text="SUIZA">
      <formula>NOT(ISERROR(SEARCH("SUIZA",A17)))</formula>
    </cfRule>
    <cfRule type="containsText" dxfId="3218" priority="3079" operator="containsText" text="AUSTRIA">
      <formula>NOT(ISERROR(SEARCH("AUSTRIA",A17)))</formula>
    </cfRule>
    <cfRule type="containsText" dxfId="3217" priority="3080" operator="containsText" text="IRLANDA">
      <formula>NOT(ISERROR(SEARCH("IRLANDA",A17)))</formula>
    </cfRule>
    <cfRule type="containsText" dxfId="3216" priority="3081" operator="containsText" text="PAÍSES DEL ESTE">
      <formula>NOT(ISERROR(SEARCH("PAÍSES DEL ESTE",A17)))</formula>
    </cfRule>
    <cfRule type="containsText" dxfId="3215" priority="3082" operator="containsText" text="RUSIA">
      <formula>NOT(ISERROR(SEARCH("RUSIA",A17)))</formula>
    </cfRule>
    <cfRule type="containsText" dxfId="3214" priority="3083" operator="containsText" text="HOLANDA">
      <formula>NOT(ISERROR(SEARCH("HOLANDA",A17)))</formula>
    </cfRule>
    <cfRule type="containsText" dxfId="3213" priority="3084" operator="containsText" text="FRANCIA">
      <formula>NOT(ISERROR(SEARCH("FRANCIA",A17)))</formula>
    </cfRule>
    <cfRule type="containsText" dxfId="3212" priority="3085" operator="containsText" text="ITALIA">
      <formula>NOT(ISERROR(SEARCH("ITALIA",A17)))</formula>
    </cfRule>
    <cfRule type="containsText" dxfId="3211" priority="3086" operator="containsText" text="BÉLGICA">
      <formula>NOT(ISERROR(SEARCH("BÉLGICA",A17)))</formula>
    </cfRule>
    <cfRule type="containsText" dxfId="3210" priority="3087" operator="containsText" text="ESPAÑA">
      <formula>NOT(ISERROR(SEARCH("ESPAÑA",A17)))</formula>
    </cfRule>
    <cfRule type="containsText" dxfId="3209" priority="3088" operator="containsText" text="ALEMANIA">
      <formula>NOT(ISERROR(SEARCH("ALEMANIA",A17)))</formula>
    </cfRule>
    <cfRule type="containsText" dxfId="3208" priority="3089" operator="containsText" text="PAÍSES NÓRDICOS">
      <formula>NOT(ISERROR(SEARCH("PAÍSES NÓRDICOS",A17)))</formula>
    </cfRule>
    <cfRule type="containsText" dxfId="3207" priority="3090" operator="containsText" text="REINO UNIDO">
      <formula>NOT(ISERROR(SEARCH("REINO UNIDO",A17)))</formula>
    </cfRule>
    <cfRule type="containsText" dxfId="3206" priority="3091" operator="containsText" text="DINAMARCA">
      <formula>NOT(ISERROR(SEARCH("DINAMARCA",A17)))</formula>
    </cfRule>
    <cfRule type="containsText" dxfId="3205" priority="3092" operator="containsText" text="NORUEGA">
      <formula>NOT(ISERROR(SEARCH("NORUEGA",A17)))</formula>
    </cfRule>
    <cfRule type="containsText" dxfId="3204" priority="3093" operator="containsText" text="FINLANDIA">
      <formula>NOT(ISERROR(SEARCH("FINLANDIA",A17)))</formula>
    </cfRule>
    <cfRule type="containsText" dxfId="3203" priority="3094" operator="containsText" text="SUECIA">
      <formula>NOT(ISERROR(SEARCH("SUECIA",A17)))</formula>
    </cfRule>
  </conditionalFormatting>
  <conditionalFormatting sqref="A17">
    <cfRule type="containsText" dxfId="3202" priority="3061" operator="containsText" text="SUIZA">
      <formula>NOT(ISERROR(SEARCH("SUIZA",A17)))</formula>
    </cfRule>
    <cfRule type="containsText" dxfId="3201" priority="3062" operator="containsText" text="AUSTRIA">
      <formula>NOT(ISERROR(SEARCH("AUSTRIA",A17)))</formula>
    </cfRule>
    <cfRule type="containsText" dxfId="3200" priority="3063" operator="containsText" text="IRLANDA">
      <formula>NOT(ISERROR(SEARCH("IRLANDA",A17)))</formula>
    </cfRule>
    <cfRule type="containsText" dxfId="3199" priority="3064" operator="containsText" text="PAÍSES DEL ESTE">
      <formula>NOT(ISERROR(SEARCH("PAÍSES DEL ESTE",A17)))</formula>
    </cfRule>
    <cfRule type="containsText" dxfId="3198" priority="3065" operator="containsText" text="RUSIA">
      <formula>NOT(ISERROR(SEARCH("RUSIA",A17)))</formula>
    </cfRule>
    <cfRule type="containsText" dxfId="3197" priority="3066" operator="containsText" text="HOLANDA">
      <formula>NOT(ISERROR(SEARCH("HOLANDA",A17)))</formula>
    </cfRule>
    <cfRule type="containsText" dxfId="3196" priority="3067" operator="containsText" text="FRANCIA">
      <formula>NOT(ISERROR(SEARCH("FRANCIA",A17)))</formula>
    </cfRule>
    <cfRule type="containsText" dxfId="3195" priority="3068" operator="containsText" text="ITALIA">
      <formula>NOT(ISERROR(SEARCH("ITALIA",A17)))</formula>
    </cfRule>
    <cfRule type="containsText" dxfId="3194" priority="3069" operator="containsText" text="BÉLGICA">
      <formula>NOT(ISERROR(SEARCH("BÉLGICA",A17)))</formula>
    </cfRule>
    <cfRule type="containsText" dxfId="3193" priority="3070" operator="containsText" text="ESPAÑA">
      <formula>NOT(ISERROR(SEARCH("ESPAÑA",A17)))</formula>
    </cfRule>
    <cfRule type="containsText" dxfId="3192" priority="3071" operator="containsText" text="ALEMANIA">
      <formula>NOT(ISERROR(SEARCH("ALEMANIA",A17)))</formula>
    </cfRule>
    <cfRule type="containsText" dxfId="3191" priority="3072" operator="containsText" text="PAÍSES NÓRDICOS">
      <formula>NOT(ISERROR(SEARCH("PAÍSES NÓRDICOS",A17)))</formula>
    </cfRule>
    <cfRule type="containsText" dxfId="3190" priority="3073" operator="containsText" text="REINO UNIDO">
      <formula>NOT(ISERROR(SEARCH("REINO UNIDO",A17)))</formula>
    </cfRule>
    <cfRule type="containsText" dxfId="3189" priority="3074" operator="containsText" text="DINAMARCA">
      <formula>NOT(ISERROR(SEARCH("DINAMARCA",A17)))</formula>
    </cfRule>
    <cfRule type="containsText" dxfId="3188" priority="3075" operator="containsText" text="NORUEGA">
      <formula>NOT(ISERROR(SEARCH("NORUEGA",A17)))</formula>
    </cfRule>
    <cfRule type="containsText" dxfId="3187" priority="3076" operator="containsText" text="FINLANDIA">
      <formula>NOT(ISERROR(SEARCH("FINLANDIA",A17)))</formula>
    </cfRule>
    <cfRule type="containsText" dxfId="3186" priority="3077" operator="containsText" text="SUECIA">
      <formula>NOT(ISERROR(SEARCH("SUECIA",A17)))</formula>
    </cfRule>
  </conditionalFormatting>
  <conditionalFormatting sqref="A17">
    <cfRule type="containsText" dxfId="3185" priority="3044" operator="containsText" text="SUIZA">
      <formula>NOT(ISERROR(SEARCH("SUIZA",A17)))</formula>
    </cfRule>
    <cfRule type="containsText" dxfId="3184" priority="3045" operator="containsText" text="AUSTRIA">
      <formula>NOT(ISERROR(SEARCH("AUSTRIA",A17)))</formula>
    </cfRule>
    <cfRule type="containsText" dxfId="3183" priority="3046" operator="containsText" text="IRLANDA">
      <formula>NOT(ISERROR(SEARCH("IRLANDA",A17)))</formula>
    </cfRule>
    <cfRule type="containsText" dxfId="3182" priority="3047" operator="containsText" text="PAÍSES DEL ESTE">
      <formula>NOT(ISERROR(SEARCH("PAÍSES DEL ESTE",A17)))</formula>
    </cfRule>
    <cfRule type="containsText" dxfId="3181" priority="3048" operator="containsText" text="RUSIA">
      <formula>NOT(ISERROR(SEARCH("RUSIA",A17)))</formula>
    </cfRule>
    <cfRule type="containsText" dxfId="3180" priority="3049" operator="containsText" text="HOLANDA">
      <formula>NOT(ISERROR(SEARCH("HOLANDA",A17)))</formula>
    </cfRule>
    <cfRule type="containsText" dxfId="3179" priority="3050" operator="containsText" text="FRANCIA">
      <formula>NOT(ISERROR(SEARCH("FRANCIA",A17)))</formula>
    </cfRule>
    <cfRule type="containsText" dxfId="3178" priority="3051" operator="containsText" text="ITALIA">
      <formula>NOT(ISERROR(SEARCH("ITALIA",A17)))</formula>
    </cfRule>
    <cfRule type="containsText" dxfId="3177" priority="3052" operator="containsText" text="BÉLGICA">
      <formula>NOT(ISERROR(SEARCH("BÉLGICA",A17)))</formula>
    </cfRule>
    <cfRule type="containsText" dxfId="3176" priority="3053" operator="containsText" text="ESPAÑA">
      <formula>NOT(ISERROR(SEARCH("ESPAÑA",A17)))</formula>
    </cfRule>
    <cfRule type="containsText" dxfId="3175" priority="3054" operator="containsText" text="ALEMANIA">
      <formula>NOT(ISERROR(SEARCH("ALEMANIA",A17)))</formula>
    </cfRule>
    <cfRule type="containsText" dxfId="3174" priority="3055" operator="containsText" text="PAÍSES NÓRDICOS">
      <formula>NOT(ISERROR(SEARCH("PAÍSES NÓRDICOS",A17)))</formula>
    </cfRule>
    <cfRule type="containsText" dxfId="3173" priority="3056" operator="containsText" text="REINO UNIDO">
      <formula>NOT(ISERROR(SEARCH("REINO UNIDO",A17)))</formula>
    </cfRule>
    <cfRule type="containsText" dxfId="3172" priority="3057" operator="containsText" text="DINAMARCA">
      <formula>NOT(ISERROR(SEARCH("DINAMARCA",A17)))</formula>
    </cfRule>
    <cfRule type="containsText" dxfId="3171" priority="3058" operator="containsText" text="NORUEGA">
      <formula>NOT(ISERROR(SEARCH("NORUEGA",A17)))</formula>
    </cfRule>
    <cfRule type="containsText" dxfId="3170" priority="3059" operator="containsText" text="FINLANDIA">
      <formula>NOT(ISERROR(SEARCH("FINLANDIA",A17)))</formula>
    </cfRule>
    <cfRule type="containsText" dxfId="3169" priority="3060" operator="containsText" text="SUECIA">
      <formula>NOT(ISERROR(SEARCH("SUECIA",A17)))</formula>
    </cfRule>
  </conditionalFormatting>
  <conditionalFormatting sqref="A17">
    <cfRule type="containsText" dxfId="3168" priority="3027" operator="containsText" text="SUIZA">
      <formula>NOT(ISERROR(SEARCH("SUIZA",A17)))</formula>
    </cfRule>
    <cfRule type="containsText" dxfId="3167" priority="3028" operator="containsText" text="AUSTRIA">
      <formula>NOT(ISERROR(SEARCH("AUSTRIA",A17)))</formula>
    </cfRule>
    <cfRule type="containsText" dxfId="3166" priority="3029" operator="containsText" text="IRLANDA">
      <formula>NOT(ISERROR(SEARCH("IRLANDA",A17)))</formula>
    </cfRule>
    <cfRule type="containsText" dxfId="3165" priority="3030" operator="containsText" text="PAÍSES DEL ESTE">
      <formula>NOT(ISERROR(SEARCH("PAÍSES DEL ESTE",A17)))</formula>
    </cfRule>
    <cfRule type="containsText" dxfId="3164" priority="3031" operator="containsText" text="RUSIA">
      <formula>NOT(ISERROR(SEARCH("RUSIA",A17)))</formula>
    </cfRule>
    <cfRule type="containsText" dxfId="3163" priority="3032" operator="containsText" text="HOLANDA">
      <formula>NOT(ISERROR(SEARCH("HOLANDA",A17)))</formula>
    </cfRule>
    <cfRule type="containsText" dxfId="3162" priority="3033" operator="containsText" text="FRANCIA">
      <formula>NOT(ISERROR(SEARCH("FRANCIA",A17)))</formula>
    </cfRule>
    <cfRule type="containsText" dxfId="3161" priority="3034" operator="containsText" text="ITALIA">
      <formula>NOT(ISERROR(SEARCH("ITALIA",A17)))</formula>
    </cfRule>
    <cfRule type="containsText" dxfId="3160" priority="3035" operator="containsText" text="BÉLGICA">
      <formula>NOT(ISERROR(SEARCH("BÉLGICA",A17)))</formula>
    </cfRule>
    <cfRule type="containsText" dxfId="3159" priority="3036" operator="containsText" text="ESPAÑA">
      <formula>NOT(ISERROR(SEARCH("ESPAÑA",A17)))</formula>
    </cfRule>
    <cfRule type="containsText" dxfId="3158" priority="3037" operator="containsText" text="ALEMANIA">
      <formula>NOT(ISERROR(SEARCH("ALEMANIA",A17)))</formula>
    </cfRule>
    <cfRule type="containsText" dxfId="3157" priority="3038" operator="containsText" text="PAÍSES NÓRDICOS">
      <formula>NOT(ISERROR(SEARCH("PAÍSES NÓRDICOS",A17)))</formula>
    </cfRule>
    <cfRule type="containsText" dxfId="3156" priority="3039" operator="containsText" text="REINO UNIDO">
      <formula>NOT(ISERROR(SEARCH("REINO UNIDO",A17)))</formula>
    </cfRule>
    <cfRule type="containsText" dxfId="3155" priority="3040" operator="containsText" text="DINAMARCA">
      <formula>NOT(ISERROR(SEARCH("DINAMARCA",A17)))</formula>
    </cfRule>
    <cfRule type="containsText" dxfId="3154" priority="3041" operator="containsText" text="NORUEGA">
      <formula>NOT(ISERROR(SEARCH("NORUEGA",A17)))</formula>
    </cfRule>
    <cfRule type="containsText" dxfId="3153" priority="3042" operator="containsText" text="FINLANDIA">
      <formula>NOT(ISERROR(SEARCH("FINLANDIA",A17)))</formula>
    </cfRule>
    <cfRule type="containsText" dxfId="3152" priority="3043" operator="containsText" text="SUECIA">
      <formula>NOT(ISERROR(SEARCH("SUECIA",A17)))</formula>
    </cfRule>
  </conditionalFormatting>
  <conditionalFormatting sqref="A17">
    <cfRule type="containsText" dxfId="3151" priority="3010" operator="containsText" text="SUIZA">
      <formula>NOT(ISERROR(SEARCH("SUIZA",A17)))</formula>
    </cfRule>
    <cfRule type="containsText" dxfId="3150" priority="3011" operator="containsText" text="AUSTRIA">
      <formula>NOT(ISERROR(SEARCH("AUSTRIA",A17)))</formula>
    </cfRule>
    <cfRule type="containsText" dxfId="3149" priority="3012" operator="containsText" text="IRLANDA">
      <formula>NOT(ISERROR(SEARCH("IRLANDA",A17)))</formula>
    </cfRule>
    <cfRule type="containsText" dxfId="3148" priority="3013" operator="containsText" text="PAÍSES DEL ESTE">
      <formula>NOT(ISERROR(SEARCH("PAÍSES DEL ESTE",A17)))</formula>
    </cfRule>
    <cfRule type="containsText" dxfId="3147" priority="3014" operator="containsText" text="RUSIA">
      <formula>NOT(ISERROR(SEARCH("RUSIA",A17)))</formula>
    </cfRule>
    <cfRule type="containsText" dxfId="3146" priority="3015" operator="containsText" text="HOLANDA">
      <formula>NOT(ISERROR(SEARCH("HOLANDA",A17)))</formula>
    </cfRule>
    <cfRule type="containsText" dxfId="3145" priority="3016" operator="containsText" text="FRANCIA">
      <formula>NOT(ISERROR(SEARCH("FRANCIA",A17)))</formula>
    </cfRule>
    <cfRule type="containsText" dxfId="3144" priority="3017" operator="containsText" text="ITALIA">
      <formula>NOT(ISERROR(SEARCH("ITALIA",A17)))</formula>
    </cfRule>
    <cfRule type="containsText" dxfId="3143" priority="3018" operator="containsText" text="BÉLGICA">
      <formula>NOT(ISERROR(SEARCH("BÉLGICA",A17)))</formula>
    </cfRule>
    <cfRule type="containsText" dxfId="3142" priority="3019" operator="containsText" text="ESPAÑA">
      <formula>NOT(ISERROR(SEARCH("ESPAÑA",A17)))</formula>
    </cfRule>
    <cfRule type="containsText" dxfId="3141" priority="3020" operator="containsText" text="ALEMANIA">
      <formula>NOT(ISERROR(SEARCH("ALEMANIA",A17)))</formula>
    </cfRule>
    <cfRule type="containsText" dxfId="3140" priority="3021" operator="containsText" text="PAÍSES NÓRDICOS">
      <formula>NOT(ISERROR(SEARCH("PAÍSES NÓRDICOS",A17)))</formula>
    </cfRule>
    <cfRule type="containsText" dxfId="3139" priority="3022" operator="containsText" text="REINO UNIDO">
      <formula>NOT(ISERROR(SEARCH("REINO UNIDO",A17)))</formula>
    </cfRule>
    <cfRule type="containsText" dxfId="3138" priority="3023" operator="containsText" text="DINAMARCA">
      <formula>NOT(ISERROR(SEARCH("DINAMARCA",A17)))</formula>
    </cfRule>
    <cfRule type="containsText" dxfId="3137" priority="3024" operator="containsText" text="NORUEGA">
      <formula>NOT(ISERROR(SEARCH("NORUEGA",A17)))</formula>
    </cfRule>
    <cfRule type="containsText" dxfId="3136" priority="3025" operator="containsText" text="FINLANDIA">
      <formula>NOT(ISERROR(SEARCH("FINLANDIA",A17)))</formula>
    </cfRule>
    <cfRule type="containsText" dxfId="3135" priority="3026" operator="containsText" text="SUECIA">
      <formula>NOT(ISERROR(SEARCH("SUECIA",A17)))</formula>
    </cfRule>
  </conditionalFormatting>
  <conditionalFormatting sqref="A17">
    <cfRule type="containsText" dxfId="3134" priority="2993" operator="containsText" text="SUIZA">
      <formula>NOT(ISERROR(SEARCH("SUIZA",A17)))</formula>
    </cfRule>
    <cfRule type="containsText" dxfId="3133" priority="2994" operator="containsText" text="AUSTRIA">
      <formula>NOT(ISERROR(SEARCH("AUSTRIA",A17)))</formula>
    </cfRule>
    <cfRule type="containsText" dxfId="3132" priority="2995" operator="containsText" text="IRLANDA">
      <formula>NOT(ISERROR(SEARCH("IRLANDA",A17)))</formula>
    </cfRule>
    <cfRule type="containsText" dxfId="3131" priority="2996" operator="containsText" text="PAÍSES DEL ESTE">
      <formula>NOT(ISERROR(SEARCH("PAÍSES DEL ESTE",A17)))</formula>
    </cfRule>
    <cfRule type="containsText" dxfId="3130" priority="2997" operator="containsText" text="RUSIA">
      <formula>NOT(ISERROR(SEARCH("RUSIA",A17)))</formula>
    </cfRule>
    <cfRule type="containsText" dxfId="3129" priority="2998" operator="containsText" text="HOLANDA">
      <formula>NOT(ISERROR(SEARCH("HOLANDA",A17)))</formula>
    </cfRule>
    <cfRule type="containsText" dxfId="3128" priority="2999" operator="containsText" text="FRANCIA">
      <formula>NOT(ISERROR(SEARCH("FRANCIA",A17)))</formula>
    </cfRule>
    <cfRule type="containsText" dxfId="3127" priority="3000" operator="containsText" text="ITALIA">
      <formula>NOT(ISERROR(SEARCH("ITALIA",A17)))</formula>
    </cfRule>
    <cfRule type="containsText" dxfId="3126" priority="3001" operator="containsText" text="BÉLGICA">
      <formula>NOT(ISERROR(SEARCH("BÉLGICA",A17)))</formula>
    </cfRule>
    <cfRule type="containsText" dxfId="3125" priority="3002" operator="containsText" text="ESPAÑA">
      <formula>NOT(ISERROR(SEARCH("ESPAÑA",A17)))</formula>
    </cfRule>
    <cfRule type="containsText" dxfId="3124" priority="3003" operator="containsText" text="ALEMANIA">
      <formula>NOT(ISERROR(SEARCH("ALEMANIA",A17)))</formula>
    </cfRule>
    <cfRule type="containsText" dxfId="3123" priority="3004" operator="containsText" text="PAÍSES NÓRDICOS">
      <formula>NOT(ISERROR(SEARCH("PAÍSES NÓRDICOS",A17)))</formula>
    </cfRule>
    <cfRule type="containsText" dxfId="3122" priority="3005" operator="containsText" text="REINO UNIDO">
      <formula>NOT(ISERROR(SEARCH("REINO UNIDO",A17)))</formula>
    </cfRule>
    <cfRule type="containsText" dxfId="3121" priority="3006" operator="containsText" text="DINAMARCA">
      <formula>NOT(ISERROR(SEARCH("DINAMARCA",A17)))</formula>
    </cfRule>
    <cfRule type="containsText" dxfId="3120" priority="3007" operator="containsText" text="NORUEGA">
      <formula>NOT(ISERROR(SEARCH("NORUEGA",A17)))</formula>
    </cfRule>
    <cfRule type="containsText" dxfId="3119" priority="3008" operator="containsText" text="FINLANDIA">
      <formula>NOT(ISERROR(SEARCH("FINLANDIA",A17)))</formula>
    </cfRule>
    <cfRule type="containsText" dxfId="3118" priority="3009" operator="containsText" text="SUECIA">
      <formula>NOT(ISERROR(SEARCH("SUECIA",A17)))</formula>
    </cfRule>
  </conditionalFormatting>
  <conditionalFormatting sqref="A17">
    <cfRule type="containsText" dxfId="3117" priority="2976" operator="containsText" text="SUIZA">
      <formula>NOT(ISERROR(SEARCH("SUIZA",A17)))</formula>
    </cfRule>
    <cfRule type="containsText" dxfId="3116" priority="2977" operator="containsText" text="AUSTRIA">
      <formula>NOT(ISERROR(SEARCH("AUSTRIA",A17)))</formula>
    </cfRule>
    <cfRule type="containsText" dxfId="3115" priority="2978" operator="containsText" text="IRLANDA">
      <formula>NOT(ISERROR(SEARCH("IRLANDA",A17)))</formula>
    </cfRule>
    <cfRule type="containsText" dxfId="3114" priority="2979" operator="containsText" text="PAÍSES DEL ESTE">
      <formula>NOT(ISERROR(SEARCH("PAÍSES DEL ESTE",A17)))</formula>
    </cfRule>
    <cfRule type="containsText" dxfId="3113" priority="2980" operator="containsText" text="RUSIA">
      <formula>NOT(ISERROR(SEARCH("RUSIA",A17)))</formula>
    </cfRule>
    <cfRule type="containsText" dxfId="3112" priority="2981" operator="containsText" text="HOLANDA">
      <formula>NOT(ISERROR(SEARCH("HOLANDA",A17)))</formula>
    </cfRule>
    <cfRule type="containsText" dxfId="3111" priority="2982" operator="containsText" text="FRANCIA">
      <formula>NOT(ISERROR(SEARCH("FRANCIA",A17)))</formula>
    </cfRule>
    <cfRule type="containsText" dxfId="3110" priority="2983" operator="containsText" text="ITALIA">
      <formula>NOT(ISERROR(SEARCH("ITALIA",A17)))</formula>
    </cfRule>
    <cfRule type="containsText" dxfId="3109" priority="2984" operator="containsText" text="BÉLGICA">
      <formula>NOT(ISERROR(SEARCH("BÉLGICA",A17)))</formula>
    </cfRule>
    <cfRule type="containsText" dxfId="3108" priority="2985" operator="containsText" text="ESPAÑA">
      <formula>NOT(ISERROR(SEARCH("ESPAÑA",A17)))</formula>
    </cfRule>
    <cfRule type="containsText" dxfId="3107" priority="2986" operator="containsText" text="ALEMANIA">
      <formula>NOT(ISERROR(SEARCH("ALEMANIA",A17)))</formula>
    </cfRule>
    <cfRule type="containsText" dxfId="3106" priority="2987" operator="containsText" text="PAÍSES NÓRDICOS">
      <formula>NOT(ISERROR(SEARCH("PAÍSES NÓRDICOS",A17)))</formula>
    </cfRule>
    <cfRule type="containsText" dxfId="3105" priority="2988" operator="containsText" text="REINO UNIDO">
      <formula>NOT(ISERROR(SEARCH("REINO UNIDO",A17)))</formula>
    </cfRule>
    <cfRule type="containsText" dxfId="3104" priority="2989" operator="containsText" text="DINAMARCA">
      <formula>NOT(ISERROR(SEARCH("DINAMARCA",A17)))</formula>
    </cfRule>
    <cfRule type="containsText" dxfId="3103" priority="2990" operator="containsText" text="NORUEGA">
      <formula>NOT(ISERROR(SEARCH("NORUEGA",A17)))</formula>
    </cfRule>
    <cfRule type="containsText" dxfId="3102" priority="2991" operator="containsText" text="FINLANDIA">
      <formula>NOT(ISERROR(SEARCH("FINLANDIA",A17)))</formula>
    </cfRule>
    <cfRule type="containsText" dxfId="3101" priority="2992" operator="containsText" text="SUECIA">
      <formula>NOT(ISERROR(SEARCH("SUECIA",A17)))</formula>
    </cfRule>
  </conditionalFormatting>
  <conditionalFormatting sqref="A17">
    <cfRule type="containsText" dxfId="3100" priority="2959" operator="containsText" text="SUIZA">
      <formula>NOT(ISERROR(SEARCH("SUIZA",A17)))</formula>
    </cfRule>
    <cfRule type="containsText" dxfId="3099" priority="2960" operator="containsText" text="AUSTRIA">
      <formula>NOT(ISERROR(SEARCH("AUSTRIA",A17)))</formula>
    </cfRule>
    <cfRule type="containsText" dxfId="3098" priority="2961" operator="containsText" text="IRLANDA">
      <formula>NOT(ISERROR(SEARCH("IRLANDA",A17)))</formula>
    </cfRule>
    <cfRule type="containsText" dxfId="3097" priority="2962" operator="containsText" text="PAÍSES DEL ESTE">
      <formula>NOT(ISERROR(SEARCH("PAÍSES DEL ESTE",A17)))</formula>
    </cfRule>
    <cfRule type="containsText" dxfId="3096" priority="2963" operator="containsText" text="RUSIA">
      <formula>NOT(ISERROR(SEARCH("RUSIA",A17)))</formula>
    </cfRule>
    <cfRule type="containsText" dxfId="3095" priority="2964" operator="containsText" text="HOLANDA">
      <formula>NOT(ISERROR(SEARCH("HOLANDA",A17)))</formula>
    </cfRule>
    <cfRule type="containsText" dxfId="3094" priority="2965" operator="containsText" text="FRANCIA">
      <formula>NOT(ISERROR(SEARCH("FRANCIA",A17)))</formula>
    </cfRule>
    <cfRule type="containsText" dxfId="3093" priority="2966" operator="containsText" text="ITALIA">
      <formula>NOT(ISERROR(SEARCH("ITALIA",A17)))</formula>
    </cfRule>
    <cfRule type="containsText" dxfId="3092" priority="2967" operator="containsText" text="BÉLGICA">
      <formula>NOT(ISERROR(SEARCH("BÉLGICA",A17)))</formula>
    </cfRule>
    <cfRule type="containsText" dxfId="3091" priority="2968" operator="containsText" text="ESPAÑA">
      <formula>NOT(ISERROR(SEARCH("ESPAÑA",A17)))</formula>
    </cfRule>
    <cfRule type="containsText" dxfId="3090" priority="2969" operator="containsText" text="ALEMANIA">
      <formula>NOT(ISERROR(SEARCH("ALEMANIA",A17)))</formula>
    </cfRule>
    <cfRule type="containsText" dxfId="3089" priority="2970" operator="containsText" text="PAÍSES NÓRDICOS">
      <formula>NOT(ISERROR(SEARCH("PAÍSES NÓRDICOS",A17)))</formula>
    </cfRule>
    <cfRule type="containsText" dxfId="3088" priority="2971" operator="containsText" text="REINO UNIDO">
      <formula>NOT(ISERROR(SEARCH("REINO UNIDO",A17)))</formula>
    </cfRule>
    <cfRule type="containsText" dxfId="3087" priority="2972" operator="containsText" text="DINAMARCA">
      <formula>NOT(ISERROR(SEARCH("DINAMARCA",A17)))</formula>
    </cfRule>
    <cfRule type="containsText" dxfId="3086" priority="2973" operator="containsText" text="NORUEGA">
      <formula>NOT(ISERROR(SEARCH("NORUEGA",A17)))</formula>
    </cfRule>
    <cfRule type="containsText" dxfId="3085" priority="2974" operator="containsText" text="FINLANDIA">
      <formula>NOT(ISERROR(SEARCH("FINLANDIA",A17)))</formula>
    </cfRule>
    <cfRule type="containsText" dxfId="3084" priority="2975" operator="containsText" text="SUECIA">
      <formula>NOT(ISERROR(SEARCH("SUECIA",A17)))</formula>
    </cfRule>
  </conditionalFormatting>
  <conditionalFormatting sqref="A17">
    <cfRule type="containsText" dxfId="3083" priority="2942" operator="containsText" text="SUIZA">
      <formula>NOT(ISERROR(SEARCH("SUIZA",A17)))</formula>
    </cfRule>
    <cfRule type="containsText" dxfId="3082" priority="2943" operator="containsText" text="AUSTRIA">
      <formula>NOT(ISERROR(SEARCH("AUSTRIA",A17)))</formula>
    </cfRule>
    <cfRule type="containsText" dxfId="3081" priority="2944" operator="containsText" text="IRLANDA">
      <formula>NOT(ISERROR(SEARCH("IRLANDA",A17)))</formula>
    </cfRule>
    <cfRule type="containsText" dxfId="3080" priority="2945" operator="containsText" text="PAÍSES DEL ESTE">
      <formula>NOT(ISERROR(SEARCH("PAÍSES DEL ESTE",A17)))</formula>
    </cfRule>
    <cfRule type="containsText" dxfId="3079" priority="2946" operator="containsText" text="RUSIA">
      <formula>NOT(ISERROR(SEARCH("RUSIA",A17)))</formula>
    </cfRule>
    <cfRule type="containsText" dxfId="3078" priority="2947" operator="containsText" text="HOLANDA">
      <formula>NOT(ISERROR(SEARCH("HOLANDA",A17)))</formula>
    </cfRule>
    <cfRule type="containsText" dxfId="3077" priority="2948" operator="containsText" text="FRANCIA">
      <formula>NOT(ISERROR(SEARCH("FRANCIA",A17)))</formula>
    </cfRule>
    <cfRule type="containsText" dxfId="3076" priority="2949" operator="containsText" text="ITALIA">
      <formula>NOT(ISERROR(SEARCH("ITALIA",A17)))</formula>
    </cfRule>
    <cfRule type="containsText" dxfId="3075" priority="2950" operator="containsText" text="BÉLGICA">
      <formula>NOT(ISERROR(SEARCH("BÉLGICA",A17)))</formula>
    </cfRule>
    <cfRule type="containsText" dxfId="3074" priority="2951" operator="containsText" text="ESPAÑA">
      <formula>NOT(ISERROR(SEARCH("ESPAÑA",A17)))</formula>
    </cfRule>
    <cfRule type="containsText" dxfId="3073" priority="2952" operator="containsText" text="ALEMANIA">
      <formula>NOT(ISERROR(SEARCH("ALEMANIA",A17)))</formula>
    </cfRule>
    <cfRule type="containsText" dxfId="3072" priority="2953" operator="containsText" text="PAÍSES NÓRDICOS">
      <formula>NOT(ISERROR(SEARCH("PAÍSES NÓRDICOS",A17)))</formula>
    </cfRule>
    <cfRule type="containsText" dxfId="3071" priority="2954" operator="containsText" text="REINO UNIDO">
      <formula>NOT(ISERROR(SEARCH("REINO UNIDO",A17)))</formula>
    </cfRule>
    <cfRule type="containsText" dxfId="3070" priority="2955" operator="containsText" text="DINAMARCA">
      <formula>NOT(ISERROR(SEARCH("DINAMARCA",A17)))</formula>
    </cfRule>
    <cfRule type="containsText" dxfId="3069" priority="2956" operator="containsText" text="NORUEGA">
      <formula>NOT(ISERROR(SEARCH("NORUEGA",A17)))</formula>
    </cfRule>
    <cfRule type="containsText" dxfId="3068" priority="2957" operator="containsText" text="FINLANDIA">
      <formula>NOT(ISERROR(SEARCH("FINLANDIA",A17)))</formula>
    </cfRule>
    <cfRule type="containsText" dxfId="3067" priority="2958" operator="containsText" text="SUECIA">
      <formula>NOT(ISERROR(SEARCH("SUECIA",A17)))</formula>
    </cfRule>
  </conditionalFormatting>
  <conditionalFormatting sqref="A17">
    <cfRule type="containsText" dxfId="3066" priority="2925" operator="containsText" text="SUIZA">
      <formula>NOT(ISERROR(SEARCH("SUIZA",A17)))</formula>
    </cfRule>
    <cfRule type="containsText" dxfId="3065" priority="2926" operator="containsText" text="AUSTRIA">
      <formula>NOT(ISERROR(SEARCH("AUSTRIA",A17)))</formula>
    </cfRule>
    <cfRule type="containsText" dxfId="3064" priority="2927" operator="containsText" text="IRLANDA">
      <formula>NOT(ISERROR(SEARCH("IRLANDA",A17)))</formula>
    </cfRule>
    <cfRule type="containsText" dxfId="3063" priority="2928" operator="containsText" text="PAÍSES DEL ESTE">
      <formula>NOT(ISERROR(SEARCH("PAÍSES DEL ESTE",A17)))</formula>
    </cfRule>
    <cfRule type="containsText" dxfId="3062" priority="2929" operator="containsText" text="RUSIA">
      <formula>NOT(ISERROR(SEARCH("RUSIA",A17)))</formula>
    </cfRule>
    <cfRule type="containsText" dxfId="3061" priority="2930" operator="containsText" text="HOLANDA">
      <formula>NOT(ISERROR(SEARCH("HOLANDA",A17)))</formula>
    </cfRule>
    <cfRule type="containsText" dxfId="3060" priority="2931" operator="containsText" text="FRANCIA">
      <formula>NOT(ISERROR(SEARCH("FRANCIA",A17)))</formula>
    </cfRule>
    <cfRule type="containsText" dxfId="3059" priority="2932" operator="containsText" text="ITALIA">
      <formula>NOT(ISERROR(SEARCH("ITALIA",A17)))</formula>
    </cfRule>
    <cfRule type="containsText" dxfId="3058" priority="2933" operator="containsText" text="BÉLGICA">
      <formula>NOT(ISERROR(SEARCH("BÉLGICA",A17)))</formula>
    </cfRule>
    <cfRule type="containsText" dxfId="3057" priority="2934" operator="containsText" text="ESPAÑA">
      <formula>NOT(ISERROR(SEARCH("ESPAÑA",A17)))</formula>
    </cfRule>
    <cfRule type="containsText" dxfId="3056" priority="2935" operator="containsText" text="ALEMANIA">
      <formula>NOT(ISERROR(SEARCH("ALEMANIA",A17)))</formula>
    </cfRule>
    <cfRule type="containsText" dxfId="3055" priority="2936" operator="containsText" text="PAÍSES NÓRDICOS">
      <formula>NOT(ISERROR(SEARCH("PAÍSES NÓRDICOS",A17)))</formula>
    </cfRule>
    <cfRule type="containsText" dxfId="3054" priority="2937" operator="containsText" text="REINO UNIDO">
      <formula>NOT(ISERROR(SEARCH("REINO UNIDO",A17)))</formula>
    </cfRule>
    <cfRule type="containsText" dxfId="3053" priority="2938" operator="containsText" text="DINAMARCA">
      <formula>NOT(ISERROR(SEARCH("DINAMARCA",A17)))</formula>
    </cfRule>
    <cfRule type="containsText" dxfId="3052" priority="2939" operator="containsText" text="NORUEGA">
      <formula>NOT(ISERROR(SEARCH("NORUEGA",A17)))</formula>
    </cfRule>
    <cfRule type="containsText" dxfId="3051" priority="2940" operator="containsText" text="FINLANDIA">
      <formula>NOT(ISERROR(SEARCH("FINLANDIA",A17)))</formula>
    </cfRule>
    <cfRule type="containsText" dxfId="3050" priority="2941" operator="containsText" text="SUECIA">
      <formula>NOT(ISERROR(SEARCH("SUECIA",A17)))</formula>
    </cfRule>
  </conditionalFormatting>
  <conditionalFormatting sqref="A17">
    <cfRule type="containsText" dxfId="3049" priority="2908" operator="containsText" text="SUIZA">
      <formula>NOT(ISERROR(SEARCH("SUIZA",A17)))</formula>
    </cfRule>
    <cfRule type="containsText" dxfId="3048" priority="2909" operator="containsText" text="AUSTRIA">
      <formula>NOT(ISERROR(SEARCH("AUSTRIA",A17)))</formula>
    </cfRule>
    <cfRule type="containsText" dxfId="3047" priority="2910" operator="containsText" text="IRLANDA">
      <formula>NOT(ISERROR(SEARCH("IRLANDA",A17)))</formula>
    </cfRule>
    <cfRule type="containsText" dxfId="3046" priority="2911" operator="containsText" text="PAÍSES DEL ESTE">
      <formula>NOT(ISERROR(SEARCH("PAÍSES DEL ESTE",A17)))</formula>
    </cfRule>
    <cfRule type="containsText" dxfId="3045" priority="2912" operator="containsText" text="RUSIA">
      <formula>NOT(ISERROR(SEARCH("RUSIA",A17)))</formula>
    </cfRule>
    <cfRule type="containsText" dxfId="3044" priority="2913" operator="containsText" text="HOLANDA">
      <formula>NOT(ISERROR(SEARCH("HOLANDA",A17)))</formula>
    </cfRule>
    <cfRule type="containsText" dxfId="3043" priority="2914" operator="containsText" text="FRANCIA">
      <formula>NOT(ISERROR(SEARCH("FRANCIA",A17)))</formula>
    </cfRule>
    <cfRule type="containsText" dxfId="3042" priority="2915" operator="containsText" text="ITALIA">
      <formula>NOT(ISERROR(SEARCH("ITALIA",A17)))</formula>
    </cfRule>
    <cfRule type="containsText" dxfId="3041" priority="2916" operator="containsText" text="BÉLGICA">
      <formula>NOT(ISERROR(SEARCH("BÉLGICA",A17)))</formula>
    </cfRule>
    <cfRule type="containsText" dxfId="3040" priority="2917" operator="containsText" text="ESPAÑA">
      <formula>NOT(ISERROR(SEARCH("ESPAÑA",A17)))</formula>
    </cfRule>
    <cfRule type="containsText" dxfId="3039" priority="2918" operator="containsText" text="ALEMANIA">
      <formula>NOT(ISERROR(SEARCH("ALEMANIA",A17)))</formula>
    </cfRule>
    <cfRule type="containsText" dxfId="3038" priority="2919" operator="containsText" text="PAÍSES NÓRDICOS">
      <formula>NOT(ISERROR(SEARCH("PAÍSES NÓRDICOS",A17)))</formula>
    </cfRule>
    <cfRule type="containsText" dxfId="3037" priority="2920" operator="containsText" text="REINO UNIDO">
      <formula>NOT(ISERROR(SEARCH("REINO UNIDO",A17)))</formula>
    </cfRule>
    <cfRule type="containsText" dxfId="3036" priority="2921" operator="containsText" text="DINAMARCA">
      <formula>NOT(ISERROR(SEARCH("DINAMARCA",A17)))</formula>
    </cfRule>
    <cfRule type="containsText" dxfId="3035" priority="2922" operator="containsText" text="NORUEGA">
      <formula>NOT(ISERROR(SEARCH("NORUEGA",A17)))</formula>
    </cfRule>
    <cfRule type="containsText" dxfId="3034" priority="2923" operator="containsText" text="FINLANDIA">
      <formula>NOT(ISERROR(SEARCH("FINLANDIA",A17)))</formula>
    </cfRule>
    <cfRule type="containsText" dxfId="3033" priority="2924" operator="containsText" text="SUECIA">
      <formula>NOT(ISERROR(SEARCH("SUECIA",A17)))</formula>
    </cfRule>
  </conditionalFormatting>
  <conditionalFormatting sqref="A17">
    <cfRule type="containsText" dxfId="3032" priority="2891" operator="containsText" text="SUIZA">
      <formula>NOT(ISERROR(SEARCH("SUIZA",A17)))</formula>
    </cfRule>
    <cfRule type="containsText" dxfId="3031" priority="2892" operator="containsText" text="AUSTRIA">
      <formula>NOT(ISERROR(SEARCH("AUSTRIA",A17)))</formula>
    </cfRule>
    <cfRule type="containsText" dxfId="3030" priority="2893" operator="containsText" text="IRLANDA">
      <formula>NOT(ISERROR(SEARCH("IRLANDA",A17)))</formula>
    </cfRule>
    <cfRule type="containsText" dxfId="3029" priority="2894" operator="containsText" text="PAÍSES DEL ESTE">
      <formula>NOT(ISERROR(SEARCH("PAÍSES DEL ESTE",A17)))</formula>
    </cfRule>
    <cfRule type="containsText" dxfId="3028" priority="2895" operator="containsText" text="RUSIA">
      <formula>NOT(ISERROR(SEARCH("RUSIA",A17)))</formula>
    </cfRule>
    <cfRule type="containsText" dxfId="3027" priority="2896" operator="containsText" text="HOLANDA">
      <formula>NOT(ISERROR(SEARCH("HOLANDA",A17)))</formula>
    </cfRule>
    <cfRule type="containsText" dxfId="3026" priority="2897" operator="containsText" text="FRANCIA">
      <formula>NOT(ISERROR(SEARCH("FRANCIA",A17)))</formula>
    </cfRule>
    <cfRule type="containsText" dxfId="3025" priority="2898" operator="containsText" text="ITALIA">
      <formula>NOT(ISERROR(SEARCH("ITALIA",A17)))</formula>
    </cfRule>
    <cfRule type="containsText" dxfId="3024" priority="2899" operator="containsText" text="BÉLGICA">
      <formula>NOT(ISERROR(SEARCH("BÉLGICA",A17)))</formula>
    </cfRule>
    <cfRule type="containsText" dxfId="3023" priority="2900" operator="containsText" text="ESPAÑA">
      <formula>NOT(ISERROR(SEARCH("ESPAÑA",A17)))</formula>
    </cfRule>
    <cfRule type="containsText" dxfId="3022" priority="2901" operator="containsText" text="ALEMANIA">
      <formula>NOT(ISERROR(SEARCH("ALEMANIA",A17)))</formula>
    </cfRule>
    <cfRule type="containsText" dxfId="3021" priority="2902" operator="containsText" text="PAÍSES NÓRDICOS">
      <formula>NOT(ISERROR(SEARCH("PAÍSES NÓRDICOS",A17)))</formula>
    </cfRule>
    <cfRule type="containsText" dxfId="3020" priority="2903" operator="containsText" text="REINO UNIDO">
      <formula>NOT(ISERROR(SEARCH("REINO UNIDO",A17)))</formula>
    </cfRule>
    <cfRule type="containsText" dxfId="3019" priority="2904" operator="containsText" text="DINAMARCA">
      <formula>NOT(ISERROR(SEARCH("DINAMARCA",A17)))</formula>
    </cfRule>
    <cfRule type="containsText" dxfId="3018" priority="2905" operator="containsText" text="NORUEGA">
      <formula>NOT(ISERROR(SEARCH("NORUEGA",A17)))</formula>
    </cfRule>
    <cfRule type="containsText" dxfId="3017" priority="2906" operator="containsText" text="FINLANDIA">
      <formula>NOT(ISERROR(SEARCH("FINLANDIA",A17)))</formula>
    </cfRule>
    <cfRule type="containsText" dxfId="3016" priority="2907" operator="containsText" text="SUECIA">
      <formula>NOT(ISERROR(SEARCH("SUECIA",A17)))</formula>
    </cfRule>
  </conditionalFormatting>
  <conditionalFormatting sqref="A17">
    <cfRule type="containsText" dxfId="3015" priority="2874" operator="containsText" text="SUIZA">
      <formula>NOT(ISERROR(SEARCH("SUIZA",A17)))</formula>
    </cfRule>
    <cfRule type="containsText" dxfId="3014" priority="2875" operator="containsText" text="AUSTRIA">
      <formula>NOT(ISERROR(SEARCH("AUSTRIA",A17)))</formula>
    </cfRule>
    <cfRule type="containsText" dxfId="3013" priority="2876" operator="containsText" text="IRLANDA">
      <formula>NOT(ISERROR(SEARCH("IRLANDA",A17)))</formula>
    </cfRule>
    <cfRule type="containsText" dxfId="3012" priority="2877" operator="containsText" text="PAÍSES DEL ESTE">
      <formula>NOT(ISERROR(SEARCH("PAÍSES DEL ESTE",A17)))</formula>
    </cfRule>
    <cfRule type="containsText" dxfId="3011" priority="2878" operator="containsText" text="RUSIA">
      <formula>NOT(ISERROR(SEARCH("RUSIA",A17)))</formula>
    </cfRule>
    <cfRule type="containsText" dxfId="3010" priority="2879" operator="containsText" text="HOLANDA">
      <formula>NOT(ISERROR(SEARCH("HOLANDA",A17)))</formula>
    </cfRule>
    <cfRule type="containsText" dxfId="3009" priority="2880" operator="containsText" text="FRANCIA">
      <formula>NOT(ISERROR(SEARCH("FRANCIA",A17)))</formula>
    </cfRule>
    <cfRule type="containsText" dxfId="3008" priority="2881" operator="containsText" text="ITALIA">
      <formula>NOT(ISERROR(SEARCH("ITALIA",A17)))</formula>
    </cfRule>
    <cfRule type="containsText" dxfId="3007" priority="2882" operator="containsText" text="BÉLGICA">
      <formula>NOT(ISERROR(SEARCH("BÉLGICA",A17)))</formula>
    </cfRule>
    <cfRule type="containsText" dxfId="3006" priority="2883" operator="containsText" text="ESPAÑA">
      <formula>NOT(ISERROR(SEARCH("ESPAÑA",A17)))</formula>
    </cfRule>
    <cfRule type="containsText" dxfId="3005" priority="2884" operator="containsText" text="ALEMANIA">
      <formula>NOT(ISERROR(SEARCH("ALEMANIA",A17)))</formula>
    </cfRule>
    <cfRule type="containsText" dxfId="3004" priority="2885" operator="containsText" text="PAÍSES NÓRDICOS">
      <formula>NOT(ISERROR(SEARCH("PAÍSES NÓRDICOS",A17)))</formula>
    </cfRule>
    <cfRule type="containsText" dxfId="3003" priority="2886" operator="containsText" text="REINO UNIDO">
      <formula>NOT(ISERROR(SEARCH("REINO UNIDO",A17)))</formula>
    </cfRule>
    <cfRule type="containsText" dxfId="3002" priority="2887" operator="containsText" text="DINAMARCA">
      <formula>NOT(ISERROR(SEARCH("DINAMARCA",A17)))</formula>
    </cfRule>
    <cfRule type="containsText" dxfId="3001" priority="2888" operator="containsText" text="NORUEGA">
      <formula>NOT(ISERROR(SEARCH("NORUEGA",A17)))</formula>
    </cfRule>
    <cfRule type="containsText" dxfId="3000" priority="2889" operator="containsText" text="FINLANDIA">
      <formula>NOT(ISERROR(SEARCH("FINLANDIA",A17)))</formula>
    </cfRule>
    <cfRule type="containsText" dxfId="2999" priority="2890" operator="containsText" text="SUECIA">
      <formula>NOT(ISERROR(SEARCH("SUECIA",A17)))</formula>
    </cfRule>
  </conditionalFormatting>
  <conditionalFormatting sqref="A17">
    <cfRule type="containsText" dxfId="2998" priority="2857" operator="containsText" text="SUIZA">
      <formula>NOT(ISERROR(SEARCH("SUIZA",A17)))</formula>
    </cfRule>
    <cfRule type="containsText" dxfId="2997" priority="2858" operator="containsText" text="AUSTRIA">
      <formula>NOT(ISERROR(SEARCH("AUSTRIA",A17)))</formula>
    </cfRule>
    <cfRule type="containsText" dxfId="2996" priority="2859" operator="containsText" text="IRLANDA">
      <formula>NOT(ISERROR(SEARCH("IRLANDA",A17)))</formula>
    </cfRule>
    <cfRule type="containsText" dxfId="2995" priority="2860" operator="containsText" text="PAÍSES DEL ESTE">
      <formula>NOT(ISERROR(SEARCH("PAÍSES DEL ESTE",A17)))</formula>
    </cfRule>
    <cfRule type="containsText" dxfId="2994" priority="2861" operator="containsText" text="RUSIA">
      <formula>NOT(ISERROR(SEARCH("RUSIA",A17)))</formula>
    </cfRule>
    <cfRule type="containsText" dxfId="2993" priority="2862" operator="containsText" text="HOLANDA">
      <formula>NOT(ISERROR(SEARCH("HOLANDA",A17)))</formula>
    </cfRule>
    <cfRule type="containsText" dxfId="2992" priority="2863" operator="containsText" text="FRANCIA">
      <formula>NOT(ISERROR(SEARCH("FRANCIA",A17)))</formula>
    </cfRule>
    <cfRule type="containsText" dxfId="2991" priority="2864" operator="containsText" text="ITALIA">
      <formula>NOT(ISERROR(SEARCH("ITALIA",A17)))</formula>
    </cfRule>
    <cfRule type="containsText" dxfId="2990" priority="2865" operator="containsText" text="BÉLGICA">
      <formula>NOT(ISERROR(SEARCH("BÉLGICA",A17)))</formula>
    </cfRule>
    <cfRule type="containsText" dxfId="2989" priority="2866" operator="containsText" text="ESPAÑA">
      <formula>NOT(ISERROR(SEARCH("ESPAÑA",A17)))</formula>
    </cfRule>
    <cfRule type="containsText" dxfId="2988" priority="2867" operator="containsText" text="ALEMANIA">
      <formula>NOT(ISERROR(SEARCH("ALEMANIA",A17)))</formula>
    </cfRule>
    <cfRule type="containsText" dxfId="2987" priority="2868" operator="containsText" text="PAÍSES NÓRDICOS">
      <formula>NOT(ISERROR(SEARCH("PAÍSES NÓRDICOS",A17)))</formula>
    </cfRule>
    <cfRule type="containsText" dxfId="2986" priority="2869" operator="containsText" text="REINO UNIDO">
      <formula>NOT(ISERROR(SEARCH("REINO UNIDO",A17)))</formula>
    </cfRule>
    <cfRule type="containsText" dxfId="2985" priority="2870" operator="containsText" text="DINAMARCA">
      <formula>NOT(ISERROR(SEARCH("DINAMARCA",A17)))</formula>
    </cfRule>
    <cfRule type="containsText" dxfId="2984" priority="2871" operator="containsText" text="NORUEGA">
      <formula>NOT(ISERROR(SEARCH("NORUEGA",A17)))</formula>
    </cfRule>
    <cfRule type="containsText" dxfId="2983" priority="2872" operator="containsText" text="FINLANDIA">
      <formula>NOT(ISERROR(SEARCH("FINLANDIA",A17)))</formula>
    </cfRule>
    <cfRule type="containsText" dxfId="2982" priority="2873" operator="containsText" text="SUECIA">
      <formula>NOT(ISERROR(SEARCH("SUECIA",A17)))</formula>
    </cfRule>
  </conditionalFormatting>
  <conditionalFormatting sqref="A17">
    <cfRule type="containsText" dxfId="2981" priority="2840" operator="containsText" text="SUIZA">
      <formula>NOT(ISERROR(SEARCH("SUIZA",A17)))</formula>
    </cfRule>
    <cfRule type="containsText" dxfId="2980" priority="2841" operator="containsText" text="AUSTRIA">
      <formula>NOT(ISERROR(SEARCH("AUSTRIA",A17)))</formula>
    </cfRule>
    <cfRule type="containsText" dxfId="2979" priority="2842" operator="containsText" text="IRLANDA">
      <formula>NOT(ISERROR(SEARCH("IRLANDA",A17)))</formula>
    </cfRule>
    <cfRule type="containsText" dxfId="2978" priority="2843" operator="containsText" text="PAÍSES DEL ESTE">
      <formula>NOT(ISERROR(SEARCH("PAÍSES DEL ESTE",A17)))</formula>
    </cfRule>
    <cfRule type="containsText" dxfId="2977" priority="2844" operator="containsText" text="RUSIA">
      <formula>NOT(ISERROR(SEARCH("RUSIA",A17)))</formula>
    </cfRule>
    <cfRule type="containsText" dxfId="2976" priority="2845" operator="containsText" text="HOLANDA">
      <formula>NOT(ISERROR(SEARCH("HOLANDA",A17)))</formula>
    </cfRule>
    <cfRule type="containsText" dxfId="2975" priority="2846" operator="containsText" text="FRANCIA">
      <formula>NOT(ISERROR(SEARCH("FRANCIA",A17)))</formula>
    </cfRule>
    <cfRule type="containsText" dxfId="2974" priority="2847" operator="containsText" text="ITALIA">
      <formula>NOT(ISERROR(SEARCH("ITALIA",A17)))</formula>
    </cfRule>
    <cfRule type="containsText" dxfId="2973" priority="2848" operator="containsText" text="BÉLGICA">
      <formula>NOT(ISERROR(SEARCH("BÉLGICA",A17)))</formula>
    </cfRule>
    <cfRule type="containsText" dxfId="2972" priority="2849" operator="containsText" text="ESPAÑA">
      <formula>NOT(ISERROR(SEARCH("ESPAÑA",A17)))</formula>
    </cfRule>
    <cfRule type="containsText" dxfId="2971" priority="2850" operator="containsText" text="ALEMANIA">
      <formula>NOT(ISERROR(SEARCH("ALEMANIA",A17)))</formula>
    </cfRule>
    <cfRule type="containsText" dxfId="2970" priority="2851" operator="containsText" text="PAÍSES NÓRDICOS">
      <formula>NOT(ISERROR(SEARCH("PAÍSES NÓRDICOS",A17)))</formula>
    </cfRule>
    <cfRule type="containsText" dxfId="2969" priority="2852" operator="containsText" text="REINO UNIDO">
      <formula>NOT(ISERROR(SEARCH("REINO UNIDO",A17)))</formula>
    </cfRule>
    <cfRule type="containsText" dxfId="2968" priority="2853" operator="containsText" text="DINAMARCA">
      <formula>NOT(ISERROR(SEARCH("DINAMARCA",A17)))</formula>
    </cfRule>
    <cfRule type="containsText" dxfId="2967" priority="2854" operator="containsText" text="NORUEGA">
      <formula>NOT(ISERROR(SEARCH("NORUEGA",A17)))</formula>
    </cfRule>
    <cfRule type="containsText" dxfId="2966" priority="2855" operator="containsText" text="FINLANDIA">
      <formula>NOT(ISERROR(SEARCH("FINLANDIA",A17)))</formula>
    </cfRule>
    <cfRule type="containsText" dxfId="2965" priority="2856" operator="containsText" text="SUECIA">
      <formula>NOT(ISERROR(SEARCH("SUECIA",A17)))</formula>
    </cfRule>
  </conditionalFormatting>
  <conditionalFormatting sqref="A17">
    <cfRule type="containsText" dxfId="2964" priority="2823" operator="containsText" text="SUIZA">
      <formula>NOT(ISERROR(SEARCH("SUIZA",A17)))</formula>
    </cfRule>
    <cfRule type="containsText" dxfId="2963" priority="2824" operator="containsText" text="AUSTRIA">
      <formula>NOT(ISERROR(SEARCH("AUSTRIA",A17)))</formula>
    </cfRule>
    <cfRule type="containsText" dxfId="2962" priority="2825" operator="containsText" text="IRLANDA">
      <formula>NOT(ISERROR(SEARCH("IRLANDA",A17)))</formula>
    </cfRule>
    <cfRule type="containsText" dxfId="2961" priority="2826" operator="containsText" text="PAÍSES DEL ESTE">
      <formula>NOT(ISERROR(SEARCH("PAÍSES DEL ESTE",A17)))</formula>
    </cfRule>
    <cfRule type="containsText" dxfId="2960" priority="2827" operator="containsText" text="RUSIA">
      <formula>NOT(ISERROR(SEARCH("RUSIA",A17)))</formula>
    </cfRule>
    <cfRule type="containsText" dxfId="2959" priority="2828" operator="containsText" text="HOLANDA">
      <formula>NOT(ISERROR(SEARCH("HOLANDA",A17)))</formula>
    </cfRule>
    <cfRule type="containsText" dxfId="2958" priority="2829" operator="containsText" text="FRANCIA">
      <formula>NOT(ISERROR(SEARCH("FRANCIA",A17)))</formula>
    </cfRule>
    <cfRule type="containsText" dxfId="2957" priority="2830" operator="containsText" text="ITALIA">
      <formula>NOT(ISERROR(SEARCH("ITALIA",A17)))</formula>
    </cfRule>
    <cfRule type="containsText" dxfId="2956" priority="2831" operator="containsText" text="BÉLGICA">
      <formula>NOT(ISERROR(SEARCH("BÉLGICA",A17)))</formula>
    </cfRule>
    <cfRule type="containsText" dxfId="2955" priority="2832" operator="containsText" text="ESPAÑA">
      <formula>NOT(ISERROR(SEARCH("ESPAÑA",A17)))</formula>
    </cfRule>
    <cfRule type="containsText" dxfId="2954" priority="2833" operator="containsText" text="ALEMANIA">
      <formula>NOT(ISERROR(SEARCH("ALEMANIA",A17)))</formula>
    </cfRule>
    <cfRule type="containsText" dxfId="2953" priority="2834" operator="containsText" text="PAÍSES NÓRDICOS">
      <formula>NOT(ISERROR(SEARCH("PAÍSES NÓRDICOS",A17)))</formula>
    </cfRule>
    <cfRule type="containsText" dxfId="2952" priority="2835" operator="containsText" text="REINO UNIDO">
      <formula>NOT(ISERROR(SEARCH("REINO UNIDO",A17)))</formula>
    </cfRule>
    <cfRule type="containsText" dxfId="2951" priority="2836" operator="containsText" text="DINAMARCA">
      <formula>NOT(ISERROR(SEARCH("DINAMARCA",A17)))</formula>
    </cfRule>
    <cfRule type="containsText" dxfId="2950" priority="2837" operator="containsText" text="NORUEGA">
      <formula>NOT(ISERROR(SEARCH("NORUEGA",A17)))</formula>
    </cfRule>
    <cfRule type="containsText" dxfId="2949" priority="2838" operator="containsText" text="FINLANDIA">
      <formula>NOT(ISERROR(SEARCH("FINLANDIA",A17)))</formula>
    </cfRule>
    <cfRule type="containsText" dxfId="2948" priority="2839" operator="containsText" text="SUECIA">
      <formula>NOT(ISERROR(SEARCH("SUECIA",A17)))</formula>
    </cfRule>
  </conditionalFormatting>
  <conditionalFormatting sqref="A17">
    <cfRule type="containsText" dxfId="2947" priority="2806" operator="containsText" text="SUIZA">
      <formula>NOT(ISERROR(SEARCH("SUIZA",A17)))</formula>
    </cfRule>
    <cfRule type="containsText" dxfId="2946" priority="2807" operator="containsText" text="AUSTRIA">
      <formula>NOT(ISERROR(SEARCH("AUSTRIA",A17)))</formula>
    </cfRule>
    <cfRule type="containsText" dxfId="2945" priority="2808" operator="containsText" text="IRLANDA">
      <formula>NOT(ISERROR(SEARCH("IRLANDA",A17)))</formula>
    </cfRule>
    <cfRule type="containsText" dxfId="2944" priority="2809" operator="containsText" text="PAÍSES DEL ESTE">
      <formula>NOT(ISERROR(SEARCH("PAÍSES DEL ESTE",A17)))</formula>
    </cfRule>
    <cfRule type="containsText" dxfId="2943" priority="2810" operator="containsText" text="RUSIA">
      <formula>NOT(ISERROR(SEARCH("RUSIA",A17)))</formula>
    </cfRule>
    <cfRule type="containsText" dxfId="2942" priority="2811" operator="containsText" text="HOLANDA">
      <formula>NOT(ISERROR(SEARCH("HOLANDA",A17)))</formula>
    </cfRule>
    <cfRule type="containsText" dxfId="2941" priority="2812" operator="containsText" text="FRANCIA">
      <formula>NOT(ISERROR(SEARCH("FRANCIA",A17)))</formula>
    </cfRule>
    <cfRule type="containsText" dxfId="2940" priority="2813" operator="containsText" text="ITALIA">
      <formula>NOT(ISERROR(SEARCH("ITALIA",A17)))</formula>
    </cfRule>
    <cfRule type="containsText" dxfId="2939" priority="2814" operator="containsText" text="BÉLGICA">
      <formula>NOT(ISERROR(SEARCH("BÉLGICA",A17)))</formula>
    </cfRule>
    <cfRule type="containsText" dxfId="2938" priority="2815" operator="containsText" text="ESPAÑA">
      <formula>NOT(ISERROR(SEARCH("ESPAÑA",A17)))</formula>
    </cfRule>
    <cfRule type="containsText" dxfId="2937" priority="2816" operator="containsText" text="ALEMANIA">
      <formula>NOT(ISERROR(SEARCH("ALEMANIA",A17)))</formula>
    </cfRule>
    <cfRule type="containsText" dxfId="2936" priority="2817" operator="containsText" text="PAÍSES NÓRDICOS">
      <formula>NOT(ISERROR(SEARCH("PAÍSES NÓRDICOS",A17)))</formula>
    </cfRule>
    <cfRule type="containsText" dxfId="2935" priority="2818" operator="containsText" text="REINO UNIDO">
      <formula>NOT(ISERROR(SEARCH("REINO UNIDO",A17)))</formula>
    </cfRule>
    <cfRule type="containsText" dxfId="2934" priority="2819" operator="containsText" text="DINAMARCA">
      <formula>NOT(ISERROR(SEARCH("DINAMARCA",A17)))</formula>
    </cfRule>
    <cfRule type="containsText" dxfId="2933" priority="2820" operator="containsText" text="NORUEGA">
      <formula>NOT(ISERROR(SEARCH("NORUEGA",A17)))</formula>
    </cfRule>
    <cfRule type="containsText" dxfId="2932" priority="2821" operator="containsText" text="FINLANDIA">
      <formula>NOT(ISERROR(SEARCH("FINLANDIA",A17)))</formula>
    </cfRule>
    <cfRule type="containsText" dxfId="2931" priority="2822" operator="containsText" text="SUECIA">
      <formula>NOT(ISERROR(SEARCH("SUECIA",A17)))</formula>
    </cfRule>
  </conditionalFormatting>
  <conditionalFormatting sqref="A17">
    <cfRule type="containsText" dxfId="2930" priority="2789" operator="containsText" text="SUIZA">
      <formula>NOT(ISERROR(SEARCH("SUIZA",A17)))</formula>
    </cfRule>
    <cfRule type="containsText" dxfId="2929" priority="2790" operator="containsText" text="AUSTRIA">
      <formula>NOT(ISERROR(SEARCH("AUSTRIA",A17)))</formula>
    </cfRule>
    <cfRule type="containsText" dxfId="2928" priority="2791" operator="containsText" text="IRLANDA">
      <formula>NOT(ISERROR(SEARCH("IRLANDA",A17)))</formula>
    </cfRule>
    <cfRule type="containsText" dxfId="2927" priority="2792" operator="containsText" text="PAÍSES DEL ESTE">
      <formula>NOT(ISERROR(SEARCH("PAÍSES DEL ESTE",A17)))</formula>
    </cfRule>
    <cfRule type="containsText" dxfId="2926" priority="2793" operator="containsText" text="RUSIA">
      <formula>NOT(ISERROR(SEARCH("RUSIA",A17)))</formula>
    </cfRule>
    <cfRule type="containsText" dxfId="2925" priority="2794" operator="containsText" text="HOLANDA">
      <formula>NOT(ISERROR(SEARCH("HOLANDA",A17)))</formula>
    </cfRule>
    <cfRule type="containsText" dxfId="2924" priority="2795" operator="containsText" text="FRANCIA">
      <formula>NOT(ISERROR(SEARCH("FRANCIA",A17)))</formula>
    </cfRule>
    <cfRule type="containsText" dxfId="2923" priority="2796" operator="containsText" text="ITALIA">
      <formula>NOT(ISERROR(SEARCH("ITALIA",A17)))</formula>
    </cfRule>
    <cfRule type="containsText" dxfId="2922" priority="2797" operator="containsText" text="BÉLGICA">
      <formula>NOT(ISERROR(SEARCH("BÉLGICA",A17)))</formula>
    </cfRule>
    <cfRule type="containsText" dxfId="2921" priority="2798" operator="containsText" text="ESPAÑA">
      <formula>NOT(ISERROR(SEARCH("ESPAÑA",A17)))</formula>
    </cfRule>
    <cfRule type="containsText" dxfId="2920" priority="2799" operator="containsText" text="ALEMANIA">
      <formula>NOT(ISERROR(SEARCH("ALEMANIA",A17)))</formula>
    </cfRule>
    <cfRule type="containsText" dxfId="2919" priority="2800" operator="containsText" text="PAÍSES NÓRDICOS">
      <formula>NOT(ISERROR(SEARCH("PAÍSES NÓRDICOS",A17)))</formula>
    </cfRule>
    <cfRule type="containsText" dxfId="2918" priority="2801" operator="containsText" text="REINO UNIDO">
      <formula>NOT(ISERROR(SEARCH("REINO UNIDO",A17)))</formula>
    </cfRule>
    <cfRule type="containsText" dxfId="2917" priority="2802" operator="containsText" text="DINAMARCA">
      <formula>NOT(ISERROR(SEARCH("DINAMARCA",A17)))</formula>
    </cfRule>
    <cfRule type="containsText" dxfId="2916" priority="2803" operator="containsText" text="NORUEGA">
      <formula>NOT(ISERROR(SEARCH("NORUEGA",A17)))</formula>
    </cfRule>
    <cfRule type="containsText" dxfId="2915" priority="2804" operator="containsText" text="FINLANDIA">
      <formula>NOT(ISERROR(SEARCH("FINLANDIA",A17)))</formula>
    </cfRule>
    <cfRule type="containsText" dxfId="2914" priority="2805" operator="containsText" text="SUECIA">
      <formula>NOT(ISERROR(SEARCH("SUECIA",A17)))</formula>
    </cfRule>
  </conditionalFormatting>
  <conditionalFormatting sqref="A17">
    <cfRule type="containsText" dxfId="2913" priority="2772" operator="containsText" text="SUIZA">
      <formula>NOT(ISERROR(SEARCH("SUIZA",A17)))</formula>
    </cfRule>
    <cfRule type="containsText" dxfId="2912" priority="2773" operator="containsText" text="AUSTRIA">
      <formula>NOT(ISERROR(SEARCH("AUSTRIA",A17)))</formula>
    </cfRule>
    <cfRule type="containsText" dxfId="2911" priority="2774" operator="containsText" text="IRLANDA">
      <formula>NOT(ISERROR(SEARCH("IRLANDA",A17)))</formula>
    </cfRule>
    <cfRule type="containsText" dxfId="2910" priority="2775" operator="containsText" text="PAÍSES DEL ESTE">
      <formula>NOT(ISERROR(SEARCH("PAÍSES DEL ESTE",A17)))</formula>
    </cfRule>
    <cfRule type="containsText" dxfId="2909" priority="2776" operator="containsText" text="RUSIA">
      <formula>NOT(ISERROR(SEARCH("RUSIA",A17)))</formula>
    </cfRule>
    <cfRule type="containsText" dxfId="2908" priority="2777" operator="containsText" text="HOLANDA">
      <formula>NOT(ISERROR(SEARCH("HOLANDA",A17)))</formula>
    </cfRule>
    <cfRule type="containsText" dxfId="2907" priority="2778" operator="containsText" text="FRANCIA">
      <formula>NOT(ISERROR(SEARCH("FRANCIA",A17)))</formula>
    </cfRule>
    <cfRule type="containsText" dxfId="2906" priority="2779" operator="containsText" text="ITALIA">
      <formula>NOT(ISERROR(SEARCH("ITALIA",A17)))</formula>
    </cfRule>
    <cfRule type="containsText" dxfId="2905" priority="2780" operator="containsText" text="BÉLGICA">
      <formula>NOT(ISERROR(SEARCH("BÉLGICA",A17)))</formula>
    </cfRule>
    <cfRule type="containsText" dxfId="2904" priority="2781" operator="containsText" text="ESPAÑA">
      <formula>NOT(ISERROR(SEARCH("ESPAÑA",A17)))</formula>
    </cfRule>
    <cfRule type="containsText" dxfId="2903" priority="2782" operator="containsText" text="ALEMANIA">
      <formula>NOT(ISERROR(SEARCH("ALEMANIA",A17)))</formula>
    </cfRule>
    <cfRule type="containsText" dxfId="2902" priority="2783" operator="containsText" text="PAÍSES NÓRDICOS">
      <formula>NOT(ISERROR(SEARCH("PAÍSES NÓRDICOS",A17)))</formula>
    </cfRule>
    <cfRule type="containsText" dxfId="2901" priority="2784" operator="containsText" text="REINO UNIDO">
      <formula>NOT(ISERROR(SEARCH("REINO UNIDO",A17)))</formula>
    </cfRule>
    <cfRule type="containsText" dxfId="2900" priority="2785" operator="containsText" text="DINAMARCA">
      <formula>NOT(ISERROR(SEARCH("DINAMARCA",A17)))</formula>
    </cfRule>
    <cfRule type="containsText" dxfId="2899" priority="2786" operator="containsText" text="NORUEGA">
      <formula>NOT(ISERROR(SEARCH("NORUEGA",A17)))</formula>
    </cfRule>
    <cfRule type="containsText" dxfId="2898" priority="2787" operator="containsText" text="FINLANDIA">
      <formula>NOT(ISERROR(SEARCH("FINLANDIA",A17)))</formula>
    </cfRule>
    <cfRule type="containsText" dxfId="2897" priority="2788" operator="containsText" text="SUECIA">
      <formula>NOT(ISERROR(SEARCH("SUECIA",A17)))</formula>
    </cfRule>
  </conditionalFormatting>
  <conditionalFormatting sqref="A17">
    <cfRule type="containsText" dxfId="2896" priority="2755" operator="containsText" text="SUIZA">
      <formula>NOT(ISERROR(SEARCH("SUIZA",A17)))</formula>
    </cfRule>
    <cfRule type="containsText" dxfId="2895" priority="2756" operator="containsText" text="AUSTRIA">
      <formula>NOT(ISERROR(SEARCH("AUSTRIA",A17)))</formula>
    </cfRule>
    <cfRule type="containsText" dxfId="2894" priority="2757" operator="containsText" text="IRLANDA">
      <formula>NOT(ISERROR(SEARCH("IRLANDA",A17)))</formula>
    </cfRule>
    <cfRule type="containsText" dxfId="2893" priority="2758" operator="containsText" text="PAÍSES DEL ESTE">
      <formula>NOT(ISERROR(SEARCH("PAÍSES DEL ESTE",A17)))</formula>
    </cfRule>
    <cfRule type="containsText" dxfId="2892" priority="2759" operator="containsText" text="RUSIA">
      <formula>NOT(ISERROR(SEARCH("RUSIA",A17)))</formula>
    </cfRule>
    <cfRule type="containsText" dxfId="2891" priority="2760" operator="containsText" text="HOLANDA">
      <formula>NOT(ISERROR(SEARCH("HOLANDA",A17)))</formula>
    </cfRule>
    <cfRule type="containsText" dxfId="2890" priority="2761" operator="containsText" text="FRANCIA">
      <formula>NOT(ISERROR(SEARCH("FRANCIA",A17)))</formula>
    </cfRule>
    <cfRule type="containsText" dxfId="2889" priority="2762" operator="containsText" text="ITALIA">
      <formula>NOT(ISERROR(SEARCH("ITALIA",A17)))</formula>
    </cfRule>
    <cfRule type="containsText" dxfId="2888" priority="2763" operator="containsText" text="BÉLGICA">
      <formula>NOT(ISERROR(SEARCH("BÉLGICA",A17)))</formula>
    </cfRule>
    <cfRule type="containsText" dxfId="2887" priority="2764" operator="containsText" text="ESPAÑA">
      <formula>NOT(ISERROR(SEARCH("ESPAÑA",A17)))</formula>
    </cfRule>
    <cfRule type="containsText" dxfId="2886" priority="2765" operator="containsText" text="ALEMANIA">
      <formula>NOT(ISERROR(SEARCH("ALEMANIA",A17)))</formula>
    </cfRule>
    <cfRule type="containsText" dxfId="2885" priority="2766" operator="containsText" text="PAÍSES NÓRDICOS">
      <formula>NOT(ISERROR(SEARCH("PAÍSES NÓRDICOS",A17)))</formula>
    </cfRule>
    <cfRule type="containsText" dxfId="2884" priority="2767" operator="containsText" text="REINO UNIDO">
      <formula>NOT(ISERROR(SEARCH("REINO UNIDO",A17)))</formula>
    </cfRule>
    <cfRule type="containsText" dxfId="2883" priority="2768" operator="containsText" text="DINAMARCA">
      <formula>NOT(ISERROR(SEARCH("DINAMARCA",A17)))</formula>
    </cfRule>
    <cfRule type="containsText" dxfId="2882" priority="2769" operator="containsText" text="NORUEGA">
      <formula>NOT(ISERROR(SEARCH("NORUEGA",A17)))</formula>
    </cfRule>
    <cfRule type="containsText" dxfId="2881" priority="2770" operator="containsText" text="FINLANDIA">
      <formula>NOT(ISERROR(SEARCH("FINLANDIA",A17)))</formula>
    </cfRule>
    <cfRule type="containsText" dxfId="2880" priority="2771" operator="containsText" text="SUECIA">
      <formula>NOT(ISERROR(SEARCH("SUECIA",A17)))</formula>
    </cfRule>
  </conditionalFormatting>
  <conditionalFormatting sqref="B17">
    <cfRule type="containsText" dxfId="2879" priority="2738" operator="containsText" text="SUIZA">
      <formula>NOT(ISERROR(SEARCH("SUIZA",B17)))</formula>
    </cfRule>
    <cfRule type="containsText" dxfId="2878" priority="2739" operator="containsText" text="AUSTRIA">
      <formula>NOT(ISERROR(SEARCH("AUSTRIA",B17)))</formula>
    </cfRule>
    <cfRule type="containsText" dxfId="2877" priority="2740" operator="containsText" text="IRLANDA">
      <formula>NOT(ISERROR(SEARCH("IRLANDA",B17)))</formula>
    </cfRule>
    <cfRule type="containsText" dxfId="2876" priority="2741" operator="containsText" text="PAÍSES DEL ESTE">
      <formula>NOT(ISERROR(SEARCH("PAÍSES DEL ESTE",B17)))</formula>
    </cfRule>
    <cfRule type="containsText" dxfId="2875" priority="2742" operator="containsText" text="RUSIA">
      <formula>NOT(ISERROR(SEARCH("RUSIA",B17)))</formula>
    </cfRule>
    <cfRule type="containsText" dxfId="2874" priority="2743" operator="containsText" text="HOLANDA">
      <formula>NOT(ISERROR(SEARCH("HOLANDA",B17)))</formula>
    </cfRule>
    <cfRule type="containsText" dxfId="2873" priority="2744" operator="containsText" text="FRANCIA">
      <formula>NOT(ISERROR(SEARCH("FRANCIA",B17)))</formula>
    </cfRule>
    <cfRule type="containsText" dxfId="2872" priority="2745" operator="containsText" text="ITALIA">
      <formula>NOT(ISERROR(SEARCH("ITALIA",B17)))</formula>
    </cfRule>
    <cfRule type="containsText" dxfId="2871" priority="2746" operator="containsText" text="BÉLGICA">
      <formula>NOT(ISERROR(SEARCH("BÉLGICA",B17)))</formula>
    </cfRule>
    <cfRule type="containsText" dxfId="2870" priority="2747" operator="containsText" text="ESPAÑA">
      <formula>NOT(ISERROR(SEARCH("ESPAÑA",B17)))</formula>
    </cfRule>
    <cfRule type="containsText" dxfId="2869" priority="2748" operator="containsText" text="ALEMANIA">
      <formula>NOT(ISERROR(SEARCH("ALEMANIA",B17)))</formula>
    </cfRule>
    <cfRule type="containsText" dxfId="2868" priority="2749" operator="containsText" text="PAÍSES NÓRDICOS">
      <formula>NOT(ISERROR(SEARCH("PAÍSES NÓRDICOS",B17)))</formula>
    </cfRule>
    <cfRule type="containsText" dxfId="2867" priority="2750" operator="containsText" text="REINO UNIDO">
      <formula>NOT(ISERROR(SEARCH("REINO UNIDO",B17)))</formula>
    </cfRule>
    <cfRule type="containsText" dxfId="2866" priority="2751" operator="containsText" text="DINAMARCA">
      <formula>NOT(ISERROR(SEARCH("DINAMARCA",B17)))</formula>
    </cfRule>
    <cfRule type="containsText" dxfId="2865" priority="2752" operator="containsText" text="NORUEGA">
      <formula>NOT(ISERROR(SEARCH("NORUEGA",B17)))</formula>
    </cfRule>
    <cfRule type="containsText" dxfId="2864" priority="2753" operator="containsText" text="FINLANDIA">
      <formula>NOT(ISERROR(SEARCH("FINLANDIA",B17)))</formula>
    </cfRule>
    <cfRule type="containsText" dxfId="2863" priority="2754" operator="containsText" text="SUECIA">
      <formula>NOT(ISERROR(SEARCH("SUECIA",B17)))</formula>
    </cfRule>
  </conditionalFormatting>
  <conditionalFormatting sqref="B17">
    <cfRule type="containsText" dxfId="2862" priority="2721" operator="containsText" text="SUIZA">
      <formula>NOT(ISERROR(SEARCH("SUIZA",B17)))</formula>
    </cfRule>
    <cfRule type="containsText" dxfId="2861" priority="2722" operator="containsText" text="AUSTRIA">
      <formula>NOT(ISERROR(SEARCH("AUSTRIA",B17)))</formula>
    </cfRule>
    <cfRule type="containsText" dxfId="2860" priority="2723" operator="containsText" text="IRLANDA">
      <formula>NOT(ISERROR(SEARCH("IRLANDA",B17)))</formula>
    </cfRule>
    <cfRule type="containsText" dxfId="2859" priority="2724" operator="containsText" text="PAÍSES DEL ESTE">
      <formula>NOT(ISERROR(SEARCH("PAÍSES DEL ESTE",B17)))</formula>
    </cfRule>
    <cfRule type="containsText" dxfId="2858" priority="2725" operator="containsText" text="RUSIA">
      <formula>NOT(ISERROR(SEARCH("RUSIA",B17)))</formula>
    </cfRule>
    <cfRule type="containsText" dxfId="2857" priority="2726" operator="containsText" text="HOLANDA">
      <formula>NOT(ISERROR(SEARCH("HOLANDA",B17)))</formula>
    </cfRule>
    <cfRule type="containsText" dxfId="2856" priority="2727" operator="containsText" text="FRANCIA">
      <formula>NOT(ISERROR(SEARCH("FRANCIA",B17)))</formula>
    </cfRule>
    <cfRule type="containsText" dxfId="2855" priority="2728" operator="containsText" text="ITALIA">
      <formula>NOT(ISERROR(SEARCH("ITALIA",B17)))</formula>
    </cfRule>
    <cfRule type="containsText" dxfId="2854" priority="2729" operator="containsText" text="BÉLGICA">
      <formula>NOT(ISERROR(SEARCH("BÉLGICA",B17)))</formula>
    </cfRule>
    <cfRule type="containsText" dxfId="2853" priority="2730" operator="containsText" text="ESPAÑA">
      <formula>NOT(ISERROR(SEARCH("ESPAÑA",B17)))</formula>
    </cfRule>
    <cfRule type="containsText" dxfId="2852" priority="2731" operator="containsText" text="ALEMANIA">
      <formula>NOT(ISERROR(SEARCH("ALEMANIA",B17)))</formula>
    </cfRule>
    <cfRule type="containsText" dxfId="2851" priority="2732" operator="containsText" text="PAÍSES NÓRDICOS">
      <formula>NOT(ISERROR(SEARCH("PAÍSES NÓRDICOS",B17)))</formula>
    </cfRule>
    <cfRule type="containsText" dxfId="2850" priority="2733" operator="containsText" text="REINO UNIDO">
      <formula>NOT(ISERROR(SEARCH("REINO UNIDO",B17)))</formula>
    </cfRule>
    <cfRule type="containsText" dxfId="2849" priority="2734" operator="containsText" text="DINAMARCA">
      <formula>NOT(ISERROR(SEARCH("DINAMARCA",B17)))</formula>
    </cfRule>
    <cfRule type="containsText" dxfId="2848" priority="2735" operator="containsText" text="NORUEGA">
      <formula>NOT(ISERROR(SEARCH("NORUEGA",B17)))</formula>
    </cfRule>
    <cfRule type="containsText" dxfId="2847" priority="2736" operator="containsText" text="FINLANDIA">
      <formula>NOT(ISERROR(SEARCH("FINLANDIA",B17)))</formula>
    </cfRule>
    <cfRule type="containsText" dxfId="2846" priority="2737" operator="containsText" text="SUECIA">
      <formula>NOT(ISERROR(SEARCH("SUECIA",B17)))</formula>
    </cfRule>
  </conditionalFormatting>
  <conditionalFormatting sqref="B17">
    <cfRule type="containsText" dxfId="2845" priority="2704" operator="containsText" text="SUIZA">
      <formula>NOT(ISERROR(SEARCH("SUIZA",B17)))</formula>
    </cfRule>
    <cfRule type="containsText" dxfId="2844" priority="2705" operator="containsText" text="AUSTRIA">
      <formula>NOT(ISERROR(SEARCH("AUSTRIA",B17)))</formula>
    </cfRule>
    <cfRule type="containsText" dxfId="2843" priority="2706" operator="containsText" text="IRLANDA">
      <formula>NOT(ISERROR(SEARCH("IRLANDA",B17)))</formula>
    </cfRule>
    <cfRule type="containsText" dxfId="2842" priority="2707" operator="containsText" text="PAÍSES DEL ESTE">
      <formula>NOT(ISERROR(SEARCH("PAÍSES DEL ESTE",B17)))</formula>
    </cfRule>
    <cfRule type="containsText" dxfId="2841" priority="2708" operator="containsText" text="RUSIA">
      <formula>NOT(ISERROR(SEARCH("RUSIA",B17)))</formula>
    </cfRule>
    <cfRule type="containsText" dxfId="2840" priority="2709" operator="containsText" text="HOLANDA">
      <formula>NOT(ISERROR(SEARCH("HOLANDA",B17)))</formula>
    </cfRule>
    <cfRule type="containsText" dxfId="2839" priority="2710" operator="containsText" text="FRANCIA">
      <formula>NOT(ISERROR(SEARCH("FRANCIA",B17)))</formula>
    </cfRule>
    <cfRule type="containsText" dxfId="2838" priority="2711" operator="containsText" text="ITALIA">
      <formula>NOT(ISERROR(SEARCH("ITALIA",B17)))</formula>
    </cfRule>
    <cfRule type="containsText" dxfId="2837" priority="2712" operator="containsText" text="BÉLGICA">
      <formula>NOT(ISERROR(SEARCH("BÉLGICA",B17)))</formula>
    </cfRule>
    <cfRule type="containsText" dxfId="2836" priority="2713" operator="containsText" text="ESPAÑA">
      <formula>NOT(ISERROR(SEARCH("ESPAÑA",B17)))</formula>
    </cfRule>
    <cfRule type="containsText" dxfId="2835" priority="2714" operator="containsText" text="ALEMANIA">
      <formula>NOT(ISERROR(SEARCH("ALEMANIA",B17)))</formula>
    </cfRule>
    <cfRule type="containsText" dxfId="2834" priority="2715" operator="containsText" text="PAÍSES NÓRDICOS">
      <formula>NOT(ISERROR(SEARCH("PAÍSES NÓRDICOS",B17)))</formula>
    </cfRule>
    <cfRule type="containsText" dxfId="2833" priority="2716" operator="containsText" text="REINO UNIDO">
      <formula>NOT(ISERROR(SEARCH("REINO UNIDO",B17)))</formula>
    </cfRule>
    <cfRule type="containsText" dxfId="2832" priority="2717" operator="containsText" text="DINAMARCA">
      <formula>NOT(ISERROR(SEARCH("DINAMARCA",B17)))</formula>
    </cfRule>
    <cfRule type="containsText" dxfId="2831" priority="2718" operator="containsText" text="NORUEGA">
      <formula>NOT(ISERROR(SEARCH("NORUEGA",B17)))</formula>
    </cfRule>
    <cfRule type="containsText" dxfId="2830" priority="2719" operator="containsText" text="FINLANDIA">
      <formula>NOT(ISERROR(SEARCH("FINLANDIA",B17)))</formula>
    </cfRule>
    <cfRule type="containsText" dxfId="2829" priority="2720" operator="containsText" text="SUECIA">
      <formula>NOT(ISERROR(SEARCH("SUECIA",B17)))</formula>
    </cfRule>
  </conditionalFormatting>
  <conditionalFormatting sqref="B17">
    <cfRule type="containsText" dxfId="2828" priority="2687" operator="containsText" text="SUIZA">
      <formula>NOT(ISERROR(SEARCH("SUIZA",B17)))</formula>
    </cfRule>
    <cfRule type="containsText" dxfId="2827" priority="2688" operator="containsText" text="AUSTRIA">
      <formula>NOT(ISERROR(SEARCH("AUSTRIA",B17)))</formula>
    </cfRule>
    <cfRule type="containsText" dxfId="2826" priority="2689" operator="containsText" text="IRLANDA">
      <formula>NOT(ISERROR(SEARCH("IRLANDA",B17)))</formula>
    </cfRule>
    <cfRule type="containsText" dxfId="2825" priority="2690" operator="containsText" text="PAÍSES DEL ESTE">
      <formula>NOT(ISERROR(SEARCH("PAÍSES DEL ESTE",B17)))</formula>
    </cfRule>
    <cfRule type="containsText" dxfId="2824" priority="2691" operator="containsText" text="RUSIA">
      <formula>NOT(ISERROR(SEARCH("RUSIA",B17)))</formula>
    </cfRule>
    <cfRule type="containsText" dxfId="2823" priority="2692" operator="containsText" text="HOLANDA">
      <formula>NOT(ISERROR(SEARCH("HOLANDA",B17)))</formula>
    </cfRule>
    <cfRule type="containsText" dxfId="2822" priority="2693" operator="containsText" text="FRANCIA">
      <formula>NOT(ISERROR(SEARCH("FRANCIA",B17)))</formula>
    </cfRule>
    <cfRule type="containsText" dxfId="2821" priority="2694" operator="containsText" text="ITALIA">
      <formula>NOT(ISERROR(SEARCH("ITALIA",B17)))</formula>
    </cfRule>
    <cfRule type="containsText" dxfId="2820" priority="2695" operator="containsText" text="BÉLGICA">
      <formula>NOT(ISERROR(SEARCH("BÉLGICA",B17)))</formula>
    </cfRule>
    <cfRule type="containsText" dxfId="2819" priority="2696" operator="containsText" text="ESPAÑA">
      <formula>NOT(ISERROR(SEARCH("ESPAÑA",B17)))</formula>
    </cfRule>
    <cfRule type="containsText" dxfId="2818" priority="2697" operator="containsText" text="ALEMANIA">
      <formula>NOT(ISERROR(SEARCH("ALEMANIA",B17)))</formula>
    </cfRule>
    <cfRule type="containsText" dxfId="2817" priority="2698" operator="containsText" text="PAÍSES NÓRDICOS">
      <formula>NOT(ISERROR(SEARCH("PAÍSES NÓRDICOS",B17)))</formula>
    </cfRule>
    <cfRule type="containsText" dxfId="2816" priority="2699" operator="containsText" text="REINO UNIDO">
      <formula>NOT(ISERROR(SEARCH("REINO UNIDO",B17)))</formula>
    </cfRule>
    <cfRule type="containsText" dxfId="2815" priority="2700" operator="containsText" text="DINAMARCA">
      <formula>NOT(ISERROR(SEARCH("DINAMARCA",B17)))</formula>
    </cfRule>
    <cfRule type="containsText" dxfId="2814" priority="2701" operator="containsText" text="NORUEGA">
      <formula>NOT(ISERROR(SEARCH("NORUEGA",B17)))</formula>
    </cfRule>
    <cfRule type="containsText" dxfId="2813" priority="2702" operator="containsText" text="FINLANDIA">
      <formula>NOT(ISERROR(SEARCH("FINLANDIA",B17)))</formula>
    </cfRule>
    <cfRule type="containsText" dxfId="2812" priority="2703" operator="containsText" text="SUECIA">
      <formula>NOT(ISERROR(SEARCH("SUECIA",B17)))</formula>
    </cfRule>
  </conditionalFormatting>
  <conditionalFormatting sqref="B17">
    <cfRule type="containsText" dxfId="2811" priority="2670" operator="containsText" text="SUIZA">
      <formula>NOT(ISERROR(SEARCH("SUIZA",B17)))</formula>
    </cfRule>
    <cfRule type="containsText" dxfId="2810" priority="2671" operator="containsText" text="AUSTRIA">
      <formula>NOT(ISERROR(SEARCH("AUSTRIA",B17)))</formula>
    </cfRule>
    <cfRule type="containsText" dxfId="2809" priority="2672" operator="containsText" text="IRLANDA">
      <formula>NOT(ISERROR(SEARCH("IRLANDA",B17)))</formula>
    </cfRule>
    <cfRule type="containsText" dxfId="2808" priority="2673" operator="containsText" text="PAÍSES DEL ESTE">
      <formula>NOT(ISERROR(SEARCH("PAÍSES DEL ESTE",B17)))</formula>
    </cfRule>
    <cfRule type="containsText" dxfId="2807" priority="2674" operator="containsText" text="RUSIA">
      <formula>NOT(ISERROR(SEARCH("RUSIA",B17)))</formula>
    </cfRule>
    <cfRule type="containsText" dxfId="2806" priority="2675" operator="containsText" text="HOLANDA">
      <formula>NOT(ISERROR(SEARCH("HOLANDA",B17)))</formula>
    </cfRule>
    <cfRule type="containsText" dxfId="2805" priority="2676" operator="containsText" text="FRANCIA">
      <formula>NOT(ISERROR(SEARCH("FRANCIA",B17)))</formula>
    </cfRule>
    <cfRule type="containsText" dxfId="2804" priority="2677" operator="containsText" text="ITALIA">
      <formula>NOT(ISERROR(SEARCH("ITALIA",B17)))</formula>
    </cfRule>
    <cfRule type="containsText" dxfId="2803" priority="2678" operator="containsText" text="BÉLGICA">
      <formula>NOT(ISERROR(SEARCH("BÉLGICA",B17)))</formula>
    </cfRule>
    <cfRule type="containsText" dxfId="2802" priority="2679" operator="containsText" text="ESPAÑA">
      <formula>NOT(ISERROR(SEARCH("ESPAÑA",B17)))</formula>
    </cfRule>
    <cfRule type="containsText" dxfId="2801" priority="2680" operator="containsText" text="ALEMANIA">
      <formula>NOT(ISERROR(SEARCH("ALEMANIA",B17)))</formula>
    </cfRule>
    <cfRule type="containsText" dxfId="2800" priority="2681" operator="containsText" text="PAÍSES NÓRDICOS">
      <formula>NOT(ISERROR(SEARCH("PAÍSES NÓRDICOS",B17)))</formula>
    </cfRule>
    <cfRule type="containsText" dxfId="2799" priority="2682" operator="containsText" text="REINO UNIDO">
      <formula>NOT(ISERROR(SEARCH("REINO UNIDO",B17)))</formula>
    </cfRule>
    <cfRule type="containsText" dxfId="2798" priority="2683" operator="containsText" text="DINAMARCA">
      <formula>NOT(ISERROR(SEARCH("DINAMARCA",B17)))</formula>
    </cfRule>
    <cfRule type="containsText" dxfId="2797" priority="2684" operator="containsText" text="NORUEGA">
      <formula>NOT(ISERROR(SEARCH("NORUEGA",B17)))</formula>
    </cfRule>
    <cfRule type="containsText" dxfId="2796" priority="2685" operator="containsText" text="FINLANDIA">
      <formula>NOT(ISERROR(SEARCH("FINLANDIA",B17)))</formula>
    </cfRule>
    <cfRule type="containsText" dxfId="2795" priority="2686" operator="containsText" text="SUECIA">
      <formula>NOT(ISERROR(SEARCH("SUECIA",B17)))</formula>
    </cfRule>
  </conditionalFormatting>
  <conditionalFormatting sqref="B17">
    <cfRule type="containsText" dxfId="2794" priority="2653" operator="containsText" text="SUIZA">
      <formula>NOT(ISERROR(SEARCH("SUIZA",B17)))</formula>
    </cfRule>
    <cfRule type="containsText" dxfId="2793" priority="2654" operator="containsText" text="AUSTRIA">
      <formula>NOT(ISERROR(SEARCH("AUSTRIA",B17)))</formula>
    </cfRule>
    <cfRule type="containsText" dxfId="2792" priority="2655" operator="containsText" text="IRLANDA">
      <formula>NOT(ISERROR(SEARCH("IRLANDA",B17)))</formula>
    </cfRule>
    <cfRule type="containsText" dxfId="2791" priority="2656" operator="containsText" text="PAÍSES DEL ESTE">
      <formula>NOT(ISERROR(SEARCH("PAÍSES DEL ESTE",B17)))</formula>
    </cfRule>
    <cfRule type="containsText" dxfId="2790" priority="2657" operator="containsText" text="RUSIA">
      <formula>NOT(ISERROR(SEARCH("RUSIA",B17)))</formula>
    </cfRule>
    <cfRule type="containsText" dxfId="2789" priority="2658" operator="containsText" text="HOLANDA">
      <formula>NOT(ISERROR(SEARCH("HOLANDA",B17)))</formula>
    </cfRule>
    <cfRule type="containsText" dxfId="2788" priority="2659" operator="containsText" text="FRANCIA">
      <formula>NOT(ISERROR(SEARCH("FRANCIA",B17)))</formula>
    </cfRule>
    <cfRule type="containsText" dxfId="2787" priority="2660" operator="containsText" text="ITALIA">
      <formula>NOT(ISERROR(SEARCH("ITALIA",B17)))</formula>
    </cfRule>
    <cfRule type="containsText" dxfId="2786" priority="2661" operator="containsText" text="BÉLGICA">
      <formula>NOT(ISERROR(SEARCH("BÉLGICA",B17)))</formula>
    </cfRule>
    <cfRule type="containsText" dxfId="2785" priority="2662" operator="containsText" text="ESPAÑA">
      <formula>NOT(ISERROR(SEARCH("ESPAÑA",B17)))</formula>
    </cfRule>
    <cfRule type="containsText" dxfId="2784" priority="2663" operator="containsText" text="ALEMANIA">
      <formula>NOT(ISERROR(SEARCH("ALEMANIA",B17)))</formula>
    </cfRule>
    <cfRule type="containsText" dxfId="2783" priority="2664" operator="containsText" text="PAÍSES NÓRDICOS">
      <formula>NOT(ISERROR(SEARCH("PAÍSES NÓRDICOS",B17)))</formula>
    </cfRule>
    <cfRule type="containsText" dxfId="2782" priority="2665" operator="containsText" text="REINO UNIDO">
      <formula>NOT(ISERROR(SEARCH("REINO UNIDO",B17)))</formula>
    </cfRule>
    <cfRule type="containsText" dxfId="2781" priority="2666" operator="containsText" text="DINAMARCA">
      <formula>NOT(ISERROR(SEARCH("DINAMARCA",B17)))</formula>
    </cfRule>
    <cfRule type="containsText" dxfId="2780" priority="2667" operator="containsText" text="NORUEGA">
      <formula>NOT(ISERROR(SEARCH("NORUEGA",B17)))</formula>
    </cfRule>
    <cfRule type="containsText" dxfId="2779" priority="2668" operator="containsText" text="FINLANDIA">
      <formula>NOT(ISERROR(SEARCH("FINLANDIA",B17)))</formula>
    </cfRule>
    <cfRule type="containsText" dxfId="2778" priority="2669" operator="containsText" text="SUECIA">
      <formula>NOT(ISERROR(SEARCH("SUECIA",B17)))</formula>
    </cfRule>
  </conditionalFormatting>
  <conditionalFormatting sqref="B17">
    <cfRule type="containsText" dxfId="2777" priority="2636" operator="containsText" text="SUIZA">
      <formula>NOT(ISERROR(SEARCH("SUIZA",B17)))</formula>
    </cfRule>
    <cfRule type="containsText" dxfId="2776" priority="2637" operator="containsText" text="AUSTRIA">
      <formula>NOT(ISERROR(SEARCH("AUSTRIA",B17)))</formula>
    </cfRule>
    <cfRule type="containsText" dxfId="2775" priority="2638" operator="containsText" text="IRLANDA">
      <formula>NOT(ISERROR(SEARCH("IRLANDA",B17)))</formula>
    </cfRule>
    <cfRule type="containsText" dxfId="2774" priority="2639" operator="containsText" text="PAÍSES DEL ESTE">
      <formula>NOT(ISERROR(SEARCH("PAÍSES DEL ESTE",B17)))</formula>
    </cfRule>
    <cfRule type="containsText" dxfId="2773" priority="2640" operator="containsText" text="RUSIA">
      <formula>NOT(ISERROR(SEARCH("RUSIA",B17)))</formula>
    </cfRule>
    <cfRule type="containsText" dxfId="2772" priority="2641" operator="containsText" text="HOLANDA">
      <formula>NOT(ISERROR(SEARCH("HOLANDA",B17)))</formula>
    </cfRule>
    <cfRule type="containsText" dxfId="2771" priority="2642" operator="containsText" text="FRANCIA">
      <formula>NOT(ISERROR(SEARCH("FRANCIA",B17)))</formula>
    </cfRule>
    <cfRule type="containsText" dxfId="2770" priority="2643" operator="containsText" text="ITALIA">
      <formula>NOT(ISERROR(SEARCH("ITALIA",B17)))</formula>
    </cfRule>
    <cfRule type="containsText" dxfId="2769" priority="2644" operator="containsText" text="BÉLGICA">
      <formula>NOT(ISERROR(SEARCH("BÉLGICA",B17)))</formula>
    </cfRule>
    <cfRule type="containsText" dxfId="2768" priority="2645" operator="containsText" text="ESPAÑA">
      <formula>NOT(ISERROR(SEARCH("ESPAÑA",B17)))</formula>
    </cfRule>
    <cfRule type="containsText" dxfId="2767" priority="2646" operator="containsText" text="ALEMANIA">
      <formula>NOT(ISERROR(SEARCH("ALEMANIA",B17)))</formula>
    </cfRule>
    <cfRule type="containsText" dxfId="2766" priority="2647" operator="containsText" text="PAÍSES NÓRDICOS">
      <formula>NOT(ISERROR(SEARCH("PAÍSES NÓRDICOS",B17)))</formula>
    </cfRule>
    <cfRule type="containsText" dxfId="2765" priority="2648" operator="containsText" text="REINO UNIDO">
      <formula>NOT(ISERROR(SEARCH("REINO UNIDO",B17)))</formula>
    </cfRule>
    <cfRule type="containsText" dxfId="2764" priority="2649" operator="containsText" text="DINAMARCA">
      <formula>NOT(ISERROR(SEARCH("DINAMARCA",B17)))</formula>
    </cfRule>
    <cfRule type="containsText" dxfId="2763" priority="2650" operator="containsText" text="NORUEGA">
      <formula>NOT(ISERROR(SEARCH("NORUEGA",B17)))</formula>
    </cfRule>
    <cfRule type="containsText" dxfId="2762" priority="2651" operator="containsText" text="FINLANDIA">
      <formula>NOT(ISERROR(SEARCH("FINLANDIA",B17)))</formula>
    </cfRule>
    <cfRule type="containsText" dxfId="2761" priority="2652" operator="containsText" text="SUECIA">
      <formula>NOT(ISERROR(SEARCH("SUECIA",B17)))</formula>
    </cfRule>
  </conditionalFormatting>
  <conditionalFormatting sqref="B17">
    <cfRule type="containsText" dxfId="2760" priority="2619" operator="containsText" text="SUIZA">
      <formula>NOT(ISERROR(SEARCH("SUIZA",B17)))</formula>
    </cfRule>
    <cfRule type="containsText" dxfId="2759" priority="2620" operator="containsText" text="AUSTRIA">
      <formula>NOT(ISERROR(SEARCH("AUSTRIA",B17)))</formula>
    </cfRule>
    <cfRule type="containsText" dxfId="2758" priority="2621" operator="containsText" text="IRLANDA">
      <formula>NOT(ISERROR(SEARCH("IRLANDA",B17)))</formula>
    </cfRule>
    <cfRule type="containsText" dxfId="2757" priority="2622" operator="containsText" text="PAÍSES DEL ESTE">
      <formula>NOT(ISERROR(SEARCH("PAÍSES DEL ESTE",B17)))</formula>
    </cfRule>
    <cfRule type="containsText" dxfId="2756" priority="2623" operator="containsText" text="RUSIA">
      <formula>NOT(ISERROR(SEARCH("RUSIA",B17)))</formula>
    </cfRule>
    <cfRule type="containsText" dxfId="2755" priority="2624" operator="containsText" text="HOLANDA">
      <formula>NOT(ISERROR(SEARCH("HOLANDA",B17)))</formula>
    </cfRule>
    <cfRule type="containsText" dxfId="2754" priority="2625" operator="containsText" text="FRANCIA">
      <formula>NOT(ISERROR(SEARCH("FRANCIA",B17)))</formula>
    </cfRule>
    <cfRule type="containsText" dxfId="2753" priority="2626" operator="containsText" text="ITALIA">
      <formula>NOT(ISERROR(SEARCH("ITALIA",B17)))</formula>
    </cfRule>
    <cfRule type="containsText" dxfId="2752" priority="2627" operator="containsText" text="BÉLGICA">
      <formula>NOT(ISERROR(SEARCH("BÉLGICA",B17)))</formula>
    </cfRule>
    <cfRule type="containsText" dxfId="2751" priority="2628" operator="containsText" text="ESPAÑA">
      <formula>NOT(ISERROR(SEARCH("ESPAÑA",B17)))</formula>
    </cfRule>
    <cfRule type="containsText" dxfId="2750" priority="2629" operator="containsText" text="ALEMANIA">
      <formula>NOT(ISERROR(SEARCH("ALEMANIA",B17)))</formula>
    </cfRule>
    <cfRule type="containsText" dxfId="2749" priority="2630" operator="containsText" text="PAÍSES NÓRDICOS">
      <formula>NOT(ISERROR(SEARCH("PAÍSES NÓRDICOS",B17)))</formula>
    </cfRule>
    <cfRule type="containsText" dxfId="2748" priority="2631" operator="containsText" text="REINO UNIDO">
      <formula>NOT(ISERROR(SEARCH("REINO UNIDO",B17)))</formula>
    </cfRule>
    <cfRule type="containsText" dxfId="2747" priority="2632" operator="containsText" text="DINAMARCA">
      <formula>NOT(ISERROR(SEARCH("DINAMARCA",B17)))</formula>
    </cfRule>
    <cfRule type="containsText" dxfId="2746" priority="2633" operator="containsText" text="NORUEGA">
      <formula>NOT(ISERROR(SEARCH("NORUEGA",B17)))</formula>
    </cfRule>
    <cfRule type="containsText" dxfId="2745" priority="2634" operator="containsText" text="FINLANDIA">
      <formula>NOT(ISERROR(SEARCH("FINLANDIA",B17)))</formula>
    </cfRule>
    <cfRule type="containsText" dxfId="2744" priority="2635" operator="containsText" text="SUECIA">
      <formula>NOT(ISERROR(SEARCH("SUECIA",B17)))</formula>
    </cfRule>
  </conditionalFormatting>
  <conditionalFormatting sqref="B17">
    <cfRule type="containsText" dxfId="2743" priority="2602" operator="containsText" text="SUIZA">
      <formula>NOT(ISERROR(SEARCH("SUIZA",B17)))</formula>
    </cfRule>
    <cfRule type="containsText" dxfId="2742" priority="2603" operator="containsText" text="AUSTRIA">
      <formula>NOT(ISERROR(SEARCH("AUSTRIA",B17)))</formula>
    </cfRule>
    <cfRule type="containsText" dxfId="2741" priority="2604" operator="containsText" text="IRLANDA">
      <formula>NOT(ISERROR(SEARCH("IRLANDA",B17)))</formula>
    </cfRule>
    <cfRule type="containsText" dxfId="2740" priority="2605" operator="containsText" text="PAÍSES DEL ESTE">
      <formula>NOT(ISERROR(SEARCH("PAÍSES DEL ESTE",B17)))</formula>
    </cfRule>
    <cfRule type="containsText" dxfId="2739" priority="2606" operator="containsText" text="RUSIA">
      <formula>NOT(ISERROR(SEARCH("RUSIA",B17)))</formula>
    </cfRule>
    <cfRule type="containsText" dxfId="2738" priority="2607" operator="containsText" text="HOLANDA">
      <formula>NOT(ISERROR(SEARCH("HOLANDA",B17)))</formula>
    </cfRule>
    <cfRule type="containsText" dxfId="2737" priority="2608" operator="containsText" text="FRANCIA">
      <formula>NOT(ISERROR(SEARCH("FRANCIA",B17)))</formula>
    </cfRule>
    <cfRule type="containsText" dxfId="2736" priority="2609" operator="containsText" text="ITALIA">
      <formula>NOT(ISERROR(SEARCH("ITALIA",B17)))</formula>
    </cfRule>
    <cfRule type="containsText" dxfId="2735" priority="2610" operator="containsText" text="BÉLGICA">
      <formula>NOT(ISERROR(SEARCH("BÉLGICA",B17)))</formula>
    </cfRule>
    <cfRule type="containsText" dxfId="2734" priority="2611" operator="containsText" text="ESPAÑA">
      <formula>NOT(ISERROR(SEARCH("ESPAÑA",B17)))</formula>
    </cfRule>
    <cfRule type="containsText" dxfId="2733" priority="2612" operator="containsText" text="ALEMANIA">
      <formula>NOT(ISERROR(SEARCH("ALEMANIA",B17)))</formula>
    </cfRule>
    <cfRule type="containsText" dxfId="2732" priority="2613" operator="containsText" text="PAÍSES NÓRDICOS">
      <formula>NOT(ISERROR(SEARCH("PAÍSES NÓRDICOS",B17)))</formula>
    </cfRule>
    <cfRule type="containsText" dxfId="2731" priority="2614" operator="containsText" text="REINO UNIDO">
      <formula>NOT(ISERROR(SEARCH("REINO UNIDO",B17)))</formula>
    </cfRule>
    <cfRule type="containsText" dxfId="2730" priority="2615" operator="containsText" text="DINAMARCA">
      <formula>NOT(ISERROR(SEARCH("DINAMARCA",B17)))</formula>
    </cfRule>
    <cfRule type="containsText" dxfId="2729" priority="2616" operator="containsText" text="NORUEGA">
      <formula>NOT(ISERROR(SEARCH("NORUEGA",B17)))</formula>
    </cfRule>
    <cfRule type="containsText" dxfId="2728" priority="2617" operator="containsText" text="FINLANDIA">
      <formula>NOT(ISERROR(SEARCH("FINLANDIA",B17)))</formula>
    </cfRule>
    <cfRule type="containsText" dxfId="2727" priority="2618" operator="containsText" text="SUECIA">
      <formula>NOT(ISERROR(SEARCH("SUECIA",B17)))</formula>
    </cfRule>
  </conditionalFormatting>
  <conditionalFormatting sqref="B17">
    <cfRule type="containsText" dxfId="2726" priority="2585" operator="containsText" text="SUIZA">
      <formula>NOT(ISERROR(SEARCH("SUIZA",B17)))</formula>
    </cfRule>
    <cfRule type="containsText" dxfId="2725" priority="2586" operator="containsText" text="AUSTRIA">
      <formula>NOT(ISERROR(SEARCH("AUSTRIA",B17)))</formula>
    </cfRule>
    <cfRule type="containsText" dxfId="2724" priority="2587" operator="containsText" text="IRLANDA">
      <formula>NOT(ISERROR(SEARCH("IRLANDA",B17)))</formula>
    </cfRule>
    <cfRule type="containsText" dxfId="2723" priority="2588" operator="containsText" text="PAÍSES DEL ESTE">
      <formula>NOT(ISERROR(SEARCH("PAÍSES DEL ESTE",B17)))</formula>
    </cfRule>
    <cfRule type="containsText" dxfId="2722" priority="2589" operator="containsText" text="RUSIA">
      <formula>NOT(ISERROR(SEARCH("RUSIA",B17)))</formula>
    </cfRule>
    <cfRule type="containsText" dxfId="2721" priority="2590" operator="containsText" text="HOLANDA">
      <formula>NOT(ISERROR(SEARCH("HOLANDA",B17)))</formula>
    </cfRule>
    <cfRule type="containsText" dxfId="2720" priority="2591" operator="containsText" text="FRANCIA">
      <formula>NOT(ISERROR(SEARCH("FRANCIA",B17)))</formula>
    </cfRule>
    <cfRule type="containsText" dxfId="2719" priority="2592" operator="containsText" text="ITALIA">
      <formula>NOT(ISERROR(SEARCH("ITALIA",B17)))</formula>
    </cfRule>
    <cfRule type="containsText" dxfId="2718" priority="2593" operator="containsText" text="BÉLGICA">
      <formula>NOT(ISERROR(SEARCH("BÉLGICA",B17)))</formula>
    </cfRule>
    <cfRule type="containsText" dxfId="2717" priority="2594" operator="containsText" text="ESPAÑA">
      <formula>NOT(ISERROR(SEARCH("ESPAÑA",B17)))</formula>
    </cfRule>
    <cfRule type="containsText" dxfId="2716" priority="2595" operator="containsText" text="ALEMANIA">
      <formula>NOT(ISERROR(SEARCH("ALEMANIA",B17)))</formula>
    </cfRule>
    <cfRule type="containsText" dxfId="2715" priority="2596" operator="containsText" text="PAÍSES NÓRDICOS">
      <formula>NOT(ISERROR(SEARCH("PAÍSES NÓRDICOS",B17)))</formula>
    </cfRule>
    <cfRule type="containsText" dxfId="2714" priority="2597" operator="containsText" text="REINO UNIDO">
      <formula>NOT(ISERROR(SEARCH("REINO UNIDO",B17)))</formula>
    </cfRule>
    <cfRule type="containsText" dxfId="2713" priority="2598" operator="containsText" text="DINAMARCA">
      <formula>NOT(ISERROR(SEARCH("DINAMARCA",B17)))</formula>
    </cfRule>
    <cfRule type="containsText" dxfId="2712" priority="2599" operator="containsText" text="NORUEGA">
      <formula>NOT(ISERROR(SEARCH("NORUEGA",B17)))</formula>
    </cfRule>
    <cfRule type="containsText" dxfId="2711" priority="2600" operator="containsText" text="FINLANDIA">
      <formula>NOT(ISERROR(SEARCH("FINLANDIA",B17)))</formula>
    </cfRule>
    <cfRule type="containsText" dxfId="2710" priority="2601" operator="containsText" text="SUECIA">
      <formula>NOT(ISERROR(SEARCH("SUECIA",B17)))</formula>
    </cfRule>
  </conditionalFormatting>
  <conditionalFormatting sqref="B17">
    <cfRule type="containsText" dxfId="2709" priority="2568" operator="containsText" text="SUIZA">
      <formula>NOT(ISERROR(SEARCH("SUIZA",B17)))</formula>
    </cfRule>
    <cfRule type="containsText" dxfId="2708" priority="2569" operator="containsText" text="AUSTRIA">
      <formula>NOT(ISERROR(SEARCH("AUSTRIA",B17)))</formula>
    </cfRule>
    <cfRule type="containsText" dxfId="2707" priority="2570" operator="containsText" text="IRLANDA">
      <formula>NOT(ISERROR(SEARCH("IRLANDA",B17)))</formula>
    </cfRule>
    <cfRule type="containsText" dxfId="2706" priority="2571" operator="containsText" text="PAÍSES DEL ESTE">
      <formula>NOT(ISERROR(SEARCH("PAÍSES DEL ESTE",B17)))</formula>
    </cfRule>
    <cfRule type="containsText" dxfId="2705" priority="2572" operator="containsText" text="RUSIA">
      <formula>NOT(ISERROR(SEARCH("RUSIA",B17)))</formula>
    </cfRule>
    <cfRule type="containsText" dxfId="2704" priority="2573" operator="containsText" text="HOLANDA">
      <formula>NOT(ISERROR(SEARCH("HOLANDA",B17)))</formula>
    </cfRule>
    <cfRule type="containsText" dxfId="2703" priority="2574" operator="containsText" text="FRANCIA">
      <formula>NOT(ISERROR(SEARCH("FRANCIA",B17)))</formula>
    </cfRule>
    <cfRule type="containsText" dxfId="2702" priority="2575" operator="containsText" text="ITALIA">
      <formula>NOT(ISERROR(SEARCH("ITALIA",B17)))</formula>
    </cfRule>
    <cfRule type="containsText" dxfId="2701" priority="2576" operator="containsText" text="BÉLGICA">
      <formula>NOT(ISERROR(SEARCH("BÉLGICA",B17)))</formula>
    </cfRule>
    <cfRule type="containsText" dxfId="2700" priority="2577" operator="containsText" text="ESPAÑA">
      <formula>NOT(ISERROR(SEARCH("ESPAÑA",B17)))</formula>
    </cfRule>
    <cfRule type="containsText" dxfId="2699" priority="2578" operator="containsText" text="ALEMANIA">
      <formula>NOT(ISERROR(SEARCH("ALEMANIA",B17)))</formula>
    </cfRule>
    <cfRule type="containsText" dxfId="2698" priority="2579" operator="containsText" text="PAÍSES NÓRDICOS">
      <formula>NOT(ISERROR(SEARCH("PAÍSES NÓRDICOS",B17)))</formula>
    </cfRule>
    <cfRule type="containsText" dxfId="2697" priority="2580" operator="containsText" text="REINO UNIDO">
      <formula>NOT(ISERROR(SEARCH("REINO UNIDO",B17)))</formula>
    </cfRule>
    <cfRule type="containsText" dxfId="2696" priority="2581" operator="containsText" text="DINAMARCA">
      <formula>NOT(ISERROR(SEARCH("DINAMARCA",B17)))</formula>
    </cfRule>
    <cfRule type="containsText" dxfId="2695" priority="2582" operator="containsText" text="NORUEGA">
      <formula>NOT(ISERROR(SEARCH("NORUEGA",B17)))</formula>
    </cfRule>
    <cfRule type="containsText" dxfId="2694" priority="2583" operator="containsText" text="FINLANDIA">
      <formula>NOT(ISERROR(SEARCH("FINLANDIA",B17)))</formula>
    </cfRule>
    <cfRule type="containsText" dxfId="2693" priority="2584" operator="containsText" text="SUECIA">
      <formula>NOT(ISERROR(SEARCH("SUECIA",B17)))</formula>
    </cfRule>
  </conditionalFormatting>
  <conditionalFormatting sqref="B17">
    <cfRule type="containsText" dxfId="2692" priority="2551" operator="containsText" text="SUIZA">
      <formula>NOT(ISERROR(SEARCH("SUIZA",B17)))</formula>
    </cfRule>
    <cfRule type="containsText" dxfId="2691" priority="2552" operator="containsText" text="AUSTRIA">
      <formula>NOT(ISERROR(SEARCH("AUSTRIA",B17)))</formula>
    </cfRule>
    <cfRule type="containsText" dxfId="2690" priority="2553" operator="containsText" text="IRLANDA">
      <formula>NOT(ISERROR(SEARCH("IRLANDA",B17)))</formula>
    </cfRule>
    <cfRule type="containsText" dxfId="2689" priority="2554" operator="containsText" text="PAÍSES DEL ESTE">
      <formula>NOT(ISERROR(SEARCH("PAÍSES DEL ESTE",B17)))</formula>
    </cfRule>
    <cfRule type="containsText" dxfId="2688" priority="2555" operator="containsText" text="RUSIA">
      <formula>NOT(ISERROR(SEARCH("RUSIA",B17)))</formula>
    </cfRule>
    <cfRule type="containsText" dxfId="2687" priority="2556" operator="containsText" text="HOLANDA">
      <formula>NOT(ISERROR(SEARCH("HOLANDA",B17)))</formula>
    </cfRule>
    <cfRule type="containsText" dxfId="2686" priority="2557" operator="containsText" text="FRANCIA">
      <formula>NOT(ISERROR(SEARCH("FRANCIA",B17)))</formula>
    </cfRule>
    <cfRule type="containsText" dxfId="2685" priority="2558" operator="containsText" text="ITALIA">
      <formula>NOT(ISERROR(SEARCH("ITALIA",B17)))</formula>
    </cfRule>
    <cfRule type="containsText" dxfId="2684" priority="2559" operator="containsText" text="BÉLGICA">
      <formula>NOT(ISERROR(SEARCH("BÉLGICA",B17)))</formula>
    </cfRule>
    <cfRule type="containsText" dxfId="2683" priority="2560" operator="containsText" text="ESPAÑA">
      <formula>NOT(ISERROR(SEARCH("ESPAÑA",B17)))</formula>
    </cfRule>
    <cfRule type="containsText" dxfId="2682" priority="2561" operator="containsText" text="ALEMANIA">
      <formula>NOT(ISERROR(SEARCH("ALEMANIA",B17)))</formula>
    </cfRule>
    <cfRule type="containsText" dxfId="2681" priority="2562" operator="containsText" text="PAÍSES NÓRDICOS">
      <formula>NOT(ISERROR(SEARCH("PAÍSES NÓRDICOS",B17)))</formula>
    </cfRule>
    <cfRule type="containsText" dxfId="2680" priority="2563" operator="containsText" text="REINO UNIDO">
      <formula>NOT(ISERROR(SEARCH("REINO UNIDO",B17)))</formula>
    </cfRule>
    <cfRule type="containsText" dxfId="2679" priority="2564" operator="containsText" text="DINAMARCA">
      <formula>NOT(ISERROR(SEARCH("DINAMARCA",B17)))</formula>
    </cfRule>
    <cfRule type="containsText" dxfId="2678" priority="2565" operator="containsText" text="NORUEGA">
      <formula>NOT(ISERROR(SEARCH("NORUEGA",B17)))</formula>
    </cfRule>
    <cfRule type="containsText" dxfId="2677" priority="2566" operator="containsText" text="FINLANDIA">
      <formula>NOT(ISERROR(SEARCH("FINLANDIA",B17)))</formula>
    </cfRule>
    <cfRule type="containsText" dxfId="2676" priority="2567" operator="containsText" text="SUECIA">
      <formula>NOT(ISERROR(SEARCH("SUECIA",B17)))</formula>
    </cfRule>
  </conditionalFormatting>
  <conditionalFormatting sqref="B18">
    <cfRule type="containsText" dxfId="2675" priority="2534" operator="containsText" text="SUIZA">
      <formula>NOT(ISERROR(SEARCH("SUIZA",B18)))</formula>
    </cfRule>
    <cfRule type="containsText" dxfId="2674" priority="2535" operator="containsText" text="AUSTRIA">
      <formula>NOT(ISERROR(SEARCH("AUSTRIA",B18)))</formula>
    </cfRule>
    <cfRule type="containsText" dxfId="2673" priority="2536" operator="containsText" text="IRLANDA">
      <formula>NOT(ISERROR(SEARCH("IRLANDA",B18)))</formula>
    </cfRule>
    <cfRule type="containsText" dxfId="2672" priority="2537" operator="containsText" text="PAÍSES DEL ESTE">
      <formula>NOT(ISERROR(SEARCH("PAÍSES DEL ESTE",B18)))</formula>
    </cfRule>
    <cfRule type="containsText" dxfId="2671" priority="2538" operator="containsText" text="RUSIA">
      <formula>NOT(ISERROR(SEARCH("RUSIA",B18)))</formula>
    </cfRule>
    <cfRule type="containsText" dxfId="2670" priority="2539" operator="containsText" text="HOLANDA">
      <formula>NOT(ISERROR(SEARCH("HOLANDA",B18)))</formula>
    </cfRule>
    <cfRule type="containsText" dxfId="2669" priority="2540" operator="containsText" text="FRANCIA">
      <formula>NOT(ISERROR(SEARCH("FRANCIA",B18)))</formula>
    </cfRule>
    <cfRule type="containsText" dxfId="2668" priority="2541" operator="containsText" text="ITALIA">
      <formula>NOT(ISERROR(SEARCH("ITALIA",B18)))</formula>
    </cfRule>
    <cfRule type="containsText" dxfId="2667" priority="2542" operator="containsText" text="BÉLGICA">
      <formula>NOT(ISERROR(SEARCH("BÉLGICA",B18)))</formula>
    </cfRule>
    <cfRule type="containsText" dxfId="2666" priority="2543" operator="containsText" text="ESPAÑA">
      <formula>NOT(ISERROR(SEARCH("ESPAÑA",B18)))</formula>
    </cfRule>
    <cfRule type="containsText" dxfId="2665" priority="2544" operator="containsText" text="ALEMANIA">
      <formula>NOT(ISERROR(SEARCH("ALEMANIA",B18)))</formula>
    </cfRule>
    <cfRule type="containsText" dxfId="2664" priority="2545" operator="containsText" text="PAÍSES NÓRDICOS">
      <formula>NOT(ISERROR(SEARCH("PAÍSES NÓRDICOS",B18)))</formula>
    </cfRule>
    <cfRule type="containsText" dxfId="2663" priority="2546" operator="containsText" text="REINO UNIDO">
      <formula>NOT(ISERROR(SEARCH("REINO UNIDO",B18)))</formula>
    </cfRule>
    <cfRule type="containsText" dxfId="2662" priority="2547" operator="containsText" text="DINAMARCA">
      <formula>NOT(ISERROR(SEARCH("DINAMARCA",B18)))</formula>
    </cfRule>
    <cfRule type="containsText" dxfId="2661" priority="2548" operator="containsText" text="NORUEGA">
      <formula>NOT(ISERROR(SEARCH("NORUEGA",B18)))</formula>
    </cfRule>
    <cfRule type="containsText" dxfId="2660" priority="2549" operator="containsText" text="FINLANDIA">
      <formula>NOT(ISERROR(SEARCH("FINLANDIA",B18)))</formula>
    </cfRule>
    <cfRule type="containsText" dxfId="2659" priority="2550" operator="containsText" text="SUECIA">
      <formula>NOT(ISERROR(SEARCH("SUECIA",B18)))</formula>
    </cfRule>
  </conditionalFormatting>
  <conditionalFormatting sqref="B18">
    <cfRule type="containsText" dxfId="2658" priority="2517" operator="containsText" text="SUIZA">
      <formula>NOT(ISERROR(SEARCH("SUIZA",B18)))</formula>
    </cfRule>
    <cfRule type="containsText" dxfId="2657" priority="2518" operator="containsText" text="AUSTRIA">
      <formula>NOT(ISERROR(SEARCH("AUSTRIA",B18)))</formula>
    </cfRule>
    <cfRule type="containsText" dxfId="2656" priority="2519" operator="containsText" text="IRLANDA">
      <formula>NOT(ISERROR(SEARCH("IRLANDA",B18)))</formula>
    </cfRule>
    <cfRule type="containsText" dxfId="2655" priority="2520" operator="containsText" text="PAÍSES DEL ESTE">
      <formula>NOT(ISERROR(SEARCH("PAÍSES DEL ESTE",B18)))</formula>
    </cfRule>
    <cfRule type="containsText" dxfId="2654" priority="2521" operator="containsText" text="RUSIA">
      <formula>NOT(ISERROR(SEARCH("RUSIA",B18)))</formula>
    </cfRule>
    <cfRule type="containsText" dxfId="2653" priority="2522" operator="containsText" text="HOLANDA">
      <formula>NOT(ISERROR(SEARCH("HOLANDA",B18)))</formula>
    </cfRule>
    <cfRule type="containsText" dxfId="2652" priority="2523" operator="containsText" text="FRANCIA">
      <formula>NOT(ISERROR(SEARCH("FRANCIA",B18)))</formula>
    </cfRule>
    <cfRule type="containsText" dxfId="2651" priority="2524" operator="containsText" text="ITALIA">
      <formula>NOT(ISERROR(SEARCH("ITALIA",B18)))</formula>
    </cfRule>
    <cfRule type="containsText" dxfId="2650" priority="2525" operator="containsText" text="BÉLGICA">
      <formula>NOT(ISERROR(SEARCH("BÉLGICA",B18)))</formula>
    </cfRule>
    <cfRule type="containsText" dxfId="2649" priority="2526" operator="containsText" text="ESPAÑA">
      <formula>NOT(ISERROR(SEARCH("ESPAÑA",B18)))</formula>
    </cfRule>
    <cfRule type="containsText" dxfId="2648" priority="2527" operator="containsText" text="ALEMANIA">
      <formula>NOT(ISERROR(SEARCH("ALEMANIA",B18)))</formula>
    </cfRule>
    <cfRule type="containsText" dxfId="2647" priority="2528" operator="containsText" text="PAÍSES NÓRDICOS">
      <formula>NOT(ISERROR(SEARCH("PAÍSES NÓRDICOS",B18)))</formula>
    </cfRule>
    <cfRule type="containsText" dxfId="2646" priority="2529" operator="containsText" text="REINO UNIDO">
      <formula>NOT(ISERROR(SEARCH("REINO UNIDO",B18)))</formula>
    </cfRule>
    <cfRule type="containsText" dxfId="2645" priority="2530" operator="containsText" text="DINAMARCA">
      <formula>NOT(ISERROR(SEARCH("DINAMARCA",B18)))</formula>
    </cfRule>
    <cfRule type="containsText" dxfId="2644" priority="2531" operator="containsText" text="NORUEGA">
      <formula>NOT(ISERROR(SEARCH("NORUEGA",B18)))</formula>
    </cfRule>
    <cfRule type="containsText" dxfId="2643" priority="2532" operator="containsText" text="FINLANDIA">
      <formula>NOT(ISERROR(SEARCH("FINLANDIA",B18)))</formula>
    </cfRule>
    <cfRule type="containsText" dxfId="2642" priority="2533" operator="containsText" text="SUECIA">
      <formula>NOT(ISERROR(SEARCH("SUECIA",B18)))</formula>
    </cfRule>
  </conditionalFormatting>
  <conditionalFormatting sqref="B18">
    <cfRule type="containsText" dxfId="2641" priority="2500" operator="containsText" text="SUIZA">
      <formula>NOT(ISERROR(SEARCH("SUIZA",B18)))</formula>
    </cfRule>
    <cfRule type="containsText" dxfId="2640" priority="2501" operator="containsText" text="AUSTRIA">
      <formula>NOT(ISERROR(SEARCH("AUSTRIA",B18)))</formula>
    </cfRule>
    <cfRule type="containsText" dxfId="2639" priority="2502" operator="containsText" text="IRLANDA">
      <formula>NOT(ISERROR(SEARCH("IRLANDA",B18)))</formula>
    </cfRule>
    <cfRule type="containsText" dxfId="2638" priority="2503" operator="containsText" text="PAÍSES DEL ESTE">
      <formula>NOT(ISERROR(SEARCH("PAÍSES DEL ESTE",B18)))</formula>
    </cfRule>
    <cfRule type="containsText" dxfId="2637" priority="2504" operator="containsText" text="RUSIA">
      <formula>NOT(ISERROR(SEARCH("RUSIA",B18)))</formula>
    </cfRule>
    <cfRule type="containsText" dxfId="2636" priority="2505" operator="containsText" text="HOLANDA">
      <formula>NOT(ISERROR(SEARCH("HOLANDA",B18)))</formula>
    </cfRule>
    <cfRule type="containsText" dxfId="2635" priority="2506" operator="containsText" text="FRANCIA">
      <formula>NOT(ISERROR(SEARCH("FRANCIA",B18)))</formula>
    </cfRule>
    <cfRule type="containsText" dxfId="2634" priority="2507" operator="containsText" text="ITALIA">
      <formula>NOT(ISERROR(SEARCH("ITALIA",B18)))</formula>
    </cfRule>
    <cfRule type="containsText" dxfId="2633" priority="2508" operator="containsText" text="BÉLGICA">
      <formula>NOT(ISERROR(SEARCH("BÉLGICA",B18)))</formula>
    </cfRule>
    <cfRule type="containsText" dxfId="2632" priority="2509" operator="containsText" text="ESPAÑA">
      <formula>NOT(ISERROR(SEARCH("ESPAÑA",B18)))</formula>
    </cfRule>
    <cfRule type="containsText" dxfId="2631" priority="2510" operator="containsText" text="ALEMANIA">
      <formula>NOT(ISERROR(SEARCH("ALEMANIA",B18)))</formula>
    </cfRule>
    <cfRule type="containsText" dxfId="2630" priority="2511" operator="containsText" text="PAÍSES NÓRDICOS">
      <formula>NOT(ISERROR(SEARCH("PAÍSES NÓRDICOS",B18)))</formula>
    </cfRule>
    <cfRule type="containsText" dxfId="2629" priority="2512" operator="containsText" text="REINO UNIDO">
      <formula>NOT(ISERROR(SEARCH("REINO UNIDO",B18)))</formula>
    </cfRule>
    <cfRule type="containsText" dxfId="2628" priority="2513" operator="containsText" text="DINAMARCA">
      <formula>NOT(ISERROR(SEARCH("DINAMARCA",B18)))</formula>
    </cfRule>
    <cfRule type="containsText" dxfId="2627" priority="2514" operator="containsText" text="NORUEGA">
      <formula>NOT(ISERROR(SEARCH("NORUEGA",B18)))</formula>
    </cfRule>
    <cfRule type="containsText" dxfId="2626" priority="2515" operator="containsText" text="FINLANDIA">
      <formula>NOT(ISERROR(SEARCH("FINLANDIA",B18)))</formula>
    </cfRule>
    <cfRule type="containsText" dxfId="2625" priority="2516" operator="containsText" text="SUECIA">
      <formula>NOT(ISERROR(SEARCH("SUECIA",B18)))</formula>
    </cfRule>
  </conditionalFormatting>
  <conditionalFormatting sqref="B18">
    <cfRule type="containsText" dxfId="2624" priority="2483" operator="containsText" text="SUIZA">
      <formula>NOT(ISERROR(SEARCH("SUIZA",B18)))</formula>
    </cfRule>
    <cfRule type="containsText" dxfId="2623" priority="2484" operator="containsText" text="AUSTRIA">
      <formula>NOT(ISERROR(SEARCH("AUSTRIA",B18)))</formula>
    </cfRule>
    <cfRule type="containsText" dxfId="2622" priority="2485" operator="containsText" text="IRLANDA">
      <formula>NOT(ISERROR(SEARCH("IRLANDA",B18)))</formula>
    </cfRule>
    <cfRule type="containsText" dxfId="2621" priority="2486" operator="containsText" text="PAÍSES DEL ESTE">
      <formula>NOT(ISERROR(SEARCH("PAÍSES DEL ESTE",B18)))</formula>
    </cfRule>
    <cfRule type="containsText" dxfId="2620" priority="2487" operator="containsText" text="RUSIA">
      <formula>NOT(ISERROR(SEARCH("RUSIA",B18)))</formula>
    </cfRule>
    <cfRule type="containsText" dxfId="2619" priority="2488" operator="containsText" text="HOLANDA">
      <formula>NOT(ISERROR(SEARCH("HOLANDA",B18)))</formula>
    </cfRule>
    <cfRule type="containsText" dxfId="2618" priority="2489" operator="containsText" text="FRANCIA">
      <formula>NOT(ISERROR(SEARCH("FRANCIA",B18)))</formula>
    </cfRule>
    <cfRule type="containsText" dxfId="2617" priority="2490" operator="containsText" text="ITALIA">
      <formula>NOT(ISERROR(SEARCH("ITALIA",B18)))</formula>
    </cfRule>
    <cfRule type="containsText" dxfId="2616" priority="2491" operator="containsText" text="BÉLGICA">
      <formula>NOT(ISERROR(SEARCH("BÉLGICA",B18)))</formula>
    </cfRule>
    <cfRule type="containsText" dxfId="2615" priority="2492" operator="containsText" text="ESPAÑA">
      <formula>NOT(ISERROR(SEARCH("ESPAÑA",B18)))</formula>
    </cfRule>
    <cfRule type="containsText" dxfId="2614" priority="2493" operator="containsText" text="ALEMANIA">
      <formula>NOT(ISERROR(SEARCH("ALEMANIA",B18)))</formula>
    </cfRule>
    <cfRule type="containsText" dxfId="2613" priority="2494" operator="containsText" text="PAÍSES NÓRDICOS">
      <formula>NOT(ISERROR(SEARCH("PAÍSES NÓRDICOS",B18)))</formula>
    </cfRule>
    <cfRule type="containsText" dxfId="2612" priority="2495" operator="containsText" text="REINO UNIDO">
      <formula>NOT(ISERROR(SEARCH("REINO UNIDO",B18)))</formula>
    </cfRule>
    <cfRule type="containsText" dxfId="2611" priority="2496" operator="containsText" text="DINAMARCA">
      <formula>NOT(ISERROR(SEARCH("DINAMARCA",B18)))</formula>
    </cfRule>
    <cfRule type="containsText" dxfId="2610" priority="2497" operator="containsText" text="NORUEGA">
      <formula>NOT(ISERROR(SEARCH("NORUEGA",B18)))</formula>
    </cfRule>
    <cfRule type="containsText" dxfId="2609" priority="2498" operator="containsText" text="FINLANDIA">
      <formula>NOT(ISERROR(SEARCH("FINLANDIA",B18)))</formula>
    </cfRule>
    <cfRule type="containsText" dxfId="2608" priority="2499" operator="containsText" text="SUECIA">
      <formula>NOT(ISERROR(SEARCH("SUECIA",B18)))</formula>
    </cfRule>
  </conditionalFormatting>
  <conditionalFormatting sqref="B18">
    <cfRule type="containsText" dxfId="2607" priority="2466" operator="containsText" text="SUIZA">
      <formula>NOT(ISERROR(SEARCH("SUIZA",B18)))</formula>
    </cfRule>
    <cfRule type="containsText" dxfId="2606" priority="2467" operator="containsText" text="AUSTRIA">
      <formula>NOT(ISERROR(SEARCH("AUSTRIA",B18)))</formula>
    </cfRule>
    <cfRule type="containsText" dxfId="2605" priority="2468" operator="containsText" text="IRLANDA">
      <formula>NOT(ISERROR(SEARCH("IRLANDA",B18)))</formula>
    </cfRule>
    <cfRule type="containsText" dxfId="2604" priority="2469" operator="containsText" text="PAÍSES DEL ESTE">
      <formula>NOT(ISERROR(SEARCH("PAÍSES DEL ESTE",B18)))</formula>
    </cfRule>
    <cfRule type="containsText" dxfId="2603" priority="2470" operator="containsText" text="RUSIA">
      <formula>NOT(ISERROR(SEARCH("RUSIA",B18)))</formula>
    </cfRule>
    <cfRule type="containsText" dxfId="2602" priority="2471" operator="containsText" text="HOLANDA">
      <formula>NOT(ISERROR(SEARCH("HOLANDA",B18)))</formula>
    </cfRule>
    <cfRule type="containsText" dxfId="2601" priority="2472" operator="containsText" text="FRANCIA">
      <formula>NOT(ISERROR(SEARCH("FRANCIA",B18)))</formula>
    </cfRule>
    <cfRule type="containsText" dxfId="2600" priority="2473" operator="containsText" text="ITALIA">
      <formula>NOT(ISERROR(SEARCH("ITALIA",B18)))</formula>
    </cfRule>
    <cfRule type="containsText" dxfId="2599" priority="2474" operator="containsText" text="BÉLGICA">
      <formula>NOT(ISERROR(SEARCH("BÉLGICA",B18)))</formula>
    </cfRule>
    <cfRule type="containsText" dxfId="2598" priority="2475" operator="containsText" text="ESPAÑA">
      <formula>NOT(ISERROR(SEARCH("ESPAÑA",B18)))</formula>
    </cfRule>
    <cfRule type="containsText" dxfId="2597" priority="2476" operator="containsText" text="ALEMANIA">
      <formula>NOT(ISERROR(SEARCH("ALEMANIA",B18)))</formula>
    </cfRule>
    <cfRule type="containsText" dxfId="2596" priority="2477" operator="containsText" text="PAÍSES NÓRDICOS">
      <formula>NOT(ISERROR(SEARCH("PAÍSES NÓRDICOS",B18)))</formula>
    </cfRule>
    <cfRule type="containsText" dxfId="2595" priority="2478" operator="containsText" text="REINO UNIDO">
      <formula>NOT(ISERROR(SEARCH("REINO UNIDO",B18)))</formula>
    </cfRule>
    <cfRule type="containsText" dxfId="2594" priority="2479" operator="containsText" text="DINAMARCA">
      <formula>NOT(ISERROR(SEARCH("DINAMARCA",B18)))</formula>
    </cfRule>
    <cfRule type="containsText" dxfId="2593" priority="2480" operator="containsText" text="NORUEGA">
      <formula>NOT(ISERROR(SEARCH("NORUEGA",B18)))</formula>
    </cfRule>
    <cfRule type="containsText" dxfId="2592" priority="2481" operator="containsText" text="FINLANDIA">
      <formula>NOT(ISERROR(SEARCH("FINLANDIA",B18)))</formula>
    </cfRule>
    <cfRule type="containsText" dxfId="2591" priority="2482" operator="containsText" text="SUECIA">
      <formula>NOT(ISERROR(SEARCH("SUECIA",B18)))</formula>
    </cfRule>
  </conditionalFormatting>
  <conditionalFormatting sqref="B18">
    <cfRule type="containsText" dxfId="2590" priority="2449" operator="containsText" text="SUIZA">
      <formula>NOT(ISERROR(SEARCH("SUIZA",B18)))</formula>
    </cfRule>
    <cfRule type="containsText" dxfId="2589" priority="2450" operator="containsText" text="AUSTRIA">
      <formula>NOT(ISERROR(SEARCH("AUSTRIA",B18)))</formula>
    </cfRule>
    <cfRule type="containsText" dxfId="2588" priority="2451" operator="containsText" text="IRLANDA">
      <formula>NOT(ISERROR(SEARCH("IRLANDA",B18)))</formula>
    </cfRule>
    <cfRule type="containsText" dxfId="2587" priority="2452" operator="containsText" text="PAÍSES DEL ESTE">
      <formula>NOT(ISERROR(SEARCH("PAÍSES DEL ESTE",B18)))</formula>
    </cfRule>
    <cfRule type="containsText" dxfId="2586" priority="2453" operator="containsText" text="RUSIA">
      <formula>NOT(ISERROR(SEARCH("RUSIA",B18)))</formula>
    </cfRule>
    <cfRule type="containsText" dxfId="2585" priority="2454" operator="containsText" text="HOLANDA">
      <formula>NOT(ISERROR(SEARCH("HOLANDA",B18)))</formula>
    </cfRule>
    <cfRule type="containsText" dxfId="2584" priority="2455" operator="containsText" text="FRANCIA">
      <formula>NOT(ISERROR(SEARCH("FRANCIA",B18)))</formula>
    </cfRule>
    <cfRule type="containsText" dxfId="2583" priority="2456" operator="containsText" text="ITALIA">
      <formula>NOT(ISERROR(SEARCH("ITALIA",B18)))</formula>
    </cfRule>
    <cfRule type="containsText" dxfId="2582" priority="2457" operator="containsText" text="BÉLGICA">
      <formula>NOT(ISERROR(SEARCH("BÉLGICA",B18)))</formula>
    </cfRule>
    <cfRule type="containsText" dxfId="2581" priority="2458" operator="containsText" text="ESPAÑA">
      <formula>NOT(ISERROR(SEARCH("ESPAÑA",B18)))</formula>
    </cfRule>
    <cfRule type="containsText" dxfId="2580" priority="2459" operator="containsText" text="ALEMANIA">
      <formula>NOT(ISERROR(SEARCH("ALEMANIA",B18)))</formula>
    </cfRule>
    <cfRule type="containsText" dxfId="2579" priority="2460" operator="containsText" text="PAÍSES NÓRDICOS">
      <formula>NOT(ISERROR(SEARCH("PAÍSES NÓRDICOS",B18)))</formula>
    </cfRule>
    <cfRule type="containsText" dxfId="2578" priority="2461" operator="containsText" text="REINO UNIDO">
      <formula>NOT(ISERROR(SEARCH("REINO UNIDO",B18)))</formula>
    </cfRule>
    <cfRule type="containsText" dxfId="2577" priority="2462" operator="containsText" text="DINAMARCA">
      <formula>NOT(ISERROR(SEARCH("DINAMARCA",B18)))</formula>
    </cfRule>
    <cfRule type="containsText" dxfId="2576" priority="2463" operator="containsText" text="NORUEGA">
      <formula>NOT(ISERROR(SEARCH("NORUEGA",B18)))</formula>
    </cfRule>
    <cfRule type="containsText" dxfId="2575" priority="2464" operator="containsText" text="FINLANDIA">
      <formula>NOT(ISERROR(SEARCH("FINLANDIA",B18)))</formula>
    </cfRule>
    <cfRule type="containsText" dxfId="2574" priority="2465" operator="containsText" text="SUECIA">
      <formula>NOT(ISERROR(SEARCH("SUECIA",B18)))</formula>
    </cfRule>
  </conditionalFormatting>
  <conditionalFormatting sqref="B18">
    <cfRule type="containsText" dxfId="2573" priority="2432" operator="containsText" text="SUIZA">
      <formula>NOT(ISERROR(SEARCH("SUIZA",B18)))</formula>
    </cfRule>
    <cfRule type="containsText" dxfId="2572" priority="2433" operator="containsText" text="AUSTRIA">
      <formula>NOT(ISERROR(SEARCH("AUSTRIA",B18)))</formula>
    </cfRule>
    <cfRule type="containsText" dxfId="2571" priority="2434" operator="containsText" text="IRLANDA">
      <formula>NOT(ISERROR(SEARCH("IRLANDA",B18)))</formula>
    </cfRule>
    <cfRule type="containsText" dxfId="2570" priority="2435" operator="containsText" text="PAÍSES DEL ESTE">
      <formula>NOT(ISERROR(SEARCH("PAÍSES DEL ESTE",B18)))</formula>
    </cfRule>
    <cfRule type="containsText" dxfId="2569" priority="2436" operator="containsText" text="RUSIA">
      <formula>NOT(ISERROR(SEARCH("RUSIA",B18)))</formula>
    </cfRule>
    <cfRule type="containsText" dxfId="2568" priority="2437" operator="containsText" text="HOLANDA">
      <formula>NOT(ISERROR(SEARCH("HOLANDA",B18)))</formula>
    </cfRule>
    <cfRule type="containsText" dxfId="2567" priority="2438" operator="containsText" text="FRANCIA">
      <formula>NOT(ISERROR(SEARCH("FRANCIA",B18)))</formula>
    </cfRule>
    <cfRule type="containsText" dxfId="2566" priority="2439" operator="containsText" text="ITALIA">
      <formula>NOT(ISERROR(SEARCH("ITALIA",B18)))</formula>
    </cfRule>
    <cfRule type="containsText" dxfId="2565" priority="2440" operator="containsText" text="BÉLGICA">
      <formula>NOT(ISERROR(SEARCH("BÉLGICA",B18)))</formula>
    </cfRule>
    <cfRule type="containsText" dxfId="2564" priority="2441" operator="containsText" text="ESPAÑA">
      <formula>NOT(ISERROR(SEARCH("ESPAÑA",B18)))</formula>
    </cfRule>
    <cfRule type="containsText" dxfId="2563" priority="2442" operator="containsText" text="ALEMANIA">
      <formula>NOT(ISERROR(SEARCH("ALEMANIA",B18)))</formula>
    </cfRule>
    <cfRule type="containsText" dxfId="2562" priority="2443" operator="containsText" text="PAÍSES NÓRDICOS">
      <formula>NOT(ISERROR(SEARCH("PAÍSES NÓRDICOS",B18)))</formula>
    </cfRule>
    <cfRule type="containsText" dxfId="2561" priority="2444" operator="containsText" text="REINO UNIDO">
      <formula>NOT(ISERROR(SEARCH("REINO UNIDO",B18)))</formula>
    </cfRule>
    <cfRule type="containsText" dxfId="2560" priority="2445" operator="containsText" text="DINAMARCA">
      <formula>NOT(ISERROR(SEARCH("DINAMARCA",B18)))</formula>
    </cfRule>
    <cfRule type="containsText" dxfId="2559" priority="2446" operator="containsText" text="NORUEGA">
      <formula>NOT(ISERROR(SEARCH("NORUEGA",B18)))</formula>
    </cfRule>
    <cfRule type="containsText" dxfId="2558" priority="2447" operator="containsText" text="FINLANDIA">
      <formula>NOT(ISERROR(SEARCH("FINLANDIA",B18)))</formula>
    </cfRule>
    <cfRule type="containsText" dxfId="2557" priority="2448" operator="containsText" text="SUECIA">
      <formula>NOT(ISERROR(SEARCH("SUECIA",B18)))</formula>
    </cfRule>
  </conditionalFormatting>
  <conditionalFormatting sqref="B18">
    <cfRule type="containsText" dxfId="2556" priority="2415" operator="containsText" text="SUIZA">
      <formula>NOT(ISERROR(SEARCH("SUIZA",B18)))</formula>
    </cfRule>
    <cfRule type="containsText" dxfId="2555" priority="2416" operator="containsText" text="AUSTRIA">
      <formula>NOT(ISERROR(SEARCH("AUSTRIA",B18)))</formula>
    </cfRule>
    <cfRule type="containsText" dxfId="2554" priority="2417" operator="containsText" text="IRLANDA">
      <formula>NOT(ISERROR(SEARCH("IRLANDA",B18)))</formula>
    </cfRule>
    <cfRule type="containsText" dxfId="2553" priority="2418" operator="containsText" text="PAÍSES DEL ESTE">
      <formula>NOT(ISERROR(SEARCH("PAÍSES DEL ESTE",B18)))</formula>
    </cfRule>
    <cfRule type="containsText" dxfId="2552" priority="2419" operator="containsText" text="RUSIA">
      <formula>NOT(ISERROR(SEARCH("RUSIA",B18)))</formula>
    </cfRule>
    <cfRule type="containsText" dxfId="2551" priority="2420" operator="containsText" text="HOLANDA">
      <formula>NOT(ISERROR(SEARCH("HOLANDA",B18)))</formula>
    </cfRule>
    <cfRule type="containsText" dxfId="2550" priority="2421" operator="containsText" text="FRANCIA">
      <formula>NOT(ISERROR(SEARCH("FRANCIA",B18)))</formula>
    </cfRule>
    <cfRule type="containsText" dxfId="2549" priority="2422" operator="containsText" text="ITALIA">
      <formula>NOT(ISERROR(SEARCH("ITALIA",B18)))</formula>
    </cfRule>
    <cfRule type="containsText" dxfId="2548" priority="2423" operator="containsText" text="BÉLGICA">
      <formula>NOT(ISERROR(SEARCH("BÉLGICA",B18)))</formula>
    </cfRule>
    <cfRule type="containsText" dxfId="2547" priority="2424" operator="containsText" text="ESPAÑA">
      <formula>NOT(ISERROR(SEARCH("ESPAÑA",B18)))</formula>
    </cfRule>
    <cfRule type="containsText" dxfId="2546" priority="2425" operator="containsText" text="ALEMANIA">
      <formula>NOT(ISERROR(SEARCH("ALEMANIA",B18)))</formula>
    </cfRule>
    <cfRule type="containsText" dxfId="2545" priority="2426" operator="containsText" text="PAÍSES NÓRDICOS">
      <formula>NOT(ISERROR(SEARCH("PAÍSES NÓRDICOS",B18)))</formula>
    </cfRule>
    <cfRule type="containsText" dxfId="2544" priority="2427" operator="containsText" text="REINO UNIDO">
      <formula>NOT(ISERROR(SEARCH("REINO UNIDO",B18)))</formula>
    </cfRule>
    <cfRule type="containsText" dxfId="2543" priority="2428" operator="containsText" text="DINAMARCA">
      <formula>NOT(ISERROR(SEARCH("DINAMARCA",B18)))</formula>
    </cfRule>
    <cfRule type="containsText" dxfId="2542" priority="2429" operator="containsText" text="NORUEGA">
      <formula>NOT(ISERROR(SEARCH("NORUEGA",B18)))</formula>
    </cfRule>
    <cfRule type="containsText" dxfId="2541" priority="2430" operator="containsText" text="FINLANDIA">
      <formula>NOT(ISERROR(SEARCH("FINLANDIA",B18)))</formula>
    </cfRule>
    <cfRule type="containsText" dxfId="2540" priority="2431" operator="containsText" text="SUECIA">
      <formula>NOT(ISERROR(SEARCH("SUECIA",B18)))</formula>
    </cfRule>
  </conditionalFormatting>
  <conditionalFormatting sqref="B18">
    <cfRule type="containsText" dxfId="2539" priority="2398" operator="containsText" text="SUIZA">
      <formula>NOT(ISERROR(SEARCH("SUIZA",B18)))</formula>
    </cfRule>
    <cfRule type="containsText" dxfId="2538" priority="2399" operator="containsText" text="AUSTRIA">
      <formula>NOT(ISERROR(SEARCH("AUSTRIA",B18)))</formula>
    </cfRule>
    <cfRule type="containsText" dxfId="2537" priority="2400" operator="containsText" text="IRLANDA">
      <formula>NOT(ISERROR(SEARCH("IRLANDA",B18)))</formula>
    </cfRule>
    <cfRule type="containsText" dxfId="2536" priority="2401" operator="containsText" text="PAÍSES DEL ESTE">
      <formula>NOT(ISERROR(SEARCH("PAÍSES DEL ESTE",B18)))</formula>
    </cfRule>
    <cfRule type="containsText" dxfId="2535" priority="2402" operator="containsText" text="RUSIA">
      <formula>NOT(ISERROR(SEARCH("RUSIA",B18)))</formula>
    </cfRule>
    <cfRule type="containsText" dxfId="2534" priority="2403" operator="containsText" text="HOLANDA">
      <formula>NOT(ISERROR(SEARCH("HOLANDA",B18)))</formula>
    </cfRule>
    <cfRule type="containsText" dxfId="2533" priority="2404" operator="containsText" text="FRANCIA">
      <formula>NOT(ISERROR(SEARCH("FRANCIA",B18)))</formula>
    </cfRule>
    <cfRule type="containsText" dxfId="2532" priority="2405" operator="containsText" text="ITALIA">
      <formula>NOT(ISERROR(SEARCH("ITALIA",B18)))</formula>
    </cfRule>
    <cfRule type="containsText" dxfId="2531" priority="2406" operator="containsText" text="BÉLGICA">
      <formula>NOT(ISERROR(SEARCH("BÉLGICA",B18)))</formula>
    </cfRule>
    <cfRule type="containsText" dxfId="2530" priority="2407" operator="containsText" text="ESPAÑA">
      <formula>NOT(ISERROR(SEARCH("ESPAÑA",B18)))</formula>
    </cfRule>
    <cfRule type="containsText" dxfId="2529" priority="2408" operator="containsText" text="ALEMANIA">
      <formula>NOT(ISERROR(SEARCH("ALEMANIA",B18)))</formula>
    </cfRule>
    <cfRule type="containsText" dxfId="2528" priority="2409" operator="containsText" text="PAÍSES NÓRDICOS">
      <formula>NOT(ISERROR(SEARCH("PAÍSES NÓRDICOS",B18)))</formula>
    </cfRule>
    <cfRule type="containsText" dxfId="2527" priority="2410" operator="containsText" text="REINO UNIDO">
      <formula>NOT(ISERROR(SEARCH("REINO UNIDO",B18)))</formula>
    </cfRule>
    <cfRule type="containsText" dxfId="2526" priority="2411" operator="containsText" text="DINAMARCA">
      <formula>NOT(ISERROR(SEARCH("DINAMARCA",B18)))</formula>
    </cfRule>
    <cfRule type="containsText" dxfId="2525" priority="2412" operator="containsText" text="NORUEGA">
      <formula>NOT(ISERROR(SEARCH("NORUEGA",B18)))</formula>
    </cfRule>
    <cfRule type="containsText" dxfId="2524" priority="2413" operator="containsText" text="FINLANDIA">
      <formula>NOT(ISERROR(SEARCH("FINLANDIA",B18)))</formula>
    </cfRule>
    <cfRule type="containsText" dxfId="2523" priority="2414" operator="containsText" text="SUECIA">
      <formula>NOT(ISERROR(SEARCH("SUECIA",B18)))</formula>
    </cfRule>
  </conditionalFormatting>
  <conditionalFormatting sqref="B18">
    <cfRule type="containsText" dxfId="2522" priority="2381" operator="containsText" text="SUIZA">
      <formula>NOT(ISERROR(SEARCH("SUIZA",B18)))</formula>
    </cfRule>
    <cfRule type="containsText" dxfId="2521" priority="2382" operator="containsText" text="AUSTRIA">
      <formula>NOT(ISERROR(SEARCH("AUSTRIA",B18)))</formula>
    </cfRule>
    <cfRule type="containsText" dxfId="2520" priority="2383" operator="containsText" text="IRLANDA">
      <formula>NOT(ISERROR(SEARCH("IRLANDA",B18)))</formula>
    </cfRule>
    <cfRule type="containsText" dxfId="2519" priority="2384" operator="containsText" text="PAÍSES DEL ESTE">
      <formula>NOT(ISERROR(SEARCH("PAÍSES DEL ESTE",B18)))</formula>
    </cfRule>
    <cfRule type="containsText" dxfId="2518" priority="2385" operator="containsText" text="RUSIA">
      <formula>NOT(ISERROR(SEARCH("RUSIA",B18)))</formula>
    </cfRule>
    <cfRule type="containsText" dxfId="2517" priority="2386" operator="containsText" text="HOLANDA">
      <formula>NOT(ISERROR(SEARCH("HOLANDA",B18)))</formula>
    </cfRule>
    <cfRule type="containsText" dxfId="2516" priority="2387" operator="containsText" text="FRANCIA">
      <formula>NOT(ISERROR(SEARCH("FRANCIA",B18)))</formula>
    </cfRule>
    <cfRule type="containsText" dxfId="2515" priority="2388" operator="containsText" text="ITALIA">
      <formula>NOT(ISERROR(SEARCH("ITALIA",B18)))</formula>
    </cfRule>
    <cfRule type="containsText" dxfId="2514" priority="2389" operator="containsText" text="BÉLGICA">
      <formula>NOT(ISERROR(SEARCH("BÉLGICA",B18)))</formula>
    </cfRule>
    <cfRule type="containsText" dxfId="2513" priority="2390" operator="containsText" text="ESPAÑA">
      <formula>NOT(ISERROR(SEARCH("ESPAÑA",B18)))</formula>
    </cfRule>
    <cfRule type="containsText" dxfId="2512" priority="2391" operator="containsText" text="ALEMANIA">
      <formula>NOT(ISERROR(SEARCH("ALEMANIA",B18)))</formula>
    </cfRule>
    <cfRule type="containsText" dxfId="2511" priority="2392" operator="containsText" text="PAÍSES NÓRDICOS">
      <formula>NOT(ISERROR(SEARCH("PAÍSES NÓRDICOS",B18)))</formula>
    </cfRule>
    <cfRule type="containsText" dxfId="2510" priority="2393" operator="containsText" text="REINO UNIDO">
      <formula>NOT(ISERROR(SEARCH("REINO UNIDO",B18)))</formula>
    </cfRule>
    <cfRule type="containsText" dxfId="2509" priority="2394" operator="containsText" text="DINAMARCA">
      <formula>NOT(ISERROR(SEARCH("DINAMARCA",B18)))</formula>
    </cfRule>
    <cfRule type="containsText" dxfId="2508" priority="2395" operator="containsText" text="NORUEGA">
      <formula>NOT(ISERROR(SEARCH("NORUEGA",B18)))</formula>
    </cfRule>
    <cfRule type="containsText" dxfId="2507" priority="2396" operator="containsText" text="FINLANDIA">
      <formula>NOT(ISERROR(SEARCH("FINLANDIA",B18)))</formula>
    </cfRule>
    <cfRule type="containsText" dxfId="2506" priority="2397" operator="containsText" text="SUECIA">
      <formula>NOT(ISERROR(SEARCH("SUECIA",B18)))</formula>
    </cfRule>
  </conditionalFormatting>
  <conditionalFormatting sqref="B18">
    <cfRule type="containsText" dxfId="2505" priority="2364" operator="containsText" text="SUIZA">
      <formula>NOT(ISERROR(SEARCH("SUIZA",B18)))</formula>
    </cfRule>
    <cfRule type="containsText" dxfId="2504" priority="2365" operator="containsText" text="AUSTRIA">
      <formula>NOT(ISERROR(SEARCH("AUSTRIA",B18)))</formula>
    </cfRule>
    <cfRule type="containsText" dxfId="2503" priority="2366" operator="containsText" text="IRLANDA">
      <formula>NOT(ISERROR(SEARCH("IRLANDA",B18)))</formula>
    </cfRule>
    <cfRule type="containsText" dxfId="2502" priority="2367" operator="containsText" text="PAÍSES DEL ESTE">
      <formula>NOT(ISERROR(SEARCH("PAÍSES DEL ESTE",B18)))</formula>
    </cfRule>
    <cfRule type="containsText" dxfId="2501" priority="2368" operator="containsText" text="RUSIA">
      <formula>NOT(ISERROR(SEARCH("RUSIA",B18)))</formula>
    </cfRule>
    <cfRule type="containsText" dxfId="2500" priority="2369" operator="containsText" text="HOLANDA">
      <formula>NOT(ISERROR(SEARCH("HOLANDA",B18)))</formula>
    </cfRule>
    <cfRule type="containsText" dxfId="2499" priority="2370" operator="containsText" text="FRANCIA">
      <formula>NOT(ISERROR(SEARCH("FRANCIA",B18)))</formula>
    </cfRule>
    <cfRule type="containsText" dxfId="2498" priority="2371" operator="containsText" text="ITALIA">
      <formula>NOT(ISERROR(SEARCH("ITALIA",B18)))</formula>
    </cfRule>
    <cfRule type="containsText" dxfId="2497" priority="2372" operator="containsText" text="BÉLGICA">
      <formula>NOT(ISERROR(SEARCH("BÉLGICA",B18)))</formula>
    </cfRule>
    <cfRule type="containsText" dxfId="2496" priority="2373" operator="containsText" text="ESPAÑA">
      <formula>NOT(ISERROR(SEARCH("ESPAÑA",B18)))</formula>
    </cfRule>
    <cfRule type="containsText" dxfId="2495" priority="2374" operator="containsText" text="ALEMANIA">
      <formula>NOT(ISERROR(SEARCH("ALEMANIA",B18)))</formula>
    </cfRule>
    <cfRule type="containsText" dxfId="2494" priority="2375" operator="containsText" text="PAÍSES NÓRDICOS">
      <formula>NOT(ISERROR(SEARCH("PAÍSES NÓRDICOS",B18)))</formula>
    </cfRule>
    <cfRule type="containsText" dxfId="2493" priority="2376" operator="containsText" text="REINO UNIDO">
      <formula>NOT(ISERROR(SEARCH("REINO UNIDO",B18)))</formula>
    </cfRule>
    <cfRule type="containsText" dxfId="2492" priority="2377" operator="containsText" text="DINAMARCA">
      <formula>NOT(ISERROR(SEARCH("DINAMARCA",B18)))</formula>
    </cfRule>
    <cfRule type="containsText" dxfId="2491" priority="2378" operator="containsText" text="NORUEGA">
      <formula>NOT(ISERROR(SEARCH("NORUEGA",B18)))</formula>
    </cfRule>
    <cfRule type="containsText" dxfId="2490" priority="2379" operator="containsText" text="FINLANDIA">
      <formula>NOT(ISERROR(SEARCH("FINLANDIA",B18)))</formula>
    </cfRule>
    <cfRule type="containsText" dxfId="2489" priority="2380" operator="containsText" text="SUECIA">
      <formula>NOT(ISERROR(SEARCH("SUECIA",B18)))</formula>
    </cfRule>
  </conditionalFormatting>
  <conditionalFormatting sqref="B18">
    <cfRule type="containsText" dxfId="2488" priority="2347" operator="containsText" text="SUIZA">
      <formula>NOT(ISERROR(SEARCH("SUIZA",B18)))</formula>
    </cfRule>
    <cfRule type="containsText" dxfId="2487" priority="2348" operator="containsText" text="AUSTRIA">
      <formula>NOT(ISERROR(SEARCH("AUSTRIA",B18)))</formula>
    </cfRule>
    <cfRule type="containsText" dxfId="2486" priority="2349" operator="containsText" text="IRLANDA">
      <formula>NOT(ISERROR(SEARCH("IRLANDA",B18)))</formula>
    </cfRule>
    <cfRule type="containsText" dxfId="2485" priority="2350" operator="containsText" text="PAÍSES DEL ESTE">
      <formula>NOT(ISERROR(SEARCH("PAÍSES DEL ESTE",B18)))</formula>
    </cfRule>
    <cfRule type="containsText" dxfId="2484" priority="2351" operator="containsText" text="RUSIA">
      <formula>NOT(ISERROR(SEARCH("RUSIA",B18)))</formula>
    </cfRule>
    <cfRule type="containsText" dxfId="2483" priority="2352" operator="containsText" text="HOLANDA">
      <formula>NOT(ISERROR(SEARCH("HOLANDA",B18)))</formula>
    </cfRule>
    <cfRule type="containsText" dxfId="2482" priority="2353" operator="containsText" text="FRANCIA">
      <formula>NOT(ISERROR(SEARCH("FRANCIA",B18)))</formula>
    </cfRule>
    <cfRule type="containsText" dxfId="2481" priority="2354" operator="containsText" text="ITALIA">
      <formula>NOT(ISERROR(SEARCH("ITALIA",B18)))</formula>
    </cfRule>
    <cfRule type="containsText" dxfId="2480" priority="2355" operator="containsText" text="BÉLGICA">
      <formula>NOT(ISERROR(SEARCH("BÉLGICA",B18)))</formula>
    </cfRule>
    <cfRule type="containsText" dxfId="2479" priority="2356" operator="containsText" text="ESPAÑA">
      <formula>NOT(ISERROR(SEARCH("ESPAÑA",B18)))</formula>
    </cfRule>
    <cfRule type="containsText" dxfId="2478" priority="2357" operator="containsText" text="ALEMANIA">
      <formula>NOT(ISERROR(SEARCH("ALEMANIA",B18)))</formula>
    </cfRule>
    <cfRule type="containsText" dxfId="2477" priority="2358" operator="containsText" text="PAÍSES NÓRDICOS">
      <formula>NOT(ISERROR(SEARCH("PAÍSES NÓRDICOS",B18)))</formula>
    </cfRule>
    <cfRule type="containsText" dxfId="2476" priority="2359" operator="containsText" text="REINO UNIDO">
      <formula>NOT(ISERROR(SEARCH("REINO UNIDO",B18)))</formula>
    </cfRule>
    <cfRule type="containsText" dxfId="2475" priority="2360" operator="containsText" text="DINAMARCA">
      <formula>NOT(ISERROR(SEARCH("DINAMARCA",B18)))</formula>
    </cfRule>
    <cfRule type="containsText" dxfId="2474" priority="2361" operator="containsText" text="NORUEGA">
      <formula>NOT(ISERROR(SEARCH("NORUEGA",B18)))</formula>
    </cfRule>
    <cfRule type="containsText" dxfId="2473" priority="2362" operator="containsText" text="FINLANDIA">
      <formula>NOT(ISERROR(SEARCH("FINLANDIA",B18)))</formula>
    </cfRule>
    <cfRule type="containsText" dxfId="2472" priority="2363" operator="containsText" text="SUECIA">
      <formula>NOT(ISERROR(SEARCH("SUECIA",B18)))</formula>
    </cfRule>
  </conditionalFormatting>
  <conditionalFormatting sqref="B18">
    <cfRule type="containsText" dxfId="2471" priority="2330" operator="containsText" text="SUIZA">
      <formula>NOT(ISERROR(SEARCH("SUIZA",B18)))</formula>
    </cfRule>
    <cfRule type="containsText" dxfId="2470" priority="2331" operator="containsText" text="AUSTRIA">
      <formula>NOT(ISERROR(SEARCH("AUSTRIA",B18)))</formula>
    </cfRule>
    <cfRule type="containsText" dxfId="2469" priority="2332" operator="containsText" text="IRLANDA">
      <formula>NOT(ISERROR(SEARCH("IRLANDA",B18)))</formula>
    </cfRule>
    <cfRule type="containsText" dxfId="2468" priority="2333" operator="containsText" text="PAÍSES DEL ESTE">
      <formula>NOT(ISERROR(SEARCH("PAÍSES DEL ESTE",B18)))</formula>
    </cfRule>
    <cfRule type="containsText" dxfId="2467" priority="2334" operator="containsText" text="RUSIA">
      <formula>NOT(ISERROR(SEARCH("RUSIA",B18)))</formula>
    </cfRule>
    <cfRule type="containsText" dxfId="2466" priority="2335" operator="containsText" text="HOLANDA">
      <formula>NOT(ISERROR(SEARCH("HOLANDA",B18)))</formula>
    </cfRule>
    <cfRule type="containsText" dxfId="2465" priority="2336" operator="containsText" text="FRANCIA">
      <formula>NOT(ISERROR(SEARCH("FRANCIA",B18)))</formula>
    </cfRule>
    <cfRule type="containsText" dxfId="2464" priority="2337" operator="containsText" text="ITALIA">
      <formula>NOT(ISERROR(SEARCH("ITALIA",B18)))</formula>
    </cfRule>
    <cfRule type="containsText" dxfId="2463" priority="2338" operator="containsText" text="BÉLGICA">
      <formula>NOT(ISERROR(SEARCH("BÉLGICA",B18)))</formula>
    </cfRule>
    <cfRule type="containsText" dxfId="2462" priority="2339" operator="containsText" text="ESPAÑA">
      <formula>NOT(ISERROR(SEARCH("ESPAÑA",B18)))</formula>
    </cfRule>
    <cfRule type="containsText" dxfId="2461" priority="2340" operator="containsText" text="ALEMANIA">
      <formula>NOT(ISERROR(SEARCH("ALEMANIA",B18)))</formula>
    </cfRule>
    <cfRule type="containsText" dxfId="2460" priority="2341" operator="containsText" text="PAÍSES NÓRDICOS">
      <formula>NOT(ISERROR(SEARCH("PAÍSES NÓRDICOS",B18)))</formula>
    </cfRule>
    <cfRule type="containsText" dxfId="2459" priority="2342" operator="containsText" text="REINO UNIDO">
      <formula>NOT(ISERROR(SEARCH("REINO UNIDO",B18)))</formula>
    </cfRule>
    <cfRule type="containsText" dxfId="2458" priority="2343" operator="containsText" text="DINAMARCA">
      <formula>NOT(ISERROR(SEARCH("DINAMARCA",B18)))</formula>
    </cfRule>
    <cfRule type="containsText" dxfId="2457" priority="2344" operator="containsText" text="NORUEGA">
      <formula>NOT(ISERROR(SEARCH("NORUEGA",B18)))</formula>
    </cfRule>
    <cfRule type="containsText" dxfId="2456" priority="2345" operator="containsText" text="FINLANDIA">
      <formula>NOT(ISERROR(SEARCH("FINLANDIA",B18)))</formula>
    </cfRule>
    <cfRule type="containsText" dxfId="2455" priority="2346" operator="containsText" text="SUECIA">
      <formula>NOT(ISERROR(SEARCH("SUECIA",B18)))</formula>
    </cfRule>
  </conditionalFormatting>
  <conditionalFormatting sqref="B18">
    <cfRule type="containsText" dxfId="2454" priority="2313" operator="containsText" text="SUIZA">
      <formula>NOT(ISERROR(SEARCH("SUIZA",B18)))</formula>
    </cfRule>
    <cfRule type="containsText" dxfId="2453" priority="2314" operator="containsText" text="AUSTRIA">
      <formula>NOT(ISERROR(SEARCH("AUSTRIA",B18)))</formula>
    </cfRule>
    <cfRule type="containsText" dxfId="2452" priority="2315" operator="containsText" text="IRLANDA">
      <formula>NOT(ISERROR(SEARCH("IRLANDA",B18)))</formula>
    </cfRule>
    <cfRule type="containsText" dxfId="2451" priority="2316" operator="containsText" text="PAÍSES DEL ESTE">
      <formula>NOT(ISERROR(SEARCH("PAÍSES DEL ESTE",B18)))</formula>
    </cfRule>
    <cfRule type="containsText" dxfId="2450" priority="2317" operator="containsText" text="RUSIA">
      <formula>NOT(ISERROR(SEARCH("RUSIA",B18)))</formula>
    </cfRule>
    <cfRule type="containsText" dxfId="2449" priority="2318" operator="containsText" text="HOLANDA">
      <formula>NOT(ISERROR(SEARCH("HOLANDA",B18)))</formula>
    </cfRule>
    <cfRule type="containsText" dxfId="2448" priority="2319" operator="containsText" text="FRANCIA">
      <formula>NOT(ISERROR(SEARCH("FRANCIA",B18)))</formula>
    </cfRule>
    <cfRule type="containsText" dxfId="2447" priority="2320" operator="containsText" text="ITALIA">
      <formula>NOT(ISERROR(SEARCH("ITALIA",B18)))</formula>
    </cfRule>
    <cfRule type="containsText" dxfId="2446" priority="2321" operator="containsText" text="BÉLGICA">
      <formula>NOT(ISERROR(SEARCH("BÉLGICA",B18)))</formula>
    </cfRule>
    <cfRule type="containsText" dxfId="2445" priority="2322" operator="containsText" text="ESPAÑA">
      <formula>NOT(ISERROR(SEARCH("ESPAÑA",B18)))</formula>
    </cfRule>
    <cfRule type="containsText" dxfId="2444" priority="2323" operator="containsText" text="ALEMANIA">
      <formula>NOT(ISERROR(SEARCH("ALEMANIA",B18)))</formula>
    </cfRule>
    <cfRule type="containsText" dxfId="2443" priority="2324" operator="containsText" text="PAÍSES NÓRDICOS">
      <formula>NOT(ISERROR(SEARCH("PAÍSES NÓRDICOS",B18)))</formula>
    </cfRule>
    <cfRule type="containsText" dxfId="2442" priority="2325" operator="containsText" text="REINO UNIDO">
      <formula>NOT(ISERROR(SEARCH("REINO UNIDO",B18)))</formula>
    </cfRule>
    <cfRule type="containsText" dxfId="2441" priority="2326" operator="containsText" text="DINAMARCA">
      <formula>NOT(ISERROR(SEARCH("DINAMARCA",B18)))</formula>
    </cfRule>
    <cfRule type="containsText" dxfId="2440" priority="2327" operator="containsText" text="NORUEGA">
      <formula>NOT(ISERROR(SEARCH("NORUEGA",B18)))</formula>
    </cfRule>
    <cfRule type="containsText" dxfId="2439" priority="2328" operator="containsText" text="FINLANDIA">
      <formula>NOT(ISERROR(SEARCH("FINLANDIA",B18)))</formula>
    </cfRule>
    <cfRule type="containsText" dxfId="2438" priority="2329" operator="containsText" text="SUECIA">
      <formula>NOT(ISERROR(SEARCH("SUECIA",B18)))</formula>
    </cfRule>
  </conditionalFormatting>
  <conditionalFormatting sqref="B18">
    <cfRule type="containsText" dxfId="2437" priority="2296" operator="containsText" text="SUIZA">
      <formula>NOT(ISERROR(SEARCH("SUIZA",B18)))</formula>
    </cfRule>
    <cfRule type="containsText" dxfId="2436" priority="2297" operator="containsText" text="AUSTRIA">
      <formula>NOT(ISERROR(SEARCH("AUSTRIA",B18)))</formula>
    </cfRule>
    <cfRule type="containsText" dxfId="2435" priority="2298" operator="containsText" text="IRLANDA">
      <formula>NOT(ISERROR(SEARCH("IRLANDA",B18)))</formula>
    </cfRule>
    <cfRule type="containsText" dxfId="2434" priority="2299" operator="containsText" text="PAÍSES DEL ESTE">
      <formula>NOT(ISERROR(SEARCH("PAÍSES DEL ESTE",B18)))</formula>
    </cfRule>
    <cfRule type="containsText" dxfId="2433" priority="2300" operator="containsText" text="RUSIA">
      <formula>NOT(ISERROR(SEARCH("RUSIA",B18)))</formula>
    </cfRule>
    <cfRule type="containsText" dxfId="2432" priority="2301" operator="containsText" text="HOLANDA">
      <formula>NOT(ISERROR(SEARCH("HOLANDA",B18)))</formula>
    </cfRule>
    <cfRule type="containsText" dxfId="2431" priority="2302" operator="containsText" text="FRANCIA">
      <formula>NOT(ISERROR(SEARCH("FRANCIA",B18)))</formula>
    </cfRule>
    <cfRule type="containsText" dxfId="2430" priority="2303" operator="containsText" text="ITALIA">
      <formula>NOT(ISERROR(SEARCH("ITALIA",B18)))</formula>
    </cfRule>
    <cfRule type="containsText" dxfId="2429" priority="2304" operator="containsText" text="BÉLGICA">
      <formula>NOT(ISERROR(SEARCH("BÉLGICA",B18)))</formula>
    </cfRule>
    <cfRule type="containsText" dxfId="2428" priority="2305" operator="containsText" text="ESPAÑA">
      <formula>NOT(ISERROR(SEARCH("ESPAÑA",B18)))</formula>
    </cfRule>
    <cfRule type="containsText" dxfId="2427" priority="2306" operator="containsText" text="ALEMANIA">
      <formula>NOT(ISERROR(SEARCH("ALEMANIA",B18)))</formula>
    </cfRule>
    <cfRule type="containsText" dxfId="2426" priority="2307" operator="containsText" text="PAÍSES NÓRDICOS">
      <formula>NOT(ISERROR(SEARCH("PAÍSES NÓRDICOS",B18)))</formula>
    </cfRule>
    <cfRule type="containsText" dxfId="2425" priority="2308" operator="containsText" text="REINO UNIDO">
      <formula>NOT(ISERROR(SEARCH("REINO UNIDO",B18)))</formula>
    </cfRule>
    <cfRule type="containsText" dxfId="2424" priority="2309" operator="containsText" text="DINAMARCA">
      <formula>NOT(ISERROR(SEARCH("DINAMARCA",B18)))</formula>
    </cfRule>
    <cfRule type="containsText" dxfId="2423" priority="2310" operator="containsText" text="NORUEGA">
      <formula>NOT(ISERROR(SEARCH("NORUEGA",B18)))</formula>
    </cfRule>
    <cfRule type="containsText" dxfId="2422" priority="2311" operator="containsText" text="FINLANDIA">
      <formula>NOT(ISERROR(SEARCH("FINLANDIA",B18)))</formula>
    </cfRule>
    <cfRule type="containsText" dxfId="2421" priority="2312" operator="containsText" text="SUECIA">
      <formula>NOT(ISERROR(SEARCH("SUECIA",B18)))</formula>
    </cfRule>
  </conditionalFormatting>
  <conditionalFormatting sqref="B18">
    <cfRule type="containsText" dxfId="2420" priority="2279" operator="containsText" text="SUIZA">
      <formula>NOT(ISERROR(SEARCH("SUIZA",B18)))</formula>
    </cfRule>
    <cfRule type="containsText" dxfId="2419" priority="2280" operator="containsText" text="AUSTRIA">
      <formula>NOT(ISERROR(SEARCH("AUSTRIA",B18)))</formula>
    </cfRule>
    <cfRule type="containsText" dxfId="2418" priority="2281" operator="containsText" text="IRLANDA">
      <formula>NOT(ISERROR(SEARCH("IRLANDA",B18)))</formula>
    </cfRule>
    <cfRule type="containsText" dxfId="2417" priority="2282" operator="containsText" text="PAÍSES DEL ESTE">
      <formula>NOT(ISERROR(SEARCH("PAÍSES DEL ESTE",B18)))</formula>
    </cfRule>
    <cfRule type="containsText" dxfId="2416" priority="2283" operator="containsText" text="RUSIA">
      <formula>NOT(ISERROR(SEARCH("RUSIA",B18)))</formula>
    </cfRule>
    <cfRule type="containsText" dxfId="2415" priority="2284" operator="containsText" text="HOLANDA">
      <formula>NOT(ISERROR(SEARCH("HOLANDA",B18)))</formula>
    </cfRule>
    <cfRule type="containsText" dxfId="2414" priority="2285" operator="containsText" text="FRANCIA">
      <formula>NOT(ISERROR(SEARCH("FRANCIA",B18)))</formula>
    </cfRule>
    <cfRule type="containsText" dxfId="2413" priority="2286" operator="containsText" text="ITALIA">
      <formula>NOT(ISERROR(SEARCH("ITALIA",B18)))</formula>
    </cfRule>
    <cfRule type="containsText" dxfId="2412" priority="2287" operator="containsText" text="BÉLGICA">
      <formula>NOT(ISERROR(SEARCH("BÉLGICA",B18)))</formula>
    </cfRule>
    <cfRule type="containsText" dxfId="2411" priority="2288" operator="containsText" text="ESPAÑA">
      <formula>NOT(ISERROR(SEARCH("ESPAÑA",B18)))</formula>
    </cfRule>
    <cfRule type="containsText" dxfId="2410" priority="2289" operator="containsText" text="ALEMANIA">
      <formula>NOT(ISERROR(SEARCH("ALEMANIA",B18)))</formula>
    </cfRule>
    <cfRule type="containsText" dxfId="2409" priority="2290" operator="containsText" text="PAÍSES NÓRDICOS">
      <formula>NOT(ISERROR(SEARCH("PAÍSES NÓRDICOS",B18)))</formula>
    </cfRule>
    <cfRule type="containsText" dxfId="2408" priority="2291" operator="containsText" text="REINO UNIDO">
      <formula>NOT(ISERROR(SEARCH("REINO UNIDO",B18)))</formula>
    </cfRule>
    <cfRule type="containsText" dxfId="2407" priority="2292" operator="containsText" text="DINAMARCA">
      <formula>NOT(ISERROR(SEARCH("DINAMARCA",B18)))</formula>
    </cfRule>
    <cfRule type="containsText" dxfId="2406" priority="2293" operator="containsText" text="NORUEGA">
      <formula>NOT(ISERROR(SEARCH("NORUEGA",B18)))</formula>
    </cfRule>
    <cfRule type="containsText" dxfId="2405" priority="2294" operator="containsText" text="FINLANDIA">
      <formula>NOT(ISERROR(SEARCH("FINLANDIA",B18)))</formula>
    </cfRule>
    <cfRule type="containsText" dxfId="2404" priority="2295" operator="containsText" text="SUECIA">
      <formula>NOT(ISERROR(SEARCH("SUECIA",B18)))</formula>
    </cfRule>
  </conditionalFormatting>
  <conditionalFormatting sqref="B18">
    <cfRule type="containsText" dxfId="2403" priority="2262" operator="containsText" text="SUIZA">
      <formula>NOT(ISERROR(SEARCH("SUIZA",B18)))</formula>
    </cfRule>
    <cfRule type="containsText" dxfId="2402" priority="2263" operator="containsText" text="AUSTRIA">
      <formula>NOT(ISERROR(SEARCH("AUSTRIA",B18)))</formula>
    </cfRule>
    <cfRule type="containsText" dxfId="2401" priority="2264" operator="containsText" text="IRLANDA">
      <formula>NOT(ISERROR(SEARCH("IRLANDA",B18)))</formula>
    </cfRule>
    <cfRule type="containsText" dxfId="2400" priority="2265" operator="containsText" text="PAÍSES DEL ESTE">
      <formula>NOT(ISERROR(SEARCH("PAÍSES DEL ESTE",B18)))</formula>
    </cfRule>
    <cfRule type="containsText" dxfId="2399" priority="2266" operator="containsText" text="RUSIA">
      <formula>NOT(ISERROR(SEARCH("RUSIA",B18)))</formula>
    </cfRule>
    <cfRule type="containsText" dxfId="2398" priority="2267" operator="containsText" text="HOLANDA">
      <formula>NOT(ISERROR(SEARCH("HOLANDA",B18)))</formula>
    </cfRule>
    <cfRule type="containsText" dxfId="2397" priority="2268" operator="containsText" text="FRANCIA">
      <formula>NOT(ISERROR(SEARCH("FRANCIA",B18)))</formula>
    </cfRule>
    <cfRule type="containsText" dxfId="2396" priority="2269" operator="containsText" text="ITALIA">
      <formula>NOT(ISERROR(SEARCH("ITALIA",B18)))</formula>
    </cfRule>
    <cfRule type="containsText" dxfId="2395" priority="2270" operator="containsText" text="BÉLGICA">
      <formula>NOT(ISERROR(SEARCH("BÉLGICA",B18)))</formula>
    </cfRule>
    <cfRule type="containsText" dxfId="2394" priority="2271" operator="containsText" text="ESPAÑA">
      <formula>NOT(ISERROR(SEARCH("ESPAÑA",B18)))</formula>
    </cfRule>
    <cfRule type="containsText" dxfId="2393" priority="2272" operator="containsText" text="ALEMANIA">
      <formula>NOT(ISERROR(SEARCH("ALEMANIA",B18)))</formula>
    </cfRule>
    <cfRule type="containsText" dxfId="2392" priority="2273" operator="containsText" text="PAÍSES NÓRDICOS">
      <formula>NOT(ISERROR(SEARCH("PAÍSES NÓRDICOS",B18)))</formula>
    </cfRule>
    <cfRule type="containsText" dxfId="2391" priority="2274" operator="containsText" text="REINO UNIDO">
      <formula>NOT(ISERROR(SEARCH("REINO UNIDO",B18)))</formula>
    </cfRule>
    <cfRule type="containsText" dxfId="2390" priority="2275" operator="containsText" text="DINAMARCA">
      <formula>NOT(ISERROR(SEARCH("DINAMARCA",B18)))</formula>
    </cfRule>
    <cfRule type="containsText" dxfId="2389" priority="2276" operator="containsText" text="NORUEGA">
      <formula>NOT(ISERROR(SEARCH("NORUEGA",B18)))</formula>
    </cfRule>
    <cfRule type="containsText" dxfId="2388" priority="2277" operator="containsText" text="FINLANDIA">
      <formula>NOT(ISERROR(SEARCH("FINLANDIA",B18)))</formula>
    </cfRule>
    <cfRule type="containsText" dxfId="2387" priority="2278" operator="containsText" text="SUECIA">
      <formula>NOT(ISERROR(SEARCH("SUECIA",B18)))</formula>
    </cfRule>
  </conditionalFormatting>
  <conditionalFormatting sqref="B18">
    <cfRule type="containsText" dxfId="2386" priority="2245" operator="containsText" text="SUIZA">
      <formula>NOT(ISERROR(SEARCH("SUIZA",B18)))</formula>
    </cfRule>
    <cfRule type="containsText" dxfId="2385" priority="2246" operator="containsText" text="AUSTRIA">
      <formula>NOT(ISERROR(SEARCH("AUSTRIA",B18)))</formula>
    </cfRule>
    <cfRule type="containsText" dxfId="2384" priority="2247" operator="containsText" text="IRLANDA">
      <formula>NOT(ISERROR(SEARCH("IRLANDA",B18)))</formula>
    </cfRule>
    <cfRule type="containsText" dxfId="2383" priority="2248" operator="containsText" text="PAÍSES DEL ESTE">
      <formula>NOT(ISERROR(SEARCH("PAÍSES DEL ESTE",B18)))</formula>
    </cfRule>
    <cfRule type="containsText" dxfId="2382" priority="2249" operator="containsText" text="RUSIA">
      <formula>NOT(ISERROR(SEARCH("RUSIA",B18)))</formula>
    </cfRule>
    <cfRule type="containsText" dxfId="2381" priority="2250" operator="containsText" text="HOLANDA">
      <formula>NOT(ISERROR(SEARCH("HOLANDA",B18)))</formula>
    </cfRule>
    <cfRule type="containsText" dxfId="2380" priority="2251" operator="containsText" text="FRANCIA">
      <formula>NOT(ISERROR(SEARCH("FRANCIA",B18)))</formula>
    </cfRule>
    <cfRule type="containsText" dxfId="2379" priority="2252" operator="containsText" text="ITALIA">
      <formula>NOT(ISERROR(SEARCH("ITALIA",B18)))</formula>
    </cfRule>
    <cfRule type="containsText" dxfId="2378" priority="2253" operator="containsText" text="BÉLGICA">
      <formula>NOT(ISERROR(SEARCH("BÉLGICA",B18)))</formula>
    </cfRule>
    <cfRule type="containsText" dxfId="2377" priority="2254" operator="containsText" text="ESPAÑA">
      <formula>NOT(ISERROR(SEARCH("ESPAÑA",B18)))</formula>
    </cfRule>
    <cfRule type="containsText" dxfId="2376" priority="2255" operator="containsText" text="ALEMANIA">
      <formula>NOT(ISERROR(SEARCH("ALEMANIA",B18)))</formula>
    </cfRule>
    <cfRule type="containsText" dxfId="2375" priority="2256" operator="containsText" text="PAÍSES NÓRDICOS">
      <formula>NOT(ISERROR(SEARCH("PAÍSES NÓRDICOS",B18)))</formula>
    </cfRule>
    <cfRule type="containsText" dxfId="2374" priority="2257" operator="containsText" text="REINO UNIDO">
      <formula>NOT(ISERROR(SEARCH("REINO UNIDO",B18)))</formula>
    </cfRule>
    <cfRule type="containsText" dxfId="2373" priority="2258" operator="containsText" text="DINAMARCA">
      <formula>NOT(ISERROR(SEARCH("DINAMARCA",B18)))</formula>
    </cfRule>
    <cfRule type="containsText" dxfId="2372" priority="2259" operator="containsText" text="NORUEGA">
      <formula>NOT(ISERROR(SEARCH("NORUEGA",B18)))</formula>
    </cfRule>
    <cfRule type="containsText" dxfId="2371" priority="2260" operator="containsText" text="FINLANDIA">
      <formula>NOT(ISERROR(SEARCH("FINLANDIA",B18)))</formula>
    </cfRule>
    <cfRule type="containsText" dxfId="2370" priority="2261" operator="containsText" text="SUECIA">
      <formula>NOT(ISERROR(SEARCH("SUECIA",B18)))</formula>
    </cfRule>
  </conditionalFormatting>
  <conditionalFormatting sqref="B18">
    <cfRule type="containsText" dxfId="2369" priority="2228" operator="containsText" text="SUIZA">
      <formula>NOT(ISERROR(SEARCH("SUIZA",B18)))</formula>
    </cfRule>
    <cfRule type="containsText" dxfId="2368" priority="2229" operator="containsText" text="AUSTRIA">
      <formula>NOT(ISERROR(SEARCH("AUSTRIA",B18)))</formula>
    </cfRule>
    <cfRule type="containsText" dxfId="2367" priority="2230" operator="containsText" text="IRLANDA">
      <formula>NOT(ISERROR(SEARCH("IRLANDA",B18)))</formula>
    </cfRule>
    <cfRule type="containsText" dxfId="2366" priority="2231" operator="containsText" text="PAÍSES DEL ESTE">
      <formula>NOT(ISERROR(SEARCH("PAÍSES DEL ESTE",B18)))</formula>
    </cfRule>
    <cfRule type="containsText" dxfId="2365" priority="2232" operator="containsText" text="RUSIA">
      <formula>NOT(ISERROR(SEARCH("RUSIA",B18)))</formula>
    </cfRule>
    <cfRule type="containsText" dxfId="2364" priority="2233" operator="containsText" text="HOLANDA">
      <formula>NOT(ISERROR(SEARCH("HOLANDA",B18)))</formula>
    </cfRule>
    <cfRule type="containsText" dxfId="2363" priority="2234" operator="containsText" text="FRANCIA">
      <formula>NOT(ISERROR(SEARCH("FRANCIA",B18)))</formula>
    </cfRule>
    <cfRule type="containsText" dxfId="2362" priority="2235" operator="containsText" text="ITALIA">
      <formula>NOT(ISERROR(SEARCH("ITALIA",B18)))</formula>
    </cfRule>
    <cfRule type="containsText" dxfId="2361" priority="2236" operator="containsText" text="BÉLGICA">
      <formula>NOT(ISERROR(SEARCH("BÉLGICA",B18)))</formula>
    </cfRule>
    <cfRule type="containsText" dxfId="2360" priority="2237" operator="containsText" text="ESPAÑA">
      <formula>NOT(ISERROR(SEARCH("ESPAÑA",B18)))</formula>
    </cfRule>
    <cfRule type="containsText" dxfId="2359" priority="2238" operator="containsText" text="ALEMANIA">
      <formula>NOT(ISERROR(SEARCH("ALEMANIA",B18)))</formula>
    </cfRule>
    <cfRule type="containsText" dxfId="2358" priority="2239" operator="containsText" text="PAÍSES NÓRDICOS">
      <formula>NOT(ISERROR(SEARCH("PAÍSES NÓRDICOS",B18)))</formula>
    </cfRule>
    <cfRule type="containsText" dxfId="2357" priority="2240" operator="containsText" text="REINO UNIDO">
      <formula>NOT(ISERROR(SEARCH("REINO UNIDO",B18)))</formula>
    </cfRule>
    <cfRule type="containsText" dxfId="2356" priority="2241" operator="containsText" text="DINAMARCA">
      <formula>NOT(ISERROR(SEARCH("DINAMARCA",B18)))</formula>
    </cfRule>
    <cfRule type="containsText" dxfId="2355" priority="2242" operator="containsText" text="NORUEGA">
      <formula>NOT(ISERROR(SEARCH("NORUEGA",B18)))</formula>
    </cfRule>
    <cfRule type="containsText" dxfId="2354" priority="2243" operator="containsText" text="FINLANDIA">
      <formula>NOT(ISERROR(SEARCH("FINLANDIA",B18)))</formula>
    </cfRule>
    <cfRule type="containsText" dxfId="2353" priority="2244" operator="containsText" text="SUECIA">
      <formula>NOT(ISERROR(SEARCH("SUECIA",B18)))</formula>
    </cfRule>
  </conditionalFormatting>
  <conditionalFormatting sqref="B18">
    <cfRule type="containsText" dxfId="2352" priority="2211" operator="containsText" text="SUIZA">
      <formula>NOT(ISERROR(SEARCH("SUIZA",B18)))</formula>
    </cfRule>
    <cfRule type="containsText" dxfId="2351" priority="2212" operator="containsText" text="AUSTRIA">
      <formula>NOT(ISERROR(SEARCH("AUSTRIA",B18)))</formula>
    </cfRule>
    <cfRule type="containsText" dxfId="2350" priority="2213" operator="containsText" text="IRLANDA">
      <formula>NOT(ISERROR(SEARCH("IRLANDA",B18)))</formula>
    </cfRule>
    <cfRule type="containsText" dxfId="2349" priority="2214" operator="containsText" text="PAÍSES DEL ESTE">
      <formula>NOT(ISERROR(SEARCH("PAÍSES DEL ESTE",B18)))</formula>
    </cfRule>
    <cfRule type="containsText" dxfId="2348" priority="2215" operator="containsText" text="RUSIA">
      <formula>NOT(ISERROR(SEARCH("RUSIA",B18)))</formula>
    </cfRule>
    <cfRule type="containsText" dxfId="2347" priority="2216" operator="containsText" text="HOLANDA">
      <formula>NOT(ISERROR(SEARCH("HOLANDA",B18)))</formula>
    </cfRule>
    <cfRule type="containsText" dxfId="2346" priority="2217" operator="containsText" text="FRANCIA">
      <formula>NOT(ISERROR(SEARCH("FRANCIA",B18)))</formula>
    </cfRule>
    <cfRule type="containsText" dxfId="2345" priority="2218" operator="containsText" text="ITALIA">
      <formula>NOT(ISERROR(SEARCH("ITALIA",B18)))</formula>
    </cfRule>
    <cfRule type="containsText" dxfId="2344" priority="2219" operator="containsText" text="BÉLGICA">
      <formula>NOT(ISERROR(SEARCH("BÉLGICA",B18)))</formula>
    </cfRule>
    <cfRule type="containsText" dxfId="2343" priority="2220" operator="containsText" text="ESPAÑA">
      <formula>NOT(ISERROR(SEARCH("ESPAÑA",B18)))</formula>
    </cfRule>
    <cfRule type="containsText" dxfId="2342" priority="2221" operator="containsText" text="ALEMANIA">
      <formula>NOT(ISERROR(SEARCH("ALEMANIA",B18)))</formula>
    </cfRule>
    <cfRule type="containsText" dxfId="2341" priority="2222" operator="containsText" text="PAÍSES NÓRDICOS">
      <formula>NOT(ISERROR(SEARCH("PAÍSES NÓRDICOS",B18)))</formula>
    </cfRule>
    <cfRule type="containsText" dxfId="2340" priority="2223" operator="containsText" text="REINO UNIDO">
      <formula>NOT(ISERROR(SEARCH("REINO UNIDO",B18)))</formula>
    </cfRule>
    <cfRule type="containsText" dxfId="2339" priority="2224" operator="containsText" text="DINAMARCA">
      <formula>NOT(ISERROR(SEARCH("DINAMARCA",B18)))</formula>
    </cfRule>
    <cfRule type="containsText" dxfId="2338" priority="2225" operator="containsText" text="NORUEGA">
      <formula>NOT(ISERROR(SEARCH("NORUEGA",B18)))</formula>
    </cfRule>
    <cfRule type="containsText" dxfId="2337" priority="2226" operator="containsText" text="FINLANDIA">
      <formula>NOT(ISERROR(SEARCH("FINLANDIA",B18)))</formula>
    </cfRule>
    <cfRule type="containsText" dxfId="2336" priority="2227" operator="containsText" text="SUECIA">
      <formula>NOT(ISERROR(SEARCH("SUECIA",B18)))</formula>
    </cfRule>
  </conditionalFormatting>
  <conditionalFormatting sqref="B18">
    <cfRule type="containsText" dxfId="2335" priority="2194" operator="containsText" text="SUIZA">
      <formula>NOT(ISERROR(SEARCH("SUIZA",B18)))</formula>
    </cfRule>
    <cfRule type="containsText" dxfId="2334" priority="2195" operator="containsText" text="AUSTRIA">
      <formula>NOT(ISERROR(SEARCH("AUSTRIA",B18)))</formula>
    </cfRule>
    <cfRule type="containsText" dxfId="2333" priority="2196" operator="containsText" text="IRLANDA">
      <formula>NOT(ISERROR(SEARCH("IRLANDA",B18)))</formula>
    </cfRule>
    <cfRule type="containsText" dxfId="2332" priority="2197" operator="containsText" text="PAÍSES DEL ESTE">
      <formula>NOT(ISERROR(SEARCH("PAÍSES DEL ESTE",B18)))</formula>
    </cfRule>
    <cfRule type="containsText" dxfId="2331" priority="2198" operator="containsText" text="RUSIA">
      <formula>NOT(ISERROR(SEARCH("RUSIA",B18)))</formula>
    </cfRule>
    <cfRule type="containsText" dxfId="2330" priority="2199" operator="containsText" text="HOLANDA">
      <formula>NOT(ISERROR(SEARCH("HOLANDA",B18)))</formula>
    </cfRule>
    <cfRule type="containsText" dxfId="2329" priority="2200" operator="containsText" text="FRANCIA">
      <formula>NOT(ISERROR(SEARCH("FRANCIA",B18)))</formula>
    </cfRule>
    <cfRule type="containsText" dxfId="2328" priority="2201" operator="containsText" text="ITALIA">
      <formula>NOT(ISERROR(SEARCH("ITALIA",B18)))</formula>
    </cfRule>
    <cfRule type="containsText" dxfId="2327" priority="2202" operator="containsText" text="BÉLGICA">
      <formula>NOT(ISERROR(SEARCH("BÉLGICA",B18)))</formula>
    </cfRule>
    <cfRule type="containsText" dxfId="2326" priority="2203" operator="containsText" text="ESPAÑA">
      <formula>NOT(ISERROR(SEARCH("ESPAÑA",B18)))</formula>
    </cfRule>
    <cfRule type="containsText" dxfId="2325" priority="2204" operator="containsText" text="ALEMANIA">
      <formula>NOT(ISERROR(SEARCH("ALEMANIA",B18)))</formula>
    </cfRule>
    <cfRule type="containsText" dxfId="2324" priority="2205" operator="containsText" text="PAÍSES NÓRDICOS">
      <formula>NOT(ISERROR(SEARCH("PAÍSES NÓRDICOS",B18)))</formula>
    </cfRule>
    <cfRule type="containsText" dxfId="2323" priority="2206" operator="containsText" text="REINO UNIDO">
      <formula>NOT(ISERROR(SEARCH("REINO UNIDO",B18)))</formula>
    </cfRule>
    <cfRule type="containsText" dxfId="2322" priority="2207" operator="containsText" text="DINAMARCA">
      <formula>NOT(ISERROR(SEARCH("DINAMARCA",B18)))</formula>
    </cfRule>
    <cfRule type="containsText" dxfId="2321" priority="2208" operator="containsText" text="NORUEGA">
      <formula>NOT(ISERROR(SEARCH("NORUEGA",B18)))</formula>
    </cfRule>
    <cfRule type="containsText" dxfId="2320" priority="2209" operator="containsText" text="FINLANDIA">
      <formula>NOT(ISERROR(SEARCH("FINLANDIA",B18)))</formula>
    </cfRule>
    <cfRule type="containsText" dxfId="2319" priority="2210" operator="containsText" text="SUECIA">
      <formula>NOT(ISERROR(SEARCH("SUECIA",B18)))</formula>
    </cfRule>
  </conditionalFormatting>
  <conditionalFormatting sqref="B18">
    <cfRule type="containsText" dxfId="2318" priority="2177" operator="containsText" text="SUIZA">
      <formula>NOT(ISERROR(SEARCH("SUIZA",B18)))</formula>
    </cfRule>
    <cfRule type="containsText" dxfId="2317" priority="2178" operator="containsText" text="AUSTRIA">
      <formula>NOT(ISERROR(SEARCH("AUSTRIA",B18)))</formula>
    </cfRule>
    <cfRule type="containsText" dxfId="2316" priority="2179" operator="containsText" text="IRLANDA">
      <formula>NOT(ISERROR(SEARCH("IRLANDA",B18)))</formula>
    </cfRule>
    <cfRule type="containsText" dxfId="2315" priority="2180" operator="containsText" text="PAÍSES DEL ESTE">
      <formula>NOT(ISERROR(SEARCH("PAÍSES DEL ESTE",B18)))</formula>
    </cfRule>
    <cfRule type="containsText" dxfId="2314" priority="2181" operator="containsText" text="RUSIA">
      <formula>NOT(ISERROR(SEARCH("RUSIA",B18)))</formula>
    </cfRule>
    <cfRule type="containsText" dxfId="2313" priority="2182" operator="containsText" text="HOLANDA">
      <formula>NOT(ISERROR(SEARCH("HOLANDA",B18)))</formula>
    </cfRule>
    <cfRule type="containsText" dxfId="2312" priority="2183" operator="containsText" text="FRANCIA">
      <formula>NOT(ISERROR(SEARCH("FRANCIA",B18)))</formula>
    </cfRule>
    <cfRule type="containsText" dxfId="2311" priority="2184" operator="containsText" text="ITALIA">
      <formula>NOT(ISERROR(SEARCH("ITALIA",B18)))</formula>
    </cfRule>
    <cfRule type="containsText" dxfId="2310" priority="2185" operator="containsText" text="BÉLGICA">
      <formula>NOT(ISERROR(SEARCH("BÉLGICA",B18)))</formula>
    </cfRule>
    <cfRule type="containsText" dxfId="2309" priority="2186" operator="containsText" text="ESPAÑA">
      <formula>NOT(ISERROR(SEARCH("ESPAÑA",B18)))</formula>
    </cfRule>
    <cfRule type="containsText" dxfId="2308" priority="2187" operator="containsText" text="ALEMANIA">
      <formula>NOT(ISERROR(SEARCH("ALEMANIA",B18)))</formula>
    </cfRule>
    <cfRule type="containsText" dxfId="2307" priority="2188" operator="containsText" text="PAÍSES NÓRDICOS">
      <formula>NOT(ISERROR(SEARCH("PAÍSES NÓRDICOS",B18)))</formula>
    </cfRule>
    <cfRule type="containsText" dxfId="2306" priority="2189" operator="containsText" text="REINO UNIDO">
      <formula>NOT(ISERROR(SEARCH("REINO UNIDO",B18)))</formula>
    </cfRule>
    <cfRule type="containsText" dxfId="2305" priority="2190" operator="containsText" text="DINAMARCA">
      <formula>NOT(ISERROR(SEARCH("DINAMARCA",B18)))</formula>
    </cfRule>
    <cfRule type="containsText" dxfId="2304" priority="2191" operator="containsText" text="NORUEGA">
      <formula>NOT(ISERROR(SEARCH("NORUEGA",B18)))</formula>
    </cfRule>
    <cfRule type="containsText" dxfId="2303" priority="2192" operator="containsText" text="FINLANDIA">
      <formula>NOT(ISERROR(SEARCH("FINLANDIA",B18)))</formula>
    </cfRule>
    <cfRule type="containsText" dxfId="2302" priority="2193" operator="containsText" text="SUECIA">
      <formula>NOT(ISERROR(SEARCH("SUECIA",B18)))</formula>
    </cfRule>
  </conditionalFormatting>
  <conditionalFormatting sqref="B18">
    <cfRule type="containsText" dxfId="2301" priority="2160" operator="containsText" text="SUIZA">
      <formula>NOT(ISERROR(SEARCH("SUIZA",B18)))</formula>
    </cfRule>
    <cfRule type="containsText" dxfId="2300" priority="2161" operator="containsText" text="AUSTRIA">
      <formula>NOT(ISERROR(SEARCH("AUSTRIA",B18)))</formula>
    </cfRule>
    <cfRule type="containsText" dxfId="2299" priority="2162" operator="containsText" text="IRLANDA">
      <formula>NOT(ISERROR(SEARCH("IRLANDA",B18)))</formula>
    </cfRule>
    <cfRule type="containsText" dxfId="2298" priority="2163" operator="containsText" text="PAÍSES DEL ESTE">
      <formula>NOT(ISERROR(SEARCH("PAÍSES DEL ESTE",B18)))</formula>
    </cfRule>
    <cfRule type="containsText" dxfId="2297" priority="2164" operator="containsText" text="RUSIA">
      <formula>NOT(ISERROR(SEARCH("RUSIA",B18)))</formula>
    </cfRule>
    <cfRule type="containsText" dxfId="2296" priority="2165" operator="containsText" text="HOLANDA">
      <formula>NOT(ISERROR(SEARCH("HOLANDA",B18)))</formula>
    </cfRule>
    <cfRule type="containsText" dxfId="2295" priority="2166" operator="containsText" text="FRANCIA">
      <formula>NOT(ISERROR(SEARCH("FRANCIA",B18)))</formula>
    </cfRule>
    <cfRule type="containsText" dxfId="2294" priority="2167" operator="containsText" text="ITALIA">
      <formula>NOT(ISERROR(SEARCH("ITALIA",B18)))</formula>
    </cfRule>
    <cfRule type="containsText" dxfId="2293" priority="2168" operator="containsText" text="BÉLGICA">
      <formula>NOT(ISERROR(SEARCH("BÉLGICA",B18)))</formula>
    </cfRule>
    <cfRule type="containsText" dxfId="2292" priority="2169" operator="containsText" text="ESPAÑA">
      <formula>NOT(ISERROR(SEARCH("ESPAÑA",B18)))</formula>
    </cfRule>
    <cfRule type="containsText" dxfId="2291" priority="2170" operator="containsText" text="ALEMANIA">
      <formula>NOT(ISERROR(SEARCH("ALEMANIA",B18)))</formula>
    </cfRule>
    <cfRule type="containsText" dxfId="2290" priority="2171" operator="containsText" text="PAÍSES NÓRDICOS">
      <formula>NOT(ISERROR(SEARCH("PAÍSES NÓRDICOS",B18)))</formula>
    </cfRule>
    <cfRule type="containsText" dxfId="2289" priority="2172" operator="containsText" text="REINO UNIDO">
      <formula>NOT(ISERROR(SEARCH("REINO UNIDO",B18)))</formula>
    </cfRule>
    <cfRule type="containsText" dxfId="2288" priority="2173" operator="containsText" text="DINAMARCA">
      <formula>NOT(ISERROR(SEARCH("DINAMARCA",B18)))</formula>
    </cfRule>
    <cfRule type="containsText" dxfId="2287" priority="2174" operator="containsText" text="NORUEGA">
      <formula>NOT(ISERROR(SEARCH("NORUEGA",B18)))</formula>
    </cfRule>
    <cfRule type="containsText" dxfId="2286" priority="2175" operator="containsText" text="FINLANDIA">
      <formula>NOT(ISERROR(SEARCH("FINLANDIA",B18)))</formula>
    </cfRule>
    <cfRule type="containsText" dxfId="2285" priority="2176" operator="containsText" text="SUECIA">
      <formula>NOT(ISERROR(SEARCH("SUECIA",B18)))</formula>
    </cfRule>
  </conditionalFormatting>
  <conditionalFormatting sqref="B18">
    <cfRule type="containsText" dxfId="2284" priority="2143" operator="containsText" text="SUIZA">
      <formula>NOT(ISERROR(SEARCH("SUIZA",B18)))</formula>
    </cfRule>
    <cfRule type="containsText" dxfId="2283" priority="2144" operator="containsText" text="AUSTRIA">
      <formula>NOT(ISERROR(SEARCH("AUSTRIA",B18)))</formula>
    </cfRule>
    <cfRule type="containsText" dxfId="2282" priority="2145" operator="containsText" text="IRLANDA">
      <formula>NOT(ISERROR(SEARCH("IRLANDA",B18)))</formula>
    </cfRule>
    <cfRule type="containsText" dxfId="2281" priority="2146" operator="containsText" text="PAÍSES DEL ESTE">
      <formula>NOT(ISERROR(SEARCH("PAÍSES DEL ESTE",B18)))</formula>
    </cfRule>
    <cfRule type="containsText" dxfId="2280" priority="2147" operator="containsText" text="RUSIA">
      <formula>NOT(ISERROR(SEARCH("RUSIA",B18)))</formula>
    </cfRule>
    <cfRule type="containsText" dxfId="2279" priority="2148" operator="containsText" text="HOLANDA">
      <formula>NOT(ISERROR(SEARCH("HOLANDA",B18)))</formula>
    </cfRule>
    <cfRule type="containsText" dxfId="2278" priority="2149" operator="containsText" text="FRANCIA">
      <formula>NOT(ISERROR(SEARCH("FRANCIA",B18)))</formula>
    </cfRule>
    <cfRule type="containsText" dxfId="2277" priority="2150" operator="containsText" text="ITALIA">
      <formula>NOT(ISERROR(SEARCH("ITALIA",B18)))</formula>
    </cfRule>
    <cfRule type="containsText" dxfId="2276" priority="2151" operator="containsText" text="BÉLGICA">
      <formula>NOT(ISERROR(SEARCH("BÉLGICA",B18)))</formula>
    </cfRule>
    <cfRule type="containsText" dxfId="2275" priority="2152" operator="containsText" text="ESPAÑA">
      <formula>NOT(ISERROR(SEARCH("ESPAÑA",B18)))</formula>
    </cfRule>
    <cfRule type="containsText" dxfId="2274" priority="2153" operator="containsText" text="ALEMANIA">
      <formula>NOT(ISERROR(SEARCH("ALEMANIA",B18)))</formula>
    </cfRule>
    <cfRule type="containsText" dxfId="2273" priority="2154" operator="containsText" text="PAÍSES NÓRDICOS">
      <formula>NOT(ISERROR(SEARCH("PAÍSES NÓRDICOS",B18)))</formula>
    </cfRule>
    <cfRule type="containsText" dxfId="2272" priority="2155" operator="containsText" text="REINO UNIDO">
      <formula>NOT(ISERROR(SEARCH("REINO UNIDO",B18)))</formula>
    </cfRule>
    <cfRule type="containsText" dxfId="2271" priority="2156" operator="containsText" text="DINAMARCA">
      <formula>NOT(ISERROR(SEARCH("DINAMARCA",B18)))</formula>
    </cfRule>
    <cfRule type="containsText" dxfId="2270" priority="2157" operator="containsText" text="NORUEGA">
      <formula>NOT(ISERROR(SEARCH("NORUEGA",B18)))</formula>
    </cfRule>
    <cfRule type="containsText" dxfId="2269" priority="2158" operator="containsText" text="FINLANDIA">
      <formula>NOT(ISERROR(SEARCH("FINLANDIA",B18)))</formula>
    </cfRule>
    <cfRule type="containsText" dxfId="2268" priority="2159" operator="containsText" text="SUECIA">
      <formula>NOT(ISERROR(SEARCH("SUECIA",B18)))</formula>
    </cfRule>
  </conditionalFormatting>
  <conditionalFormatting sqref="B18">
    <cfRule type="containsText" dxfId="2267" priority="2126" operator="containsText" text="SUIZA">
      <formula>NOT(ISERROR(SEARCH("SUIZA",B18)))</formula>
    </cfRule>
    <cfRule type="containsText" dxfId="2266" priority="2127" operator="containsText" text="AUSTRIA">
      <formula>NOT(ISERROR(SEARCH("AUSTRIA",B18)))</formula>
    </cfRule>
    <cfRule type="containsText" dxfId="2265" priority="2128" operator="containsText" text="IRLANDA">
      <formula>NOT(ISERROR(SEARCH("IRLANDA",B18)))</formula>
    </cfRule>
    <cfRule type="containsText" dxfId="2264" priority="2129" operator="containsText" text="PAÍSES DEL ESTE">
      <formula>NOT(ISERROR(SEARCH("PAÍSES DEL ESTE",B18)))</formula>
    </cfRule>
    <cfRule type="containsText" dxfId="2263" priority="2130" operator="containsText" text="RUSIA">
      <formula>NOT(ISERROR(SEARCH("RUSIA",B18)))</formula>
    </cfRule>
    <cfRule type="containsText" dxfId="2262" priority="2131" operator="containsText" text="HOLANDA">
      <formula>NOT(ISERROR(SEARCH("HOLANDA",B18)))</formula>
    </cfRule>
    <cfRule type="containsText" dxfId="2261" priority="2132" operator="containsText" text="FRANCIA">
      <formula>NOT(ISERROR(SEARCH("FRANCIA",B18)))</formula>
    </cfRule>
    <cfRule type="containsText" dxfId="2260" priority="2133" operator="containsText" text="ITALIA">
      <formula>NOT(ISERROR(SEARCH("ITALIA",B18)))</formula>
    </cfRule>
    <cfRule type="containsText" dxfId="2259" priority="2134" operator="containsText" text="BÉLGICA">
      <formula>NOT(ISERROR(SEARCH("BÉLGICA",B18)))</formula>
    </cfRule>
    <cfRule type="containsText" dxfId="2258" priority="2135" operator="containsText" text="ESPAÑA">
      <formula>NOT(ISERROR(SEARCH("ESPAÑA",B18)))</formula>
    </cfRule>
    <cfRule type="containsText" dxfId="2257" priority="2136" operator="containsText" text="ALEMANIA">
      <formula>NOT(ISERROR(SEARCH("ALEMANIA",B18)))</formula>
    </cfRule>
    <cfRule type="containsText" dxfId="2256" priority="2137" operator="containsText" text="PAÍSES NÓRDICOS">
      <formula>NOT(ISERROR(SEARCH("PAÍSES NÓRDICOS",B18)))</formula>
    </cfRule>
    <cfRule type="containsText" dxfId="2255" priority="2138" operator="containsText" text="REINO UNIDO">
      <formula>NOT(ISERROR(SEARCH("REINO UNIDO",B18)))</formula>
    </cfRule>
    <cfRule type="containsText" dxfId="2254" priority="2139" operator="containsText" text="DINAMARCA">
      <formula>NOT(ISERROR(SEARCH("DINAMARCA",B18)))</formula>
    </cfRule>
    <cfRule type="containsText" dxfId="2253" priority="2140" operator="containsText" text="NORUEGA">
      <formula>NOT(ISERROR(SEARCH("NORUEGA",B18)))</formula>
    </cfRule>
    <cfRule type="containsText" dxfId="2252" priority="2141" operator="containsText" text="FINLANDIA">
      <formula>NOT(ISERROR(SEARCH("FINLANDIA",B18)))</formula>
    </cfRule>
    <cfRule type="containsText" dxfId="2251" priority="2142" operator="containsText" text="SUECIA">
      <formula>NOT(ISERROR(SEARCH("SUECIA",B18)))</formula>
    </cfRule>
  </conditionalFormatting>
  <conditionalFormatting sqref="B18">
    <cfRule type="containsText" dxfId="2250" priority="2109" operator="containsText" text="SUIZA">
      <formula>NOT(ISERROR(SEARCH("SUIZA",B18)))</formula>
    </cfRule>
    <cfRule type="containsText" dxfId="2249" priority="2110" operator="containsText" text="AUSTRIA">
      <formula>NOT(ISERROR(SEARCH("AUSTRIA",B18)))</formula>
    </cfRule>
    <cfRule type="containsText" dxfId="2248" priority="2111" operator="containsText" text="IRLANDA">
      <formula>NOT(ISERROR(SEARCH("IRLANDA",B18)))</formula>
    </cfRule>
    <cfRule type="containsText" dxfId="2247" priority="2112" operator="containsText" text="PAÍSES DEL ESTE">
      <formula>NOT(ISERROR(SEARCH("PAÍSES DEL ESTE",B18)))</formula>
    </cfRule>
    <cfRule type="containsText" dxfId="2246" priority="2113" operator="containsText" text="RUSIA">
      <formula>NOT(ISERROR(SEARCH("RUSIA",B18)))</formula>
    </cfRule>
    <cfRule type="containsText" dxfId="2245" priority="2114" operator="containsText" text="HOLANDA">
      <formula>NOT(ISERROR(SEARCH("HOLANDA",B18)))</formula>
    </cfRule>
    <cfRule type="containsText" dxfId="2244" priority="2115" operator="containsText" text="FRANCIA">
      <formula>NOT(ISERROR(SEARCH("FRANCIA",B18)))</formula>
    </cfRule>
    <cfRule type="containsText" dxfId="2243" priority="2116" operator="containsText" text="ITALIA">
      <formula>NOT(ISERROR(SEARCH("ITALIA",B18)))</formula>
    </cfRule>
    <cfRule type="containsText" dxfId="2242" priority="2117" operator="containsText" text="BÉLGICA">
      <formula>NOT(ISERROR(SEARCH("BÉLGICA",B18)))</formula>
    </cfRule>
    <cfRule type="containsText" dxfId="2241" priority="2118" operator="containsText" text="ESPAÑA">
      <formula>NOT(ISERROR(SEARCH("ESPAÑA",B18)))</formula>
    </cfRule>
    <cfRule type="containsText" dxfId="2240" priority="2119" operator="containsText" text="ALEMANIA">
      <formula>NOT(ISERROR(SEARCH("ALEMANIA",B18)))</formula>
    </cfRule>
    <cfRule type="containsText" dxfId="2239" priority="2120" operator="containsText" text="PAÍSES NÓRDICOS">
      <formula>NOT(ISERROR(SEARCH("PAÍSES NÓRDICOS",B18)))</formula>
    </cfRule>
    <cfRule type="containsText" dxfId="2238" priority="2121" operator="containsText" text="REINO UNIDO">
      <formula>NOT(ISERROR(SEARCH("REINO UNIDO",B18)))</formula>
    </cfRule>
    <cfRule type="containsText" dxfId="2237" priority="2122" operator="containsText" text="DINAMARCA">
      <formula>NOT(ISERROR(SEARCH("DINAMARCA",B18)))</formula>
    </cfRule>
    <cfRule type="containsText" dxfId="2236" priority="2123" operator="containsText" text="NORUEGA">
      <formula>NOT(ISERROR(SEARCH("NORUEGA",B18)))</formula>
    </cfRule>
    <cfRule type="containsText" dxfId="2235" priority="2124" operator="containsText" text="FINLANDIA">
      <formula>NOT(ISERROR(SEARCH("FINLANDIA",B18)))</formula>
    </cfRule>
    <cfRule type="containsText" dxfId="2234" priority="2125" operator="containsText" text="SUECIA">
      <formula>NOT(ISERROR(SEARCH("SUECIA",B18)))</formula>
    </cfRule>
  </conditionalFormatting>
  <conditionalFormatting sqref="B18">
    <cfRule type="containsText" dxfId="2233" priority="2092" operator="containsText" text="SUIZA">
      <formula>NOT(ISERROR(SEARCH("SUIZA",B18)))</formula>
    </cfRule>
    <cfRule type="containsText" dxfId="2232" priority="2093" operator="containsText" text="AUSTRIA">
      <formula>NOT(ISERROR(SEARCH("AUSTRIA",B18)))</formula>
    </cfRule>
    <cfRule type="containsText" dxfId="2231" priority="2094" operator="containsText" text="IRLANDA">
      <formula>NOT(ISERROR(SEARCH("IRLANDA",B18)))</formula>
    </cfRule>
    <cfRule type="containsText" dxfId="2230" priority="2095" operator="containsText" text="PAÍSES DEL ESTE">
      <formula>NOT(ISERROR(SEARCH("PAÍSES DEL ESTE",B18)))</formula>
    </cfRule>
    <cfRule type="containsText" dxfId="2229" priority="2096" operator="containsText" text="RUSIA">
      <formula>NOT(ISERROR(SEARCH("RUSIA",B18)))</formula>
    </cfRule>
    <cfRule type="containsText" dxfId="2228" priority="2097" operator="containsText" text="HOLANDA">
      <formula>NOT(ISERROR(SEARCH("HOLANDA",B18)))</formula>
    </cfRule>
    <cfRule type="containsText" dxfId="2227" priority="2098" operator="containsText" text="FRANCIA">
      <formula>NOT(ISERROR(SEARCH("FRANCIA",B18)))</formula>
    </cfRule>
    <cfRule type="containsText" dxfId="2226" priority="2099" operator="containsText" text="ITALIA">
      <formula>NOT(ISERROR(SEARCH("ITALIA",B18)))</formula>
    </cfRule>
    <cfRule type="containsText" dxfId="2225" priority="2100" operator="containsText" text="BÉLGICA">
      <formula>NOT(ISERROR(SEARCH("BÉLGICA",B18)))</formula>
    </cfRule>
    <cfRule type="containsText" dxfId="2224" priority="2101" operator="containsText" text="ESPAÑA">
      <formula>NOT(ISERROR(SEARCH("ESPAÑA",B18)))</formula>
    </cfRule>
    <cfRule type="containsText" dxfId="2223" priority="2102" operator="containsText" text="ALEMANIA">
      <formula>NOT(ISERROR(SEARCH("ALEMANIA",B18)))</formula>
    </cfRule>
    <cfRule type="containsText" dxfId="2222" priority="2103" operator="containsText" text="PAÍSES NÓRDICOS">
      <formula>NOT(ISERROR(SEARCH("PAÍSES NÓRDICOS",B18)))</formula>
    </cfRule>
    <cfRule type="containsText" dxfId="2221" priority="2104" operator="containsText" text="REINO UNIDO">
      <formula>NOT(ISERROR(SEARCH("REINO UNIDO",B18)))</formula>
    </cfRule>
    <cfRule type="containsText" dxfId="2220" priority="2105" operator="containsText" text="DINAMARCA">
      <formula>NOT(ISERROR(SEARCH("DINAMARCA",B18)))</formula>
    </cfRule>
    <cfRule type="containsText" dxfId="2219" priority="2106" operator="containsText" text="NORUEGA">
      <formula>NOT(ISERROR(SEARCH("NORUEGA",B18)))</formula>
    </cfRule>
    <cfRule type="containsText" dxfId="2218" priority="2107" operator="containsText" text="FINLANDIA">
      <formula>NOT(ISERROR(SEARCH("FINLANDIA",B18)))</formula>
    </cfRule>
    <cfRule type="containsText" dxfId="2217" priority="2108" operator="containsText" text="SUECIA">
      <formula>NOT(ISERROR(SEARCH("SUECIA",B18)))</formula>
    </cfRule>
  </conditionalFormatting>
  <conditionalFormatting sqref="B18">
    <cfRule type="containsText" dxfId="2216" priority="2075" operator="containsText" text="SUIZA">
      <formula>NOT(ISERROR(SEARCH("SUIZA",B18)))</formula>
    </cfRule>
    <cfRule type="containsText" dxfId="2215" priority="2076" operator="containsText" text="AUSTRIA">
      <formula>NOT(ISERROR(SEARCH("AUSTRIA",B18)))</formula>
    </cfRule>
    <cfRule type="containsText" dxfId="2214" priority="2077" operator="containsText" text="IRLANDA">
      <formula>NOT(ISERROR(SEARCH("IRLANDA",B18)))</formula>
    </cfRule>
    <cfRule type="containsText" dxfId="2213" priority="2078" operator="containsText" text="PAÍSES DEL ESTE">
      <formula>NOT(ISERROR(SEARCH("PAÍSES DEL ESTE",B18)))</formula>
    </cfRule>
    <cfRule type="containsText" dxfId="2212" priority="2079" operator="containsText" text="RUSIA">
      <formula>NOT(ISERROR(SEARCH("RUSIA",B18)))</formula>
    </cfRule>
    <cfRule type="containsText" dxfId="2211" priority="2080" operator="containsText" text="HOLANDA">
      <formula>NOT(ISERROR(SEARCH("HOLANDA",B18)))</formula>
    </cfRule>
    <cfRule type="containsText" dxfId="2210" priority="2081" operator="containsText" text="FRANCIA">
      <formula>NOT(ISERROR(SEARCH("FRANCIA",B18)))</formula>
    </cfRule>
    <cfRule type="containsText" dxfId="2209" priority="2082" operator="containsText" text="ITALIA">
      <formula>NOT(ISERROR(SEARCH("ITALIA",B18)))</formula>
    </cfRule>
    <cfRule type="containsText" dxfId="2208" priority="2083" operator="containsText" text="BÉLGICA">
      <formula>NOT(ISERROR(SEARCH("BÉLGICA",B18)))</formula>
    </cfRule>
    <cfRule type="containsText" dxfId="2207" priority="2084" operator="containsText" text="ESPAÑA">
      <formula>NOT(ISERROR(SEARCH("ESPAÑA",B18)))</formula>
    </cfRule>
    <cfRule type="containsText" dxfId="2206" priority="2085" operator="containsText" text="ALEMANIA">
      <formula>NOT(ISERROR(SEARCH("ALEMANIA",B18)))</formula>
    </cfRule>
    <cfRule type="containsText" dxfId="2205" priority="2086" operator="containsText" text="PAÍSES NÓRDICOS">
      <formula>NOT(ISERROR(SEARCH("PAÍSES NÓRDICOS",B18)))</formula>
    </cfRule>
    <cfRule type="containsText" dxfId="2204" priority="2087" operator="containsText" text="REINO UNIDO">
      <formula>NOT(ISERROR(SEARCH("REINO UNIDO",B18)))</formula>
    </cfRule>
    <cfRule type="containsText" dxfId="2203" priority="2088" operator="containsText" text="DINAMARCA">
      <formula>NOT(ISERROR(SEARCH("DINAMARCA",B18)))</formula>
    </cfRule>
    <cfRule type="containsText" dxfId="2202" priority="2089" operator="containsText" text="NORUEGA">
      <formula>NOT(ISERROR(SEARCH("NORUEGA",B18)))</formula>
    </cfRule>
    <cfRule type="containsText" dxfId="2201" priority="2090" operator="containsText" text="FINLANDIA">
      <formula>NOT(ISERROR(SEARCH("FINLANDIA",B18)))</formula>
    </cfRule>
    <cfRule type="containsText" dxfId="2200" priority="2091" operator="containsText" text="SUECIA">
      <formula>NOT(ISERROR(SEARCH("SUECIA",B18)))</formula>
    </cfRule>
  </conditionalFormatting>
  <conditionalFormatting sqref="B18">
    <cfRule type="containsText" dxfId="2199" priority="2058" operator="containsText" text="SUIZA">
      <formula>NOT(ISERROR(SEARCH("SUIZA",B18)))</formula>
    </cfRule>
    <cfRule type="containsText" dxfId="2198" priority="2059" operator="containsText" text="AUSTRIA">
      <formula>NOT(ISERROR(SEARCH("AUSTRIA",B18)))</formula>
    </cfRule>
    <cfRule type="containsText" dxfId="2197" priority="2060" operator="containsText" text="IRLANDA">
      <formula>NOT(ISERROR(SEARCH("IRLANDA",B18)))</formula>
    </cfRule>
    <cfRule type="containsText" dxfId="2196" priority="2061" operator="containsText" text="PAÍSES DEL ESTE">
      <formula>NOT(ISERROR(SEARCH("PAÍSES DEL ESTE",B18)))</formula>
    </cfRule>
    <cfRule type="containsText" dxfId="2195" priority="2062" operator="containsText" text="RUSIA">
      <formula>NOT(ISERROR(SEARCH("RUSIA",B18)))</formula>
    </cfRule>
    <cfRule type="containsText" dxfId="2194" priority="2063" operator="containsText" text="HOLANDA">
      <formula>NOT(ISERROR(SEARCH("HOLANDA",B18)))</formula>
    </cfRule>
    <cfRule type="containsText" dxfId="2193" priority="2064" operator="containsText" text="FRANCIA">
      <formula>NOT(ISERROR(SEARCH("FRANCIA",B18)))</formula>
    </cfRule>
    <cfRule type="containsText" dxfId="2192" priority="2065" operator="containsText" text="ITALIA">
      <formula>NOT(ISERROR(SEARCH("ITALIA",B18)))</formula>
    </cfRule>
    <cfRule type="containsText" dxfId="2191" priority="2066" operator="containsText" text="BÉLGICA">
      <formula>NOT(ISERROR(SEARCH("BÉLGICA",B18)))</formula>
    </cfRule>
    <cfRule type="containsText" dxfId="2190" priority="2067" operator="containsText" text="ESPAÑA">
      <formula>NOT(ISERROR(SEARCH("ESPAÑA",B18)))</formula>
    </cfRule>
    <cfRule type="containsText" dxfId="2189" priority="2068" operator="containsText" text="ALEMANIA">
      <formula>NOT(ISERROR(SEARCH("ALEMANIA",B18)))</formula>
    </cfRule>
    <cfRule type="containsText" dxfId="2188" priority="2069" operator="containsText" text="PAÍSES NÓRDICOS">
      <formula>NOT(ISERROR(SEARCH("PAÍSES NÓRDICOS",B18)))</formula>
    </cfRule>
    <cfRule type="containsText" dxfId="2187" priority="2070" operator="containsText" text="REINO UNIDO">
      <formula>NOT(ISERROR(SEARCH("REINO UNIDO",B18)))</formula>
    </cfRule>
    <cfRule type="containsText" dxfId="2186" priority="2071" operator="containsText" text="DINAMARCA">
      <formula>NOT(ISERROR(SEARCH("DINAMARCA",B18)))</formula>
    </cfRule>
    <cfRule type="containsText" dxfId="2185" priority="2072" operator="containsText" text="NORUEGA">
      <formula>NOT(ISERROR(SEARCH("NORUEGA",B18)))</formula>
    </cfRule>
    <cfRule type="containsText" dxfId="2184" priority="2073" operator="containsText" text="FINLANDIA">
      <formula>NOT(ISERROR(SEARCH("FINLANDIA",B18)))</formula>
    </cfRule>
    <cfRule type="containsText" dxfId="2183" priority="2074" operator="containsText" text="SUECIA">
      <formula>NOT(ISERROR(SEARCH("SUECIA",B18)))</formula>
    </cfRule>
  </conditionalFormatting>
  <conditionalFormatting sqref="B18">
    <cfRule type="containsText" dxfId="2182" priority="2041" operator="containsText" text="SUIZA">
      <formula>NOT(ISERROR(SEARCH("SUIZA",B18)))</formula>
    </cfRule>
    <cfRule type="containsText" dxfId="2181" priority="2042" operator="containsText" text="AUSTRIA">
      <formula>NOT(ISERROR(SEARCH("AUSTRIA",B18)))</formula>
    </cfRule>
    <cfRule type="containsText" dxfId="2180" priority="2043" operator="containsText" text="IRLANDA">
      <formula>NOT(ISERROR(SEARCH("IRLANDA",B18)))</formula>
    </cfRule>
    <cfRule type="containsText" dxfId="2179" priority="2044" operator="containsText" text="PAÍSES DEL ESTE">
      <formula>NOT(ISERROR(SEARCH("PAÍSES DEL ESTE",B18)))</formula>
    </cfRule>
    <cfRule type="containsText" dxfId="2178" priority="2045" operator="containsText" text="RUSIA">
      <formula>NOT(ISERROR(SEARCH("RUSIA",B18)))</formula>
    </cfRule>
    <cfRule type="containsText" dxfId="2177" priority="2046" operator="containsText" text="HOLANDA">
      <formula>NOT(ISERROR(SEARCH("HOLANDA",B18)))</formula>
    </cfRule>
    <cfRule type="containsText" dxfId="2176" priority="2047" operator="containsText" text="FRANCIA">
      <formula>NOT(ISERROR(SEARCH("FRANCIA",B18)))</formula>
    </cfRule>
    <cfRule type="containsText" dxfId="2175" priority="2048" operator="containsText" text="ITALIA">
      <formula>NOT(ISERROR(SEARCH("ITALIA",B18)))</formula>
    </cfRule>
    <cfRule type="containsText" dxfId="2174" priority="2049" operator="containsText" text="BÉLGICA">
      <formula>NOT(ISERROR(SEARCH("BÉLGICA",B18)))</formula>
    </cfRule>
    <cfRule type="containsText" dxfId="2173" priority="2050" operator="containsText" text="ESPAÑA">
      <formula>NOT(ISERROR(SEARCH("ESPAÑA",B18)))</formula>
    </cfRule>
    <cfRule type="containsText" dxfId="2172" priority="2051" operator="containsText" text="ALEMANIA">
      <formula>NOT(ISERROR(SEARCH("ALEMANIA",B18)))</formula>
    </cfRule>
    <cfRule type="containsText" dxfId="2171" priority="2052" operator="containsText" text="PAÍSES NÓRDICOS">
      <formula>NOT(ISERROR(SEARCH("PAÍSES NÓRDICOS",B18)))</formula>
    </cfRule>
    <cfRule type="containsText" dxfId="2170" priority="2053" operator="containsText" text="REINO UNIDO">
      <formula>NOT(ISERROR(SEARCH("REINO UNIDO",B18)))</formula>
    </cfRule>
    <cfRule type="containsText" dxfId="2169" priority="2054" operator="containsText" text="DINAMARCA">
      <formula>NOT(ISERROR(SEARCH("DINAMARCA",B18)))</formula>
    </cfRule>
    <cfRule type="containsText" dxfId="2168" priority="2055" operator="containsText" text="NORUEGA">
      <formula>NOT(ISERROR(SEARCH("NORUEGA",B18)))</formula>
    </cfRule>
    <cfRule type="containsText" dxfId="2167" priority="2056" operator="containsText" text="FINLANDIA">
      <formula>NOT(ISERROR(SEARCH("FINLANDIA",B18)))</formula>
    </cfRule>
    <cfRule type="containsText" dxfId="2166" priority="2057" operator="containsText" text="SUECIA">
      <formula>NOT(ISERROR(SEARCH("SUECIA",B18)))</formula>
    </cfRule>
  </conditionalFormatting>
  <conditionalFormatting sqref="B18">
    <cfRule type="containsText" dxfId="2165" priority="2024" operator="containsText" text="SUIZA">
      <formula>NOT(ISERROR(SEARCH("SUIZA",B18)))</formula>
    </cfRule>
    <cfRule type="containsText" dxfId="2164" priority="2025" operator="containsText" text="AUSTRIA">
      <formula>NOT(ISERROR(SEARCH("AUSTRIA",B18)))</formula>
    </cfRule>
    <cfRule type="containsText" dxfId="2163" priority="2026" operator="containsText" text="IRLANDA">
      <formula>NOT(ISERROR(SEARCH("IRLANDA",B18)))</formula>
    </cfRule>
    <cfRule type="containsText" dxfId="2162" priority="2027" operator="containsText" text="PAÍSES DEL ESTE">
      <formula>NOT(ISERROR(SEARCH("PAÍSES DEL ESTE",B18)))</formula>
    </cfRule>
    <cfRule type="containsText" dxfId="2161" priority="2028" operator="containsText" text="RUSIA">
      <formula>NOT(ISERROR(SEARCH("RUSIA",B18)))</formula>
    </cfRule>
    <cfRule type="containsText" dxfId="2160" priority="2029" operator="containsText" text="HOLANDA">
      <formula>NOT(ISERROR(SEARCH("HOLANDA",B18)))</formula>
    </cfRule>
    <cfRule type="containsText" dxfId="2159" priority="2030" operator="containsText" text="FRANCIA">
      <formula>NOT(ISERROR(SEARCH("FRANCIA",B18)))</formula>
    </cfRule>
    <cfRule type="containsText" dxfId="2158" priority="2031" operator="containsText" text="ITALIA">
      <formula>NOT(ISERROR(SEARCH("ITALIA",B18)))</formula>
    </cfRule>
    <cfRule type="containsText" dxfId="2157" priority="2032" operator="containsText" text="BÉLGICA">
      <formula>NOT(ISERROR(SEARCH("BÉLGICA",B18)))</formula>
    </cfRule>
    <cfRule type="containsText" dxfId="2156" priority="2033" operator="containsText" text="ESPAÑA">
      <formula>NOT(ISERROR(SEARCH("ESPAÑA",B18)))</formula>
    </cfRule>
    <cfRule type="containsText" dxfId="2155" priority="2034" operator="containsText" text="ALEMANIA">
      <formula>NOT(ISERROR(SEARCH("ALEMANIA",B18)))</formula>
    </cfRule>
    <cfRule type="containsText" dxfId="2154" priority="2035" operator="containsText" text="PAÍSES NÓRDICOS">
      <formula>NOT(ISERROR(SEARCH("PAÍSES NÓRDICOS",B18)))</formula>
    </cfRule>
    <cfRule type="containsText" dxfId="2153" priority="2036" operator="containsText" text="REINO UNIDO">
      <formula>NOT(ISERROR(SEARCH("REINO UNIDO",B18)))</formula>
    </cfRule>
    <cfRule type="containsText" dxfId="2152" priority="2037" operator="containsText" text="DINAMARCA">
      <formula>NOT(ISERROR(SEARCH("DINAMARCA",B18)))</formula>
    </cfRule>
    <cfRule type="containsText" dxfId="2151" priority="2038" operator="containsText" text="NORUEGA">
      <formula>NOT(ISERROR(SEARCH("NORUEGA",B18)))</formula>
    </cfRule>
    <cfRule type="containsText" dxfId="2150" priority="2039" operator="containsText" text="FINLANDIA">
      <formula>NOT(ISERROR(SEARCH("FINLANDIA",B18)))</formula>
    </cfRule>
    <cfRule type="containsText" dxfId="2149" priority="2040" operator="containsText" text="SUECIA">
      <formula>NOT(ISERROR(SEARCH("SUECIA",B18)))</formula>
    </cfRule>
  </conditionalFormatting>
  <conditionalFormatting sqref="B18">
    <cfRule type="containsText" dxfId="2148" priority="2007" operator="containsText" text="SUIZA">
      <formula>NOT(ISERROR(SEARCH("SUIZA",B18)))</formula>
    </cfRule>
    <cfRule type="containsText" dxfId="2147" priority="2008" operator="containsText" text="AUSTRIA">
      <formula>NOT(ISERROR(SEARCH("AUSTRIA",B18)))</formula>
    </cfRule>
    <cfRule type="containsText" dxfId="2146" priority="2009" operator="containsText" text="IRLANDA">
      <formula>NOT(ISERROR(SEARCH("IRLANDA",B18)))</formula>
    </cfRule>
    <cfRule type="containsText" dxfId="2145" priority="2010" operator="containsText" text="PAÍSES DEL ESTE">
      <formula>NOT(ISERROR(SEARCH("PAÍSES DEL ESTE",B18)))</formula>
    </cfRule>
    <cfRule type="containsText" dxfId="2144" priority="2011" operator="containsText" text="RUSIA">
      <formula>NOT(ISERROR(SEARCH("RUSIA",B18)))</formula>
    </cfRule>
    <cfRule type="containsText" dxfId="2143" priority="2012" operator="containsText" text="HOLANDA">
      <formula>NOT(ISERROR(SEARCH("HOLANDA",B18)))</formula>
    </cfRule>
    <cfRule type="containsText" dxfId="2142" priority="2013" operator="containsText" text="FRANCIA">
      <formula>NOT(ISERROR(SEARCH("FRANCIA",B18)))</formula>
    </cfRule>
    <cfRule type="containsText" dxfId="2141" priority="2014" operator="containsText" text="ITALIA">
      <formula>NOT(ISERROR(SEARCH("ITALIA",B18)))</formula>
    </cfRule>
    <cfRule type="containsText" dxfId="2140" priority="2015" operator="containsText" text="BÉLGICA">
      <formula>NOT(ISERROR(SEARCH("BÉLGICA",B18)))</formula>
    </cfRule>
    <cfRule type="containsText" dxfId="2139" priority="2016" operator="containsText" text="ESPAÑA">
      <formula>NOT(ISERROR(SEARCH("ESPAÑA",B18)))</formula>
    </cfRule>
    <cfRule type="containsText" dxfId="2138" priority="2017" operator="containsText" text="ALEMANIA">
      <formula>NOT(ISERROR(SEARCH("ALEMANIA",B18)))</formula>
    </cfRule>
    <cfRule type="containsText" dxfId="2137" priority="2018" operator="containsText" text="PAÍSES NÓRDICOS">
      <formula>NOT(ISERROR(SEARCH("PAÍSES NÓRDICOS",B18)))</formula>
    </cfRule>
    <cfRule type="containsText" dxfId="2136" priority="2019" operator="containsText" text="REINO UNIDO">
      <formula>NOT(ISERROR(SEARCH("REINO UNIDO",B18)))</formula>
    </cfRule>
    <cfRule type="containsText" dxfId="2135" priority="2020" operator="containsText" text="DINAMARCA">
      <formula>NOT(ISERROR(SEARCH("DINAMARCA",B18)))</formula>
    </cfRule>
    <cfRule type="containsText" dxfId="2134" priority="2021" operator="containsText" text="NORUEGA">
      <formula>NOT(ISERROR(SEARCH("NORUEGA",B18)))</formula>
    </cfRule>
    <cfRule type="containsText" dxfId="2133" priority="2022" operator="containsText" text="FINLANDIA">
      <formula>NOT(ISERROR(SEARCH("FINLANDIA",B18)))</formula>
    </cfRule>
    <cfRule type="containsText" dxfId="2132" priority="2023" operator="containsText" text="SUECIA">
      <formula>NOT(ISERROR(SEARCH("SUECIA",B18)))</formula>
    </cfRule>
  </conditionalFormatting>
  <conditionalFormatting sqref="B18">
    <cfRule type="containsText" dxfId="2131" priority="1990" operator="containsText" text="SUIZA">
      <formula>NOT(ISERROR(SEARCH("SUIZA",B18)))</formula>
    </cfRule>
    <cfRule type="containsText" dxfId="2130" priority="1991" operator="containsText" text="AUSTRIA">
      <formula>NOT(ISERROR(SEARCH("AUSTRIA",B18)))</formula>
    </cfRule>
    <cfRule type="containsText" dxfId="2129" priority="1992" operator="containsText" text="IRLANDA">
      <formula>NOT(ISERROR(SEARCH("IRLANDA",B18)))</formula>
    </cfRule>
    <cfRule type="containsText" dxfId="2128" priority="1993" operator="containsText" text="PAÍSES DEL ESTE">
      <formula>NOT(ISERROR(SEARCH("PAÍSES DEL ESTE",B18)))</formula>
    </cfRule>
    <cfRule type="containsText" dxfId="2127" priority="1994" operator="containsText" text="RUSIA">
      <formula>NOT(ISERROR(SEARCH("RUSIA",B18)))</formula>
    </cfRule>
    <cfRule type="containsText" dxfId="2126" priority="1995" operator="containsText" text="HOLANDA">
      <formula>NOT(ISERROR(SEARCH("HOLANDA",B18)))</formula>
    </cfRule>
    <cfRule type="containsText" dxfId="2125" priority="1996" operator="containsText" text="FRANCIA">
      <formula>NOT(ISERROR(SEARCH("FRANCIA",B18)))</formula>
    </cfRule>
    <cfRule type="containsText" dxfId="2124" priority="1997" operator="containsText" text="ITALIA">
      <formula>NOT(ISERROR(SEARCH("ITALIA",B18)))</formula>
    </cfRule>
    <cfRule type="containsText" dxfId="2123" priority="1998" operator="containsText" text="BÉLGICA">
      <formula>NOT(ISERROR(SEARCH("BÉLGICA",B18)))</formula>
    </cfRule>
    <cfRule type="containsText" dxfId="2122" priority="1999" operator="containsText" text="ESPAÑA">
      <formula>NOT(ISERROR(SEARCH("ESPAÑA",B18)))</formula>
    </cfRule>
    <cfRule type="containsText" dxfId="2121" priority="2000" operator="containsText" text="ALEMANIA">
      <formula>NOT(ISERROR(SEARCH("ALEMANIA",B18)))</formula>
    </cfRule>
    <cfRule type="containsText" dxfId="2120" priority="2001" operator="containsText" text="PAÍSES NÓRDICOS">
      <formula>NOT(ISERROR(SEARCH("PAÍSES NÓRDICOS",B18)))</formula>
    </cfRule>
    <cfRule type="containsText" dxfId="2119" priority="2002" operator="containsText" text="REINO UNIDO">
      <formula>NOT(ISERROR(SEARCH("REINO UNIDO",B18)))</formula>
    </cfRule>
    <cfRule type="containsText" dxfId="2118" priority="2003" operator="containsText" text="DINAMARCA">
      <formula>NOT(ISERROR(SEARCH("DINAMARCA",B18)))</formula>
    </cfRule>
    <cfRule type="containsText" dxfId="2117" priority="2004" operator="containsText" text="NORUEGA">
      <formula>NOT(ISERROR(SEARCH("NORUEGA",B18)))</formula>
    </cfRule>
    <cfRule type="containsText" dxfId="2116" priority="2005" operator="containsText" text="FINLANDIA">
      <formula>NOT(ISERROR(SEARCH("FINLANDIA",B18)))</formula>
    </cfRule>
    <cfRule type="containsText" dxfId="2115" priority="2006" operator="containsText" text="SUECIA">
      <formula>NOT(ISERROR(SEARCH("SUECIA",B18)))</formula>
    </cfRule>
  </conditionalFormatting>
  <conditionalFormatting sqref="B18">
    <cfRule type="containsText" dxfId="2114" priority="1973" operator="containsText" text="SUIZA">
      <formula>NOT(ISERROR(SEARCH("SUIZA",B18)))</formula>
    </cfRule>
    <cfRule type="containsText" dxfId="2113" priority="1974" operator="containsText" text="AUSTRIA">
      <formula>NOT(ISERROR(SEARCH("AUSTRIA",B18)))</formula>
    </cfRule>
    <cfRule type="containsText" dxfId="2112" priority="1975" operator="containsText" text="IRLANDA">
      <formula>NOT(ISERROR(SEARCH("IRLANDA",B18)))</formula>
    </cfRule>
    <cfRule type="containsText" dxfId="2111" priority="1976" operator="containsText" text="PAÍSES DEL ESTE">
      <formula>NOT(ISERROR(SEARCH("PAÍSES DEL ESTE",B18)))</formula>
    </cfRule>
    <cfRule type="containsText" dxfId="2110" priority="1977" operator="containsText" text="RUSIA">
      <formula>NOT(ISERROR(SEARCH("RUSIA",B18)))</formula>
    </cfRule>
    <cfRule type="containsText" dxfId="2109" priority="1978" operator="containsText" text="HOLANDA">
      <formula>NOT(ISERROR(SEARCH("HOLANDA",B18)))</formula>
    </cfRule>
    <cfRule type="containsText" dxfId="2108" priority="1979" operator="containsText" text="FRANCIA">
      <formula>NOT(ISERROR(SEARCH("FRANCIA",B18)))</formula>
    </cfRule>
    <cfRule type="containsText" dxfId="2107" priority="1980" operator="containsText" text="ITALIA">
      <formula>NOT(ISERROR(SEARCH("ITALIA",B18)))</formula>
    </cfRule>
    <cfRule type="containsText" dxfId="2106" priority="1981" operator="containsText" text="BÉLGICA">
      <formula>NOT(ISERROR(SEARCH("BÉLGICA",B18)))</formula>
    </cfRule>
    <cfRule type="containsText" dxfId="2105" priority="1982" operator="containsText" text="ESPAÑA">
      <formula>NOT(ISERROR(SEARCH("ESPAÑA",B18)))</formula>
    </cfRule>
    <cfRule type="containsText" dxfId="2104" priority="1983" operator="containsText" text="ALEMANIA">
      <formula>NOT(ISERROR(SEARCH("ALEMANIA",B18)))</formula>
    </cfRule>
    <cfRule type="containsText" dxfId="2103" priority="1984" operator="containsText" text="PAÍSES NÓRDICOS">
      <formula>NOT(ISERROR(SEARCH("PAÍSES NÓRDICOS",B18)))</formula>
    </cfRule>
    <cfRule type="containsText" dxfId="2102" priority="1985" operator="containsText" text="REINO UNIDO">
      <formula>NOT(ISERROR(SEARCH("REINO UNIDO",B18)))</formula>
    </cfRule>
    <cfRule type="containsText" dxfId="2101" priority="1986" operator="containsText" text="DINAMARCA">
      <formula>NOT(ISERROR(SEARCH("DINAMARCA",B18)))</formula>
    </cfRule>
    <cfRule type="containsText" dxfId="2100" priority="1987" operator="containsText" text="NORUEGA">
      <formula>NOT(ISERROR(SEARCH("NORUEGA",B18)))</formula>
    </cfRule>
    <cfRule type="containsText" dxfId="2099" priority="1988" operator="containsText" text="FINLANDIA">
      <formula>NOT(ISERROR(SEARCH("FINLANDIA",B18)))</formula>
    </cfRule>
    <cfRule type="containsText" dxfId="2098" priority="1989" operator="containsText" text="SUECIA">
      <formula>NOT(ISERROR(SEARCH("SUECIA",B18)))</formula>
    </cfRule>
  </conditionalFormatting>
  <conditionalFormatting sqref="A19">
    <cfRule type="containsText" dxfId="2097" priority="1956" operator="containsText" text="SUIZA">
      <formula>NOT(ISERROR(SEARCH("SUIZA",A19)))</formula>
    </cfRule>
    <cfRule type="containsText" dxfId="2096" priority="1957" operator="containsText" text="AUSTRIA">
      <formula>NOT(ISERROR(SEARCH("AUSTRIA",A19)))</formula>
    </cfRule>
    <cfRule type="containsText" dxfId="2095" priority="1958" operator="containsText" text="IRLANDA">
      <formula>NOT(ISERROR(SEARCH("IRLANDA",A19)))</formula>
    </cfRule>
    <cfRule type="containsText" dxfId="2094" priority="1959" operator="containsText" text="PAÍSES DEL ESTE">
      <formula>NOT(ISERROR(SEARCH("PAÍSES DEL ESTE",A19)))</formula>
    </cfRule>
    <cfRule type="containsText" dxfId="2093" priority="1960" operator="containsText" text="RUSIA">
      <formula>NOT(ISERROR(SEARCH("RUSIA",A19)))</formula>
    </cfRule>
    <cfRule type="containsText" dxfId="2092" priority="1961" operator="containsText" text="HOLANDA">
      <formula>NOT(ISERROR(SEARCH("HOLANDA",A19)))</formula>
    </cfRule>
    <cfRule type="containsText" dxfId="2091" priority="1962" operator="containsText" text="FRANCIA">
      <formula>NOT(ISERROR(SEARCH("FRANCIA",A19)))</formula>
    </cfRule>
    <cfRule type="containsText" dxfId="2090" priority="1963" operator="containsText" text="ITALIA">
      <formula>NOT(ISERROR(SEARCH("ITALIA",A19)))</formula>
    </cfRule>
    <cfRule type="containsText" dxfId="2089" priority="1964" operator="containsText" text="BÉLGICA">
      <formula>NOT(ISERROR(SEARCH("BÉLGICA",A19)))</formula>
    </cfRule>
    <cfRule type="containsText" dxfId="2088" priority="1965" operator="containsText" text="ESPAÑA">
      <formula>NOT(ISERROR(SEARCH("ESPAÑA",A19)))</formula>
    </cfRule>
    <cfRule type="containsText" dxfId="2087" priority="1966" operator="containsText" text="ALEMANIA">
      <formula>NOT(ISERROR(SEARCH("ALEMANIA",A19)))</formula>
    </cfRule>
    <cfRule type="containsText" dxfId="2086" priority="1967" operator="containsText" text="PAÍSES NÓRDICOS">
      <formula>NOT(ISERROR(SEARCH("PAÍSES NÓRDICOS",A19)))</formula>
    </cfRule>
    <cfRule type="containsText" dxfId="2085" priority="1968" operator="containsText" text="REINO UNIDO">
      <formula>NOT(ISERROR(SEARCH("REINO UNIDO",A19)))</formula>
    </cfRule>
    <cfRule type="containsText" dxfId="2084" priority="1969" operator="containsText" text="DINAMARCA">
      <formula>NOT(ISERROR(SEARCH("DINAMARCA",A19)))</formula>
    </cfRule>
    <cfRule type="containsText" dxfId="2083" priority="1970" operator="containsText" text="NORUEGA">
      <formula>NOT(ISERROR(SEARCH("NORUEGA",A19)))</formula>
    </cfRule>
    <cfRule type="containsText" dxfId="2082" priority="1971" operator="containsText" text="FINLANDIA">
      <formula>NOT(ISERROR(SEARCH("FINLANDIA",A19)))</formula>
    </cfRule>
    <cfRule type="containsText" dxfId="2081" priority="1972" operator="containsText" text="SUECIA">
      <formula>NOT(ISERROR(SEARCH("SUECIA",A19)))</formula>
    </cfRule>
  </conditionalFormatting>
  <conditionalFormatting sqref="A19">
    <cfRule type="containsText" dxfId="2080" priority="1939" operator="containsText" text="SUIZA">
      <formula>NOT(ISERROR(SEARCH("SUIZA",A19)))</formula>
    </cfRule>
    <cfRule type="containsText" dxfId="2079" priority="1940" operator="containsText" text="AUSTRIA">
      <formula>NOT(ISERROR(SEARCH("AUSTRIA",A19)))</formula>
    </cfRule>
    <cfRule type="containsText" dxfId="2078" priority="1941" operator="containsText" text="IRLANDA">
      <formula>NOT(ISERROR(SEARCH("IRLANDA",A19)))</formula>
    </cfRule>
    <cfRule type="containsText" dxfId="2077" priority="1942" operator="containsText" text="PAÍSES DEL ESTE">
      <formula>NOT(ISERROR(SEARCH("PAÍSES DEL ESTE",A19)))</formula>
    </cfRule>
    <cfRule type="containsText" dxfId="2076" priority="1943" operator="containsText" text="RUSIA">
      <formula>NOT(ISERROR(SEARCH("RUSIA",A19)))</formula>
    </cfRule>
    <cfRule type="containsText" dxfId="2075" priority="1944" operator="containsText" text="HOLANDA">
      <formula>NOT(ISERROR(SEARCH("HOLANDA",A19)))</formula>
    </cfRule>
    <cfRule type="containsText" dxfId="2074" priority="1945" operator="containsText" text="FRANCIA">
      <formula>NOT(ISERROR(SEARCH("FRANCIA",A19)))</formula>
    </cfRule>
    <cfRule type="containsText" dxfId="2073" priority="1946" operator="containsText" text="ITALIA">
      <formula>NOT(ISERROR(SEARCH("ITALIA",A19)))</formula>
    </cfRule>
    <cfRule type="containsText" dxfId="2072" priority="1947" operator="containsText" text="BÉLGICA">
      <formula>NOT(ISERROR(SEARCH("BÉLGICA",A19)))</formula>
    </cfRule>
    <cfRule type="containsText" dxfId="2071" priority="1948" operator="containsText" text="ESPAÑA">
      <formula>NOT(ISERROR(SEARCH("ESPAÑA",A19)))</formula>
    </cfRule>
    <cfRule type="containsText" dxfId="2070" priority="1949" operator="containsText" text="ALEMANIA">
      <formula>NOT(ISERROR(SEARCH("ALEMANIA",A19)))</formula>
    </cfRule>
    <cfRule type="containsText" dxfId="2069" priority="1950" operator="containsText" text="PAÍSES NÓRDICOS">
      <formula>NOT(ISERROR(SEARCH("PAÍSES NÓRDICOS",A19)))</formula>
    </cfRule>
    <cfRule type="containsText" dxfId="2068" priority="1951" operator="containsText" text="REINO UNIDO">
      <formula>NOT(ISERROR(SEARCH("REINO UNIDO",A19)))</formula>
    </cfRule>
    <cfRule type="containsText" dxfId="2067" priority="1952" operator="containsText" text="DINAMARCA">
      <formula>NOT(ISERROR(SEARCH("DINAMARCA",A19)))</formula>
    </cfRule>
    <cfRule type="containsText" dxfId="2066" priority="1953" operator="containsText" text="NORUEGA">
      <formula>NOT(ISERROR(SEARCH("NORUEGA",A19)))</formula>
    </cfRule>
    <cfRule type="containsText" dxfId="2065" priority="1954" operator="containsText" text="FINLANDIA">
      <formula>NOT(ISERROR(SEARCH("FINLANDIA",A19)))</formula>
    </cfRule>
    <cfRule type="containsText" dxfId="2064" priority="1955" operator="containsText" text="SUECIA">
      <formula>NOT(ISERROR(SEARCH("SUECIA",A19)))</formula>
    </cfRule>
  </conditionalFormatting>
  <conditionalFormatting sqref="A19">
    <cfRule type="containsText" dxfId="2063" priority="1922" operator="containsText" text="SUIZA">
      <formula>NOT(ISERROR(SEARCH("SUIZA",A19)))</formula>
    </cfRule>
    <cfRule type="containsText" dxfId="2062" priority="1923" operator="containsText" text="AUSTRIA">
      <formula>NOT(ISERROR(SEARCH("AUSTRIA",A19)))</formula>
    </cfRule>
    <cfRule type="containsText" dxfId="2061" priority="1924" operator="containsText" text="IRLANDA">
      <formula>NOT(ISERROR(SEARCH("IRLANDA",A19)))</formula>
    </cfRule>
    <cfRule type="containsText" dxfId="2060" priority="1925" operator="containsText" text="PAÍSES DEL ESTE">
      <formula>NOT(ISERROR(SEARCH("PAÍSES DEL ESTE",A19)))</formula>
    </cfRule>
    <cfRule type="containsText" dxfId="2059" priority="1926" operator="containsText" text="RUSIA">
      <formula>NOT(ISERROR(SEARCH("RUSIA",A19)))</formula>
    </cfRule>
    <cfRule type="containsText" dxfId="2058" priority="1927" operator="containsText" text="HOLANDA">
      <formula>NOT(ISERROR(SEARCH("HOLANDA",A19)))</formula>
    </cfRule>
    <cfRule type="containsText" dxfId="2057" priority="1928" operator="containsText" text="FRANCIA">
      <formula>NOT(ISERROR(SEARCH("FRANCIA",A19)))</formula>
    </cfRule>
    <cfRule type="containsText" dxfId="2056" priority="1929" operator="containsText" text="ITALIA">
      <formula>NOT(ISERROR(SEARCH("ITALIA",A19)))</formula>
    </cfRule>
    <cfRule type="containsText" dxfId="2055" priority="1930" operator="containsText" text="BÉLGICA">
      <formula>NOT(ISERROR(SEARCH("BÉLGICA",A19)))</formula>
    </cfRule>
    <cfRule type="containsText" dxfId="2054" priority="1931" operator="containsText" text="ESPAÑA">
      <formula>NOT(ISERROR(SEARCH("ESPAÑA",A19)))</formula>
    </cfRule>
    <cfRule type="containsText" dxfId="2053" priority="1932" operator="containsText" text="ALEMANIA">
      <formula>NOT(ISERROR(SEARCH("ALEMANIA",A19)))</formula>
    </cfRule>
    <cfRule type="containsText" dxfId="2052" priority="1933" operator="containsText" text="PAÍSES NÓRDICOS">
      <formula>NOT(ISERROR(SEARCH("PAÍSES NÓRDICOS",A19)))</formula>
    </cfRule>
    <cfRule type="containsText" dxfId="2051" priority="1934" operator="containsText" text="REINO UNIDO">
      <formula>NOT(ISERROR(SEARCH("REINO UNIDO",A19)))</formula>
    </cfRule>
    <cfRule type="containsText" dxfId="2050" priority="1935" operator="containsText" text="DINAMARCA">
      <formula>NOT(ISERROR(SEARCH("DINAMARCA",A19)))</formula>
    </cfRule>
    <cfRule type="containsText" dxfId="2049" priority="1936" operator="containsText" text="NORUEGA">
      <formula>NOT(ISERROR(SEARCH("NORUEGA",A19)))</formula>
    </cfRule>
    <cfRule type="containsText" dxfId="2048" priority="1937" operator="containsText" text="FINLANDIA">
      <formula>NOT(ISERROR(SEARCH("FINLANDIA",A19)))</formula>
    </cfRule>
    <cfRule type="containsText" dxfId="2047" priority="1938" operator="containsText" text="SUECIA">
      <formula>NOT(ISERROR(SEARCH("SUECIA",A19)))</formula>
    </cfRule>
  </conditionalFormatting>
  <conditionalFormatting sqref="A19">
    <cfRule type="containsText" dxfId="2046" priority="1905" operator="containsText" text="SUIZA">
      <formula>NOT(ISERROR(SEARCH("SUIZA",A19)))</formula>
    </cfRule>
    <cfRule type="containsText" dxfId="2045" priority="1906" operator="containsText" text="AUSTRIA">
      <formula>NOT(ISERROR(SEARCH("AUSTRIA",A19)))</formula>
    </cfRule>
    <cfRule type="containsText" dxfId="2044" priority="1907" operator="containsText" text="IRLANDA">
      <formula>NOT(ISERROR(SEARCH("IRLANDA",A19)))</formula>
    </cfRule>
    <cfRule type="containsText" dxfId="2043" priority="1908" operator="containsText" text="PAÍSES DEL ESTE">
      <formula>NOT(ISERROR(SEARCH("PAÍSES DEL ESTE",A19)))</formula>
    </cfRule>
    <cfRule type="containsText" dxfId="2042" priority="1909" operator="containsText" text="RUSIA">
      <formula>NOT(ISERROR(SEARCH("RUSIA",A19)))</formula>
    </cfRule>
    <cfRule type="containsText" dxfId="2041" priority="1910" operator="containsText" text="HOLANDA">
      <formula>NOT(ISERROR(SEARCH("HOLANDA",A19)))</formula>
    </cfRule>
    <cfRule type="containsText" dxfId="2040" priority="1911" operator="containsText" text="FRANCIA">
      <formula>NOT(ISERROR(SEARCH("FRANCIA",A19)))</formula>
    </cfRule>
    <cfRule type="containsText" dxfId="2039" priority="1912" operator="containsText" text="ITALIA">
      <formula>NOT(ISERROR(SEARCH("ITALIA",A19)))</formula>
    </cfRule>
    <cfRule type="containsText" dxfId="2038" priority="1913" operator="containsText" text="BÉLGICA">
      <formula>NOT(ISERROR(SEARCH("BÉLGICA",A19)))</formula>
    </cfRule>
    <cfRule type="containsText" dxfId="2037" priority="1914" operator="containsText" text="ESPAÑA">
      <formula>NOT(ISERROR(SEARCH("ESPAÑA",A19)))</formula>
    </cfRule>
    <cfRule type="containsText" dxfId="2036" priority="1915" operator="containsText" text="ALEMANIA">
      <formula>NOT(ISERROR(SEARCH("ALEMANIA",A19)))</formula>
    </cfRule>
    <cfRule type="containsText" dxfId="2035" priority="1916" operator="containsText" text="PAÍSES NÓRDICOS">
      <formula>NOT(ISERROR(SEARCH("PAÍSES NÓRDICOS",A19)))</formula>
    </cfRule>
    <cfRule type="containsText" dxfId="2034" priority="1917" operator="containsText" text="REINO UNIDO">
      <formula>NOT(ISERROR(SEARCH("REINO UNIDO",A19)))</formula>
    </cfRule>
    <cfRule type="containsText" dxfId="2033" priority="1918" operator="containsText" text="DINAMARCA">
      <formula>NOT(ISERROR(SEARCH("DINAMARCA",A19)))</formula>
    </cfRule>
    <cfRule type="containsText" dxfId="2032" priority="1919" operator="containsText" text="NORUEGA">
      <formula>NOT(ISERROR(SEARCH("NORUEGA",A19)))</formula>
    </cfRule>
    <cfRule type="containsText" dxfId="2031" priority="1920" operator="containsText" text="FINLANDIA">
      <formula>NOT(ISERROR(SEARCH("FINLANDIA",A19)))</formula>
    </cfRule>
    <cfRule type="containsText" dxfId="2030" priority="1921" operator="containsText" text="SUECIA">
      <formula>NOT(ISERROR(SEARCH("SUECIA",A19)))</formula>
    </cfRule>
  </conditionalFormatting>
  <conditionalFormatting sqref="A19">
    <cfRule type="containsText" dxfId="2029" priority="1888" operator="containsText" text="SUIZA">
      <formula>NOT(ISERROR(SEARCH("SUIZA",A19)))</formula>
    </cfRule>
    <cfRule type="containsText" dxfId="2028" priority="1889" operator="containsText" text="AUSTRIA">
      <formula>NOT(ISERROR(SEARCH("AUSTRIA",A19)))</formula>
    </cfRule>
    <cfRule type="containsText" dxfId="2027" priority="1890" operator="containsText" text="IRLANDA">
      <formula>NOT(ISERROR(SEARCH("IRLANDA",A19)))</formula>
    </cfRule>
    <cfRule type="containsText" dxfId="2026" priority="1891" operator="containsText" text="PAÍSES DEL ESTE">
      <formula>NOT(ISERROR(SEARCH("PAÍSES DEL ESTE",A19)))</formula>
    </cfRule>
    <cfRule type="containsText" dxfId="2025" priority="1892" operator="containsText" text="RUSIA">
      <formula>NOT(ISERROR(SEARCH("RUSIA",A19)))</formula>
    </cfRule>
    <cfRule type="containsText" dxfId="2024" priority="1893" operator="containsText" text="HOLANDA">
      <formula>NOT(ISERROR(SEARCH("HOLANDA",A19)))</formula>
    </cfRule>
    <cfRule type="containsText" dxfId="2023" priority="1894" operator="containsText" text="FRANCIA">
      <formula>NOT(ISERROR(SEARCH("FRANCIA",A19)))</formula>
    </cfRule>
    <cfRule type="containsText" dxfId="2022" priority="1895" operator="containsText" text="ITALIA">
      <formula>NOT(ISERROR(SEARCH("ITALIA",A19)))</formula>
    </cfRule>
    <cfRule type="containsText" dxfId="2021" priority="1896" operator="containsText" text="BÉLGICA">
      <formula>NOT(ISERROR(SEARCH("BÉLGICA",A19)))</formula>
    </cfRule>
    <cfRule type="containsText" dxfId="2020" priority="1897" operator="containsText" text="ESPAÑA">
      <formula>NOT(ISERROR(SEARCH("ESPAÑA",A19)))</formula>
    </cfRule>
    <cfRule type="containsText" dxfId="2019" priority="1898" operator="containsText" text="ALEMANIA">
      <formula>NOT(ISERROR(SEARCH("ALEMANIA",A19)))</formula>
    </cfRule>
    <cfRule type="containsText" dxfId="2018" priority="1899" operator="containsText" text="PAÍSES NÓRDICOS">
      <formula>NOT(ISERROR(SEARCH("PAÍSES NÓRDICOS",A19)))</formula>
    </cfRule>
    <cfRule type="containsText" dxfId="2017" priority="1900" operator="containsText" text="REINO UNIDO">
      <formula>NOT(ISERROR(SEARCH("REINO UNIDO",A19)))</formula>
    </cfRule>
    <cfRule type="containsText" dxfId="2016" priority="1901" operator="containsText" text="DINAMARCA">
      <formula>NOT(ISERROR(SEARCH("DINAMARCA",A19)))</formula>
    </cfRule>
    <cfRule type="containsText" dxfId="2015" priority="1902" operator="containsText" text="NORUEGA">
      <formula>NOT(ISERROR(SEARCH("NORUEGA",A19)))</formula>
    </cfRule>
    <cfRule type="containsText" dxfId="2014" priority="1903" operator="containsText" text="FINLANDIA">
      <formula>NOT(ISERROR(SEARCH("FINLANDIA",A19)))</formula>
    </cfRule>
    <cfRule type="containsText" dxfId="2013" priority="1904" operator="containsText" text="SUECIA">
      <formula>NOT(ISERROR(SEARCH("SUECIA",A19)))</formula>
    </cfRule>
  </conditionalFormatting>
  <conditionalFormatting sqref="A19">
    <cfRule type="containsText" dxfId="2012" priority="1871" operator="containsText" text="SUIZA">
      <formula>NOT(ISERROR(SEARCH("SUIZA",A19)))</formula>
    </cfRule>
    <cfRule type="containsText" dxfId="2011" priority="1872" operator="containsText" text="AUSTRIA">
      <formula>NOT(ISERROR(SEARCH("AUSTRIA",A19)))</formula>
    </cfRule>
    <cfRule type="containsText" dxfId="2010" priority="1873" operator="containsText" text="IRLANDA">
      <formula>NOT(ISERROR(SEARCH("IRLANDA",A19)))</formula>
    </cfRule>
    <cfRule type="containsText" dxfId="2009" priority="1874" operator="containsText" text="PAÍSES DEL ESTE">
      <formula>NOT(ISERROR(SEARCH("PAÍSES DEL ESTE",A19)))</formula>
    </cfRule>
    <cfRule type="containsText" dxfId="2008" priority="1875" operator="containsText" text="RUSIA">
      <formula>NOT(ISERROR(SEARCH("RUSIA",A19)))</formula>
    </cfRule>
    <cfRule type="containsText" dxfId="2007" priority="1876" operator="containsText" text="HOLANDA">
      <formula>NOT(ISERROR(SEARCH("HOLANDA",A19)))</formula>
    </cfRule>
    <cfRule type="containsText" dxfId="2006" priority="1877" operator="containsText" text="FRANCIA">
      <formula>NOT(ISERROR(SEARCH("FRANCIA",A19)))</formula>
    </cfRule>
    <cfRule type="containsText" dxfId="2005" priority="1878" operator="containsText" text="ITALIA">
      <formula>NOT(ISERROR(SEARCH("ITALIA",A19)))</formula>
    </cfRule>
    <cfRule type="containsText" dxfId="2004" priority="1879" operator="containsText" text="BÉLGICA">
      <formula>NOT(ISERROR(SEARCH("BÉLGICA",A19)))</formula>
    </cfRule>
    <cfRule type="containsText" dxfId="2003" priority="1880" operator="containsText" text="ESPAÑA">
      <formula>NOT(ISERROR(SEARCH("ESPAÑA",A19)))</formula>
    </cfRule>
    <cfRule type="containsText" dxfId="2002" priority="1881" operator="containsText" text="ALEMANIA">
      <formula>NOT(ISERROR(SEARCH("ALEMANIA",A19)))</formula>
    </cfRule>
    <cfRule type="containsText" dxfId="2001" priority="1882" operator="containsText" text="PAÍSES NÓRDICOS">
      <formula>NOT(ISERROR(SEARCH("PAÍSES NÓRDICOS",A19)))</formula>
    </cfRule>
    <cfRule type="containsText" dxfId="2000" priority="1883" operator="containsText" text="REINO UNIDO">
      <formula>NOT(ISERROR(SEARCH("REINO UNIDO",A19)))</formula>
    </cfRule>
    <cfRule type="containsText" dxfId="1999" priority="1884" operator="containsText" text="DINAMARCA">
      <formula>NOT(ISERROR(SEARCH("DINAMARCA",A19)))</formula>
    </cfRule>
    <cfRule type="containsText" dxfId="1998" priority="1885" operator="containsText" text="NORUEGA">
      <formula>NOT(ISERROR(SEARCH("NORUEGA",A19)))</formula>
    </cfRule>
    <cfRule type="containsText" dxfId="1997" priority="1886" operator="containsText" text="FINLANDIA">
      <formula>NOT(ISERROR(SEARCH("FINLANDIA",A19)))</formula>
    </cfRule>
    <cfRule type="containsText" dxfId="1996" priority="1887" operator="containsText" text="SUECIA">
      <formula>NOT(ISERROR(SEARCH("SUECIA",A19)))</formula>
    </cfRule>
  </conditionalFormatting>
  <conditionalFormatting sqref="A19">
    <cfRule type="containsText" dxfId="1995" priority="1854" operator="containsText" text="SUIZA">
      <formula>NOT(ISERROR(SEARCH("SUIZA",A19)))</formula>
    </cfRule>
    <cfRule type="containsText" dxfId="1994" priority="1855" operator="containsText" text="AUSTRIA">
      <formula>NOT(ISERROR(SEARCH("AUSTRIA",A19)))</formula>
    </cfRule>
    <cfRule type="containsText" dxfId="1993" priority="1856" operator="containsText" text="IRLANDA">
      <formula>NOT(ISERROR(SEARCH("IRLANDA",A19)))</formula>
    </cfRule>
    <cfRule type="containsText" dxfId="1992" priority="1857" operator="containsText" text="PAÍSES DEL ESTE">
      <formula>NOT(ISERROR(SEARCH("PAÍSES DEL ESTE",A19)))</formula>
    </cfRule>
    <cfRule type="containsText" dxfId="1991" priority="1858" operator="containsText" text="RUSIA">
      <formula>NOT(ISERROR(SEARCH("RUSIA",A19)))</formula>
    </cfRule>
    <cfRule type="containsText" dxfId="1990" priority="1859" operator="containsText" text="HOLANDA">
      <formula>NOT(ISERROR(SEARCH("HOLANDA",A19)))</formula>
    </cfRule>
    <cfRule type="containsText" dxfId="1989" priority="1860" operator="containsText" text="FRANCIA">
      <formula>NOT(ISERROR(SEARCH("FRANCIA",A19)))</formula>
    </cfRule>
    <cfRule type="containsText" dxfId="1988" priority="1861" operator="containsText" text="ITALIA">
      <formula>NOT(ISERROR(SEARCH("ITALIA",A19)))</formula>
    </cfRule>
    <cfRule type="containsText" dxfId="1987" priority="1862" operator="containsText" text="BÉLGICA">
      <formula>NOT(ISERROR(SEARCH("BÉLGICA",A19)))</formula>
    </cfRule>
    <cfRule type="containsText" dxfId="1986" priority="1863" operator="containsText" text="ESPAÑA">
      <formula>NOT(ISERROR(SEARCH("ESPAÑA",A19)))</formula>
    </cfRule>
    <cfRule type="containsText" dxfId="1985" priority="1864" operator="containsText" text="ALEMANIA">
      <formula>NOT(ISERROR(SEARCH("ALEMANIA",A19)))</formula>
    </cfRule>
    <cfRule type="containsText" dxfId="1984" priority="1865" operator="containsText" text="PAÍSES NÓRDICOS">
      <formula>NOT(ISERROR(SEARCH("PAÍSES NÓRDICOS",A19)))</formula>
    </cfRule>
    <cfRule type="containsText" dxfId="1983" priority="1866" operator="containsText" text="REINO UNIDO">
      <formula>NOT(ISERROR(SEARCH("REINO UNIDO",A19)))</formula>
    </cfRule>
    <cfRule type="containsText" dxfId="1982" priority="1867" operator="containsText" text="DINAMARCA">
      <formula>NOT(ISERROR(SEARCH("DINAMARCA",A19)))</formula>
    </cfRule>
    <cfRule type="containsText" dxfId="1981" priority="1868" operator="containsText" text="NORUEGA">
      <formula>NOT(ISERROR(SEARCH("NORUEGA",A19)))</formula>
    </cfRule>
    <cfRule type="containsText" dxfId="1980" priority="1869" operator="containsText" text="FINLANDIA">
      <formula>NOT(ISERROR(SEARCH("FINLANDIA",A19)))</formula>
    </cfRule>
    <cfRule type="containsText" dxfId="1979" priority="1870" operator="containsText" text="SUECIA">
      <formula>NOT(ISERROR(SEARCH("SUECIA",A19)))</formula>
    </cfRule>
  </conditionalFormatting>
  <conditionalFormatting sqref="A19">
    <cfRule type="containsText" dxfId="1978" priority="1837" operator="containsText" text="SUIZA">
      <formula>NOT(ISERROR(SEARCH("SUIZA",A19)))</formula>
    </cfRule>
    <cfRule type="containsText" dxfId="1977" priority="1838" operator="containsText" text="AUSTRIA">
      <formula>NOT(ISERROR(SEARCH("AUSTRIA",A19)))</formula>
    </cfRule>
    <cfRule type="containsText" dxfId="1976" priority="1839" operator="containsText" text="IRLANDA">
      <formula>NOT(ISERROR(SEARCH("IRLANDA",A19)))</formula>
    </cfRule>
    <cfRule type="containsText" dxfId="1975" priority="1840" operator="containsText" text="PAÍSES DEL ESTE">
      <formula>NOT(ISERROR(SEARCH("PAÍSES DEL ESTE",A19)))</formula>
    </cfRule>
    <cfRule type="containsText" dxfId="1974" priority="1841" operator="containsText" text="RUSIA">
      <formula>NOT(ISERROR(SEARCH("RUSIA",A19)))</formula>
    </cfRule>
    <cfRule type="containsText" dxfId="1973" priority="1842" operator="containsText" text="HOLANDA">
      <formula>NOT(ISERROR(SEARCH("HOLANDA",A19)))</formula>
    </cfRule>
    <cfRule type="containsText" dxfId="1972" priority="1843" operator="containsText" text="FRANCIA">
      <formula>NOT(ISERROR(SEARCH("FRANCIA",A19)))</formula>
    </cfRule>
    <cfRule type="containsText" dxfId="1971" priority="1844" operator="containsText" text="ITALIA">
      <formula>NOT(ISERROR(SEARCH("ITALIA",A19)))</formula>
    </cfRule>
    <cfRule type="containsText" dxfId="1970" priority="1845" operator="containsText" text="BÉLGICA">
      <formula>NOT(ISERROR(SEARCH("BÉLGICA",A19)))</formula>
    </cfRule>
    <cfRule type="containsText" dxfId="1969" priority="1846" operator="containsText" text="ESPAÑA">
      <formula>NOT(ISERROR(SEARCH("ESPAÑA",A19)))</formula>
    </cfRule>
    <cfRule type="containsText" dxfId="1968" priority="1847" operator="containsText" text="ALEMANIA">
      <formula>NOT(ISERROR(SEARCH("ALEMANIA",A19)))</formula>
    </cfRule>
    <cfRule type="containsText" dxfId="1967" priority="1848" operator="containsText" text="PAÍSES NÓRDICOS">
      <formula>NOT(ISERROR(SEARCH("PAÍSES NÓRDICOS",A19)))</formula>
    </cfRule>
    <cfRule type="containsText" dxfId="1966" priority="1849" operator="containsText" text="REINO UNIDO">
      <formula>NOT(ISERROR(SEARCH("REINO UNIDO",A19)))</formula>
    </cfRule>
    <cfRule type="containsText" dxfId="1965" priority="1850" operator="containsText" text="DINAMARCA">
      <formula>NOT(ISERROR(SEARCH("DINAMARCA",A19)))</formula>
    </cfRule>
    <cfRule type="containsText" dxfId="1964" priority="1851" operator="containsText" text="NORUEGA">
      <formula>NOT(ISERROR(SEARCH("NORUEGA",A19)))</formula>
    </cfRule>
    <cfRule type="containsText" dxfId="1963" priority="1852" operator="containsText" text="FINLANDIA">
      <formula>NOT(ISERROR(SEARCH("FINLANDIA",A19)))</formula>
    </cfRule>
    <cfRule type="containsText" dxfId="1962" priority="1853" operator="containsText" text="SUECIA">
      <formula>NOT(ISERROR(SEARCH("SUECIA",A19)))</formula>
    </cfRule>
  </conditionalFormatting>
  <conditionalFormatting sqref="A19">
    <cfRule type="containsText" dxfId="1961" priority="1820" operator="containsText" text="SUIZA">
      <formula>NOT(ISERROR(SEARCH("SUIZA",A19)))</formula>
    </cfRule>
    <cfRule type="containsText" dxfId="1960" priority="1821" operator="containsText" text="AUSTRIA">
      <formula>NOT(ISERROR(SEARCH("AUSTRIA",A19)))</formula>
    </cfRule>
    <cfRule type="containsText" dxfId="1959" priority="1822" operator="containsText" text="IRLANDA">
      <formula>NOT(ISERROR(SEARCH("IRLANDA",A19)))</formula>
    </cfRule>
    <cfRule type="containsText" dxfId="1958" priority="1823" operator="containsText" text="PAÍSES DEL ESTE">
      <formula>NOT(ISERROR(SEARCH("PAÍSES DEL ESTE",A19)))</formula>
    </cfRule>
    <cfRule type="containsText" dxfId="1957" priority="1824" operator="containsText" text="RUSIA">
      <formula>NOT(ISERROR(SEARCH("RUSIA",A19)))</formula>
    </cfRule>
    <cfRule type="containsText" dxfId="1956" priority="1825" operator="containsText" text="HOLANDA">
      <formula>NOT(ISERROR(SEARCH("HOLANDA",A19)))</formula>
    </cfRule>
    <cfRule type="containsText" dxfId="1955" priority="1826" operator="containsText" text="FRANCIA">
      <formula>NOT(ISERROR(SEARCH("FRANCIA",A19)))</formula>
    </cfRule>
    <cfRule type="containsText" dxfId="1954" priority="1827" operator="containsText" text="ITALIA">
      <formula>NOT(ISERROR(SEARCH("ITALIA",A19)))</formula>
    </cfRule>
    <cfRule type="containsText" dxfId="1953" priority="1828" operator="containsText" text="BÉLGICA">
      <formula>NOT(ISERROR(SEARCH("BÉLGICA",A19)))</formula>
    </cfRule>
    <cfRule type="containsText" dxfId="1952" priority="1829" operator="containsText" text="ESPAÑA">
      <formula>NOT(ISERROR(SEARCH("ESPAÑA",A19)))</formula>
    </cfRule>
    <cfRule type="containsText" dxfId="1951" priority="1830" operator="containsText" text="ALEMANIA">
      <formula>NOT(ISERROR(SEARCH("ALEMANIA",A19)))</formula>
    </cfRule>
    <cfRule type="containsText" dxfId="1950" priority="1831" operator="containsText" text="PAÍSES NÓRDICOS">
      <formula>NOT(ISERROR(SEARCH("PAÍSES NÓRDICOS",A19)))</formula>
    </cfRule>
    <cfRule type="containsText" dxfId="1949" priority="1832" operator="containsText" text="REINO UNIDO">
      <formula>NOT(ISERROR(SEARCH("REINO UNIDO",A19)))</formula>
    </cfRule>
    <cfRule type="containsText" dxfId="1948" priority="1833" operator="containsText" text="DINAMARCA">
      <formula>NOT(ISERROR(SEARCH("DINAMARCA",A19)))</formula>
    </cfRule>
    <cfRule type="containsText" dxfId="1947" priority="1834" operator="containsText" text="NORUEGA">
      <formula>NOT(ISERROR(SEARCH("NORUEGA",A19)))</formula>
    </cfRule>
    <cfRule type="containsText" dxfId="1946" priority="1835" operator="containsText" text="FINLANDIA">
      <formula>NOT(ISERROR(SEARCH("FINLANDIA",A19)))</formula>
    </cfRule>
    <cfRule type="containsText" dxfId="1945" priority="1836" operator="containsText" text="SUECIA">
      <formula>NOT(ISERROR(SEARCH("SUECIA",A19)))</formula>
    </cfRule>
  </conditionalFormatting>
  <conditionalFormatting sqref="A19">
    <cfRule type="containsText" dxfId="1944" priority="1803" operator="containsText" text="SUIZA">
      <formula>NOT(ISERROR(SEARCH("SUIZA",A19)))</formula>
    </cfRule>
    <cfRule type="containsText" dxfId="1943" priority="1804" operator="containsText" text="AUSTRIA">
      <formula>NOT(ISERROR(SEARCH("AUSTRIA",A19)))</formula>
    </cfRule>
    <cfRule type="containsText" dxfId="1942" priority="1805" operator="containsText" text="IRLANDA">
      <formula>NOT(ISERROR(SEARCH("IRLANDA",A19)))</formula>
    </cfRule>
    <cfRule type="containsText" dxfId="1941" priority="1806" operator="containsText" text="PAÍSES DEL ESTE">
      <formula>NOT(ISERROR(SEARCH("PAÍSES DEL ESTE",A19)))</formula>
    </cfRule>
    <cfRule type="containsText" dxfId="1940" priority="1807" operator="containsText" text="RUSIA">
      <formula>NOT(ISERROR(SEARCH("RUSIA",A19)))</formula>
    </cfRule>
    <cfRule type="containsText" dxfId="1939" priority="1808" operator="containsText" text="HOLANDA">
      <formula>NOT(ISERROR(SEARCH("HOLANDA",A19)))</formula>
    </cfRule>
    <cfRule type="containsText" dxfId="1938" priority="1809" operator="containsText" text="FRANCIA">
      <formula>NOT(ISERROR(SEARCH("FRANCIA",A19)))</formula>
    </cfRule>
    <cfRule type="containsText" dxfId="1937" priority="1810" operator="containsText" text="ITALIA">
      <formula>NOT(ISERROR(SEARCH("ITALIA",A19)))</formula>
    </cfRule>
    <cfRule type="containsText" dxfId="1936" priority="1811" operator="containsText" text="BÉLGICA">
      <formula>NOT(ISERROR(SEARCH("BÉLGICA",A19)))</formula>
    </cfRule>
    <cfRule type="containsText" dxfId="1935" priority="1812" operator="containsText" text="ESPAÑA">
      <formula>NOT(ISERROR(SEARCH("ESPAÑA",A19)))</formula>
    </cfRule>
    <cfRule type="containsText" dxfId="1934" priority="1813" operator="containsText" text="ALEMANIA">
      <formula>NOT(ISERROR(SEARCH("ALEMANIA",A19)))</formula>
    </cfRule>
    <cfRule type="containsText" dxfId="1933" priority="1814" operator="containsText" text="PAÍSES NÓRDICOS">
      <formula>NOT(ISERROR(SEARCH("PAÍSES NÓRDICOS",A19)))</formula>
    </cfRule>
    <cfRule type="containsText" dxfId="1932" priority="1815" operator="containsText" text="REINO UNIDO">
      <formula>NOT(ISERROR(SEARCH("REINO UNIDO",A19)))</formula>
    </cfRule>
    <cfRule type="containsText" dxfId="1931" priority="1816" operator="containsText" text="DINAMARCA">
      <formula>NOT(ISERROR(SEARCH("DINAMARCA",A19)))</formula>
    </cfRule>
    <cfRule type="containsText" dxfId="1930" priority="1817" operator="containsText" text="NORUEGA">
      <formula>NOT(ISERROR(SEARCH("NORUEGA",A19)))</formula>
    </cfRule>
    <cfRule type="containsText" dxfId="1929" priority="1818" operator="containsText" text="FINLANDIA">
      <formula>NOT(ISERROR(SEARCH("FINLANDIA",A19)))</formula>
    </cfRule>
    <cfRule type="containsText" dxfId="1928" priority="1819" operator="containsText" text="SUECIA">
      <formula>NOT(ISERROR(SEARCH("SUECIA",A19)))</formula>
    </cfRule>
  </conditionalFormatting>
  <conditionalFormatting sqref="A19">
    <cfRule type="containsText" dxfId="1927" priority="1786" operator="containsText" text="SUIZA">
      <formula>NOT(ISERROR(SEARCH("SUIZA",A19)))</formula>
    </cfRule>
    <cfRule type="containsText" dxfId="1926" priority="1787" operator="containsText" text="AUSTRIA">
      <formula>NOT(ISERROR(SEARCH("AUSTRIA",A19)))</formula>
    </cfRule>
    <cfRule type="containsText" dxfId="1925" priority="1788" operator="containsText" text="IRLANDA">
      <formula>NOT(ISERROR(SEARCH("IRLANDA",A19)))</formula>
    </cfRule>
    <cfRule type="containsText" dxfId="1924" priority="1789" operator="containsText" text="PAÍSES DEL ESTE">
      <formula>NOT(ISERROR(SEARCH("PAÍSES DEL ESTE",A19)))</formula>
    </cfRule>
    <cfRule type="containsText" dxfId="1923" priority="1790" operator="containsText" text="RUSIA">
      <formula>NOT(ISERROR(SEARCH("RUSIA",A19)))</formula>
    </cfRule>
    <cfRule type="containsText" dxfId="1922" priority="1791" operator="containsText" text="HOLANDA">
      <formula>NOT(ISERROR(SEARCH("HOLANDA",A19)))</formula>
    </cfRule>
    <cfRule type="containsText" dxfId="1921" priority="1792" operator="containsText" text="FRANCIA">
      <formula>NOT(ISERROR(SEARCH("FRANCIA",A19)))</formula>
    </cfRule>
    <cfRule type="containsText" dxfId="1920" priority="1793" operator="containsText" text="ITALIA">
      <formula>NOT(ISERROR(SEARCH("ITALIA",A19)))</formula>
    </cfRule>
    <cfRule type="containsText" dxfId="1919" priority="1794" operator="containsText" text="BÉLGICA">
      <formula>NOT(ISERROR(SEARCH("BÉLGICA",A19)))</formula>
    </cfRule>
    <cfRule type="containsText" dxfId="1918" priority="1795" operator="containsText" text="ESPAÑA">
      <formula>NOT(ISERROR(SEARCH("ESPAÑA",A19)))</formula>
    </cfRule>
    <cfRule type="containsText" dxfId="1917" priority="1796" operator="containsText" text="ALEMANIA">
      <formula>NOT(ISERROR(SEARCH("ALEMANIA",A19)))</formula>
    </cfRule>
    <cfRule type="containsText" dxfId="1916" priority="1797" operator="containsText" text="PAÍSES NÓRDICOS">
      <formula>NOT(ISERROR(SEARCH("PAÍSES NÓRDICOS",A19)))</formula>
    </cfRule>
    <cfRule type="containsText" dxfId="1915" priority="1798" operator="containsText" text="REINO UNIDO">
      <formula>NOT(ISERROR(SEARCH("REINO UNIDO",A19)))</formula>
    </cfRule>
    <cfRule type="containsText" dxfId="1914" priority="1799" operator="containsText" text="DINAMARCA">
      <formula>NOT(ISERROR(SEARCH("DINAMARCA",A19)))</formula>
    </cfRule>
    <cfRule type="containsText" dxfId="1913" priority="1800" operator="containsText" text="NORUEGA">
      <formula>NOT(ISERROR(SEARCH("NORUEGA",A19)))</formula>
    </cfRule>
    <cfRule type="containsText" dxfId="1912" priority="1801" operator="containsText" text="FINLANDIA">
      <formula>NOT(ISERROR(SEARCH("FINLANDIA",A19)))</formula>
    </cfRule>
    <cfRule type="containsText" dxfId="1911" priority="1802" operator="containsText" text="SUECIA">
      <formula>NOT(ISERROR(SEARCH("SUECIA",A19)))</formula>
    </cfRule>
  </conditionalFormatting>
  <conditionalFormatting sqref="A19">
    <cfRule type="containsText" dxfId="1910" priority="1769" operator="containsText" text="SUIZA">
      <formula>NOT(ISERROR(SEARCH("SUIZA",A19)))</formula>
    </cfRule>
    <cfRule type="containsText" dxfId="1909" priority="1770" operator="containsText" text="AUSTRIA">
      <formula>NOT(ISERROR(SEARCH("AUSTRIA",A19)))</formula>
    </cfRule>
    <cfRule type="containsText" dxfId="1908" priority="1771" operator="containsText" text="IRLANDA">
      <formula>NOT(ISERROR(SEARCH("IRLANDA",A19)))</formula>
    </cfRule>
    <cfRule type="containsText" dxfId="1907" priority="1772" operator="containsText" text="PAÍSES DEL ESTE">
      <formula>NOT(ISERROR(SEARCH("PAÍSES DEL ESTE",A19)))</formula>
    </cfRule>
    <cfRule type="containsText" dxfId="1906" priority="1773" operator="containsText" text="RUSIA">
      <formula>NOT(ISERROR(SEARCH("RUSIA",A19)))</formula>
    </cfRule>
    <cfRule type="containsText" dxfId="1905" priority="1774" operator="containsText" text="HOLANDA">
      <formula>NOT(ISERROR(SEARCH("HOLANDA",A19)))</formula>
    </cfRule>
    <cfRule type="containsText" dxfId="1904" priority="1775" operator="containsText" text="FRANCIA">
      <formula>NOT(ISERROR(SEARCH("FRANCIA",A19)))</formula>
    </cfRule>
    <cfRule type="containsText" dxfId="1903" priority="1776" operator="containsText" text="ITALIA">
      <formula>NOT(ISERROR(SEARCH("ITALIA",A19)))</formula>
    </cfRule>
    <cfRule type="containsText" dxfId="1902" priority="1777" operator="containsText" text="BÉLGICA">
      <formula>NOT(ISERROR(SEARCH("BÉLGICA",A19)))</formula>
    </cfRule>
    <cfRule type="containsText" dxfId="1901" priority="1778" operator="containsText" text="ESPAÑA">
      <formula>NOT(ISERROR(SEARCH("ESPAÑA",A19)))</formula>
    </cfRule>
    <cfRule type="containsText" dxfId="1900" priority="1779" operator="containsText" text="ALEMANIA">
      <formula>NOT(ISERROR(SEARCH("ALEMANIA",A19)))</formula>
    </cfRule>
    <cfRule type="containsText" dxfId="1899" priority="1780" operator="containsText" text="PAÍSES NÓRDICOS">
      <formula>NOT(ISERROR(SEARCH("PAÍSES NÓRDICOS",A19)))</formula>
    </cfRule>
    <cfRule type="containsText" dxfId="1898" priority="1781" operator="containsText" text="REINO UNIDO">
      <formula>NOT(ISERROR(SEARCH("REINO UNIDO",A19)))</formula>
    </cfRule>
    <cfRule type="containsText" dxfId="1897" priority="1782" operator="containsText" text="DINAMARCA">
      <formula>NOT(ISERROR(SEARCH("DINAMARCA",A19)))</formula>
    </cfRule>
    <cfRule type="containsText" dxfId="1896" priority="1783" operator="containsText" text="NORUEGA">
      <formula>NOT(ISERROR(SEARCH("NORUEGA",A19)))</formula>
    </cfRule>
    <cfRule type="containsText" dxfId="1895" priority="1784" operator="containsText" text="FINLANDIA">
      <formula>NOT(ISERROR(SEARCH("FINLANDIA",A19)))</formula>
    </cfRule>
    <cfRule type="containsText" dxfId="1894" priority="1785" operator="containsText" text="SUECIA">
      <formula>NOT(ISERROR(SEARCH("SUECIA",A19)))</formula>
    </cfRule>
  </conditionalFormatting>
  <conditionalFormatting sqref="A19">
    <cfRule type="containsText" dxfId="1893" priority="1752" operator="containsText" text="SUIZA">
      <formula>NOT(ISERROR(SEARCH("SUIZA",A19)))</formula>
    </cfRule>
    <cfRule type="containsText" dxfId="1892" priority="1753" operator="containsText" text="AUSTRIA">
      <formula>NOT(ISERROR(SEARCH("AUSTRIA",A19)))</formula>
    </cfRule>
    <cfRule type="containsText" dxfId="1891" priority="1754" operator="containsText" text="IRLANDA">
      <formula>NOT(ISERROR(SEARCH("IRLANDA",A19)))</formula>
    </cfRule>
    <cfRule type="containsText" dxfId="1890" priority="1755" operator="containsText" text="PAÍSES DEL ESTE">
      <formula>NOT(ISERROR(SEARCH("PAÍSES DEL ESTE",A19)))</formula>
    </cfRule>
    <cfRule type="containsText" dxfId="1889" priority="1756" operator="containsText" text="RUSIA">
      <formula>NOT(ISERROR(SEARCH("RUSIA",A19)))</formula>
    </cfRule>
    <cfRule type="containsText" dxfId="1888" priority="1757" operator="containsText" text="HOLANDA">
      <formula>NOT(ISERROR(SEARCH("HOLANDA",A19)))</formula>
    </cfRule>
    <cfRule type="containsText" dxfId="1887" priority="1758" operator="containsText" text="FRANCIA">
      <formula>NOT(ISERROR(SEARCH("FRANCIA",A19)))</formula>
    </cfRule>
    <cfRule type="containsText" dxfId="1886" priority="1759" operator="containsText" text="ITALIA">
      <formula>NOT(ISERROR(SEARCH("ITALIA",A19)))</formula>
    </cfRule>
    <cfRule type="containsText" dxfId="1885" priority="1760" operator="containsText" text="BÉLGICA">
      <formula>NOT(ISERROR(SEARCH("BÉLGICA",A19)))</formula>
    </cfRule>
    <cfRule type="containsText" dxfId="1884" priority="1761" operator="containsText" text="ESPAÑA">
      <formula>NOT(ISERROR(SEARCH("ESPAÑA",A19)))</formula>
    </cfRule>
    <cfRule type="containsText" dxfId="1883" priority="1762" operator="containsText" text="ALEMANIA">
      <formula>NOT(ISERROR(SEARCH("ALEMANIA",A19)))</formula>
    </cfRule>
    <cfRule type="containsText" dxfId="1882" priority="1763" operator="containsText" text="PAÍSES NÓRDICOS">
      <formula>NOT(ISERROR(SEARCH("PAÍSES NÓRDICOS",A19)))</formula>
    </cfRule>
    <cfRule type="containsText" dxfId="1881" priority="1764" operator="containsText" text="REINO UNIDO">
      <formula>NOT(ISERROR(SEARCH("REINO UNIDO",A19)))</formula>
    </cfRule>
    <cfRule type="containsText" dxfId="1880" priority="1765" operator="containsText" text="DINAMARCA">
      <formula>NOT(ISERROR(SEARCH("DINAMARCA",A19)))</formula>
    </cfRule>
    <cfRule type="containsText" dxfId="1879" priority="1766" operator="containsText" text="NORUEGA">
      <formula>NOT(ISERROR(SEARCH("NORUEGA",A19)))</formula>
    </cfRule>
    <cfRule type="containsText" dxfId="1878" priority="1767" operator="containsText" text="FINLANDIA">
      <formula>NOT(ISERROR(SEARCH("FINLANDIA",A19)))</formula>
    </cfRule>
    <cfRule type="containsText" dxfId="1877" priority="1768" operator="containsText" text="SUECIA">
      <formula>NOT(ISERROR(SEARCH("SUECIA",A19)))</formula>
    </cfRule>
  </conditionalFormatting>
  <conditionalFormatting sqref="A19">
    <cfRule type="containsText" dxfId="1876" priority="1735" operator="containsText" text="SUIZA">
      <formula>NOT(ISERROR(SEARCH("SUIZA",A19)))</formula>
    </cfRule>
    <cfRule type="containsText" dxfId="1875" priority="1736" operator="containsText" text="AUSTRIA">
      <formula>NOT(ISERROR(SEARCH("AUSTRIA",A19)))</formula>
    </cfRule>
    <cfRule type="containsText" dxfId="1874" priority="1737" operator="containsText" text="IRLANDA">
      <formula>NOT(ISERROR(SEARCH("IRLANDA",A19)))</formula>
    </cfRule>
    <cfRule type="containsText" dxfId="1873" priority="1738" operator="containsText" text="PAÍSES DEL ESTE">
      <formula>NOT(ISERROR(SEARCH("PAÍSES DEL ESTE",A19)))</formula>
    </cfRule>
    <cfRule type="containsText" dxfId="1872" priority="1739" operator="containsText" text="RUSIA">
      <formula>NOT(ISERROR(SEARCH("RUSIA",A19)))</formula>
    </cfRule>
    <cfRule type="containsText" dxfId="1871" priority="1740" operator="containsText" text="HOLANDA">
      <formula>NOT(ISERROR(SEARCH("HOLANDA",A19)))</formula>
    </cfRule>
    <cfRule type="containsText" dxfId="1870" priority="1741" operator="containsText" text="FRANCIA">
      <formula>NOT(ISERROR(SEARCH("FRANCIA",A19)))</formula>
    </cfRule>
    <cfRule type="containsText" dxfId="1869" priority="1742" operator="containsText" text="ITALIA">
      <formula>NOT(ISERROR(SEARCH("ITALIA",A19)))</formula>
    </cfRule>
    <cfRule type="containsText" dxfId="1868" priority="1743" operator="containsText" text="BÉLGICA">
      <formula>NOT(ISERROR(SEARCH("BÉLGICA",A19)))</formula>
    </cfRule>
    <cfRule type="containsText" dxfId="1867" priority="1744" operator="containsText" text="ESPAÑA">
      <formula>NOT(ISERROR(SEARCH("ESPAÑA",A19)))</formula>
    </cfRule>
    <cfRule type="containsText" dxfId="1866" priority="1745" operator="containsText" text="ALEMANIA">
      <formula>NOT(ISERROR(SEARCH("ALEMANIA",A19)))</formula>
    </cfRule>
    <cfRule type="containsText" dxfId="1865" priority="1746" operator="containsText" text="PAÍSES NÓRDICOS">
      <formula>NOT(ISERROR(SEARCH("PAÍSES NÓRDICOS",A19)))</formula>
    </cfRule>
    <cfRule type="containsText" dxfId="1864" priority="1747" operator="containsText" text="REINO UNIDO">
      <formula>NOT(ISERROR(SEARCH("REINO UNIDO",A19)))</formula>
    </cfRule>
    <cfRule type="containsText" dxfId="1863" priority="1748" operator="containsText" text="DINAMARCA">
      <formula>NOT(ISERROR(SEARCH("DINAMARCA",A19)))</formula>
    </cfRule>
    <cfRule type="containsText" dxfId="1862" priority="1749" operator="containsText" text="NORUEGA">
      <formula>NOT(ISERROR(SEARCH("NORUEGA",A19)))</formula>
    </cfRule>
    <cfRule type="containsText" dxfId="1861" priority="1750" operator="containsText" text="FINLANDIA">
      <formula>NOT(ISERROR(SEARCH("FINLANDIA",A19)))</formula>
    </cfRule>
    <cfRule type="containsText" dxfId="1860" priority="1751" operator="containsText" text="SUECIA">
      <formula>NOT(ISERROR(SEARCH("SUECIA",A19)))</formula>
    </cfRule>
  </conditionalFormatting>
  <conditionalFormatting sqref="A19">
    <cfRule type="containsText" dxfId="1859" priority="1718" operator="containsText" text="SUIZA">
      <formula>NOT(ISERROR(SEARCH("SUIZA",A19)))</formula>
    </cfRule>
    <cfRule type="containsText" dxfId="1858" priority="1719" operator="containsText" text="AUSTRIA">
      <formula>NOT(ISERROR(SEARCH("AUSTRIA",A19)))</formula>
    </cfRule>
    <cfRule type="containsText" dxfId="1857" priority="1720" operator="containsText" text="IRLANDA">
      <formula>NOT(ISERROR(SEARCH("IRLANDA",A19)))</formula>
    </cfRule>
    <cfRule type="containsText" dxfId="1856" priority="1721" operator="containsText" text="PAÍSES DEL ESTE">
      <formula>NOT(ISERROR(SEARCH("PAÍSES DEL ESTE",A19)))</formula>
    </cfRule>
    <cfRule type="containsText" dxfId="1855" priority="1722" operator="containsText" text="RUSIA">
      <formula>NOT(ISERROR(SEARCH("RUSIA",A19)))</formula>
    </cfRule>
    <cfRule type="containsText" dxfId="1854" priority="1723" operator="containsText" text="HOLANDA">
      <formula>NOT(ISERROR(SEARCH("HOLANDA",A19)))</formula>
    </cfRule>
    <cfRule type="containsText" dxfId="1853" priority="1724" operator="containsText" text="FRANCIA">
      <formula>NOT(ISERROR(SEARCH("FRANCIA",A19)))</formula>
    </cfRule>
    <cfRule type="containsText" dxfId="1852" priority="1725" operator="containsText" text="ITALIA">
      <formula>NOT(ISERROR(SEARCH("ITALIA",A19)))</formula>
    </cfRule>
    <cfRule type="containsText" dxfId="1851" priority="1726" operator="containsText" text="BÉLGICA">
      <formula>NOT(ISERROR(SEARCH("BÉLGICA",A19)))</formula>
    </cfRule>
    <cfRule type="containsText" dxfId="1850" priority="1727" operator="containsText" text="ESPAÑA">
      <formula>NOT(ISERROR(SEARCH("ESPAÑA",A19)))</formula>
    </cfRule>
    <cfRule type="containsText" dxfId="1849" priority="1728" operator="containsText" text="ALEMANIA">
      <formula>NOT(ISERROR(SEARCH("ALEMANIA",A19)))</formula>
    </cfRule>
    <cfRule type="containsText" dxfId="1848" priority="1729" operator="containsText" text="PAÍSES NÓRDICOS">
      <formula>NOT(ISERROR(SEARCH("PAÍSES NÓRDICOS",A19)))</formula>
    </cfRule>
    <cfRule type="containsText" dxfId="1847" priority="1730" operator="containsText" text="REINO UNIDO">
      <formula>NOT(ISERROR(SEARCH("REINO UNIDO",A19)))</formula>
    </cfRule>
    <cfRule type="containsText" dxfId="1846" priority="1731" operator="containsText" text="DINAMARCA">
      <formula>NOT(ISERROR(SEARCH("DINAMARCA",A19)))</formula>
    </cfRule>
    <cfRule type="containsText" dxfId="1845" priority="1732" operator="containsText" text="NORUEGA">
      <formula>NOT(ISERROR(SEARCH("NORUEGA",A19)))</formula>
    </cfRule>
    <cfRule type="containsText" dxfId="1844" priority="1733" operator="containsText" text="FINLANDIA">
      <formula>NOT(ISERROR(SEARCH("FINLANDIA",A19)))</formula>
    </cfRule>
    <cfRule type="containsText" dxfId="1843" priority="1734" operator="containsText" text="SUECIA">
      <formula>NOT(ISERROR(SEARCH("SUECIA",A19)))</formula>
    </cfRule>
  </conditionalFormatting>
  <conditionalFormatting sqref="A19">
    <cfRule type="containsText" dxfId="1842" priority="1701" operator="containsText" text="SUIZA">
      <formula>NOT(ISERROR(SEARCH("SUIZA",A19)))</formula>
    </cfRule>
    <cfRule type="containsText" dxfId="1841" priority="1702" operator="containsText" text="AUSTRIA">
      <formula>NOT(ISERROR(SEARCH("AUSTRIA",A19)))</formula>
    </cfRule>
    <cfRule type="containsText" dxfId="1840" priority="1703" operator="containsText" text="IRLANDA">
      <formula>NOT(ISERROR(SEARCH("IRLANDA",A19)))</formula>
    </cfRule>
    <cfRule type="containsText" dxfId="1839" priority="1704" operator="containsText" text="PAÍSES DEL ESTE">
      <formula>NOT(ISERROR(SEARCH("PAÍSES DEL ESTE",A19)))</formula>
    </cfRule>
    <cfRule type="containsText" dxfId="1838" priority="1705" operator="containsText" text="RUSIA">
      <formula>NOT(ISERROR(SEARCH("RUSIA",A19)))</formula>
    </cfRule>
    <cfRule type="containsText" dxfId="1837" priority="1706" operator="containsText" text="HOLANDA">
      <formula>NOT(ISERROR(SEARCH("HOLANDA",A19)))</formula>
    </cfRule>
    <cfRule type="containsText" dxfId="1836" priority="1707" operator="containsText" text="FRANCIA">
      <formula>NOT(ISERROR(SEARCH("FRANCIA",A19)))</formula>
    </cfRule>
    <cfRule type="containsText" dxfId="1835" priority="1708" operator="containsText" text="ITALIA">
      <formula>NOT(ISERROR(SEARCH("ITALIA",A19)))</formula>
    </cfRule>
    <cfRule type="containsText" dxfId="1834" priority="1709" operator="containsText" text="BÉLGICA">
      <formula>NOT(ISERROR(SEARCH("BÉLGICA",A19)))</formula>
    </cfRule>
    <cfRule type="containsText" dxfId="1833" priority="1710" operator="containsText" text="ESPAÑA">
      <formula>NOT(ISERROR(SEARCH("ESPAÑA",A19)))</formula>
    </cfRule>
    <cfRule type="containsText" dxfId="1832" priority="1711" operator="containsText" text="ALEMANIA">
      <formula>NOT(ISERROR(SEARCH("ALEMANIA",A19)))</formula>
    </cfRule>
    <cfRule type="containsText" dxfId="1831" priority="1712" operator="containsText" text="PAÍSES NÓRDICOS">
      <formula>NOT(ISERROR(SEARCH("PAÍSES NÓRDICOS",A19)))</formula>
    </cfRule>
    <cfRule type="containsText" dxfId="1830" priority="1713" operator="containsText" text="REINO UNIDO">
      <formula>NOT(ISERROR(SEARCH("REINO UNIDO",A19)))</formula>
    </cfRule>
    <cfRule type="containsText" dxfId="1829" priority="1714" operator="containsText" text="DINAMARCA">
      <formula>NOT(ISERROR(SEARCH("DINAMARCA",A19)))</formula>
    </cfRule>
    <cfRule type="containsText" dxfId="1828" priority="1715" operator="containsText" text="NORUEGA">
      <formula>NOT(ISERROR(SEARCH("NORUEGA",A19)))</formula>
    </cfRule>
    <cfRule type="containsText" dxfId="1827" priority="1716" operator="containsText" text="FINLANDIA">
      <formula>NOT(ISERROR(SEARCH("FINLANDIA",A19)))</formula>
    </cfRule>
    <cfRule type="containsText" dxfId="1826" priority="1717" operator="containsText" text="SUECIA">
      <formula>NOT(ISERROR(SEARCH("SUECIA",A19)))</formula>
    </cfRule>
  </conditionalFormatting>
  <conditionalFormatting sqref="A19">
    <cfRule type="containsText" dxfId="1825" priority="1684" operator="containsText" text="SUIZA">
      <formula>NOT(ISERROR(SEARCH("SUIZA",A19)))</formula>
    </cfRule>
    <cfRule type="containsText" dxfId="1824" priority="1685" operator="containsText" text="AUSTRIA">
      <formula>NOT(ISERROR(SEARCH("AUSTRIA",A19)))</formula>
    </cfRule>
    <cfRule type="containsText" dxfId="1823" priority="1686" operator="containsText" text="IRLANDA">
      <formula>NOT(ISERROR(SEARCH("IRLANDA",A19)))</formula>
    </cfRule>
    <cfRule type="containsText" dxfId="1822" priority="1687" operator="containsText" text="PAÍSES DEL ESTE">
      <formula>NOT(ISERROR(SEARCH("PAÍSES DEL ESTE",A19)))</formula>
    </cfRule>
    <cfRule type="containsText" dxfId="1821" priority="1688" operator="containsText" text="RUSIA">
      <formula>NOT(ISERROR(SEARCH("RUSIA",A19)))</formula>
    </cfRule>
    <cfRule type="containsText" dxfId="1820" priority="1689" operator="containsText" text="HOLANDA">
      <formula>NOT(ISERROR(SEARCH("HOLANDA",A19)))</formula>
    </cfRule>
    <cfRule type="containsText" dxfId="1819" priority="1690" operator="containsText" text="FRANCIA">
      <formula>NOT(ISERROR(SEARCH("FRANCIA",A19)))</formula>
    </cfRule>
    <cfRule type="containsText" dxfId="1818" priority="1691" operator="containsText" text="ITALIA">
      <formula>NOT(ISERROR(SEARCH("ITALIA",A19)))</formula>
    </cfRule>
    <cfRule type="containsText" dxfId="1817" priority="1692" operator="containsText" text="BÉLGICA">
      <formula>NOT(ISERROR(SEARCH("BÉLGICA",A19)))</formula>
    </cfRule>
    <cfRule type="containsText" dxfId="1816" priority="1693" operator="containsText" text="ESPAÑA">
      <formula>NOT(ISERROR(SEARCH("ESPAÑA",A19)))</formula>
    </cfRule>
    <cfRule type="containsText" dxfId="1815" priority="1694" operator="containsText" text="ALEMANIA">
      <formula>NOT(ISERROR(SEARCH("ALEMANIA",A19)))</formula>
    </cfRule>
    <cfRule type="containsText" dxfId="1814" priority="1695" operator="containsText" text="PAÍSES NÓRDICOS">
      <formula>NOT(ISERROR(SEARCH("PAÍSES NÓRDICOS",A19)))</formula>
    </cfRule>
    <cfRule type="containsText" dxfId="1813" priority="1696" operator="containsText" text="REINO UNIDO">
      <formula>NOT(ISERROR(SEARCH("REINO UNIDO",A19)))</formula>
    </cfRule>
    <cfRule type="containsText" dxfId="1812" priority="1697" operator="containsText" text="DINAMARCA">
      <formula>NOT(ISERROR(SEARCH("DINAMARCA",A19)))</formula>
    </cfRule>
    <cfRule type="containsText" dxfId="1811" priority="1698" operator="containsText" text="NORUEGA">
      <formula>NOT(ISERROR(SEARCH("NORUEGA",A19)))</formula>
    </cfRule>
    <cfRule type="containsText" dxfId="1810" priority="1699" operator="containsText" text="FINLANDIA">
      <formula>NOT(ISERROR(SEARCH("FINLANDIA",A19)))</formula>
    </cfRule>
    <cfRule type="containsText" dxfId="1809" priority="1700" operator="containsText" text="SUECIA">
      <formula>NOT(ISERROR(SEARCH("SUECIA",A19)))</formula>
    </cfRule>
  </conditionalFormatting>
  <conditionalFormatting sqref="A19">
    <cfRule type="containsText" dxfId="1808" priority="1667" operator="containsText" text="SUIZA">
      <formula>NOT(ISERROR(SEARCH("SUIZA",A19)))</formula>
    </cfRule>
    <cfRule type="containsText" dxfId="1807" priority="1668" operator="containsText" text="AUSTRIA">
      <formula>NOT(ISERROR(SEARCH("AUSTRIA",A19)))</formula>
    </cfRule>
    <cfRule type="containsText" dxfId="1806" priority="1669" operator="containsText" text="IRLANDA">
      <formula>NOT(ISERROR(SEARCH("IRLANDA",A19)))</formula>
    </cfRule>
    <cfRule type="containsText" dxfId="1805" priority="1670" operator="containsText" text="PAÍSES DEL ESTE">
      <formula>NOT(ISERROR(SEARCH("PAÍSES DEL ESTE",A19)))</formula>
    </cfRule>
    <cfRule type="containsText" dxfId="1804" priority="1671" operator="containsText" text="RUSIA">
      <formula>NOT(ISERROR(SEARCH("RUSIA",A19)))</formula>
    </cfRule>
    <cfRule type="containsText" dxfId="1803" priority="1672" operator="containsText" text="HOLANDA">
      <formula>NOT(ISERROR(SEARCH("HOLANDA",A19)))</formula>
    </cfRule>
    <cfRule type="containsText" dxfId="1802" priority="1673" operator="containsText" text="FRANCIA">
      <formula>NOT(ISERROR(SEARCH("FRANCIA",A19)))</formula>
    </cfRule>
    <cfRule type="containsText" dxfId="1801" priority="1674" operator="containsText" text="ITALIA">
      <formula>NOT(ISERROR(SEARCH("ITALIA",A19)))</formula>
    </cfRule>
    <cfRule type="containsText" dxfId="1800" priority="1675" operator="containsText" text="BÉLGICA">
      <formula>NOT(ISERROR(SEARCH("BÉLGICA",A19)))</formula>
    </cfRule>
    <cfRule type="containsText" dxfId="1799" priority="1676" operator="containsText" text="ESPAÑA">
      <formula>NOT(ISERROR(SEARCH("ESPAÑA",A19)))</formula>
    </cfRule>
    <cfRule type="containsText" dxfId="1798" priority="1677" operator="containsText" text="ALEMANIA">
      <formula>NOT(ISERROR(SEARCH("ALEMANIA",A19)))</formula>
    </cfRule>
    <cfRule type="containsText" dxfId="1797" priority="1678" operator="containsText" text="PAÍSES NÓRDICOS">
      <formula>NOT(ISERROR(SEARCH("PAÍSES NÓRDICOS",A19)))</formula>
    </cfRule>
    <cfRule type="containsText" dxfId="1796" priority="1679" operator="containsText" text="REINO UNIDO">
      <formula>NOT(ISERROR(SEARCH("REINO UNIDO",A19)))</formula>
    </cfRule>
    <cfRule type="containsText" dxfId="1795" priority="1680" operator="containsText" text="DINAMARCA">
      <formula>NOT(ISERROR(SEARCH("DINAMARCA",A19)))</formula>
    </cfRule>
    <cfRule type="containsText" dxfId="1794" priority="1681" operator="containsText" text="NORUEGA">
      <formula>NOT(ISERROR(SEARCH("NORUEGA",A19)))</formula>
    </cfRule>
    <cfRule type="containsText" dxfId="1793" priority="1682" operator="containsText" text="FINLANDIA">
      <formula>NOT(ISERROR(SEARCH("FINLANDIA",A19)))</formula>
    </cfRule>
    <cfRule type="containsText" dxfId="1792" priority="1683" operator="containsText" text="SUECIA">
      <formula>NOT(ISERROR(SEARCH("SUECIA",A19)))</formula>
    </cfRule>
  </conditionalFormatting>
  <conditionalFormatting sqref="A19">
    <cfRule type="containsText" dxfId="1791" priority="1650" operator="containsText" text="SUIZA">
      <formula>NOT(ISERROR(SEARCH("SUIZA",A19)))</formula>
    </cfRule>
    <cfRule type="containsText" dxfId="1790" priority="1651" operator="containsText" text="AUSTRIA">
      <formula>NOT(ISERROR(SEARCH("AUSTRIA",A19)))</formula>
    </cfRule>
    <cfRule type="containsText" dxfId="1789" priority="1652" operator="containsText" text="IRLANDA">
      <formula>NOT(ISERROR(SEARCH("IRLANDA",A19)))</formula>
    </cfRule>
    <cfRule type="containsText" dxfId="1788" priority="1653" operator="containsText" text="PAÍSES DEL ESTE">
      <formula>NOT(ISERROR(SEARCH("PAÍSES DEL ESTE",A19)))</formula>
    </cfRule>
    <cfRule type="containsText" dxfId="1787" priority="1654" operator="containsText" text="RUSIA">
      <formula>NOT(ISERROR(SEARCH("RUSIA",A19)))</formula>
    </cfRule>
    <cfRule type="containsText" dxfId="1786" priority="1655" operator="containsText" text="HOLANDA">
      <formula>NOT(ISERROR(SEARCH("HOLANDA",A19)))</formula>
    </cfRule>
    <cfRule type="containsText" dxfId="1785" priority="1656" operator="containsText" text="FRANCIA">
      <formula>NOT(ISERROR(SEARCH("FRANCIA",A19)))</formula>
    </cfRule>
    <cfRule type="containsText" dxfId="1784" priority="1657" operator="containsText" text="ITALIA">
      <formula>NOT(ISERROR(SEARCH("ITALIA",A19)))</formula>
    </cfRule>
    <cfRule type="containsText" dxfId="1783" priority="1658" operator="containsText" text="BÉLGICA">
      <formula>NOT(ISERROR(SEARCH("BÉLGICA",A19)))</formula>
    </cfRule>
    <cfRule type="containsText" dxfId="1782" priority="1659" operator="containsText" text="ESPAÑA">
      <formula>NOT(ISERROR(SEARCH("ESPAÑA",A19)))</formula>
    </cfRule>
    <cfRule type="containsText" dxfId="1781" priority="1660" operator="containsText" text="ALEMANIA">
      <formula>NOT(ISERROR(SEARCH("ALEMANIA",A19)))</formula>
    </cfRule>
    <cfRule type="containsText" dxfId="1780" priority="1661" operator="containsText" text="PAÍSES NÓRDICOS">
      <formula>NOT(ISERROR(SEARCH("PAÍSES NÓRDICOS",A19)))</formula>
    </cfRule>
    <cfRule type="containsText" dxfId="1779" priority="1662" operator="containsText" text="REINO UNIDO">
      <formula>NOT(ISERROR(SEARCH("REINO UNIDO",A19)))</formula>
    </cfRule>
    <cfRule type="containsText" dxfId="1778" priority="1663" operator="containsText" text="DINAMARCA">
      <formula>NOT(ISERROR(SEARCH("DINAMARCA",A19)))</formula>
    </cfRule>
    <cfRule type="containsText" dxfId="1777" priority="1664" operator="containsText" text="NORUEGA">
      <formula>NOT(ISERROR(SEARCH("NORUEGA",A19)))</formula>
    </cfRule>
    <cfRule type="containsText" dxfId="1776" priority="1665" operator="containsText" text="FINLANDIA">
      <formula>NOT(ISERROR(SEARCH("FINLANDIA",A19)))</formula>
    </cfRule>
    <cfRule type="containsText" dxfId="1775" priority="1666" operator="containsText" text="SUECIA">
      <formula>NOT(ISERROR(SEARCH("SUECIA",A19)))</formula>
    </cfRule>
  </conditionalFormatting>
  <conditionalFormatting sqref="A19">
    <cfRule type="containsText" dxfId="1774" priority="1633" operator="containsText" text="SUIZA">
      <formula>NOT(ISERROR(SEARCH("SUIZA",A19)))</formula>
    </cfRule>
    <cfRule type="containsText" dxfId="1773" priority="1634" operator="containsText" text="AUSTRIA">
      <formula>NOT(ISERROR(SEARCH("AUSTRIA",A19)))</formula>
    </cfRule>
    <cfRule type="containsText" dxfId="1772" priority="1635" operator="containsText" text="IRLANDA">
      <formula>NOT(ISERROR(SEARCH("IRLANDA",A19)))</formula>
    </cfRule>
    <cfRule type="containsText" dxfId="1771" priority="1636" operator="containsText" text="PAÍSES DEL ESTE">
      <formula>NOT(ISERROR(SEARCH("PAÍSES DEL ESTE",A19)))</formula>
    </cfRule>
    <cfRule type="containsText" dxfId="1770" priority="1637" operator="containsText" text="RUSIA">
      <formula>NOT(ISERROR(SEARCH("RUSIA",A19)))</formula>
    </cfRule>
    <cfRule type="containsText" dxfId="1769" priority="1638" operator="containsText" text="HOLANDA">
      <formula>NOT(ISERROR(SEARCH("HOLANDA",A19)))</formula>
    </cfRule>
    <cfRule type="containsText" dxfId="1768" priority="1639" operator="containsText" text="FRANCIA">
      <formula>NOT(ISERROR(SEARCH("FRANCIA",A19)))</formula>
    </cfRule>
    <cfRule type="containsText" dxfId="1767" priority="1640" operator="containsText" text="ITALIA">
      <formula>NOT(ISERROR(SEARCH("ITALIA",A19)))</formula>
    </cfRule>
    <cfRule type="containsText" dxfId="1766" priority="1641" operator="containsText" text="BÉLGICA">
      <formula>NOT(ISERROR(SEARCH("BÉLGICA",A19)))</formula>
    </cfRule>
    <cfRule type="containsText" dxfId="1765" priority="1642" operator="containsText" text="ESPAÑA">
      <formula>NOT(ISERROR(SEARCH("ESPAÑA",A19)))</formula>
    </cfRule>
    <cfRule type="containsText" dxfId="1764" priority="1643" operator="containsText" text="ALEMANIA">
      <formula>NOT(ISERROR(SEARCH("ALEMANIA",A19)))</formula>
    </cfRule>
    <cfRule type="containsText" dxfId="1763" priority="1644" operator="containsText" text="PAÍSES NÓRDICOS">
      <formula>NOT(ISERROR(SEARCH("PAÍSES NÓRDICOS",A19)))</formula>
    </cfRule>
    <cfRule type="containsText" dxfId="1762" priority="1645" operator="containsText" text="REINO UNIDO">
      <formula>NOT(ISERROR(SEARCH("REINO UNIDO",A19)))</formula>
    </cfRule>
    <cfRule type="containsText" dxfId="1761" priority="1646" operator="containsText" text="DINAMARCA">
      <formula>NOT(ISERROR(SEARCH("DINAMARCA",A19)))</formula>
    </cfRule>
    <cfRule type="containsText" dxfId="1760" priority="1647" operator="containsText" text="NORUEGA">
      <formula>NOT(ISERROR(SEARCH("NORUEGA",A19)))</formula>
    </cfRule>
    <cfRule type="containsText" dxfId="1759" priority="1648" operator="containsText" text="FINLANDIA">
      <formula>NOT(ISERROR(SEARCH("FINLANDIA",A19)))</formula>
    </cfRule>
    <cfRule type="containsText" dxfId="1758" priority="1649" operator="containsText" text="SUECIA">
      <formula>NOT(ISERROR(SEARCH("SUECIA",A19)))</formula>
    </cfRule>
  </conditionalFormatting>
  <conditionalFormatting sqref="A19">
    <cfRule type="containsText" dxfId="1757" priority="1616" operator="containsText" text="SUIZA">
      <formula>NOT(ISERROR(SEARCH("SUIZA",A19)))</formula>
    </cfRule>
    <cfRule type="containsText" dxfId="1756" priority="1617" operator="containsText" text="AUSTRIA">
      <formula>NOT(ISERROR(SEARCH("AUSTRIA",A19)))</formula>
    </cfRule>
    <cfRule type="containsText" dxfId="1755" priority="1618" operator="containsText" text="IRLANDA">
      <formula>NOT(ISERROR(SEARCH("IRLANDA",A19)))</formula>
    </cfRule>
    <cfRule type="containsText" dxfId="1754" priority="1619" operator="containsText" text="PAÍSES DEL ESTE">
      <formula>NOT(ISERROR(SEARCH("PAÍSES DEL ESTE",A19)))</formula>
    </cfRule>
    <cfRule type="containsText" dxfId="1753" priority="1620" operator="containsText" text="RUSIA">
      <formula>NOT(ISERROR(SEARCH("RUSIA",A19)))</formula>
    </cfRule>
    <cfRule type="containsText" dxfId="1752" priority="1621" operator="containsText" text="HOLANDA">
      <formula>NOT(ISERROR(SEARCH("HOLANDA",A19)))</formula>
    </cfRule>
    <cfRule type="containsText" dxfId="1751" priority="1622" operator="containsText" text="FRANCIA">
      <formula>NOT(ISERROR(SEARCH("FRANCIA",A19)))</formula>
    </cfRule>
    <cfRule type="containsText" dxfId="1750" priority="1623" operator="containsText" text="ITALIA">
      <formula>NOT(ISERROR(SEARCH("ITALIA",A19)))</formula>
    </cfRule>
    <cfRule type="containsText" dxfId="1749" priority="1624" operator="containsText" text="BÉLGICA">
      <formula>NOT(ISERROR(SEARCH("BÉLGICA",A19)))</formula>
    </cfRule>
    <cfRule type="containsText" dxfId="1748" priority="1625" operator="containsText" text="ESPAÑA">
      <formula>NOT(ISERROR(SEARCH("ESPAÑA",A19)))</formula>
    </cfRule>
    <cfRule type="containsText" dxfId="1747" priority="1626" operator="containsText" text="ALEMANIA">
      <formula>NOT(ISERROR(SEARCH("ALEMANIA",A19)))</formula>
    </cfRule>
    <cfRule type="containsText" dxfId="1746" priority="1627" operator="containsText" text="PAÍSES NÓRDICOS">
      <formula>NOT(ISERROR(SEARCH("PAÍSES NÓRDICOS",A19)))</formula>
    </cfRule>
    <cfRule type="containsText" dxfId="1745" priority="1628" operator="containsText" text="REINO UNIDO">
      <formula>NOT(ISERROR(SEARCH("REINO UNIDO",A19)))</formula>
    </cfRule>
    <cfRule type="containsText" dxfId="1744" priority="1629" operator="containsText" text="DINAMARCA">
      <formula>NOT(ISERROR(SEARCH("DINAMARCA",A19)))</formula>
    </cfRule>
    <cfRule type="containsText" dxfId="1743" priority="1630" operator="containsText" text="NORUEGA">
      <formula>NOT(ISERROR(SEARCH("NORUEGA",A19)))</formula>
    </cfRule>
    <cfRule type="containsText" dxfId="1742" priority="1631" operator="containsText" text="FINLANDIA">
      <formula>NOT(ISERROR(SEARCH("FINLANDIA",A19)))</formula>
    </cfRule>
    <cfRule type="containsText" dxfId="1741" priority="1632" operator="containsText" text="SUECIA">
      <formula>NOT(ISERROR(SEARCH("SUECIA",A19)))</formula>
    </cfRule>
  </conditionalFormatting>
  <conditionalFormatting sqref="A19">
    <cfRule type="containsText" dxfId="1740" priority="1599" operator="containsText" text="SUIZA">
      <formula>NOT(ISERROR(SEARCH("SUIZA",A19)))</formula>
    </cfRule>
    <cfRule type="containsText" dxfId="1739" priority="1600" operator="containsText" text="AUSTRIA">
      <formula>NOT(ISERROR(SEARCH("AUSTRIA",A19)))</formula>
    </cfRule>
    <cfRule type="containsText" dxfId="1738" priority="1601" operator="containsText" text="IRLANDA">
      <formula>NOT(ISERROR(SEARCH("IRLANDA",A19)))</formula>
    </cfRule>
    <cfRule type="containsText" dxfId="1737" priority="1602" operator="containsText" text="PAÍSES DEL ESTE">
      <formula>NOT(ISERROR(SEARCH("PAÍSES DEL ESTE",A19)))</formula>
    </cfRule>
    <cfRule type="containsText" dxfId="1736" priority="1603" operator="containsText" text="RUSIA">
      <formula>NOT(ISERROR(SEARCH("RUSIA",A19)))</formula>
    </cfRule>
    <cfRule type="containsText" dxfId="1735" priority="1604" operator="containsText" text="HOLANDA">
      <formula>NOT(ISERROR(SEARCH("HOLANDA",A19)))</formula>
    </cfRule>
    <cfRule type="containsText" dxfId="1734" priority="1605" operator="containsText" text="FRANCIA">
      <formula>NOT(ISERROR(SEARCH("FRANCIA",A19)))</formula>
    </cfRule>
    <cfRule type="containsText" dxfId="1733" priority="1606" operator="containsText" text="ITALIA">
      <formula>NOT(ISERROR(SEARCH("ITALIA",A19)))</formula>
    </cfRule>
    <cfRule type="containsText" dxfId="1732" priority="1607" operator="containsText" text="BÉLGICA">
      <formula>NOT(ISERROR(SEARCH("BÉLGICA",A19)))</formula>
    </cfRule>
    <cfRule type="containsText" dxfId="1731" priority="1608" operator="containsText" text="ESPAÑA">
      <formula>NOT(ISERROR(SEARCH("ESPAÑA",A19)))</formula>
    </cfRule>
    <cfRule type="containsText" dxfId="1730" priority="1609" operator="containsText" text="ALEMANIA">
      <formula>NOT(ISERROR(SEARCH("ALEMANIA",A19)))</formula>
    </cfRule>
    <cfRule type="containsText" dxfId="1729" priority="1610" operator="containsText" text="PAÍSES NÓRDICOS">
      <formula>NOT(ISERROR(SEARCH("PAÍSES NÓRDICOS",A19)))</formula>
    </cfRule>
    <cfRule type="containsText" dxfId="1728" priority="1611" operator="containsText" text="REINO UNIDO">
      <formula>NOT(ISERROR(SEARCH("REINO UNIDO",A19)))</formula>
    </cfRule>
    <cfRule type="containsText" dxfId="1727" priority="1612" operator="containsText" text="DINAMARCA">
      <formula>NOT(ISERROR(SEARCH("DINAMARCA",A19)))</formula>
    </cfRule>
    <cfRule type="containsText" dxfId="1726" priority="1613" operator="containsText" text="NORUEGA">
      <formula>NOT(ISERROR(SEARCH("NORUEGA",A19)))</formula>
    </cfRule>
    <cfRule type="containsText" dxfId="1725" priority="1614" operator="containsText" text="FINLANDIA">
      <formula>NOT(ISERROR(SEARCH("FINLANDIA",A19)))</formula>
    </cfRule>
    <cfRule type="containsText" dxfId="1724" priority="1615" operator="containsText" text="SUECIA">
      <formula>NOT(ISERROR(SEARCH("SUECIA",A19)))</formula>
    </cfRule>
  </conditionalFormatting>
  <conditionalFormatting sqref="A19">
    <cfRule type="containsText" dxfId="1723" priority="1582" operator="containsText" text="SUIZA">
      <formula>NOT(ISERROR(SEARCH("SUIZA",A19)))</formula>
    </cfRule>
    <cfRule type="containsText" dxfId="1722" priority="1583" operator="containsText" text="AUSTRIA">
      <formula>NOT(ISERROR(SEARCH("AUSTRIA",A19)))</formula>
    </cfRule>
    <cfRule type="containsText" dxfId="1721" priority="1584" operator="containsText" text="IRLANDA">
      <formula>NOT(ISERROR(SEARCH("IRLANDA",A19)))</formula>
    </cfRule>
    <cfRule type="containsText" dxfId="1720" priority="1585" operator="containsText" text="PAÍSES DEL ESTE">
      <formula>NOT(ISERROR(SEARCH("PAÍSES DEL ESTE",A19)))</formula>
    </cfRule>
    <cfRule type="containsText" dxfId="1719" priority="1586" operator="containsText" text="RUSIA">
      <formula>NOT(ISERROR(SEARCH("RUSIA",A19)))</formula>
    </cfRule>
    <cfRule type="containsText" dxfId="1718" priority="1587" operator="containsText" text="HOLANDA">
      <formula>NOT(ISERROR(SEARCH("HOLANDA",A19)))</formula>
    </cfRule>
    <cfRule type="containsText" dxfId="1717" priority="1588" operator="containsText" text="FRANCIA">
      <formula>NOT(ISERROR(SEARCH("FRANCIA",A19)))</formula>
    </cfRule>
    <cfRule type="containsText" dxfId="1716" priority="1589" operator="containsText" text="ITALIA">
      <formula>NOT(ISERROR(SEARCH("ITALIA",A19)))</formula>
    </cfRule>
    <cfRule type="containsText" dxfId="1715" priority="1590" operator="containsText" text="BÉLGICA">
      <formula>NOT(ISERROR(SEARCH("BÉLGICA",A19)))</formula>
    </cfRule>
    <cfRule type="containsText" dxfId="1714" priority="1591" operator="containsText" text="ESPAÑA">
      <formula>NOT(ISERROR(SEARCH("ESPAÑA",A19)))</formula>
    </cfRule>
    <cfRule type="containsText" dxfId="1713" priority="1592" operator="containsText" text="ALEMANIA">
      <formula>NOT(ISERROR(SEARCH("ALEMANIA",A19)))</formula>
    </cfRule>
    <cfRule type="containsText" dxfId="1712" priority="1593" operator="containsText" text="PAÍSES NÓRDICOS">
      <formula>NOT(ISERROR(SEARCH("PAÍSES NÓRDICOS",A19)))</formula>
    </cfRule>
    <cfRule type="containsText" dxfId="1711" priority="1594" operator="containsText" text="REINO UNIDO">
      <formula>NOT(ISERROR(SEARCH("REINO UNIDO",A19)))</formula>
    </cfRule>
    <cfRule type="containsText" dxfId="1710" priority="1595" operator="containsText" text="DINAMARCA">
      <formula>NOT(ISERROR(SEARCH("DINAMARCA",A19)))</formula>
    </cfRule>
    <cfRule type="containsText" dxfId="1709" priority="1596" operator="containsText" text="NORUEGA">
      <formula>NOT(ISERROR(SEARCH("NORUEGA",A19)))</formula>
    </cfRule>
    <cfRule type="containsText" dxfId="1708" priority="1597" operator="containsText" text="FINLANDIA">
      <formula>NOT(ISERROR(SEARCH("FINLANDIA",A19)))</formula>
    </cfRule>
    <cfRule type="containsText" dxfId="1707" priority="1598" operator="containsText" text="SUECIA">
      <formula>NOT(ISERROR(SEARCH("SUECIA",A19)))</formula>
    </cfRule>
  </conditionalFormatting>
  <conditionalFormatting sqref="A19">
    <cfRule type="containsText" dxfId="1706" priority="1565" operator="containsText" text="SUIZA">
      <formula>NOT(ISERROR(SEARCH("SUIZA",A19)))</formula>
    </cfRule>
    <cfRule type="containsText" dxfId="1705" priority="1566" operator="containsText" text="AUSTRIA">
      <formula>NOT(ISERROR(SEARCH("AUSTRIA",A19)))</formula>
    </cfRule>
    <cfRule type="containsText" dxfId="1704" priority="1567" operator="containsText" text="IRLANDA">
      <formula>NOT(ISERROR(SEARCH("IRLANDA",A19)))</formula>
    </cfRule>
    <cfRule type="containsText" dxfId="1703" priority="1568" operator="containsText" text="PAÍSES DEL ESTE">
      <formula>NOT(ISERROR(SEARCH("PAÍSES DEL ESTE",A19)))</formula>
    </cfRule>
    <cfRule type="containsText" dxfId="1702" priority="1569" operator="containsText" text="RUSIA">
      <formula>NOT(ISERROR(SEARCH("RUSIA",A19)))</formula>
    </cfRule>
    <cfRule type="containsText" dxfId="1701" priority="1570" operator="containsText" text="HOLANDA">
      <formula>NOT(ISERROR(SEARCH("HOLANDA",A19)))</formula>
    </cfRule>
    <cfRule type="containsText" dxfId="1700" priority="1571" operator="containsText" text="FRANCIA">
      <formula>NOT(ISERROR(SEARCH("FRANCIA",A19)))</formula>
    </cfRule>
    <cfRule type="containsText" dxfId="1699" priority="1572" operator="containsText" text="ITALIA">
      <formula>NOT(ISERROR(SEARCH("ITALIA",A19)))</formula>
    </cfRule>
    <cfRule type="containsText" dxfId="1698" priority="1573" operator="containsText" text="BÉLGICA">
      <formula>NOT(ISERROR(SEARCH("BÉLGICA",A19)))</formula>
    </cfRule>
    <cfRule type="containsText" dxfId="1697" priority="1574" operator="containsText" text="ESPAÑA">
      <formula>NOT(ISERROR(SEARCH("ESPAÑA",A19)))</formula>
    </cfRule>
    <cfRule type="containsText" dxfId="1696" priority="1575" operator="containsText" text="ALEMANIA">
      <formula>NOT(ISERROR(SEARCH("ALEMANIA",A19)))</formula>
    </cfRule>
    <cfRule type="containsText" dxfId="1695" priority="1576" operator="containsText" text="PAÍSES NÓRDICOS">
      <formula>NOT(ISERROR(SEARCH("PAÍSES NÓRDICOS",A19)))</formula>
    </cfRule>
    <cfRule type="containsText" dxfId="1694" priority="1577" operator="containsText" text="REINO UNIDO">
      <formula>NOT(ISERROR(SEARCH("REINO UNIDO",A19)))</formula>
    </cfRule>
    <cfRule type="containsText" dxfId="1693" priority="1578" operator="containsText" text="DINAMARCA">
      <formula>NOT(ISERROR(SEARCH("DINAMARCA",A19)))</formula>
    </cfRule>
    <cfRule type="containsText" dxfId="1692" priority="1579" operator="containsText" text="NORUEGA">
      <formula>NOT(ISERROR(SEARCH("NORUEGA",A19)))</formula>
    </cfRule>
    <cfRule type="containsText" dxfId="1691" priority="1580" operator="containsText" text="FINLANDIA">
      <formula>NOT(ISERROR(SEARCH("FINLANDIA",A19)))</formula>
    </cfRule>
    <cfRule type="containsText" dxfId="1690" priority="1581" operator="containsText" text="SUECIA">
      <formula>NOT(ISERROR(SEARCH("SUECIA",A19)))</formula>
    </cfRule>
  </conditionalFormatting>
  <conditionalFormatting sqref="A19">
    <cfRule type="containsText" dxfId="1689" priority="1548" operator="containsText" text="SUIZA">
      <formula>NOT(ISERROR(SEARCH("SUIZA",A19)))</formula>
    </cfRule>
    <cfRule type="containsText" dxfId="1688" priority="1549" operator="containsText" text="AUSTRIA">
      <formula>NOT(ISERROR(SEARCH("AUSTRIA",A19)))</formula>
    </cfRule>
    <cfRule type="containsText" dxfId="1687" priority="1550" operator="containsText" text="IRLANDA">
      <formula>NOT(ISERROR(SEARCH("IRLANDA",A19)))</formula>
    </cfRule>
    <cfRule type="containsText" dxfId="1686" priority="1551" operator="containsText" text="PAÍSES DEL ESTE">
      <formula>NOT(ISERROR(SEARCH("PAÍSES DEL ESTE",A19)))</formula>
    </cfRule>
    <cfRule type="containsText" dxfId="1685" priority="1552" operator="containsText" text="RUSIA">
      <formula>NOT(ISERROR(SEARCH("RUSIA",A19)))</formula>
    </cfRule>
    <cfRule type="containsText" dxfId="1684" priority="1553" operator="containsText" text="HOLANDA">
      <formula>NOT(ISERROR(SEARCH("HOLANDA",A19)))</formula>
    </cfRule>
    <cfRule type="containsText" dxfId="1683" priority="1554" operator="containsText" text="FRANCIA">
      <formula>NOT(ISERROR(SEARCH("FRANCIA",A19)))</formula>
    </cfRule>
    <cfRule type="containsText" dxfId="1682" priority="1555" operator="containsText" text="ITALIA">
      <formula>NOT(ISERROR(SEARCH("ITALIA",A19)))</formula>
    </cfRule>
    <cfRule type="containsText" dxfId="1681" priority="1556" operator="containsText" text="BÉLGICA">
      <formula>NOT(ISERROR(SEARCH("BÉLGICA",A19)))</formula>
    </cfRule>
    <cfRule type="containsText" dxfId="1680" priority="1557" operator="containsText" text="ESPAÑA">
      <formula>NOT(ISERROR(SEARCH("ESPAÑA",A19)))</formula>
    </cfRule>
    <cfRule type="containsText" dxfId="1679" priority="1558" operator="containsText" text="ALEMANIA">
      <formula>NOT(ISERROR(SEARCH("ALEMANIA",A19)))</formula>
    </cfRule>
    <cfRule type="containsText" dxfId="1678" priority="1559" operator="containsText" text="PAÍSES NÓRDICOS">
      <formula>NOT(ISERROR(SEARCH("PAÍSES NÓRDICOS",A19)))</formula>
    </cfRule>
    <cfRule type="containsText" dxfId="1677" priority="1560" operator="containsText" text="REINO UNIDO">
      <formula>NOT(ISERROR(SEARCH("REINO UNIDO",A19)))</formula>
    </cfRule>
    <cfRule type="containsText" dxfId="1676" priority="1561" operator="containsText" text="DINAMARCA">
      <formula>NOT(ISERROR(SEARCH("DINAMARCA",A19)))</formula>
    </cfRule>
    <cfRule type="containsText" dxfId="1675" priority="1562" operator="containsText" text="NORUEGA">
      <formula>NOT(ISERROR(SEARCH("NORUEGA",A19)))</formula>
    </cfRule>
    <cfRule type="containsText" dxfId="1674" priority="1563" operator="containsText" text="FINLANDIA">
      <formula>NOT(ISERROR(SEARCH("FINLANDIA",A19)))</formula>
    </cfRule>
    <cfRule type="containsText" dxfId="1673" priority="1564" operator="containsText" text="SUECIA">
      <formula>NOT(ISERROR(SEARCH("SUECIA",A19)))</formula>
    </cfRule>
  </conditionalFormatting>
  <conditionalFormatting sqref="A19">
    <cfRule type="containsText" dxfId="1672" priority="1531" operator="containsText" text="SUIZA">
      <formula>NOT(ISERROR(SEARCH("SUIZA",A19)))</formula>
    </cfRule>
    <cfRule type="containsText" dxfId="1671" priority="1532" operator="containsText" text="AUSTRIA">
      <formula>NOT(ISERROR(SEARCH("AUSTRIA",A19)))</formula>
    </cfRule>
    <cfRule type="containsText" dxfId="1670" priority="1533" operator="containsText" text="IRLANDA">
      <formula>NOT(ISERROR(SEARCH("IRLANDA",A19)))</formula>
    </cfRule>
    <cfRule type="containsText" dxfId="1669" priority="1534" operator="containsText" text="PAÍSES DEL ESTE">
      <formula>NOT(ISERROR(SEARCH("PAÍSES DEL ESTE",A19)))</formula>
    </cfRule>
    <cfRule type="containsText" dxfId="1668" priority="1535" operator="containsText" text="RUSIA">
      <formula>NOT(ISERROR(SEARCH("RUSIA",A19)))</formula>
    </cfRule>
    <cfRule type="containsText" dxfId="1667" priority="1536" operator="containsText" text="HOLANDA">
      <formula>NOT(ISERROR(SEARCH("HOLANDA",A19)))</formula>
    </cfRule>
    <cfRule type="containsText" dxfId="1666" priority="1537" operator="containsText" text="FRANCIA">
      <formula>NOT(ISERROR(SEARCH("FRANCIA",A19)))</formula>
    </cfRule>
    <cfRule type="containsText" dxfId="1665" priority="1538" operator="containsText" text="ITALIA">
      <formula>NOT(ISERROR(SEARCH("ITALIA",A19)))</formula>
    </cfRule>
    <cfRule type="containsText" dxfId="1664" priority="1539" operator="containsText" text="BÉLGICA">
      <formula>NOT(ISERROR(SEARCH("BÉLGICA",A19)))</formula>
    </cfRule>
    <cfRule type="containsText" dxfId="1663" priority="1540" operator="containsText" text="ESPAÑA">
      <formula>NOT(ISERROR(SEARCH("ESPAÑA",A19)))</formula>
    </cfRule>
    <cfRule type="containsText" dxfId="1662" priority="1541" operator="containsText" text="ALEMANIA">
      <formula>NOT(ISERROR(SEARCH("ALEMANIA",A19)))</formula>
    </cfRule>
    <cfRule type="containsText" dxfId="1661" priority="1542" operator="containsText" text="PAÍSES NÓRDICOS">
      <formula>NOT(ISERROR(SEARCH("PAÍSES NÓRDICOS",A19)))</formula>
    </cfRule>
    <cfRule type="containsText" dxfId="1660" priority="1543" operator="containsText" text="REINO UNIDO">
      <formula>NOT(ISERROR(SEARCH("REINO UNIDO",A19)))</formula>
    </cfRule>
    <cfRule type="containsText" dxfId="1659" priority="1544" operator="containsText" text="DINAMARCA">
      <formula>NOT(ISERROR(SEARCH("DINAMARCA",A19)))</formula>
    </cfRule>
    <cfRule type="containsText" dxfId="1658" priority="1545" operator="containsText" text="NORUEGA">
      <formula>NOT(ISERROR(SEARCH("NORUEGA",A19)))</formula>
    </cfRule>
    <cfRule type="containsText" dxfId="1657" priority="1546" operator="containsText" text="FINLANDIA">
      <formula>NOT(ISERROR(SEARCH("FINLANDIA",A19)))</formula>
    </cfRule>
    <cfRule type="containsText" dxfId="1656" priority="1547" operator="containsText" text="SUECIA">
      <formula>NOT(ISERROR(SEARCH("SUECIA",A19)))</formula>
    </cfRule>
  </conditionalFormatting>
  <conditionalFormatting sqref="A19">
    <cfRule type="containsText" dxfId="1655" priority="1514" operator="containsText" text="SUIZA">
      <formula>NOT(ISERROR(SEARCH("SUIZA",A19)))</formula>
    </cfRule>
    <cfRule type="containsText" dxfId="1654" priority="1515" operator="containsText" text="AUSTRIA">
      <formula>NOT(ISERROR(SEARCH("AUSTRIA",A19)))</formula>
    </cfRule>
    <cfRule type="containsText" dxfId="1653" priority="1516" operator="containsText" text="IRLANDA">
      <formula>NOT(ISERROR(SEARCH("IRLANDA",A19)))</formula>
    </cfRule>
    <cfRule type="containsText" dxfId="1652" priority="1517" operator="containsText" text="PAÍSES DEL ESTE">
      <formula>NOT(ISERROR(SEARCH("PAÍSES DEL ESTE",A19)))</formula>
    </cfRule>
    <cfRule type="containsText" dxfId="1651" priority="1518" operator="containsText" text="RUSIA">
      <formula>NOT(ISERROR(SEARCH("RUSIA",A19)))</formula>
    </cfRule>
    <cfRule type="containsText" dxfId="1650" priority="1519" operator="containsText" text="HOLANDA">
      <formula>NOT(ISERROR(SEARCH("HOLANDA",A19)))</formula>
    </cfRule>
    <cfRule type="containsText" dxfId="1649" priority="1520" operator="containsText" text="FRANCIA">
      <formula>NOT(ISERROR(SEARCH("FRANCIA",A19)))</formula>
    </cfRule>
    <cfRule type="containsText" dxfId="1648" priority="1521" operator="containsText" text="ITALIA">
      <formula>NOT(ISERROR(SEARCH("ITALIA",A19)))</formula>
    </cfRule>
    <cfRule type="containsText" dxfId="1647" priority="1522" operator="containsText" text="BÉLGICA">
      <formula>NOT(ISERROR(SEARCH("BÉLGICA",A19)))</formula>
    </cfRule>
    <cfRule type="containsText" dxfId="1646" priority="1523" operator="containsText" text="ESPAÑA">
      <formula>NOT(ISERROR(SEARCH("ESPAÑA",A19)))</formula>
    </cfRule>
    <cfRule type="containsText" dxfId="1645" priority="1524" operator="containsText" text="ALEMANIA">
      <formula>NOT(ISERROR(SEARCH("ALEMANIA",A19)))</formula>
    </cfRule>
    <cfRule type="containsText" dxfId="1644" priority="1525" operator="containsText" text="PAÍSES NÓRDICOS">
      <formula>NOT(ISERROR(SEARCH("PAÍSES NÓRDICOS",A19)))</formula>
    </cfRule>
    <cfRule type="containsText" dxfId="1643" priority="1526" operator="containsText" text="REINO UNIDO">
      <formula>NOT(ISERROR(SEARCH("REINO UNIDO",A19)))</formula>
    </cfRule>
    <cfRule type="containsText" dxfId="1642" priority="1527" operator="containsText" text="DINAMARCA">
      <formula>NOT(ISERROR(SEARCH("DINAMARCA",A19)))</formula>
    </cfRule>
    <cfRule type="containsText" dxfId="1641" priority="1528" operator="containsText" text="NORUEGA">
      <formula>NOT(ISERROR(SEARCH("NORUEGA",A19)))</formula>
    </cfRule>
    <cfRule type="containsText" dxfId="1640" priority="1529" operator="containsText" text="FINLANDIA">
      <formula>NOT(ISERROR(SEARCH("FINLANDIA",A19)))</formula>
    </cfRule>
    <cfRule type="containsText" dxfId="1639" priority="1530" operator="containsText" text="SUECIA">
      <formula>NOT(ISERROR(SEARCH("SUECIA",A19)))</formula>
    </cfRule>
  </conditionalFormatting>
  <conditionalFormatting sqref="A19">
    <cfRule type="containsText" dxfId="1638" priority="1497" operator="containsText" text="SUIZA">
      <formula>NOT(ISERROR(SEARCH("SUIZA",A19)))</formula>
    </cfRule>
    <cfRule type="containsText" dxfId="1637" priority="1498" operator="containsText" text="AUSTRIA">
      <formula>NOT(ISERROR(SEARCH("AUSTRIA",A19)))</formula>
    </cfRule>
    <cfRule type="containsText" dxfId="1636" priority="1499" operator="containsText" text="IRLANDA">
      <formula>NOT(ISERROR(SEARCH("IRLANDA",A19)))</formula>
    </cfRule>
    <cfRule type="containsText" dxfId="1635" priority="1500" operator="containsText" text="PAÍSES DEL ESTE">
      <formula>NOT(ISERROR(SEARCH("PAÍSES DEL ESTE",A19)))</formula>
    </cfRule>
    <cfRule type="containsText" dxfId="1634" priority="1501" operator="containsText" text="RUSIA">
      <formula>NOT(ISERROR(SEARCH("RUSIA",A19)))</formula>
    </cfRule>
    <cfRule type="containsText" dxfId="1633" priority="1502" operator="containsText" text="HOLANDA">
      <formula>NOT(ISERROR(SEARCH("HOLANDA",A19)))</formula>
    </cfRule>
    <cfRule type="containsText" dxfId="1632" priority="1503" operator="containsText" text="FRANCIA">
      <formula>NOT(ISERROR(SEARCH("FRANCIA",A19)))</formula>
    </cfRule>
    <cfRule type="containsText" dxfId="1631" priority="1504" operator="containsText" text="ITALIA">
      <formula>NOT(ISERROR(SEARCH("ITALIA",A19)))</formula>
    </cfRule>
    <cfRule type="containsText" dxfId="1630" priority="1505" operator="containsText" text="BÉLGICA">
      <formula>NOT(ISERROR(SEARCH("BÉLGICA",A19)))</formula>
    </cfRule>
    <cfRule type="containsText" dxfId="1629" priority="1506" operator="containsText" text="ESPAÑA">
      <formula>NOT(ISERROR(SEARCH("ESPAÑA",A19)))</formula>
    </cfRule>
    <cfRule type="containsText" dxfId="1628" priority="1507" operator="containsText" text="ALEMANIA">
      <formula>NOT(ISERROR(SEARCH("ALEMANIA",A19)))</formula>
    </cfRule>
    <cfRule type="containsText" dxfId="1627" priority="1508" operator="containsText" text="PAÍSES NÓRDICOS">
      <formula>NOT(ISERROR(SEARCH("PAÍSES NÓRDICOS",A19)))</formula>
    </cfRule>
    <cfRule type="containsText" dxfId="1626" priority="1509" operator="containsText" text="REINO UNIDO">
      <formula>NOT(ISERROR(SEARCH("REINO UNIDO",A19)))</formula>
    </cfRule>
    <cfRule type="containsText" dxfId="1625" priority="1510" operator="containsText" text="DINAMARCA">
      <formula>NOT(ISERROR(SEARCH("DINAMARCA",A19)))</formula>
    </cfRule>
    <cfRule type="containsText" dxfId="1624" priority="1511" operator="containsText" text="NORUEGA">
      <formula>NOT(ISERROR(SEARCH("NORUEGA",A19)))</formula>
    </cfRule>
    <cfRule type="containsText" dxfId="1623" priority="1512" operator="containsText" text="FINLANDIA">
      <formula>NOT(ISERROR(SEARCH("FINLANDIA",A19)))</formula>
    </cfRule>
    <cfRule type="containsText" dxfId="1622" priority="1513" operator="containsText" text="SUECIA">
      <formula>NOT(ISERROR(SEARCH("SUECIA",A19)))</formula>
    </cfRule>
  </conditionalFormatting>
  <conditionalFormatting sqref="A19">
    <cfRule type="containsText" dxfId="1621" priority="1480" operator="containsText" text="SUIZA">
      <formula>NOT(ISERROR(SEARCH("SUIZA",A19)))</formula>
    </cfRule>
    <cfRule type="containsText" dxfId="1620" priority="1481" operator="containsText" text="AUSTRIA">
      <formula>NOT(ISERROR(SEARCH("AUSTRIA",A19)))</formula>
    </cfRule>
    <cfRule type="containsText" dxfId="1619" priority="1482" operator="containsText" text="IRLANDA">
      <formula>NOT(ISERROR(SEARCH("IRLANDA",A19)))</formula>
    </cfRule>
    <cfRule type="containsText" dxfId="1618" priority="1483" operator="containsText" text="PAÍSES DEL ESTE">
      <formula>NOT(ISERROR(SEARCH("PAÍSES DEL ESTE",A19)))</formula>
    </cfRule>
    <cfRule type="containsText" dxfId="1617" priority="1484" operator="containsText" text="RUSIA">
      <formula>NOT(ISERROR(SEARCH("RUSIA",A19)))</formula>
    </cfRule>
    <cfRule type="containsText" dxfId="1616" priority="1485" operator="containsText" text="HOLANDA">
      <formula>NOT(ISERROR(SEARCH("HOLANDA",A19)))</formula>
    </cfRule>
    <cfRule type="containsText" dxfId="1615" priority="1486" operator="containsText" text="FRANCIA">
      <formula>NOT(ISERROR(SEARCH("FRANCIA",A19)))</formula>
    </cfRule>
    <cfRule type="containsText" dxfId="1614" priority="1487" operator="containsText" text="ITALIA">
      <formula>NOT(ISERROR(SEARCH("ITALIA",A19)))</formula>
    </cfRule>
    <cfRule type="containsText" dxfId="1613" priority="1488" operator="containsText" text="BÉLGICA">
      <formula>NOT(ISERROR(SEARCH("BÉLGICA",A19)))</formula>
    </cfRule>
    <cfRule type="containsText" dxfId="1612" priority="1489" operator="containsText" text="ESPAÑA">
      <formula>NOT(ISERROR(SEARCH("ESPAÑA",A19)))</formula>
    </cfRule>
    <cfRule type="containsText" dxfId="1611" priority="1490" operator="containsText" text="ALEMANIA">
      <formula>NOT(ISERROR(SEARCH("ALEMANIA",A19)))</formula>
    </cfRule>
    <cfRule type="containsText" dxfId="1610" priority="1491" operator="containsText" text="PAÍSES NÓRDICOS">
      <formula>NOT(ISERROR(SEARCH("PAÍSES NÓRDICOS",A19)))</formula>
    </cfRule>
    <cfRule type="containsText" dxfId="1609" priority="1492" operator="containsText" text="REINO UNIDO">
      <formula>NOT(ISERROR(SEARCH("REINO UNIDO",A19)))</formula>
    </cfRule>
    <cfRule type="containsText" dxfId="1608" priority="1493" operator="containsText" text="DINAMARCA">
      <formula>NOT(ISERROR(SEARCH("DINAMARCA",A19)))</formula>
    </cfRule>
    <cfRule type="containsText" dxfId="1607" priority="1494" operator="containsText" text="NORUEGA">
      <formula>NOT(ISERROR(SEARCH("NORUEGA",A19)))</formula>
    </cfRule>
    <cfRule type="containsText" dxfId="1606" priority="1495" operator="containsText" text="FINLANDIA">
      <formula>NOT(ISERROR(SEARCH("FINLANDIA",A19)))</formula>
    </cfRule>
    <cfRule type="containsText" dxfId="1605" priority="1496" operator="containsText" text="SUECIA">
      <formula>NOT(ISERROR(SEARCH("SUECIA",A19)))</formula>
    </cfRule>
  </conditionalFormatting>
  <conditionalFormatting sqref="A19">
    <cfRule type="containsText" dxfId="1604" priority="1463" operator="containsText" text="SUIZA">
      <formula>NOT(ISERROR(SEARCH("SUIZA",A19)))</formula>
    </cfRule>
    <cfRule type="containsText" dxfId="1603" priority="1464" operator="containsText" text="AUSTRIA">
      <formula>NOT(ISERROR(SEARCH("AUSTRIA",A19)))</formula>
    </cfRule>
    <cfRule type="containsText" dxfId="1602" priority="1465" operator="containsText" text="IRLANDA">
      <formula>NOT(ISERROR(SEARCH("IRLANDA",A19)))</formula>
    </cfRule>
    <cfRule type="containsText" dxfId="1601" priority="1466" operator="containsText" text="PAÍSES DEL ESTE">
      <formula>NOT(ISERROR(SEARCH("PAÍSES DEL ESTE",A19)))</formula>
    </cfRule>
    <cfRule type="containsText" dxfId="1600" priority="1467" operator="containsText" text="RUSIA">
      <formula>NOT(ISERROR(SEARCH("RUSIA",A19)))</formula>
    </cfRule>
    <cfRule type="containsText" dxfId="1599" priority="1468" operator="containsText" text="HOLANDA">
      <formula>NOT(ISERROR(SEARCH("HOLANDA",A19)))</formula>
    </cfRule>
    <cfRule type="containsText" dxfId="1598" priority="1469" operator="containsText" text="FRANCIA">
      <formula>NOT(ISERROR(SEARCH("FRANCIA",A19)))</formula>
    </cfRule>
    <cfRule type="containsText" dxfId="1597" priority="1470" operator="containsText" text="ITALIA">
      <formula>NOT(ISERROR(SEARCH("ITALIA",A19)))</formula>
    </cfRule>
    <cfRule type="containsText" dxfId="1596" priority="1471" operator="containsText" text="BÉLGICA">
      <formula>NOT(ISERROR(SEARCH("BÉLGICA",A19)))</formula>
    </cfRule>
    <cfRule type="containsText" dxfId="1595" priority="1472" operator="containsText" text="ESPAÑA">
      <formula>NOT(ISERROR(SEARCH("ESPAÑA",A19)))</formula>
    </cfRule>
    <cfRule type="containsText" dxfId="1594" priority="1473" operator="containsText" text="ALEMANIA">
      <formula>NOT(ISERROR(SEARCH("ALEMANIA",A19)))</formula>
    </cfRule>
    <cfRule type="containsText" dxfId="1593" priority="1474" operator="containsText" text="PAÍSES NÓRDICOS">
      <formula>NOT(ISERROR(SEARCH("PAÍSES NÓRDICOS",A19)))</formula>
    </cfRule>
    <cfRule type="containsText" dxfId="1592" priority="1475" operator="containsText" text="REINO UNIDO">
      <formula>NOT(ISERROR(SEARCH("REINO UNIDO",A19)))</formula>
    </cfRule>
    <cfRule type="containsText" dxfId="1591" priority="1476" operator="containsText" text="DINAMARCA">
      <formula>NOT(ISERROR(SEARCH("DINAMARCA",A19)))</formula>
    </cfRule>
    <cfRule type="containsText" dxfId="1590" priority="1477" operator="containsText" text="NORUEGA">
      <formula>NOT(ISERROR(SEARCH("NORUEGA",A19)))</formula>
    </cfRule>
    <cfRule type="containsText" dxfId="1589" priority="1478" operator="containsText" text="FINLANDIA">
      <formula>NOT(ISERROR(SEARCH("FINLANDIA",A19)))</formula>
    </cfRule>
    <cfRule type="containsText" dxfId="1588" priority="1479" operator="containsText" text="SUECIA">
      <formula>NOT(ISERROR(SEARCH("SUECIA",A19)))</formula>
    </cfRule>
  </conditionalFormatting>
  <conditionalFormatting sqref="A19">
    <cfRule type="containsText" dxfId="1587" priority="1446" operator="containsText" text="SUIZA">
      <formula>NOT(ISERROR(SEARCH("SUIZA",A19)))</formula>
    </cfRule>
    <cfRule type="containsText" dxfId="1586" priority="1447" operator="containsText" text="AUSTRIA">
      <formula>NOT(ISERROR(SEARCH("AUSTRIA",A19)))</formula>
    </cfRule>
    <cfRule type="containsText" dxfId="1585" priority="1448" operator="containsText" text="IRLANDA">
      <formula>NOT(ISERROR(SEARCH("IRLANDA",A19)))</formula>
    </cfRule>
    <cfRule type="containsText" dxfId="1584" priority="1449" operator="containsText" text="PAÍSES DEL ESTE">
      <formula>NOT(ISERROR(SEARCH("PAÍSES DEL ESTE",A19)))</formula>
    </cfRule>
    <cfRule type="containsText" dxfId="1583" priority="1450" operator="containsText" text="RUSIA">
      <formula>NOT(ISERROR(SEARCH("RUSIA",A19)))</formula>
    </cfRule>
    <cfRule type="containsText" dxfId="1582" priority="1451" operator="containsText" text="HOLANDA">
      <formula>NOT(ISERROR(SEARCH("HOLANDA",A19)))</formula>
    </cfRule>
    <cfRule type="containsText" dxfId="1581" priority="1452" operator="containsText" text="FRANCIA">
      <formula>NOT(ISERROR(SEARCH("FRANCIA",A19)))</formula>
    </cfRule>
    <cfRule type="containsText" dxfId="1580" priority="1453" operator="containsText" text="ITALIA">
      <formula>NOT(ISERROR(SEARCH("ITALIA",A19)))</formula>
    </cfRule>
    <cfRule type="containsText" dxfId="1579" priority="1454" operator="containsText" text="BÉLGICA">
      <formula>NOT(ISERROR(SEARCH("BÉLGICA",A19)))</formula>
    </cfRule>
    <cfRule type="containsText" dxfId="1578" priority="1455" operator="containsText" text="ESPAÑA">
      <formula>NOT(ISERROR(SEARCH("ESPAÑA",A19)))</formula>
    </cfRule>
    <cfRule type="containsText" dxfId="1577" priority="1456" operator="containsText" text="ALEMANIA">
      <formula>NOT(ISERROR(SEARCH("ALEMANIA",A19)))</formula>
    </cfRule>
    <cfRule type="containsText" dxfId="1576" priority="1457" operator="containsText" text="PAÍSES NÓRDICOS">
      <formula>NOT(ISERROR(SEARCH("PAÍSES NÓRDICOS",A19)))</formula>
    </cfRule>
    <cfRule type="containsText" dxfId="1575" priority="1458" operator="containsText" text="REINO UNIDO">
      <formula>NOT(ISERROR(SEARCH("REINO UNIDO",A19)))</formula>
    </cfRule>
    <cfRule type="containsText" dxfId="1574" priority="1459" operator="containsText" text="DINAMARCA">
      <formula>NOT(ISERROR(SEARCH("DINAMARCA",A19)))</formula>
    </cfRule>
    <cfRule type="containsText" dxfId="1573" priority="1460" operator="containsText" text="NORUEGA">
      <formula>NOT(ISERROR(SEARCH("NORUEGA",A19)))</formula>
    </cfRule>
    <cfRule type="containsText" dxfId="1572" priority="1461" operator="containsText" text="FINLANDIA">
      <formula>NOT(ISERROR(SEARCH("FINLANDIA",A19)))</formula>
    </cfRule>
    <cfRule type="containsText" dxfId="1571" priority="1462" operator="containsText" text="SUECIA">
      <formula>NOT(ISERROR(SEARCH("SUECIA",A19)))</formula>
    </cfRule>
  </conditionalFormatting>
  <conditionalFormatting sqref="A19">
    <cfRule type="containsText" dxfId="1570" priority="1429" operator="containsText" text="SUIZA">
      <formula>NOT(ISERROR(SEARCH("SUIZA",A19)))</formula>
    </cfRule>
    <cfRule type="containsText" dxfId="1569" priority="1430" operator="containsText" text="AUSTRIA">
      <formula>NOT(ISERROR(SEARCH("AUSTRIA",A19)))</formula>
    </cfRule>
    <cfRule type="containsText" dxfId="1568" priority="1431" operator="containsText" text="IRLANDA">
      <formula>NOT(ISERROR(SEARCH("IRLANDA",A19)))</formula>
    </cfRule>
    <cfRule type="containsText" dxfId="1567" priority="1432" operator="containsText" text="PAÍSES DEL ESTE">
      <formula>NOT(ISERROR(SEARCH("PAÍSES DEL ESTE",A19)))</formula>
    </cfRule>
    <cfRule type="containsText" dxfId="1566" priority="1433" operator="containsText" text="RUSIA">
      <formula>NOT(ISERROR(SEARCH("RUSIA",A19)))</formula>
    </cfRule>
    <cfRule type="containsText" dxfId="1565" priority="1434" operator="containsText" text="HOLANDA">
      <formula>NOT(ISERROR(SEARCH("HOLANDA",A19)))</formula>
    </cfRule>
    <cfRule type="containsText" dxfId="1564" priority="1435" operator="containsText" text="FRANCIA">
      <formula>NOT(ISERROR(SEARCH("FRANCIA",A19)))</formula>
    </cfRule>
    <cfRule type="containsText" dxfId="1563" priority="1436" operator="containsText" text="ITALIA">
      <formula>NOT(ISERROR(SEARCH("ITALIA",A19)))</formula>
    </cfRule>
    <cfRule type="containsText" dxfId="1562" priority="1437" operator="containsText" text="BÉLGICA">
      <formula>NOT(ISERROR(SEARCH("BÉLGICA",A19)))</formula>
    </cfRule>
    <cfRule type="containsText" dxfId="1561" priority="1438" operator="containsText" text="ESPAÑA">
      <formula>NOT(ISERROR(SEARCH("ESPAÑA",A19)))</formula>
    </cfRule>
    <cfRule type="containsText" dxfId="1560" priority="1439" operator="containsText" text="ALEMANIA">
      <formula>NOT(ISERROR(SEARCH("ALEMANIA",A19)))</formula>
    </cfRule>
    <cfRule type="containsText" dxfId="1559" priority="1440" operator="containsText" text="PAÍSES NÓRDICOS">
      <formula>NOT(ISERROR(SEARCH("PAÍSES NÓRDICOS",A19)))</formula>
    </cfRule>
    <cfRule type="containsText" dxfId="1558" priority="1441" operator="containsText" text="REINO UNIDO">
      <formula>NOT(ISERROR(SEARCH("REINO UNIDO",A19)))</formula>
    </cfRule>
    <cfRule type="containsText" dxfId="1557" priority="1442" operator="containsText" text="DINAMARCA">
      <formula>NOT(ISERROR(SEARCH("DINAMARCA",A19)))</formula>
    </cfRule>
    <cfRule type="containsText" dxfId="1556" priority="1443" operator="containsText" text="NORUEGA">
      <formula>NOT(ISERROR(SEARCH("NORUEGA",A19)))</formula>
    </cfRule>
    <cfRule type="containsText" dxfId="1555" priority="1444" operator="containsText" text="FINLANDIA">
      <formula>NOT(ISERROR(SEARCH("FINLANDIA",A19)))</formula>
    </cfRule>
    <cfRule type="containsText" dxfId="1554" priority="1445" operator="containsText" text="SUECIA">
      <formula>NOT(ISERROR(SEARCH("SUECIA",A19)))</formula>
    </cfRule>
  </conditionalFormatting>
  <conditionalFormatting sqref="A19">
    <cfRule type="containsText" dxfId="1553" priority="1412" operator="containsText" text="SUIZA">
      <formula>NOT(ISERROR(SEARCH("SUIZA",A19)))</formula>
    </cfRule>
    <cfRule type="containsText" dxfId="1552" priority="1413" operator="containsText" text="AUSTRIA">
      <formula>NOT(ISERROR(SEARCH("AUSTRIA",A19)))</formula>
    </cfRule>
    <cfRule type="containsText" dxfId="1551" priority="1414" operator="containsText" text="IRLANDA">
      <formula>NOT(ISERROR(SEARCH("IRLANDA",A19)))</formula>
    </cfRule>
    <cfRule type="containsText" dxfId="1550" priority="1415" operator="containsText" text="PAÍSES DEL ESTE">
      <formula>NOT(ISERROR(SEARCH("PAÍSES DEL ESTE",A19)))</formula>
    </cfRule>
    <cfRule type="containsText" dxfId="1549" priority="1416" operator="containsText" text="RUSIA">
      <formula>NOT(ISERROR(SEARCH("RUSIA",A19)))</formula>
    </cfRule>
    <cfRule type="containsText" dxfId="1548" priority="1417" operator="containsText" text="HOLANDA">
      <formula>NOT(ISERROR(SEARCH("HOLANDA",A19)))</formula>
    </cfRule>
    <cfRule type="containsText" dxfId="1547" priority="1418" operator="containsText" text="FRANCIA">
      <formula>NOT(ISERROR(SEARCH("FRANCIA",A19)))</formula>
    </cfRule>
    <cfRule type="containsText" dxfId="1546" priority="1419" operator="containsText" text="ITALIA">
      <formula>NOT(ISERROR(SEARCH("ITALIA",A19)))</formula>
    </cfRule>
    <cfRule type="containsText" dxfId="1545" priority="1420" operator="containsText" text="BÉLGICA">
      <formula>NOT(ISERROR(SEARCH("BÉLGICA",A19)))</formula>
    </cfRule>
    <cfRule type="containsText" dxfId="1544" priority="1421" operator="containsText" text="ESPAÑA">
      <formula>NOT(ISERROR(SEARCH("ESPAÑA",A19)))</formula>
    </cfRule>
    <cfRule type="containsText" dxfId="1543" priority="1422" operator="containsText" text="ALEMANIA">
      <formula>NOT(ISERROR(SEARCH("ALEMANIA",A19)))</formula>
    </cfRule>
    <cfRule type="containsText" dxfId="1542" priority="1423" operator="containsText" text="PAÍSES NÓRDICOS">
      <formula>NOT(ISERROR(SEARCH("PAÍSES NÓRDICOS",A19)))</formula>
    </cfRule>
    <cfRule type="containsText" dxfId="1541" priority="1424" operator="containsText" text="REINO UNIDO">
      <formula>NOT(ISERROR(SEARCH("REINO UNIDO",A19)))</formula>
    </cfRule>
    <cfRule type="containsText" dxfId="1540" priority="1425" operator="containsText" text="DINAMARCA">
      <formula>NOT(ISERROR(SEARCH("DINAMARCA",A19)))</formula>
    </cfRule>
    <cfRule type="containsText" dxfId="1539" priority="1426" operator="containsText" text="NORUEGA">
      <formula>NOT(ISERROR(SEARCH("NORUEGA",A19)))</formula>
    </cfRule>
    <cfRule type="containsText" dxfId="1538" priority="1427" operator="containsText" text="FINLANDIA">
      <formula>NOT(ISERROR(SEARCH("FINLANDIA",A19)))</formula>
    </cfRule>
    <cfRule type="containsText" dxfId="1537" priority="1428" operator="containsText" text="SUECIA">
      <formula>NOT(ISERROR(SEARCH("SUECIA",A19)))</formula>
    </cfRule>
  </conditionalFormatting>
  <conditionalFormatting sqref="A19">
    <cfRule type="containsText" dxfId="1536" priority="1395" operator="containsText" text="SUIZA">
      <formula>NOT(ISERROR(SEARCH("SUIZA",A19)))</formula>
    </cfRule>
    <cfRule type="containsText" dxfId="1535" priority="1396" operator="containsText" text="AUSTRIA">
      <formula>NOT(ISERROR(SEARCH("AUSTRIA",A19)))</formula>
    </cfRule>
    <cfRule type="containsText" dxfId="1534" priority="1397" operator="containsText" text="IRLANDA">
      <formula>NOT(ISERROR(SEARCH("IRLANDA",A19)))</formula>
    </cfRule>
    <cfRule type="containsText" dxfId="1533" priority="1398" operator="containsText" text="PAÍSES DEL ESTE">
      <formula>NOT(ISERROR(SEARCH("PAÍSES DEL ESTE",A19)))</formula>
    </cfRule>
    <cfRule type="containsText" dxfId="1532" priority="1399" operator="containsText" text="RUSIA">
      <formula>NOT(ISERROR(SEARCH("RUSIA",A19)))</formula>
    </cfRule>
    <cfRule type="containsText" dxfId="1531" priority="1400" operator="containsText" text="HOLANDA">
      <formula>NOT(ISERROR(SEARCH("HOLANDA",A19)))</formula>
    </cfRule>
    <cfRule type="containsText" dxfId="1530" priority="1401" operator="containsText" text="FRANCIA">
      <formula>NOT(ISERROR(SEARCH("FRANCIA",A19)))</formula>
    </cfRule>
    <cfRule type="containsText" dxfId="1529" priority="1402" operator="containsText" text="ITALIA">
      <formula>NOT(ISERROR(SEARCH("ITALIA",A19)))</formula>
    </cfRule>
    <cfRule type="containsText" dxfId="1528" priority="1403" operator="containsText" text="BÉLGICA">
      <formula>NOT(ISERROR(SEARCH("BÉLGICA",A19)))</formula>
    </cfRule>
    <cfRule type="containsText" dxfId="1527" priority="1404" operator="containsText" text="ESPAÑA">
      <formula>NOT(ISERROR(SEARCH("ESPAÑA",A19)))</formula>
    </cfRule>
    <cfRule type="containsText" dxfId="1526" priority="1405" operator="containsText" text="ALEMANIA">
      <formula>NOT(ISERROR(SEARCH("ALEMANIA",A19)))</formula>
    </cfRule>
    <cfRule type="containsText" dxfId="1525" priority="1406" operator="containsText" text="PAÍSES NÓRDICOS">
      <formula>NOT(ISERROR(SEARCH("PAÍSES NÓRDICOS",A19)))</formula>
    </cfRule>
    <cfRule type="containsText" dxfId="1524" priority="1407" operator="containsText" text="REINO UNIDO">
      <formula>NOT(ISERROR(SEARCH("REINO UNIDO",A19)))</formula>
    </cfRule>
    <cfRule type="containsText" dxfId="1523" priority="1408" operator="containsText" text="DINAMARCA">
      <formula>NOT(ISERROR(SEARCH("DINAMARCA",A19)))</formula>
    </cfRule>
    <cfRule type="containsText" dxfId="1522" priority="1409" operator="containsText" text="NORUEGA">
      <formula>NOT(ISERROR(SEARCH("NORUEGA",A19)))</formula>
    </cfRule>
    <cfRule type="containsText" dxfId="1521" priority="1410" operator="containsText" text="FINLANDIA">
      <formula>NOT(ISERROR(SEARCH("FINLANDIA",A19)))</formula>
    </cfRule>
    <cfRule type="containsText" dxfId="1520" priority="1411" operator="containsText" text="SUECIA">
      <formula>NOT(ISERROR(SEARCH("SUECIA",A19)))</formula>
    </cfRule>
  </conditionalFormatting>
  <conditionalFormatting sqref="A19">
    <cfRule type="containsText" dxfId="1519" priority="1378" operator="containsText" text="SUIZA">
      <formula>NOT(ISERROR(SEARCH("SUIZA",A19)))</formula>
    </cfRule>
    <cfRule type="containsText" dxfId="1518" priority="1379" operator="containsText" text="AUSTRIA">
      <formula>NOT(ISERROR(SEARCH("AUSTRIA",A19)))</formula>
    </cfRule>
    <cfRule type="containsText" dxfId="1517" priority="1380" operator="containsText" text="IRLANDA">
      <formula>NOT(ISERROR(SEARCH("IRLANDA",A19)))</formula>
    </cfRule>
    <cfRule type="containsText" dxfId="1516" priority="1381" operator="containsText" text="PAÍSES DEL ESTE">
      <formula>NOT(ISERROR(SEARCH("PAÍSES DEL ESTE",A19)))</formula>
    </cfRule>
    <cfRule type="containsText" dxfId="1515" priority="1382" operator="containsText" text="RUSIA">
      <formula>NOT(ISERROR(SEARCH("RUSIA",A19)))</formula>
    </cfRule>
    <cfRule type="containsText" dxfId="1514" priority="1383" operator="containsText" text="HOLANDA">
      <formula>NOT(ISERROR(SEARCH("HOLANDA",A19)))</formula>
    </cfRule>
    <cfRule type="containsText" dxfId="1513" priority="1384" operator="containsText" text="FRANCIA">
      <formula>NOT(ISERROR(SEARCH("FRANCIA",A19)))</formula>
    </cfRule>
    <cfRule type="containsText" dxfId="1512" priority="1385" operator="containsText" text="ITALIA">
      <formula>NOT(ISERROR(SEARCH("ITALIA",A19)))</formula>
    </cfRule>
    <cfRule type="containsText" dxfId="1511" priority="1386" operator="containsText" text="BÉLGICA">
      <formula>NOT(ISERROR(SEARCH("BÉLGICA",A19)))</formula>
    </cfRule>
    <cfRule type="containsText" dxfId="1510" priority="1387" operator="containsText" text="ESPAÑA">
      <formula>NOT(ISERROR(SEARCH("ESPAÑA",A19)))</formula>
    </cfRule>
    <cfRule type="containsText" dxfId="1509" priority="1388" operator="containsText" text="ALEMANIA">
      <formula>NOT(ISERROR(SEARCH("ALEMANIA",A19)))</formula>
    </cfRule>
    <cfRule type="containsText" dxfId="1508" priority="1389" operator="containsText" text="PAÍSES NÓRDICOS">
      <formula>NOT(ISERROR(SEARCH("PAÍSES NÓRDICOS",A19)))</formula>
    </cfRule>
    <cfRule type="containsText" dxfId="1507" priority="1390" operator="containsText" text="REINO UNIDO">
      <formula>NOT(ISERROR(SEARCH("REINO UNIDO",A19)))</formula>
    </cfRule>
    <cfRule type="containsText" dxfId="1506" priority="1391" operator="containsText" text="DINAMARCA">
      <formula>NOT(ISERROR(SEARCH("DINAMARCA",A19)))</formula>
    </cfRule>
    <cfRule type="containsText" dxfId="1505" priority="1392" operator="containsText" text="NORUEGA">
      <formula>NOT(ISERROR(SEARCH("NORUEGA",A19)))</formula>
    </cfRule>
    <cfRule type="containsText" dxfId="1504" priority="1393" operator="containsText" text="FINLANDIA">
      <formula>NOT(ISERROR(SEARCH("FINLANDIA",A19)))</formula>
    </cfRule>
    <cfRule type="containsText" dxfId="1503" priority="1394" operator="containsText" text="SUECIA">
      <formula>NOT(ISERROR(SEARCH("SUECIA",A19)))</formula>
    </cfRule>
  </conditionalFormatting>
  <conditionalFormatting sqref="A19">
    <cfRule type="containsText" dxfId="1502" priority="1361" operator="containsText" text="SUIZA">
      <formula>NOT(ISERROR(SEARCH("SUIZA",A19)))</formula>
    </cfRule>
    <cfRule type="containsText" dxfId="1501" priority="1362" operator="containsText" text="AUSTRIA">
      <formula>NOT(ISERROR(SEARCH("AUSTRIA",A19)))</formula>
    </cfRule>
    <cfRule type="containsText" dxfId="1500" priority="1363" operator="containsText" text="IRLANDA">
      <formula>NOT(ISERROR(SEARCH("IRLANDA",A19)))</formula>
    </cfRule>
    <cfRule type="containsText" dxfId="1499" priority="1364" operator="containsText" text="PAÍSES DEL ESTE">
      <formula>NOT(ISERROR(SEARCH("PAÍSES DEL ESTE",A19)))</formula>
    </cfRule>
    <cfRule type="containsText" dxfId="1498" priority="1365" operator="containsText" text="RUSIA">
      <formula>NOT(ISERROR(SEARCH("RUSIA",A19)))</formula>
    </cfRule>
    <cfRule type="containsText" dxfId="1497" priority="1366" operator="containsText" text="HOLANDA">
      <formula>NOT(ISERROR(SEARCH("HOLANDA",A19)))</formula>
    </cfRule>
    <cfRule type="containsText" dxfId="1496" priority="1367" operator="containsText" text="FRANCIA">
      <formula>NOT(ISERROR(SEARCH("FRANCIA",A19)))</formula>
    </cfRule>
    <cfRule type="containsText" dxfId="1495" priority="1368" operator="containsText" text="ITALIA">
      <formula>NOT(ISERROR(SEARCH("ITALIA",A19)))</formula>
    </cfRule>
    <cfRule type="containsText" dxfId="1494" priority="1369" operator="containsText" text="BÉLGICA">
      <formula>NOT(ISERROR(SEARCH("BÉLGICA",A19)))</formula>
    </cfRule>
    <cfRule type="containsText" dxfId="1493" priority="1370" operator="containsText" text="ESPAÑA">
      <formula>NOT(ISERROR(SEARCH("ESPAÑA",A19)))</formula>
    </cfRule>
    <cfRule type="containsText" dxfId="1492" priority="1371" operator="containsText" text="ALEMANIA">
      <formula>NOT(ISERROR(SEARCH("ALEMANIA",A19)))</formula>
    </cfRule>
    <cfRule type="containsText" dxfId="1491" priority="1372" operator="containsText" text="PAÍSES NÓRDICOS">
      <formula>NOT(ISERROR(SEARCH("PAÍSES NÓRDICOS",A19)))</formula>
    </cfRule>
    <cfRule type="containsText" dxfId="1490" priority="1373" operator="containsText" text="REINO UNIDO">
      <formula>NOT(ISERROR(SEARCH("REINO UNIDO",A19)))</formula>
    </cfRule>
    <cfRule type="containsText" dxfId="1489" priority="1374" operator="containsText" text="DINAMARCA">
      <formula>NOT(ISERROR(SEARCH("DINAMARCA",A19)))</formula>
    </cfRule>
    <cfRule type="containsText" dxfId="1488" priority="1375" operator="containsText" text="NORUEGA">
      <formula>NOT(ISERROR(SEARCH("NORUEGA",A19)))</formula>
    </cfRule>
    <cfRule type="containsText" dxfId="1487" priority="1376" operator="containsText" text="FINLANDIA">
      <formula>NOT(ISERROR(SEARCH("FINLANDIA",A19)))</formula>
    </cfRule>
    <cfRule type="containsText" dxfId="1486" priority="1377" operator="containsText" text="SUECIA">
      <formula>NOT(ISERROR(SEARCH("SUECIA",A19)))</formula>
    </cfRule>
  </conditionalFormatting>
  <conditionalFormatting sqref="A19">
    <cfRule type="containsText" dxfId="1485" priority="1344" operator="containsText" text="SUIZA">
      <formula>NOT(ISERROR(SEARCH("SUIZA",A19)))</formula>
    </cfRule>
    <cfRule type="containsText" dxfId="1484" priority="1345" operator="containsText" text="AUSTRIA">
      <formula>NOT(ISERROR(SEARCH("AUSTRIA",A19)))</formula>
    </cfRule>
    <cfRule type="containsText" dxfId="1483" priority="1346" operator="containsText" text="IRLANDA">
      <formula>NOT(ISERROR(SEARCH("IRLANDA",A19)))</formula>
    </cfRule>
    <cfRule type="containsText" dxfId="1482" priority="1347" operator="containsText" text="PAÍSES DEL ESTE">
      <formula>NOT(ISERROR(SEARCH("PAÍSES DEL ESTE",A19)))</formula>
    </cfRule>
    <cfRule type="containsText" dxfId="1481" priority="1348" operator="containsText" text="RUSIA">
      <formula>NOT(ISERROR(SEARCH("RUSIA",A19)))</formula>
    </cfRule>
    <cfRule type="containsText" dxfId="1480" priority="1349" operator="containsText" text="HOLANDA">
      <formula>NOT(ISERROR(SEARCH("HOLANDA",A19)))</formula>
    </cfRule>
    <cfRule type="containsText" dxfId="1479" priority="1350" operator="containsText" text="FRANCIA">
      <formula>NOT(ISERROR(SEARCH("FRANCIA",A19)))</formula>
    </cfRule>
    <cfRule type="containsText" dxfId="1478" priority="1351" operator="containsText" text="ITALIA">
      <formula>NOT(ISERROR(SEARCH("ITALIA",A19)))</formula>
    </cfRule>
    <cfRule type="containsText" dxfId="1477" priority="1352" operator="containsText" text="BÉLGICA">
      <formula>NOT(ISERROR(SEARCH("BÉLGICA",A19)))</formula>
    </cfRule>
    <cfRule type="containsText" dxfId="1476" priority="1353" operator="containsText" text="ESPAÑA">
      <formula>NOT(ISERROR(SEARCH("ESPAÑA",A19)))</formula>
    </cfRule>
    <cfRule type="containsText" dxfId="1475" priority="1354" operator="containsText" text="ALEMANIA">
      <formula>NOT(ISERROR(SEARCH("ALEMANIA",A19)))</formula>
    </cfRule>
    <cfRule type="containsText" dxfId="1474" priority="1355" operator="containsText" text="PAÍSES NÓRDICOS">
      <formula>NOT(ISERROR(SEARCH("PAÍSES NÓRDICOS",A19)))</formula>
    </cfRule>
    <cfRule type="containsText" dxfId="1473" priority="1356" operator="containsText" text="REINO UNIDO">
      <formula>NOT(ISERROR(SEARCH("REINO UNIDO",A19)))</formula>
    </cfRule>
    <cfRule type="containsText" dxfId="1472" priority="1357" operator="containsText" text="DINAMARCA">
      <formula>NOT(ISERROR(SEARCH("DINAMARCA",A19)))</formula>
    </cfRule>
    <cfRule type="containsText" dxfId="1471" priority="1358" operator="containsText" text="NORUEGA">
      <formula>NOT(ISERROR(SEARCH("NORUEGA",A19)))</formula>
    </cfRule>
    <cfRule type="containsText" dxfId="1470" priority="1359" operator="containsText" text="FINLANDIA">
      <formula>NOT(ISERROR(SEARCH("FINLANDIA",A19)))</formula>
    </cfRule>
    <cfRule type="containsText" dxfId="1469" priority="1360" operator="containsText" text="SUECIA">
      <formula>NOT(ISERROR(SEARCH("SUECIA",A19)))</formula>
    </cfRule>
  </conditionalFormatting>
  <conditionalFormatting sqref="A19">
    <cfRule type="containsText" dxfId="1468" priority="1327" operator="containsText" text="SUIZA">
      <formula>NOT(ISERROR(SEARCH("SUIZA",A19)))</formula>
    </cfRule>
    <cfRule type="containsText" dxfId="1467" priority="1328" operator="containsText" text="AUSTRIA">
      <formula>NOT(ISERROR(SEARCH("AUSTRIA",A19)))</formula>
    </cfRule>
    <cfRule type="containsText" dxfId="1466" priority="1329" operator="containsText" text="IRLANDA">
      <formula>NOT(ISERROR(SEARCH("IRLANDA",A19)))</formula>
    </cfRule>
    <cfRule type="containsText" dxfId="1465" priority="1330" operator="containsText" text="PAÍSES DEL ESTE">
      <formula>NOT(ISERROR(SEARCH("PAÍSES DEL ESTE",A19)))</formula>
    </cfRule>
    <cfRule type="containsText" dxfId="1464" priority="1331" operator="containsText" text="RUSIA">
      <formula>NOT(ISERROR(SEARCH("RUSIA",A19)))</formula>
    </cfRule>
    <cfRule type="containsText" dxfId="1463" priority="1332" operator="containsText" text="HOLANDA">
      <formula>NOT(ISERROR(SEARCH("HOLANDA",A19)))</formula>
    </cfRule>
    <cfRule type="containsText" dxfId="1462" priority="1333" operator="containsText" text="FRANCIA">
      <formula>NOT(ISERROR(SEARCH("FRANCIA",A19)))</formula>
    </cfRule>
    <cfRule type="containsText" dxfId="1461" priority="1334" operator="containsText" text="ITALIA">
      <formula>NOT(ISERROR(SEARCH("ITALIA",A19)))</formula>
    </cfRule>
    <cfRule type="containsText" dxfId="1460" priority="1335" operator="containsText" text="BÉLGICA">
      <formula>NOT(ISERROR(SEARCH("BÉLGICA",A19)))</formula>
    </cfRule>
    <cfRule type="containsText" dxfId="1459" priority="1336" operator="containsText" text="ESPAÑA">
      <formula>NOT(ISERROR(SEARCH("ESPAÑA",A19)))</formula>
    </cfRule>
    <cfRule type="containsText" dxfId="1458" priority="1337" operator="containsText" text="ALEMANIA">
      <formula>NOT(ISERROR(SEARCH("ALEMANIA",A19)))</formula>
    </cfRule>
    <cfRule type="containsText" dxfId="1457" priority="1338" operator="containsText" text="PAÍSES NÓRDICOS">
      <formula>NOT(ISERROR(SEARCH("PAÍSES NÓRDICOS",A19)))</formula>
    </cfRule>
    <cfRule type="containsText" dxfId="1456" priority="1339" operator="containsText" text="REINO UNIDO">
      <formula>NOT(ISERROR(SEARCH("REINO UNIDO",A19)))</formula>
    </cfRule>
    <cfRule type="containsText" dxfId="1455" priority="1340" operator="containsText" text="DINAMARCA">
      <formula>NOT(ISERROR(SEARCH("DINAMARCA",A19)))</formula>
    </cfRule>
    <cfRule type="containsText" dxfId="1454" priority="1341" operator="containsText" text="NORUEGA">
      <formula>NOT(ISERROR(SEARCH("NORUEGA",A19)))</formula>
    </cfRule>
    <cfRule type="containsText" dxfId="1453" priority="1342" operator="containsText" text="FINLANDIA">
      <formula>NOT(ISERROR(SEARCH("FINLANDIA",A19)))</formula>
    </cfRule>
    <cfRule type="containsText" dxfId="1452" priority="1343" operator="containsText" text="SUECIA">
      <formula>NOT(ISERROR(SEARCH("SUECIA",A19)))</formula>
    </cfRule>
  </conditionalFormatting>
  <conditionalFormatting sqref="A19">
    <cfRule type="containsText" dxfId="1451" priority="1310" operator="containsText" text="SUIZA">
      <formula>NOT(ISERROR(SEARCH("SUIZA",A19)))</formula>
    </cfRule>
    <cfRule type="containsText" dxfId="1450" priority="1311" operator="containsText" text="AUSTRIA">
      <formula>NOT(ISERROR(SEARCH("AUSTRIA",A19)))</formula>
    </cfRule>
    <cfRule type="containsText" dxfId="1449" priority="1312" operator="containsText" text="IRLANDA">
      <formula>NOT(ISERROR(SEARCH("IRLANDA",A19)))</formula>
    </cfRule>
    <cfRule type="containsText" dxfId="1448" priority="1313" operator="containsText" text="PAÍSES DEL ESTE">
      <formula>NOT(ISERROR(SEARCH("PAÍSES DEL ESTE",A19)))</formula>
    </cfRule>
    <cfRule type="containsText" dxfId="1447" priority="1314" operator="containsText" text="RUSIA">
      <formula>NOT(ISERROR(SEARCH("RUSIA",A19)))</formula>
    </cfRule>
    <cfRule type="containsText" dxfId="1446" priority="1315" operator="containsText" text="HOLANDA">
      <formula>NOT(ISERROR(SEARCH("HOLANDA",A19)))</formula>
    </cfRule>
    <cfRule type="containsText" dxfId="1445" priority="1316" operator="containsText" text="FRANCIA">
      <formula>NOT(ISERROR(SEARCH("FRANCIA",A19)))</formula>
    </cfRule>
    <cfRule type="containsText" dxfId="1444" priority="1317" operator="containsText" text="ITALIA">
      <formula>NOT(ISERROR(SEARCH("ITALIA",A19)))</formula>
    </cfRule>
    <cfRule type="containsText" dxfId="1443" priority="1318" operator="containsText" text="BÉLGICA">
      <formula>NOT(ISERROR(SEARCH("BÉLGICA",A19)))</formula>
    </cfRule>
    <cfRule type="containsText" dxfId="1442" priority="1319" operator="containsText" text="ESPAÑA">
      <formula>NOT(ISERROR(SEARCH("ESPAÑA",A19)))</formula>
    </cfRule>
    <cfRule type="containsText" dxfId="1441" priority="1320" operator="containsText" text="ALEMANIA">
      <formula>NOT(ISERROR(SEARCH("ALEMANIA",A19)))</formula>
    </cfRule>
    <cfRule type="containsText" dxfId="1440" priority="1321" operator="containsText" text="PAÍSES NÓRDICOS">
      <formula>NOT(ISERROR(SEARCH("PAÍSES NÓRDICOS",A19)))</formula>
    </cfRule>
    <cfRule type="containsText" dxfId="1439" priority="1322" operator="containsText" text="REINO UNIDO">
      <formula>NOT(ISERROR(SEARCH("REINO UNIDO",A19)))</formula>
    </cfRule>
    <cfRule type="containsText" dxfId="1438" priority="1323" operator="containsText" text="DINAMARCA">
      <formula>NOT(ISERROR(SEARCH("DINAMARCA",A19)))</formula>
    </cfRule>
    <cfRule type="containsText" dxfId="1437" priority="1324" operator="containsText" text="NORUEGA">
      <formula>NOT(ISERROR(SEARCH("NORUEGA",A19)))</formula>
    </cfRule>
    <cfRule type="containsText" dxfId="1436" priority="1325" operator="containsText" text="FINLANDIA">
      <formula>NOT(ISERROR(SEARCH("FINLANDIA",A19)))</formula>
    </cfRule>
    <cfRule type="containsText" dxfId="1435" priority="1326" operator="containsText" text="SUECIA">
      <formula>NOT(ISERROR(SEARCH("SUECIA",A19)))</formula>
    </cfRule>
  </conditionalFormatting>
  <conditionalFormatting sqref="B20">
    <cfRule type="containsText" dxfId="1434" priority="1293" operator="containsText" text="SUIZA">
      <formula>NOT(ISERROR(SEARCH("SUIZA",B20)))</formula>
    </cfRule>
    <cfRule type="containsText" dxfId="1433" priority="1294" operator="containsText" text="AUSTRIA">
      <formula>NOT(ISERROR(SEARCH("AUSTRIA",B20)))</formula>
    </cfRule>
    <cfRule type="containsText" dxfId="1432" priority="1295" operator="containsText" text="IRLANDA">
      <formula>NOT(ISERROR(SEARCH("IRLANDA",B20)))</formula>
    </cfRule>
    <cfRule type="containsText" dxfId="1431" priority="1296" operator="containsText" text="PAÍSES DEL ESTE">
      <formula>NOT(ISERROR(SEARCH("PAÍSES DEL ESTE",B20)))</formula>
    </cfRule>
    <cfRule type="containsText" dxfId="1430" priority="1297" operator="containsText" text="RUSIA">
      <formula>NOT(ISERROR(SEARCH("RUSIA",B20)))</formula>
    </cfRule>
    <cfRule type="containsText" dxfId="1429" priority="1298" operator="containsText" text="HOLANDA">
      <formula>NOT(ISERROR(SEARCH("HOLANDA",B20)))</formula>
    </cfRule>
    <cfRule type="containsText" dxfId="1428" priority="1299" operator="containsText" text="FRANCIA">
      <formula>NOT(ISERROR(SEARCH("FRANCIA",B20)))</formula>
    </cfRule>
    <cfRule type="containsText" dxfId="1427" priority="1300" operator="containsText" text="ITALIA">
      <formula>NOT(ISERROR(SEARCH("ITALIA",B20)))</formula>
    </cfRule>
    <cfRule type="containsText" dxfId="1426" priority="1301" operator="containsText" text="BÉLGICA">
      <formula>NOT(ISERROR(SEARCH("BÉLGICA",B20)))</formula>
    </cfRule>
    <cfRule type="containsText" dxfId="1425" priority="1302" operator="containsText" text="ESPAÑA">
      <formula>NOT(ISERROR(SEARCH("ESPAÑA",B20)))</formula>
    </cfRule>
    <cfRule type="containsText" dxfId="1424" priority="1303" operator="containsText" text="ALEMANIA">
      <formula>NOT(ISERROR(SEARCH("ALEMANIA",B20)))</formula>
    </cfRule>
    <cfRule type="containsText" dxfId="1423" priority="1304" operator="containsText" text="PAÍSES NÓRDICOS">
      <formula>NOT(ISERROR(SEARCH("PAÍSES NÓRDICOS",B20)))</formula>
    </cfRule>
    <cfRule type="containsText" dxfId="1422" priority="1305" operator="containsText" text="REINO UNIDO">
      <formula>NOT(ISERROR(SEARCH("REINO UNIDO",B20)))</formula>
    </cfRule>
    <cfRule type="containsText" dxfId="1421" priority="1306" operator="containsText" text="DINAMARCA">
      <formula>NOT(ISERROR(SEARCH("DINAMARCA",B20)))</formula>
    </cfRule>
    <cfRule type="containsText" dxfId="1420" priority="1307" operator="containsText" text="NORUEGA">
      <formula>NOT(ISERROR(SEARCH("NORUEGA",B20)))</formula>
    </cfRule>
    <cfRule type="containsText" dxfId="1419" priority="1308" operator="containsText" text="FINLANDIA">
      <formula>NOT(ISERROR(SEARCH("FINLANDIA",B20)))</formula>
    </cfRule>
    <cfRule type="containsText" dxfId="1418" priority="1309" operator="containsText" text="SUECIA">
      <formula>NOT(ISERROR(SEARCH("SUECIA",B20)))</formula>
    </cfRule>
  </conditionalFormatting>
  <conditionalFormatting sqref="B20">
    <cfRule type="containsText" dxfId="1417" priority="1276" operator="containsText" text="SUIZA">
      <formula>NOT(ISERROR(SEARCH("SUIZA",B20)))</formula>
    </cfRule>
    <cfRule type="containsText" dxfId="1416" priority="1277" operator="containsText" text="AUSTRIA">
      <formula>NOT(ISERROR(SEARCH("AUSTRIA",B20)))</formula>
    </cfRule>
    <cfRule type="containsText" dxfId="1415" priority="1278" operator="containsText" text="IRLANDA">
      <formula>NOT(ISERROR(SEARCH("IRLANDA",B20)))</formula>
    </cfRule>
    <cfRule type="containsText" dxfId="1414" priority="1279" operator="containsText" text="PAÍSES DEL ESTE">
      <formula>NOT(ISERROR(SEARCH("PAÍSES DEL ESTE",B20)))</formula>
    </cfRule>
    <cfRule type="containsText" dxfId="1413" priority="1280" operator="containsText" text="RUSIA">
      <formula>NOT(ISERROR(SEARCH("RUSIA",B20)))</formula>
    </cfRule>
    <cfRule type="containsText" dxfId="1412" priority="1281" operator="containsText" text="HOLANDA">
      <formula>NOT(ISERROR(SEARCH("HOLANDA",B20)))</formula>
    </cfRule>
    <cfRule type="containsText" dxfId="1411" priority="1282" operator="containsText" text="FRANCIA">
      <formula>NOT(ISERROR(SEARCH("FRANCIA",B20)))</formula>
    </cfRule>
    <cfRule type="containsText" dxfId="1410" priority="1283" operator="containsText" text="ITALIA">
      <formula>NOT(ISERROR(SEARCH("ITALIA",B20)))</formula>
    </cfRule>
    <cfRule type="containsText" dxfId="1409" priority="1284" operator="containsText" text="BÉLGICA">
      <formula>NOT(ISERROR(SEARCH("BÉLGICA",B20)))</formula>
    </cfRule>
    <cfRule type="containsText" dxfId="1408" priority="1285" operator="containsText" text="ESPAÑA">
      <formula>NOT(ISERROR(SEARCH("ESPAÑA",B20)))</formula>
    </cfRule>
    <cfRule type="containsText" dxfId="1407" priority="1286" operator="containsText" text="ALEMANIA">
      <formula>NOT(ISERROR(SEARCH("ALEMANIA",B20)))</formula>
    </cfRule>
    <cfRule type="containsText" dxfId="1406" priority="1287" operator="containsText" text="PAÍSES NÓRDICOS">
      <formula>NOT(ISERROR(SEARCH("PAÍSES NÓRDICOS",B20)))</formula>
    </cfRule>
    <cfRule type="containsText" dxfId="1405" priority="1288" operator="containsText" text="REINO UNIDO">
      <formula>NOT(ISERROR(SEARCH("REINO UNIDO",B20)))</formula>
    </cfRule>
    <cfRule type="containsText" dxfId="1404" priority="1289" operator="containsText" text="DINAMARCA">
      <formula>NOT(ISERROR(SEARCH("DINAMARCA",B20)))</formula>
    </cfRule>
    <cfRule type="containsText" dxfId="1403" priority="1290" operator="containsText" text="NORUEGA">
      <formula>NOT(ISERROR(SEARCH("NORUEGA",B20)))</formula>
    </cfRule>
    <cfRule type="containsText" dxfId="1402" priority="1291" operator="containsText" text="FINLANDIA">
      <formula>NOT(ISERROR(SEARCH("FINLANDIA",B20)))</formula>
    </cfRule>
    <cfRule type="containsText" dxfId="1401" priority="1292" operator="containsText" text="SUECIA">
      <formula>NOT(ISERROR(SEARCH("SUECIA",B20)))</formula>
    </cfRule>
  </conditionalFormatting>
  <conditionalFormatting sqref="B20">
    <cfRule type="containsText" dxfId="1400" priority="1259" operator="containsText" text="SUIZA">
      <formula>NOT(ISERROR(SEARCH("SUIZA",B20)))</formula>
    </cfRule>
    <cfRule type="containsText" dxfId="1399" priority="1260" operator="containsText" text="AUSTRIA">
      <formula>NOT(ISERROR(SEARCH("AUSTRIA",B20)))</formula>
    </cfRule>
    <cfRule type="containsText" dxfId="1398" priority="1261" operator="containsText" text="IRLANDA">
      <formula>NOT(ISERROR(SEARCH("IRLANDA",B20)))</formula>
    </cfRule>
    <cfRule type="containsText" dxfId="1397" priority="1262" operator="containsText" text="PAÍSES DEL ESTE">
      <formula>NOT(ISERROR(SEARCH("PAÍSES DEL ESTE",B20)))</formula>
    </cfRule>
    <cfRule type="containsText" dxfId="1396" priority="1263" operator="containsText" text="RUSIA">
      <formula>NOT(ISERROR(SEARCH("RUSIA",B20)))</formula>
    </cfRule>
    <cfRule type="containsText" dxfId="1395" priority="1264" operator="containsText" text="HOLANDA">
      <formula>NOT(ISERROR(SEARCH("HOLANDA",B20)))</formula>
    </cfRule>
    <cfRule type="containsText" dxfId="1394" priority="1265" operator="containsText" text="FRANCIA">
      <formula>NOT(ISERROR(SEARCH("FRANCIA",B20)))</formula>
    </cfRule>
    <cfRule type="containsText" dxfId="1393" priority="1266" operator="containsText" text="ITALIA">
      <formula>NOT(ISERROR(SEARCH("ITALIA",B20)))</formula>
    </cfRule>
    <cfRule type="containsText" dxfId="1392" priority="1267" operator="containsText" text="BÉLGICA">
      <formula>NOT(ISERROR(SEARCH("BÉLGICA",B20)))</formula>
    </cfRule>
    <cfRule type="containsText" dxfId="1391" priority="1268" operator="containsText" text="ESPAÑA">
      <formula>NOT(ISERROR(SEARCH("ESPAÑA",B20)))</formula>
    </cfRule>
    <cfRule type="containsText" dxfId="1390" priority="1269" operator="containsText" text="ALEMANIA">
      <formula>NOT(ISERROR(SEARCH("ALEMANIA",B20)))</formula>
    </cfRule>
    <cfRule type="containsText" dxfId="1389" priority="1270" operator="containsText" text="PAÍSES NÓRDICOS">
      <formula>NOT(ISERROR(SEARCH("PAÍSES NÓRDICOS",B20)))</formula>
    </cfRule>
    <cfRule type="containsText" dxfId="1388" priority="1271" operator="containsText" text="REINO UNIDO">
      <formula>NOT(ISERROR(SEARCH("REINO UNIDO",B20)))</formula>
    </cfRule>
    <cfRule type="containsText" dxfId="1387" priority="1272" operator="containsText" text="DINAMARCA">
      <formula>NOT(ISERROR(SEARCH("DINAMARCA",B20)))</formula>
    </cfRule>
    <cfRule type="containsText" dxfId="1386" priority="1273" operator="containsText" text="NORUEGA">
      <formula>NOT(ISERROR(SEARCH("NORUEGA",B20)))</formula>
    </cfRule>
    <cfRule type="containsText" dxfId="1385" priority="1274" operator="containsText" text="FINLANDIA">
      <formula>NOT(ISERROR(SEARCH("FINLANDIA",B20)))</formula>
    </cfRule>
    <cfRule type="containsText" dxfId="1384" priority="1275" operator="containsText" text="SUECIA">
      <formula>NOT(ISERROR(SEARCH("SUECIA",B20)))</formula>
    </cfRule>
  </conditionalFormatting>
  <conditionalFormatting sqref="B20">
    <cfRule type="containsText" dxfId="1383" priority="1242" operator="containsText" text="SUIZA">
      <formula>NOT(ISERROR(SEARCH("SUIZA",B20)))</formula>
    </cfRule>
    <cfRule type="containsText" dxfId="1382" priority="1243" operator="containsText" text="AUSTRIA">
      <formula>NOT(ISERROR(SEARCH("AUSTRIA",B20)))</formula>
    </cfRule>
    <cfRule type="containsText" dxfId="1381" priority="1244" operator="containsText" text="IRLANDA">
      <formula>NOT(ISERROR(SEARCH("IRLANDA",B20)))</formula>
    </cfRule>
    <cfRule type="containsText" dxfId="1380" priority="1245" operator="containsText" text="PAÍSES DEL ESTE">
      <formula>NOT(ISERROR(SEARCH("PAÍSES DEL ESTE",B20)))</formula>
    </cfRule>
    <cfRule type="containsText" dxfId="1379" priority="1246" operator="containsText" text="RUSIA">
      <formula>NOT(ISERROR(SEARCH("RUSIA",B20)))</formula>
    </cfRule>
    <cfRule type="containsText" dxfId="1378" priority="1247" operator="containsText" text="HOLANDA">
      <formula>NOT(ISERROR(SEARCH("HOLANDA",B20)))</formula>
    </cfRule>
    <cfRule type="containsText" dxfId="1377" priority="1248" operator="containsText" text="FRANCIA">
      <formula>NOT(ISERROR(SEARCH("FRANCIA",B20)))</formula>
    </cfRule>
    <cfRule type="containsText" dxfId="1376" priority="1249" operator="containsText" text="ITALIA">
      <formula>NOT(ISERROR(SEARCH("ITALIA",B20)))</formula>
    </cfRule>
    <cfRule type="containsText" dxfId="1375" priority="1250" operator="containsText" text="BÉLGICA">
      <formula>NOT(ISERROR(SEARCH("BÉLGICA",B20)))</formula>
    </cfRule>
    <cfRule type="containsText" dxfId="1374" priority="1251" operator="containsText" text="ESPAÑA">
      <formula>NOT(ISERROR(SEARCH("ESPAÑA",B20)))</formula>
    </cfRule>
    <cfRule type="containsText" dxfId="1373" priority="1252" operator="containsText" text="ALEMANIA">
      <formula>NOT(ISERROR(SEARCH("ALEMANIA",B20)))</formula>
    </cfRule>
    <cfRule type="containsText" dxfId="1372" priority="1253" operator="containsText" text="PAÍSES NÓRDICOS">
      <formula>NOT(ISERROR(SEARCH("PAÍSES NÓRDICOS",B20)))</formula>
    </cfRule>
    <cfRule type="containsText" dxfId="1371" priority="1254" operator="containsText" text="REINO UNIDO">
      <formula>NOT(ISERROR(SEARCH("REINO UNIDO",B20)))</formula>
    </cfRule>
    <cfRule type="containsText" dxfId="1370" priority="1255" operator="containsText" text="DINAMARCA">
      <formula>NOT(ISERROR(SEARCH("DINAMARCA",B20)))</formula>
    </cfRule>
    <cfRule type="containsText" dxfId="1369" priority="1256" operator="containsText" text="NORUEGA">
      <formula>NOT(ISERROR(SEARCH("NORUEGA",B20)))</formula>
    </cfRule>
    <cfRule type="containsText" dxfId="1368" priority="1257" operator="containsText" text="FINLANDIA">
      <formula>NOT(ISERROR(SEARCH("FINLANDIA",B20)))</formula>
    </cfRule>
    <cfRule type="containsText" dxfId="1367" priority="1258" operator="containsText" text="SUECIA">
      <formula>NOT(ISERROR(SEARCH("SUECIA",B20)))</formula>
    </cfRule>
  </conditionalFormatting>
  <conditionalFormatting sqref="B20">
    <cfRule type="containsText" dxfId="1366" priority="1225" operator="containsText" text="SUIZA">
      <formula>NOT(ISERROR(SEARCH("SUIZA",B20)))</formula>
    </cfRule>
    <cfRule type="containsText" dxfId="1365" priority="1226" operator="containsText" text="AUSTRIA">
      <formula>NOT(ISERROR(SEARCH("AUSTRIA",B20)))</formula>
    </cfRule>
    <cfRule type="containsText" dxfId="1364" priority="1227" operator="containsText" text="IRLANDA">
      <formula>NOT(ISERROR(SEARCH("IRLANDA",B20)))</formula>
    </cfRule>
    <cfRule type="containsText" dxfId="1363" priority="1228" operator="containsText" text="PAÍSES DEL ESTE">
      <formula>NOT(ISERROR(SEARCH("PAÍSES DEL ESTE",B20)))</formula>
    </cfRule>
    <cfRule type="containsText" dxfId="1362" priority="1229" operator="containsText" text="RUSIA">
      <formula>NOT(ISERROR(SEARCH("RUSIA",B20)))</formula>
    </cfRule>
    <cfRule type="containsText" dxfId="1361" priority="1230" operator="containsText" text="HOLANDA">
      <formula>NOT(ISERROR(SEARCH("HOLANDA",B20)))</formula>
    </cfRule>
    <cfRule type="containsText" dxfId="1360" priority="1231" operator="containsText" text="FRANCIA">
      <formula>NOT(ISERROR(SEARCH("FRANCIA",B20)))</formula>
    </cfRule>
    <cfRule type="containsText" dxfId="1359" priority="1232" operator="containsText" text="ITALIA">
      <formula>NOT(ISERROR(SEARCH("ITALIA",B20)))</formula>
    </cfRule>
    <cfRule type="containsText" dxfId="1358" priority="1233" operator="containsText" text="BÉLGICA">
      <formula>NOT(ISERROR(SEARCH("BÉLGICA",B20)))</formula>
    </cfRule>
    <cfRule type="containsText" dxfId="1357" priority="1234" operator="containsText" text="ESPAÑA">
      <formula>NOT(ISERROR(SEARCH("ESPAÑA",B20)))</formula>
    </cfRule>
    <cfRule type="containsText" dxfId="1356" priority="1235" operator="containsText" text="ALEMANIA">
      <formula>NOT(ISERROR(SEARCH("ALEMANIA",B20)))</formula>
    </cfRule>
    <cfRule type="containsText" dxfId="1355" priority="1236" operator="containsText" text="PAÍSES NÓRDICOS">
      <formula>NOT(ISERROR(SEARCH("PAÍSES NÓRDICOS",B20)))</formula>
    </cfRule>
    <cfRule type="containsText" dxfId="1354" priority="1237" operator="containsText" text="REINO UNIDO">
      <formula>NOT(ISERROR(SEARCH("REINO UNIDO",B20)))</formula>
    </cfRule>
    <cfRule type="containsText" dxfId="1353" priority="1238" operator="containsText" text="DINAMARCA">
      <formula>NOT(ISERROR(SEARCH("DINAMARCA",B20)))</formula>
    </cfRule>
    <cfRule type="containsText" dxfId="1352" priority="1239" operator="containsText" text="NORUEGA">
      <formula>NOT(ISERROR(SEARCH("NORUEGA",B20)))</formula>
    </cfRule>
    <cfRule type="containsText" dxfId="1351" priority="1240" operator="containsText" text="FINLANDIA">
      <formula>NOT(ISERROR(SEARCH("FINLANDIA",B20)))</formula>
    </cfRule>
    <cfRule type="containsText" dxfId="1350" priority="1241" operator="containsText" text="SUECIA">
      <formula>NOT(ISERROR(SEARCH("SUECIA",B20)))</formula>
    </cfRule>
  </conditionalFormatting>
  <conditionalFormatting sqref="B20">
    <cfRule type="containsText" dxfId="1349" priority="1208" operator="containsText" text="SUIZA">
      <formula>NOT(ISERROR(SEARCH("SUIZA",B20)))</formula>
    </cfRule>
    <cfRule type="containsText" dxfId="1348" priority="1209" operator="containsText" text="AUSTRIA">
      <formula>NOT(ISERROR(SEARCH("AUSTRIA",B20)))</formula>
    </cfRule>
    <cfRule type="containsText" dxfId="1347" priority="1210" operator="containsText" text="IRLANDA">
      <formula>NOT(ISERROR(SEARCH("IRLANDA",B20)))</formula>
    </cfRule>
    <cfRule type="containsText" dxfId="1346" priority="1211" operator="containsText" text="PAÍSES DEL ESTE">
      <formula>NOT(ISERROR(SEARCH("PAÍSES DEL ESTE",B20)))</formula>
    </cfRule>
    <cfRule type="containsText" dxfId="1345" priority="1212" operator="containsText" text="RUSIA">
      <formula>NOT(ISERROR(SEARCH("RUSIA",B20)))</formula>
    </cfRule>
    <cfRule type="containsText" dxfId="1344" priority="1213" operator="containsText" text="HOLANDA">
      <formula>NOT(ISERROR(SEARCH("HOLANDA",B20)))</formula>
    </cfRule>
    <cfRule type="containsText" dxfId="1343" priority="1214" operator="containsText" text="FRANCIA">
      <formula>NOT(ISERROR(SEARCH("FRANCIA",B20)))</formula>
    </cfRule>
    <cfRule type="containsText" dxfId="1342" priority="1215" operator="containsText" text="ITALIA">
      <formula>NOT(ISERROR(SEARCH("ITALIA",B20)))</formula>
    </cfRule>
    <cfRule type="containsText" dxfId="1341" priority="1216" operator="containsText" text="BÉLGICA">
      <formula>NOT(ISERROR(SEARCH("BÉLGICA",B20)))</formula>
    </cfRule>
    <cfRule type="containsText" dxfId="1340" priority="1217" operator="containsText" text="ESPAÑA">
      <formula>NOT(ISERROR(SEARCH("ESPAÑA",B20)))</formula>
    </cfRule>
    <cfRule type="containsText" dxfId="1339" priority="1218" operator="containsText" text="ALEMANIA">
      <formula>NOT(ISERROR(SEARCH("ALEMANIA",B20)))</formula>
    </cfRule>
    <cfRule type="containsText" dxfId="1338" priority="1219" operator="containsText" text="PAÍSES NÓRDICOS">
      <formula>NOT(ISERROR(SEARCH("PAÍSES NÓRDICOS",B20)))</formula>
    </cfRule>
    <cfRule type="containsText" dxfId="1337" priority="1220" operator="containsText" text="REINO UNIDO">
      <formula>NOT(ISERROR(SEARCH("REINO UNIDO",B20)))</formula>
    </cfRule>
    <cfRule type="containsText" dxfId="1336" priority="1221" operator="containsText" text="DINAMARCA">
      <formula>NOT(ISERROR(SEARCH("DINAMARCA",B20)))</formula>
    </cfRule>
    <cfRule type="containsText" dxfId="1335" priority="1222" operator="containsText" text="NORUEGA">
      <formula>NOT(ISERROR(SEARCH("NORUEGA",B20)))</formula>
    </cfRule>
    <cfRule type="containsText" dxfId="1334" priority="1223" operator="containsText" text="FINLANDIA">
      <formula>NOT(ISERROR(SEARCH("FINLANDIA",B20)))</formula>
    </cfRule>
    <cfRule type="containsText" dxfId="1333" priority="1224" operator="containsText" text="SUECIA">
      <formula>NOT(ISERROR(SEARCH("SUECIA",B20)))</formula>
    </cfRule>
  </conditionalFormatting>
  <conditionalFormatting sqref="B20">
    <cfRule type="containsText" dxfId="1332" priority="1191" operator="containsText" text="SUIZA">
      <formula>NOT(ISERROR(SEARCH("SUIZA",B20)))</formula>
    </cfRule>
    <cfRule type="containsText" dxfId="1331" priority="1192" operator="containsText" text="AUSTRIA">
      <formula>NOT(ISERROR(SEARCH("AUSTRIA",B20)))</formula>
    </cfRule>
    <cfRule type="containsText" dxfId="1330" priority="1193" operator="containsText" text="IRLANDA">
      <formula>NOT(ISERROR(SEARCH("IRLANDA",B20)))</formula>
    </cfRule>
    <cfRule type="containsText" dxfId="1329" priority="1194" operator="containsText" text="PAÍSES DEL ESTE">
      <formula>NOT(ISERROR(SEARCH("PAÍSES DEL ESTE",B20)))</formula>
    </cfRule>
    <cfRule type="containsText" dxfId="1328" priority="1195" operator="containsText" text="RUSIA">
      <formula>NOT(ISERROR(SEARCH("RUSIA",B20)))</formula>
    </cfRule>
    <cfRule type="containsText" dxfId="1327" priority="1196" operator="containsText" text="HOLANDA">
      <formula>NOT(ISERROR(SEARCH("HOLANDA",B20)))</formula>
    </cfRule>
    <cfRule type="containsText" dxfId="1326" priority="1197" operator="containsText" text="FRANCIA">
      <formula>NOT(ISERROR(SEARCH("FRANCIA",B20)))</formula>
    </cfRule>
    <cfRule type="containsText" dxfId="1325" priority="1198" operator="containsText" text="ITALIA">
      <formula>NOT(ISERROR(SEARCH("ITALIA",B20)))</formula>
    </cfRule>
    <cfRule type="containsText" dxfId="1324" priority="1199" operator="containsText" text="BÉLGICA">
      <formula>NOT(ISERROR(SEARCH("BÉLGICA",B20)))</formula>
    </cfRule>
    <cfRule type="containsText" dxfId="1323" priority="1200" operator="containsText" text="ESPAÑA">
      <formula>NOT(ISERROR(SEARCH("ESPAÑA",B20)))</formula>
    </cfRule>
    <cfRule type="containsText" dxfId="1322" priority="1201" operator="containsText" text="ALEMANIA">
      <formula>NOT(ISERROR(SEARCH("ALEMANIA",B20)))</formula>
    </cfRule>
    <cfRule type="containsText" dxfId="1321" priority="1202" operator="containsText" text="PAÍSES NÓRDICOS">
      <formula>NOT(ISERROR(SEARCH("PAÍSES NÓRDICOS",B20)))</formula>
    </cfRule>
    <cfRule type="containsText" dxfId="1320" priority="1203" operator="containsText" text="REINO UNIDO">
      <formula>NOT(ISERROR(SEARCH("REINO UNIDO",B20)))</formula>
    </cfRule>
    <cfRule type="containsText" dxfId="1319" priority="1204" operator="containsText" text="DINAMARCA">
      <formula>NOT(ISERROR(SEARCH("DINAMARCA",B20)))</formula>
    </cfRule>
    <cfRule type="containsText" dxfId="1318" priority="1205" operator="containsText" text="NORUEGA">
      <formula>NOT(ISERROR(SEARCH("NORUEGA",B20)))</formula>
    </cfRule>
    <cfRule type="containsText" dxfId="1317" priority="1206" operator="containsText" text="FINLANDIA">
      <formula>NOT(ISERROR(SEARCH("FINLANDIA",B20)))</formula>
    </cfRule>
    <cfRule type="containsText" dxfId="1316" priority="1207" operator="containsText" text="SUECIA">
      <formula>NOT(ISERROR(SEARCH("SUECIA",B20)))</formula>
    </cfRule>
  </conditionalFormatting>
  <conditionalFormatting sqref="B20">
    <cfRule type="containsText" dxfId="1315" priority="1174" operator="containsText" text="SUIZA">
      <formula>NOT(ISERROR(SEARCH("SUIZA",B20)))</formula>
    </cfRule>
    <cfRule type="containsText" dxfId="1314" priority="1175" operator="containsText" text="AUSTRIA">
      <formula>NOT(ISERROR(SEARCH("AUSTRIA",B20)))</formula>
    </cfRule>
    <cfRule type="containsText" dxfId="1313" priority="1176" operator="containsText" text="IRLANDA">
      <formula>NOT(ISERROR(SEARCH("IRLANDA",B20)))</formula>
    </cfRule>
    <cfRule type="containsText" dxfId="1312" priority="1177" operator="containsText" text="PAÍSES DEL ESTE">
      <formula>NOT(ISERROR(SEARCH("PAÍSES DEL ESTE",B20)))</formula>
    </cfRule>
    <cfRule type="containsText" dxfId="1311" priority="1178" operator="containsText" text="RUSIA">
      <formula>NOT(ISERROR(SEARCH("RUSIA",B20)))</formula>
    </cfRule>
    <cfRule type="containsText" dxfId="1310" priority="1179" operator="containsText" text="HOLANDA">
      <formula>NOT(ISERROR(SEARCH("HOLANDA",B20)))</formula>
    </cfRule>
    <cfRule type="containsText" dxfId="1309" priority="1180" operator="containsText" text="FRANCIA">
      <formula>NOT(ISERROR(SEARCH("FRANCIA",B20)))</formula>
    </cfRule>
    <cfRule type="containsText" dxfId="1308" priority="1181" operator="containsText" text="ITALIA">
      <formula>NOT(ISERROR(SEARCH("ITALIA",B20)))</formula>
    </cfRule>
    <cfRule type="containsText" dxfId="1307" priority="1182" operator="containsText" text="BÉLGICA">
      <formula>NOT(ISERROR(SEARCH("BÉLGICA",B20)))</formula>
    </cfRule>
    <cfRule type="containsText" dxfId="1306" priority="1183" operator="containsText" text="ESPAÑA">
      <formula>NOT(ISERROR(SEARCH("ESPAÑA",B20)))</formula>
    </cfRule>
    <cfRule type="containsText" dxfId="1305" priority="1184" operator="containsText" text="ALEMANIA">
      <formula>NOT(ISERROR(SEARCH("ALEMANIA",B20)))</formula>
    </cfRule>
    <cfRule type="containsText" dxfId="1304" priority="1185" operator="containsText" text="PAÍSES NÓRDICOS">
      <formula>NOT(ISERROR(SEARCH("PAÍSES NÓRDICOS",B20)))</formula>
    </cfRule>
    <cfRule type="containsText" dxfId="1303" priority="1186" operator="containsText" text="REINO UNIDO">
      <formula>NOT(ISERROR(SEARCH("REINO UNIDO",B20)))</formula>
    </cfRule>
    <cfRule type="containsText" dxfId="1302" priority="1187" operator="containsText" text="DINAMARCA">
      <formula>NOT(ISERROR(SEARCH("DINAMARCA",B20)))</formula>
    </cfRule>
    <cfRule type="containsText" dxfId="1301" priority="1188" operator="containsText" text="NORUEGA">
      <formula>NOT(ISERROR(SEARCH("NORUEGA",B20)))</formula>
    </cfRule>
    <cfRule type="containsText" dxfId="1300" priority="1189" operator="containsText" text="FINLANDIA">
      <formula>NOT(ISERROR(SEARCH("FINLANDIA",B20)))</formula>
    </cfRule>
    <cfRule type="containsText" dxfId="1299" priority="1190" operator="containsText" text="SUECIA">
      <formula>NOT(ISERROR(SEARCH("SUECIA",B20)))</formula>
    </cfRule>
  </conditionalFormatting>
  <conditionalFormatting sqref="B20">
    <cfRule type="containsText" dxfId="1298" priority="1157" operator="containsText" text="SUIZA">
      <formula>NOT(ISERROR(SEARCH("SUIZA",B20)))</formula>
    </cfRule>
    <cfRule type="containsText" dxfId="1297" priority="1158" operator="containsText" text="AUSTRIA">
      <formula>NOT(ISERROR(SEARCH("AUSTRIA",B20)))</formula>
    </cfRule>
    <cfRule type="containsText" dxfId="1296" priority="1159" operator="containsText" text="IRLANDA">
      <formula>NOT(ISERROR(SEARCH("IRLANDA",B20)))</formula>
    </cfRule>
    <cfRule type="containsText" dxfId="1295" priority="1160" operator="containsText" text="PAÍSES DEL ESTE">
      <formula>NOT(ISERROR(SEARCH("PAÍSES DEL ESTE",B20)))</formula>
    </cfRule>
    <cfRule type="containsText" dxfId="1294" priority="1161" operator="containsText" text="RUSIA">
      <formula>NOT(ISERROR(SEARCH("RUSIA",B20)))</formula>
    </cfRule>
    <cfRule type="containsText" dxfId="1293" priority="1162" operator="containsText" text="HOLANDA">
      <formula>NOT(ISERROR(SEARCH("HOLANDA",B20)))</formula>
    </cfRule>
    <cfRule type="containsText" dxfId="1292" priority="1163" operator="containsText" text="FRANCIA">
      <formula>NOT(ISERROR(SEARCH("FRANCIA",B20)))</formula>
    </cfRule>
    <cfRule type="containsText" dxfId="1291" priority="1164" operator="containsText" text="ITALIA">
      <formula>NOT(ISERROR(SEARCH("ITALIA",B20)))</formula>
    </cfRule>
    <cfRule type="containsText" dxfId="1290" priority="1165" operator="containsText" text="BÉLGICA">
      <formula>NOT(ISERROR(SEARCH("BÉLGICA",B20)))</formula>
    </cfRule>
    <cfRule type="containsText" dxfId="1289" priority="1166" operator="containsText" text="ESPAÑA">
      <formula>NOT(ISERROR(SEARCH("ESPAÑA",B20)))</formula>
    </cfRule>
    <cfRule type="containsText" dxfId="1288" priority="1167" operator="containsText" text="ALEMANIA">
      <formula>NOT(ISERROR(SEARCH("ALEMANIA",B20)))</formula>
    </cfRule>
    <cfRule type="containsText" dxfId="1287" priority="1168" operator="containsText" text="PAÍSES NÓRDICOS">
      <formula>NOT(ISERROR(SEARCH("PAÍSES NÓRDICOS",B20)))</formula>
    </cfRule>
    <cfRule type="containsText" dxfId="1286" priority="1169" operator="containsText" text="REINO UNIDO">
      <formula>NOT(ISERROR(SEARCH("REINO UNIDO",B20)))</formula>
    </cfRule>
    <cfRule type="containsText" dxfId="1285" priority="1170" operator="containsText" text="DINAMARCA">
      <formula>NOT(ISERROR(SEARCH("DINAMARCA",B20)))</formula>
    </cfRule>
    <cfRule type="containsText" dxfId="1284" priority="1171" operator="containsText" text="NORUEGA">
      <formula>NOT(ISERROR(SEARCH("NORUEGA",B20)))</formula>
    </cfRule>
    <cfRule type="containsText" dxfId="1283" priority="1172" operator="containsText" text="FINLANDIA">
      <formula>NOT(ISERROR(SEARCH("FINLANDIA",B20)))</formula>
    </cfRule>
    <cfRule type="containsText" dxfId="1282" priority="1173" operator="containsText" text="SUECIA">
      <formula>NOT(ISERROR(SEARCH("SUECIA",B20)))</formula>
    </cfRule>
  </conditionalFormatting>
  <conditionalFormatting sqref="B20">
    <cfRule type="containsText" dxfId="1281" priority="1140" operator="containsText" text="SUIZA">
      <formula>NOT(ISERROR(SEARCH("SUIZA",B20)))</formula>
    </cfRule>
    <cfRule type="containsText" dxfId="1280" priority="1141" operator="containsText" text="AUSTRIA">
      <formula>NOT(ISERROR(SEARCH("AUSTRIA",B20)))</formula>
    </cfRule>
    <cfRule type="containsText" dxfId="1279" priority="1142" operator="containsText" text="IRLANDA">
      <formula>NOT(ISERROR(SEARCH("IRLANDA",B20)))</formula>
    </cfRule>
    <cfRule type="containsText" dxfId="1278" priority="1143" operator="containsText" text="PAÍSES DEL ESTE">
      <formula>NOT(ISERROR(SEARCH("PAÍSES DEL ESTE",B20)))</formula>
    </cfRule>
    <cfRule type="containsText" dxfId="1277" priority="1144" operator="containsText" text="RUSIA">
      <formula>NOT(ISERROR(SEARCH("RUSIA",B20)))</formula>
    </cfRule>
    <cfRule type="containsText" dxfId="1276" priority="1145" operator="containsText" text="HOLANDA">
      <formula>NOT(ISERROR(SEARCH("HOLANDA",B20)))</formula>
    </cfRule>
    <cfRule type="containsText" dxfId="1275" priority="1146" operator="containsText" text="FRANCIA">
      <formula>NOT(ISERROR(SEARCH("FRANCIA",B20)))</formula>
    </cfRule>
    <cfRule type="containsText" dxfId="1274" priority="1147" operator="containsText" text="ITALIA">
      <formula>NOT(ISERROR(SEARCH("ITALIA",B20)))</formula>
    </cfRule>
    <cfRule type="containsText" dxfId="1273" priority="1148" operator="containsText" text="BÉLGICA">
      <formula>NOT(ISERROR(SEARCH("BÉLGICA",B20)))</formula>
    </cfRule>
    <cfRule type="containsText" dxfId="1272" priority="1149" operator="containsText" text="ESPAÑA">
      <formula>NOT(ISERROR(SEARCH("ESPAÑA",B20)))</formula>
    </cfRule>
    <cfRule type="containsText" dxfId="1271" priority="1150" operator="containsText" text="ALEMANIA">
      <formula>NOT(ISERROR(SEARCH("ALEMANIA",B20)))</formula>
    </cfRule>
    <cfRule type="containsText" dxfId="1270" priority="1151" operator="containsText" text="PAÍSES NÓRDICOS">
      <formula>NOT(ISERROR(SEARCH("PAÍSES NÓRDICOS",B20)))</formula>
    </cfRule>
    <cfRule type="containsText" dxfId="1269" priority="1152" operator="containsText" text="REINO UNIDO">
      <formula>NOT(ISERROR(SEARCH("REINO UNIDO",B20)))</formula>
    </cfRule>
    <cfRule type="containsText" dxfId="1268" priority="1153" operator="containsText" text="DINAMARCA">
      <formula>NOT(ISERROR(SEARCH("DINAMARCA",B20)))</formula>
    </cfRule>
    <cfRule type="containsText" dxfId="1267" priority="1154" operator="containsText" text="NORUEGA">
      <formula>NOT(ISERROR(SEARCH("NORUEGA",B20)))</formula>
    </cfRule>
    <cfRule type="containsText" dxfId="1266" priority="1155" operator="containsText" text="FINLANDIA">
      <formula>NOT(ISERROR(SEARCH("FINLANDIA",B20)))</formula>
    </cfRule>
    <cfRule type="containsText" dxfId="1265" priority="1156" operator="containsText" text="SUECIA">
      <formula>NOT(ISERROR(SEARCH("SUECIA",B20)))</formula>
    </cfRule>
  </conditionalFormatting>
  <conditionalFormatting sqref="B20">
    <cfRule type="containsText" dxfId="1264" priority="1123" operator="containsText" text="SUIZA">
      <formula>NOT(ISERROR(SEARCH("SUIZA",B20)))</formula>
    </cfRule>
    <cfRule type="containsText" dxfId="1263" priority="1124" operator="containsText" text="AUSTRIA">
      <formula>NOT(ISERROR(SEARCH("AUSTRIA",B20)))</formula>
    </cfRule>
    <cfRule type="containsText" dxfId="1262" priority="1125" operator="containsText" text="IRLANDA">
      <formula>NOT(ISERROR(SEARCH("IRLANDA",B20)))</formula>
    </cfRule>
    <cfRule type="containsText" dxfId="1261" priority="1126" operator="containsText" text="PAÍSES DEL ESTE">
      <formula>NOT(ISERROR(SEARCH("PAÍSES DEL ESTE",B20)))</formula>
    </cfRule>
    <cfRule type="containsText" dxfId="1260" priority="1127" operator="containsText" text="RUSIA">
      <formula>NOT(ISERROR(SEARCH("RUSIA",B20)))</formula>
    </cfRule>
    <cfRule type="containsText" dxfId="1259" priority="1128" operator="containsText" text="HOLANDA">
      <formula>NOT(ISERROR(SEARCH("HOLANDA",B20)))</formula>
    </cfRule>
    <cfRule type="containsText" dxfId="1258" priority="1129" operator="containsText" text="FRANCIA">
      <formula>NOT(ISERROR(SEARCH("FRANCIA",B20)))</formula>
    </cfRule>
    <cfRule type="containsText" dxfId="1257" priority="1130" operator="containsText" text="ITALIA">
      <formula>NOT(ISERROR(SEARCH("ITALIA",B20)))</formula>
    </cfRule>
    <cfRule type="containsText" dxfId="1256" priority="1131" operator="containsText" text="BÉLGICA">
      <formula>NOT(ISERROR(SEARCH("BÉLGICA",B20)))</formula>
    </cfRule>
    <cfRule type="containsText" dxfId="1255" priority="1132" operator="containsText" text="ESPAÑA">
      <formula>NOT(ISERROR(SEARCH("ESPAÑA",B20)))</formula>
    </cfRule>
    <cfRule type="containsText" dxfId="1254" priority="1133" operator="containsText" text="ALEMANIA">
      <formula>NOT(ISERROR(SEARCH("ALEMANIA",B20)))</formula>
    </cfRule>
    <cfRule type="containsText" dxfId="1253" priority="1134" operator="containsText" text="PAÍSES NÓRDICOS">
      <formula>NOT(ISERROR(SEARCH("PAÍSES NÓRDICOS",B20)))</formula>
    </cfRule>
    <cfRule type="containsText" dxfId="1252" priority="1135" operator="containsText" text="REINO UNIDO">
      <formula>NOT(ISERROR(SEARCH("REINO UNIDO",B20)))</formula>
    </cfRule>
    <cfRule type="containsText" dxfId="1251" priority="1136" operator="containsText" text="DINAMARCA">
      <formula>NOT(ISERROR(SEARCH("DINAMARCA",B20)))</formula>
    </cfRule>
    <cfRule type="containsText" dxfId="1250" priority="1137" operator="containsText" text="NORUEGA">
      <formula>NOT(ISERROR(SEARCH("NORUEGA",B20)))</formula>
    </cfRule>
    <cfRule type="containsText" dxfId="1249" priority="1138" operator="containsText" text="FINLANDIA">
      <formula>NOT(ISERROR(SEARCH("FINLANDIA",B20)))</formula>
    </cfRule>
    <cfRule type="containsText" dxfId="1248" priority="1139" operator="containsText" text="SUECIA">
      <formula>NOT(ISERROR(SEARCH("SUECIA",B20)))</formula>
    </cfRule>
  </conditionalFormatting>
  <conditionalFormatting sqref="B20">
    <cfRule type="containsText" dxfId="1247" priority="1106" operator="containsText" text="SUIZA">
      <formula>NOT(ISERROR(SEARCH("SUIZA",B20)))</formula>
    </cfRule>
    <cfRule type="containsText" dxfId="1246" priority="1107" operator="containsText" text="AUSTRIA">
      <formula>NOT(ISERROR(SEARCH("AUSTRIA",B20)))</formula>
    </cfRule>
    <cfRule type="containsText" dxfId="1245" priority="1108" operator="containsText" text="IRLANDA">
      <formula>NOT(ISERROR(SEARCH("IRLANDA",B20)))</formula>
    </cfRule>
    <cfRule type="containsText" dxfId="1244" priority="1109" operator="containsText" text="PAÍSES DEL ESTE">
      <formula>NOT(ISERROR(SEARCH("PAÍSES DEL ESTE",B20)))</formula>
    </cfRule>
    <cfRule type="containsText" dxfId="1243" priority="1110" operator="containsText" text="RUSIA">
      <formula>NOT(ISERROR(SEARCH("RUSIA",B20)))</formula>
    </cfRule>
    <cfRule type="containsText" dxfId="1242" priority="1111" operator="containsText" text="HOLANDA">
      <formula>NOT(ISERROR(SEARCH("HOLANDA",B20)))</formula>
    </cfRule>
    <cfRule type="containsText" dxfId="1241" priority="1112" operator="containsText" text="FRANCIA">
      <formula>NOT(ISERROR(SEARCH("FRANCIA",B20)))</formula>
    </cfRule>
    <cfRule type="containsText" dxfId="1240" priority="1113" operator="containsText" text="ITALIA">
      <formula>NOT(ISERROR(SEARCH("ITALIA",B20)))</formula>
    </cfRule>
    <cfRule type="containsText" dxfId="1239" priority="1114" operator="containsText" text="BÉLGICA">
      <formula>NOT(ISERROR(SEARCH("BÉLGICA",B20)))</formula>
    </cfRule>
    <cfRule type="containsText" dxfId="1238" priority="1115" operator="containsText" text="ESPAÑA">
      <formula>NOT(ISERROR(SEARCH("ESPAÑA",B20)))</formula>
    </cfRule>
    <cfRule type="containsText" dxfId="1237" priority="1116" operator="containsText" text="ALEMANIA">
      <formula>NOT(ISERROR(SEARCH("ALEMANIA",B20)))</formula>
    </cfRule>
    <cfRule type="containsText" dxfId="1236" priority="1117" operator="containsText" text="PAÍSES NÓRDICOS">
      <formula>NOT(ISERROR(SEARCH("PAÍSES NÓRDICOS",B20)))</formula>
    </cfRule>
    <cfRule type="containsText" dxfId="1235" priority="1118" operator="containsText" text="REINO UNIDO">
      <formula>NOT(ISERROR(SEARCH("REINO UNIDO",B20)))</formula>
    </cfRule>
    <cfRule type="containsText" dxfId="1234" priority="1119" operator="containsText" text="DINAMARCA">
      <formula>NOT(ISERROR(SEARCH("DINAMARCA",B20)))</formula>
    </cfRule>
    <cfRule type="containsText" dxfId="1233" priority="1120" operator="containsText" text="NORUEGA">
      <formula>NOT(ISERROR(SEARCH("NORUEGA",B20)))</formula>
    </cfRule>
    <cfRule type="containsText" dxfId="1232" priority="1121" operator="containsText" text="FINLANDIA">
      <formula>NOT(ISERROR(SEARCH("FINLANDIA",B20)))</formula>
    </cfRule>
    <cfRule type="containsText" dxfId="1231" priority="1122" operator="containsText" text="SUECIA">
      <formula>NOT(ISERROR(SEARCH("SUECIA",B20)))</formula>
    </cfRule>
  </conditionalFormatting>
  <conditionalFormatting sqref="B20">
    <cfRule type="containsText" dxfId="1230" priority="1089" operator="containsText" text="SUIZA">
      <formula>NOT(ISERROR(SEARCH("SUIZA",B20)))</formula>
    </cfRule>
    <cfRule type="containsText" dxfId="1229" priority="1090" operator="containsText" text="AUSTRIA">
      <formula>NOT(ISERROR(SEARCH("AUSTRIA",B20)))</formula>
    </cfRule>
    <cfRule type="containsText" dxfId="1228" priority="1091" operator="containsText" text="IRLANDA">
      <formula>NOT(ISERROR(SEARCH("IRLANDA",B20)))</formula>
    </cfRule>
    <cfRule type="containsText" dxfId="1227" priority="1092" operator="containsText" text="PAÍSES DEL ESTE">
      <formula>NOT(ISERROR(SEARCH("PAÍSES DEL ESTE",B20)))</formula>
    </cfRule>
    <cfRule type="containsText" dxfId="1226" priority="1093" operator="containsText" text="RUSIA">
      <formula>NOT(ISERROR(SEARCH("RUSIA",B20)))</formula>
    </cfRule>
    <cfRule type="containsText" dxfId="1225" priority="1094" operator="containsText" text="HOLANDA">
      <formula>NOT(ISERROR(SEARCH("HOLANDA",B20)))</formula>
    </cfRule>
    <cfRule type="containsText" dxfId="1224" priority="1095" operator="containsText" text="FRANCIA">
      <formula>NOT(ISERROR(SEARCH("FRANCIA",B20)))</formula>
    </cfRule>
    <cfRule type="containsText" dxfId="1223" priority="1096" operator="containsText" text="ITALIA">
      <formula>NOT(ISERROR(SEARCH("ITALIA",B20)))</formula>
    </cfRule>
    <cfRule type="containsText" dxfId="1222" priority="1097" operator="containsText" text="BÉLGICA">
      <formula>NOT(ISERROR(SEARCH("BÉLGICA",B20)))</formula>
    </cfRule>
    <cfRule type="containsText" dxfId="1221" priority="1098" operator="containsText" text="ESPAÑA">
      <formula>NOT(ISERROR(SEARCH("ESPAÑA",B20)))</formula>
    </cfRule>
    <cfRule type="containsText" dxfId="1220" priority="1099" operator="containsText" text="ALEMANIA">
      <formula>NOT(ISERROR(SEARCH("ALEMANIA",B20)))</formula>
    </cfRule>
    <cfRule type="containsText" dxfId="1219" priority="1100" operator="containsText" text="PAÍSES NÓRDICOS">
      <formula>NOT(ISERROR(SEARCH("PAÍSES NÓRDICOS",B20)))</formula>
    </cfRule>
    <cfRule type="containsText" dxfId="1218" priority="1101" operator="containsText" text="REINO UNIDO">
      <formula>NOT(ISERROR(SEARCH("REINO UNIDO",B20)))</formula>
    </cfRule>
    <cfRule type="containsText" dxfId="1217" priority="1102" operator="containsText" text="DINAMARCA">
      <formula>NOT(ISERROR(SEARCH("DINAMARCA",B20)))</formula>
    </cfRule>
    <cfRule type="containsText" dxfId="1216" priority="1103" operator="containsText" text="NORUEGA">
      <formula>NOT(ISERROR(SEARCH("NORUEGA",B20)))</formula>
    </cfRule>
    <cfRule type="containsText" dxfId="1215" priority="1104" operator="containsText" text="FINLANDIA">
      <formula>NOT(ISERROR(SEARCH("FINLANDIA",B20)))</formula>
    </cfRule>
    <cfRule type="containsText" dxfId="1214" priority="1105" operator="containsText" text="SUECIA">
      <formula>NOT(ISERROR(SEARCH("SUECIA",B20)))</formula>
    </cfRule>
  </conditionalFormatting>
  <conditionalFormatting sqref="B20">
    <cfRule type="containsText" dxfId="1213" priority="1072" operator="containsText" text="SUIZA">
      <formula>NOT(ISERROR(SEARCH("SUIZA",B20)))</formula>
    </cfRule>
    <cfRule type="containsText" dxfId="1212" priority="1073" operator="containsText" text="AUSTRIA">
      <formula>NOT(ISERROR(SEARCH("AUSTRIA",B20)))</formula>
    </cfRule>
    <cfRule type="containsText" dxfId="1211" priority="1074" operator="containsText" text="IRLANDA">
      <formula>NOT(ISERROR(SEARCH("IRLANDA",B20)))</formula>
    </cfRule>
    <cfRule type="containsText" dxfId="1210" priority="1075" operator="containsText" text="PAÍSES DEL ESTE">
      <formula>NOT(ISERROR(SEARCH("PAÍSES DEL ESTE",B20)))</formula>
    </cfRule>
    <cfRule type="containsText" dxfId="1209" priority="1076" operator="containsText" text="RUSIA">
      <formula>NOT(ISERROR(SEARCH("RUSIA",B20)))</formula>
    </cfRule>
    <cfRule type="containsText" dxfId="1208" priority="1077" operator="containsText" text="HOLANDA">
      <formula>NOT(ISERROR(SEARCH("HOLANDA",B20)))</formula>
    </cfRule>
    <cfRule type="containsText" dxfId="1207" priority="1078" operator="containsText" text="FRANCIA">
      <formula>NOT(ISERROR(SEARCH("FRANCIA",B20)))</formula>
    </cfRule>
    <cfRule type="containsText" dxfId="1206" priority="1079" operator="containsText" text="ITALIA">
      <formula>NOT(ISERROR(SEARCH("ITALIA",B20)))</formula>
    </cfRule>
    <cfRule type="containsText" dxfId="1205" priority="1080" operator="containsText" text="BÉLGICA">
      <formula>NOT(ISERROR(SEARCH("BÉLGICA",B20)))</formula>
    </cfRule>
    <cfRule type="containsText" dxfId="1204" priority="1081" operator="containsText" text="ESPAÑA">
      <formula>NOT(ISERROR(SEARCH("ESPAÑA",B20)))</formula>
    </cfRule>
    <cfRule type="containsText" dxfId="1203" priority="1082" operator="containsText" text="ALEMANIA">
      <formula>NOT(ISERROR(SEARCH("ALEMANIA",B20)))</formula>
    </cfRule>
    <cfRule type="containsText" dxfId="1202" priority="1083" operator="containsText" text="PAÍSES NÓRDICOS">
      <formula>NOT(ISERROR(SEARCH("PAÍSES NÓRDICOS",B20)))</formula>
    </cfRule>
    <cfRule type="containsText" dxfId="1201" priority="1084" operator="containsText" text="REINO UNIDO">
      <formula>NOT(ISERROR(SEARCH("REINO UNIDO",B20)))</formula>
    </cfRule>
    <cfRule type="containsText" dxfId="1200" priority="1085" operator="containsText" text="DINAMARCA">
      <formula>NOT(ISERROR(SEARCH("DINAMARCA",B20)))</formula>
    </cfRule>
    <cfRule type="containsText" dxfId="1199" priority="1086" operator="containsText" text="NORUEGA">
      <formula>NOT(ISERROR(SEARCH("NORUEGA",B20)))</formula>
    </cfRule>
    <cfRule type="containsText" dxfId="1198" priority="1087" operator="containsText" text="FINLANDIA">
      <formula>NOT(ISERROR(SEARCH("FINLANDIA",B20)))</formula>
    </cfRule>
    <cfRule type="containsText" dxfId="1197" priority="1088" operator="containsText" text="SUECIA">
      <formula>NOT(ISERROR(SEARCH("SUECIA",B20)))</formula>
    </cfRule>
  </conditionalFormatting>
  <conditionalFormatting sqref="B20">
    <cfRule type="containsText" dxfId="1196" priority="1055" operator="containsText" text="SUIZA">
      <formula>NOT(ISERROR(SEARCH("SUIZA",B20)))</formula>
    </cfRule>
    <cfRule type="containsText" dxfId="1195" priority="1056" operator="containsText" text="AUSTRIA">
      <formula>NOT(ISERROR(SEARCH("AUSTRIA",B20)))</formula>
    </cfRule>
    <cfRule type="containsText" dxfId="1194" priority="1057" operator="containsText" text="IRLANDA">
      <formula>NOT(ISERROR(SEARCH("IRLANDA",B20)))</formula>
    </cfRule>
    <cfRule type="containsText" dxfId="1193" priority="1058" operator="containsText" text="PAÍSES DEL ESTE">
      <formula>NOT(ISERROR(SEARCH("PAÍSES DEL ESTE",B20)))</formula>
    </cfRule>
    <cfRule type="containsText" dxfId="1192" priority="1059" operator="containsText" text="RUSIA">
      <formula>NOT(ISERROR(SEARCH("RUSIA",B20)))</formula>
    </cfRule>
    <cfRule type="containsText" dxfId="1191" priority="1060" operator="containsText" text="HOLANDA">
      <formula>NOT(ISERROR(SEARCH("HOLANDA",B20)))</formula>
    </cfRule>
    <cfRule type="containsText" dxfId="1190" priority="1061" operator="containsText" text="FRANCIA">
      <formula>NOT(ISERROR(SEARCH("FRANCIA",B20)))</formula>
    </cfRule>
    <cfRule type="containsText" dxfId="1189" priority="1062" operator="containsText" text="ITALIA">
      <formula>NOT(ISERROR(SEARCH("ITALIA",B20)))</formula>
    </cfRule>
    <cfRule type="containsText" dxfId="1188" priority="1063" operator="containsText" text="BÉLGICA">
      <formula>NOT(ISERROR(SEARCH("BÉLGICA",B20)))</formula>
    </cfRule>
    <cfRule type="containsText" dxfId="1187" priority="1064" operator="containsText" text="ESPAÑA">
      <formula>NOT(ISERROR(SEARCH("ESPAÑA",B20)))</formula>
    </cfRule>
    <cfRule type="containsText" dxfId="1186" priority="1065" operator="containsText" text="ALEMANIA">
      <formula>NOT(ISERROR(SEARCH("ALEMANIA",B20)))</formula>
    </cfRule>
    <cfRule type="containsText" dxfId="1185" priority="1066" operator="containsText" text="PAÍSES NÓRDICOS">
      <formula>NOT(ISERROR(SEARCH("PAÍSES NÓRDICOS",B20)))</formula>
    </cfRule>
    <cfRule type="containsText" dxfId="1184" priority="1067" operator="containsText" text="REINO UNIDO">
      <formula>NOT(ISERROR(SEARCH("REINO UNIDO",B20)))</formula>
    </cfRule>
    <cfRule type="containsText" dxfId="1183" priority="1068" operator="containsText" text="DINAMARCA">
      <formula>NOT(ISERROR(SEARCH("DINAMARCA",B20)))</formula>
    </cfRule>
    <cfRule type="containsText" dxfId="1182" priority="1069" operator="containsText" text="NORUEGA">
      <formula>NOT(ISERROR(SEARCH("NORUEGA",B20)))</formula>
    </cfRule>
    <cfRule type="containsText" dxfId="1181" priority="1070" operator="containsText" text="FINLANDIA">
      <formula>NOT(ISERROR(SEARCH("FINLANDIA",B20)))</formula>
    </cfRule>
    <cfRule type="containsText" dxfId="1180" priority="1071" operator="containsText" text="SUECIA">
      <formula>NOT(ISERROR(SEARCH("SUECIA",B20)))</formula>
    </cfRule>
  </conditionalFormatting>
  <conditionalFormatting sqref="B20">
    <cfRule type="containsText" dxfId="1179" priority="1038" operator="containsText" text="SUIZA">
      <formula>NOT(ISERROR(SEARCH("SUIZA",B20)))</formula>
    </cfRule>
    <cfRule type="containsText" dxfId="1178" priority="1039" operator="containsText" text="AUSTRIA">
      <formula>NOT(ISERROR(SEARCH("AUSTRIA",B20)))</formula>
    </cfRule>
    <cfRule type="containsText" dxfId="1177" priority="1040" operator="containsText" text="IRLANDA">
      <formula>NOT(ISERROR(SEARCH("IRLANDA",B20)))</formula>
    </cfRule>
    <cfRule type="containsText" dxfId="1176" priority="1041" operator="containsText" text="PAÍSES DEL ESTE">
      <formula>NOT(ISERROR(SEARCH("PAÍSES DEL ESTE",B20)))</formula>
    </cfRule>
    <cfRule type="containsText" dxfId="1175" priority="1042" operator="containsText" text="RUSIA">
      <formula>NOT(ISERROR(SEARCH("RUSIA",B20)))</formula>
    </cfRule>
    <cfRule type="containsText" dxfId="1174" priority="1043" operator="containsText" text="HOLANDA">
      <formula>NOT(ISERROR(SEARCH("HOLANDA",B20)))</formula>
    </cfRule>
    <cfRule type="containsText" dxfId="1173" priority="1044" operator="containsText" text="FRANCIA">
      <formula>NOT(ISERROR(SEARCH("FRANCIA",B20)))</formula>
    </cfRule>
    <cfRule type="containsText" dxfId="1172" priority="1045" operator="containsText" text="ITALIA">
      <formula>NOT(ISERROR(SEARCH("ITALIA",B20)))</formula>
    </cfRule>
    <cfRule type="containsText" dxfId="1171" priority="1046" operator="containsText" text="BÉLGICA">
      <formula>NOT(ISERROR(SEARCH("BÉLGICA",B20)))</formula>
    </cfRule>
    <cfRule type="containsText" dxfId="1170" priority="1047" operator="containsText" text="ESPAÑA">
      <formula>NOT(ISERROR(SEARCH("ESPAÑA",B20)))</formula>
    </cfRule>
    <cfRule type="containsText" dxfId="1169" priority="1048" operator="containsText" text="ALEMANIA">
      <formula>NOT(ISERROR(SEARCH("ALEMANIA",B20)))</formula>
    </cfRule>
    <cfRule type="containsText" dxfId="1168" priority="1049" operator="containsText" text="PAÍSES NÓRDICOS">
      <formula>NOT(ISERROR(SEARCH("PAÍSES NÓRDICOS",B20)))</formula>
    </cfRule>
    <cfRule type="containsText" dxfId="1167" priority="1050" operator="containsText" text="REINO UNIDO">
      <formula>NOT(ISERROR(SEARCH("REINO UNIDO",B20)))</formula>
    </cfRule>
    <cfRule type="containsText" dxfId="1166" priority="1051" operator="containsText" text="DINAMARCA">
      <formula>NOT(ISERROR(SEARCH("DINAMARCA",B20)))</formula>
    </cfRule>
    <cfRule type="containsText" dxfId="1165" priority="1052" operator="containsText" text="NORUEGA">
      <formula>NOT(ISERROR(SEARCH("NORUEGA",B20)))</formula>
    </cfRule>
    <cfRule type="containsText" dxfId="1164" priority="1053" operator="containsText" text="FINLANDIA">
      <formula>NOT(ISERROR(SEARCH("FINLANDIA",B20)))</formula>
    </cfRule>
    <cfRule type="containsText" dxfId="1163" priority="1054" operator="containsText" text="SUECIA">
      <formula>NOT(ISERROR(SEARCH("SUECIA",B20)))</formula>
    </cfRule>
  </conditionalFormatting>
  <conditionalFormatting sqref="B20">
    <cfRule type="containsText" dxfId="1162" priority="1021" operator="containsText" text="SUIZA">
      <formula>NOT(ISERROR(SEARCH("SUIZA",B20)))</formula>
    </cfRule>
    <cfRule type="containsText" dxfId="1161" priority="1022" operator="containsText" text="AUSTRIA">
      <formula>NOT(ISERROR(SEARCH("AUSTRIA",B20)))</formula>
    </cfRule>
    <cfRule type="containsText" dxfId="1160" priority="1023" operator="containsText" text="IRLANDA">
      <formula>NOT(ISERROR(SEARCH("IRLANDA",B20)))</formula>
    </cfRule>
    <cfRule type="containsText" dxfId="1159" priority="1024" operator="containsText" text="PAÍSES DEL ESTE">
      <formula>NOT(ISERROR(SEARCH("PAÍSES DEL ESTE",B20)))</formula>
    </cfRule>
    <cfRule type="containsText" dxfId="1158" priority="1025" operator="containsText" text="RUSIA">
      <formula>NOT(ISERROR(SEARCH("RUSIA",B20)))</formula>
    </cfRule>
    <cfRule type="containsText" dxfId="1157" priority="1026" operator="containsText" text="HOLANDA">
      <formula>NOT(ISERROR(SEARCH("HOLANDA",B20)))</formula>
    </cfRule>
    <cfRule type="containsText" dxfId="1156" priority="1027" operator="containsText" text="FRANCIA">
      <formula>NOT(ISERROR(SEARCH("FRANCIA",B20)))</formula>
    </cfRule>
    <cfRule type="containsText" dxfId="1155" priority="1028" operator="containsText" text="ITALIA">
      <formula>NOT(ISERROR(SEARCH("ITALIA",B20)))</formula>
    </cfRule>
    <cfRule type="containsText" dxfId="1154" priority="1029" operator="containsText" text="BÉLGICA">
      <formula>NOT(ISERROR(SEARCH("BÉLGICA",B20)))</formula>
    </cfRule>
    <cfRule type="containsText" dxfId="1153" priority="1030" operator="containsText" text="ESPAÑA">
      <formula>NOT(ISERROR(SEARCH("ESPAÑA",B20)))</formula>
    </cfRule>
    <cfRule type="containsText" dxfId="1152" priority="1031" operator="containsText" text="ALEMANIA">
      <formula>NOT(ISERROR(SEARCH("ALEMANIA",B20)))</formula>
    </cfRule>
    <cfRule type="containsText" dxfId="1151" priority="1032" operator="containsText" text="PAÍSES NÓRDICOS">
      <formula>NOT(ISERROR(SEARCH("PAÍSES NÓRDICOS",B20)))</formula>
    </cfRule>
    <cfRule type="containsText" dxfId="1150" priority="1033" operator="containsText" text="REINO UNIDO">
      <formula>NOT(ISERROR(SEARCH("REINO UNIDO",B20)))</formula>
    </cfRule>
    <cfRule type="containsText" dxfId="1149" priority="1034" operator="containsText" text="DINAMARCA">
      <formula>NOT(ISERROR(SEARCH("DINAMARCA",B20)))</formula>
    </cfRule>
    <cfRule type="containsText" dxfId="1148" priority="1035" operator="containsText" text="NORUEGA">
      <formula>NOT(ISERROR(SEARCH("NORUEGA",B20)))</formula>
    </cfRule>
    <cfRule type="containsText" dxfId="1147" priority="1036" operator="containsText" text="FINLANDIA">
      <formula>NOT(ISERROR(SEARCH("FINLANDIA",B20)))</formula>
    </cfRule>
    <cfRule type="containsText" dxfId="1146" priority="1037" operator="containsText" text="SUECIA">
      <formula>NOT(ISERROR(SEARCH("SUECIA",B20)))</formula>
    </cfRule>
  </conditionalFormatting>
  <conditionalFormatting sqref="B20">
    <cfRule type="containsText" dxfId="1145" priority="1004" operator="containsText" text="SUIZA">
      <formula>NOT(ISERROR(SEARCH("SUIZA",B20)))</formula>
    </cfRule>
    <cfRule type="containsText" dxfId="1144" priority="1005" operator="containsText" text="AUSTRIA">
      <formula>NOT(ISERROR(SEARCH("AUSTRIA",B20)))</formula>
    </cfRule>
    <cfRule type="containsText" dxfId="1143" priority="1006" operator="containsText" text="IRLANDA">
      <formula>NOT(ISERROR(SEARCH("IRLANDA",B20)))</formula>
    </cfRule>
    <cfRule type="containsText" dxfId="1142" priority="1007" operator="containsText" text="PAÍSES DEL ESTE">
      <formula>NOT(ISERROR(SEARCH("PAÍSES DEL ESTE",B20)))</formula>
    </cfRule>
    <cfRule type="containsText" dxfId="1141" priority="1008" operator="containsText" text="RUSIA">
      <formula>NOT(ISERROR(SEARCH("RUSIA",B20)))</formula>
    </cfRule>
    <cfRule type="containsText" dxfId="1140" priority="1009" operator="containsText" text="HOLANDA">
      <formula>NOT(ISERROR(SEARCH("HOLANDA",B20)))</formula>
    </cfRule>
    <cfRule type="containsText" dxfId="1139" priority="1010" operator="containsText" text="FRANCIA">
      <formula>NOT(ISERROR(SEARCH("FRANCIA",B20)))</formula>
    </cfRule>
    <cfRule type="containsText" dxfId="1138" priority="1011" operator="containsText" text="ITALIA">
      <formula>NOT(ISERROR(SEARCH("ITALIA",B20)))</formula>
    </cfRule>
    <cfRule type="containsText" dxfId="1137" priority="1012" operator="containsText" text="BÉLGICA">
      <formula>NOT(ISERROR(SEARCH("BÉLGICA",B20)))</formula>
    </cfRule>
    <cfRule type="containsText" dxfId="1136" priority="1013" operator="containsText" text="ESPAÑA">
      <formula>NOT(ISERROR(SEARCH("ESPAÑA",B20)))</formula>
    </cfRule>
    <cfRule type="containsText" dxfId="1135" priority="1014" operator="containsText" text="ALEMANIA">
      <formula>NOT(ISERROR(SEARCH("ALEMANIA",B20)))</formula>
    </cfRule>
    <cfRule type="containsText" dxfId="1134" priority="1015" operator="containsText" text="PAÍSES NÓRDICOS">
      <formula>NOT(ISERROR(SEARCH("PAÍSES NÓRDICOS",B20)))</formula>
    </cfRule>
    <cfRule type="containsText" dxfId="1133" priority="1016" operator="containsText" text="REINO UNIDO">
      <formula>NOT(ISERROR(SEARCH("REINO UNIDO",B20)))</formula>
    </cfRule>
    <cfRule type="containsText" dxfId="1132" priority="1017" operator="containsText" text="DINAMARCA">
      <formula>NOT(ISERROR(SEARCH("DINAMARCA",B20)))</formula>
    </cfRule>
    <cfRule type="containsText" dxfId="1131" priority="1018" operator="containsText" text="NORUEGA">
      <formula>NOT(ISERROR(SEARCH("NORUEGA",B20)))</formula>
    </cfRule>
    <cfRule type="containsText" dxfId="1130" priority="1019" operator="containsText" text="FINLANDIA">
      <formula>NOT(ISERROR(SEARCH("FINLANDIA",B20)))</formula>
    </cfRule>
    <cfRule type="containsText" dxfId="1129" priority="1020" operator="containsText" text="SUECIA">
      <formula>NOT(ISERROR(SEARCH("SUECIA",B20)))</formula>
    </cfRule>
  </conditionalFormatting>
  <conditionalFormatting sqref="B20">
    <cfRule type="containsText" dxfId="1128" priority="987" operator="containsText" text="SUIZA">
      <formula>NOT(ISERROR(SEARCH("SUIZA",B20)))</formula>
    </cfRule>
    <cfRule type="containsText" dxfId="1127" priority="988" operator="containsText" text="AUSTRIA">
      <formula>NOT(ISERROR(SEARCH("AUSTRIA",B20)))</formula>
    </cfRule>
    <cfRule type="containsText" dxfId="1126" priority="989" operator="containsText" text="IRLANDA">
      <formula>NOT(ISERROR(SEARCH("IRLANDA",B20)))</formula>
    </cfRule>
    <cfRule type="containsText" dxfId="1125" priority="990" operator="containsText" text="PAÍSES DEL ESTE">
      <formula>NOT(ISERROR(SEARCH("PAÍSES DEL ESTE",B20)))</formula>
    </cfRule>
    <cfRule type="containsText" dxfId="1124" priority="991" operator="containsText" text="RUSIA">
      <formula>NOT(ISERROR(SEARCH("RUSIA",B20)))</formula>
    </cfRule>
    <cfRule type="containsText" dxfId="1123" priority="992" operator="containsText" text="HOLANDA">
      <formula>NOT(ISERROR(SEARCH("HOLANDA",B20)))</formula>
    </cfRule>
    <cfRule type="containsText" dxfId="1122" priority="993" operator="containsText" text="FRANCIA">
      <formula>NOT(ISERROR(SEARCH("FRANCIA",B20)))</formula>
    </cfRule>
    <cfRule type="containsText" dxfId="1121" priority="994" operator="containsText" text="ITALIA">
      <formula>NOT(ISERROR(SEARCH("ITALIA",B20)))</formula>
    </cfRule>
    <cfRule type="containsText" dxfId="1120" priority="995" operator="containsText" text="BÉLGICA">
      <formula>NOT(ISERROR(SEARCH("BÉLGICA",B20)))</formula>
    </cfRule>
    <cfRule type="containsText" dxfId="1119" priority="996" operator="containsText" text="ESPAÑA">
      <formula>NOT(ISERROR(SEARCH("ESPAÑA",B20)))</formula>
    </cfRule>
    <cfRule type="containsText" dxfId="1118" priority="997" operator="containsText" text="ALEMANIA">
      <formula>NOT(ISERROR(SEARCH("ALEMANIA",B20)))</formula>
    </cfRule>
    <cfRule type="containsText" dxfId="1117" priority="998" operator="containsText" text="PAÍSES NÓRDICOS">
      <formula>NOT(ISERROR(SEARCH("PAÍSES NÓRDICOS",B20)))</formula>
    </cfRule>
    <cfRule type="containsText" dxfId="1116" priority="999" operator="containsText" text="REINO UNIDO">
      <formula>NOT(ISERROR(SEARCH("REINO UNIDO",B20)))</formula>
    </cfRule>
    <cfRule type="containsText" dxfId="1115" priority="1000" operator="containsText" text="DINAMARCA">
      <formula>NOT(ISERROR(SEARCH("DINAMARCA",B20)))</formula>
    </cfRule>
    <cfRule type="containsText" dxfId="1114" priority="1001" operator="containsText" text="NORUEGA">
      <formula>NOT(ISERROR(SEARCH("NORUEGA",B20)))</formula>
    </cfRule>
    <cfRule type="containsText" dxfId="1113" priority="1002" operator="containsText" text="FINLANDIA">
      <formula>NOT(ISERROR(SEARCH("FINLANDIA",B20)))</formula>
    </cfRule>
    <cfRule type="containsText" dxfId="1112" priority="1003" operator="containsText" text="SUECIA">
      <formula>NOT(ISERROR(SEARCH("SUECIA",B20)))</formula>
    </cfRule>
  </conditionalFormatting>
  <conditionalFormatting sqref="B20">
    <cfRule type="containsText" dxfId="1111" priority="970" operator="containsText" text="SUIZA">
      <formula>NOT(ISERROR(SEARCH("SUIZA",B20)))</formula>
    </cfRule>
    <cfRule type="containsText" dxfId="1110" priority="971" operator="containsText" text="AUSTRIA">
      <formula>NOT(ISERROR(SEARCH("AUSTRIA",B20)))</formula>
    </cfRule>
    <cfRule type="containsText" dxfId="1109" priority="972" operator="containsText" text="IRLANDA">
      <formula>NOT(ISERROR(SEARCH("IRLANDA",B20)))</formula>
    </cfRule>
    <cfRule type="containsText" dxfId="1108" priority="973" operator="containsText" text="PAÍSES DEL ESTE">
      <formula>NOT(ISERROR(SEARCH("PAÍSES DEL ESTE",B20)))</formula>
    </cfRule>
    <cfRule type="containsText" dxfId="1107" priority="974" operator="containsText" text="RUSIA">
      <formula>NOT(ISERROR(SEARCH("RUSIA",B20)))</formula>
    </cfRule>
    <cfRule type="containsText" dxfId="1106" priority="975" operator="containsText" text="HOLANDA">
      <formula>NOT(ISERROR(SEARCH("HOLANDA",B20)))</formula>
    </cfRule>
    <cfRule type="containsText" dxfId="1105" priority="976" operator="containsText" text="FRANCIA">
      <formula>NOT(ISERROR(SEARCH("FRANCIA",B20)))</formula>
    </cfRule>
    <cfRule type="containsText" dxfId="1104" priority="977" operator="containsText" text="ITALIA">
      <formula>NOT(ISERROR(SEARCH("ITALIA",B20)))</formula>
    </cfRule>
    <cfRule type="containsText" dxfId="1103" priority="978" operator="containsText" text="BÉLGICA">
      <formula>NOT(ISERROR(SEARCH("BÉLGICA",B20)))</formula>
    </cfRule>
    <cfRule type="containsText" dxfId="1102" priority="979" operator="containsText" text="ESPAÑA">
      <formula>NOT(ISERROR(SEARCH("ESPAÑA",B20)))</formula>
    </cfRule>
    <cfRule type="containsText" dxfId="1101" priority="980" operator="containsText" text="ALEMANIA">
      <formula>NOT(ISERROR(SEARCH("ALEMANIA",B20)))</formula>
    </cfRule>
    <cfRule type="containsText" dxfId="1100" priority="981" operator="containsText" text="PAÍSES NÓRDICOS">
      <formula>NOT(ISERROR(SEARCH("PAÍSES NÓRDICOS",B20)))</formula>
    </cfRule>
    <cfRule type="containsText" dxfId="1099" priority="982" operator="containsText" text="REINO UNIDO">
      <formula>NOT(ISERROR(SEARCH("REINO UNIDO",B20)))</formula>
    </cfRule>
    <cfRule type="containsText" dxfId="1098" priority="983" operator="containsText" text="DINAMARCA">
      <formula>NOT(ISERROR(SEARCH("DINAMARCA",B20)))</formula>
    </cfRule>
    <cfRule type="containsText" dxfId="1097" priority="984" operator="containsText" text="NORUEGA">
      <formula>NOT(ISERROR(SEARCH("NORUEGA",B20)))</formula>
    </cfRule>
    <cfRule type="containsText" dxfId="1096" priority="985" operator="containsText" text="FINLANDIA">
      <formula>NOT(ISERROR(SEARCH("FINLANDIA",B20)))</formula>
    </cfRule>
    <cfRule type="containsText" dxfId="1095" priority="986" operator="containsText" text="SUECIA">
      <formula>NOT(ISERROR(SEARCH("SUECIA",B20)))</formula>
    </cfRule>
  </conditionalFormatting>
  <conditionalFormatting sqref="B20">
    <cfRule type="containsText" dxfId="1094" priority="953" operator="containsText" text="SUIZA">
      <formula>NOT(ISERROR(SEARCH("SUIZA",B20)))</formula>
    </cfRule>
    <cfRule type="containsText" dxfId="1093" priority="954" operator="containsText" text="AUSTRIA">
      <formula>NOT(ISERROR(SEARCH("AUSTRIA",B20)))</formula>
    </cfRule>
    <cfRule type="containsText" dxfId="1092" priority="955" operator="containsText" text="IRLANDA">
      <formula>NOT(ISERROR(SEARCH("IRLANDA",B20)))</formula>
    </cfRule>
    <cfRule type="containsText" dxfId="1091" priority="956" operator="containsText" text="PAÍSES DEL ESTE">
      <formula>NOT(ISERROR(SEARCH("PAÍSES DEL ESTE",B20)))</formula>
    </cfRule>
    <cfRule type="containsText" dxfId="1090" priority="957" operator="containsText" text="RUSIA">
      <formula>NOT(ISERROR(SEARCH("RUSIA",B20)))</formula>
    </cfRule>
    <cfRule type="containsText" dxfId="1089" priority="958" operator="containsText" text="HOLANDA">
      <formula>NOT(ISERROR(SEARCH("HOLANDA",B20)))</formula>
    </cfRule>
    <cfRule type="containsText" dxfId="1088" priority="959" operator="containsText" text="FRANCIA">
      <formula>NOT(ISERROR(SEARCH("FRANCIA",B20)))</formula>
    </cfRule>
    <cfRule type="containsText" dxfId="1087" priority="960" operator="containsText" text="ITALIA">
      <formula>NOT(ISERROR(SEARCH("ITALIA",B20)))</formula>
    </cfRule>
    <cfRule type="containsText" dxfId="1086" priority="961" operator="containsText" text="BÉLGICA">
      <formula>NOT(ISERROR(SEARCH("BÉLGICA",B20)))</formula>
    </cfRule>
    <cfRule type="containsText" dxfId="1085" priority="962" operator="containsText" text="ESPAÑA">
      <formula>NOT(ISERROR(SEARCH("ESPAÑA",B20)))</formula>
    </cfRule>
    <cfRule type="containsText" dxfId="1084" priority="963" operator="containsText" text="ALEMANIA">
      <formula>NOT(ISERROR(SEARCH("ALEMANIA",B20)))</formula>
    </cfRule>
    <cfRule type="containsText" dxfId="1083" priority="964" operator="containsText" text="PAÍSES NÓRDICOS">
      <formula>NOT(ISERROR(SEARCH("PAÍSES NÓRDICOS",B20)))</formula>
    </cfRule>
    <cfRule type="containsText" dxfId="1082" priority="965" operator="containsText" text="REINO UNIDO">
      <formula>NOT(ISERROR(SEARCH("REINO UNIDO",B20)))</formula>
    </cfRule>
    <cfRule type="containsText" dxfId="1081" priority="966" operator="containsText" text="DINAMARCA">
      <formula>NOT(ISERROR(SEARCH("DINAMARCA",B20)))</formula>
    </cfRule>
    <cfRule type="containsText" dxfId="1080" priority="967" operator="containsText" text="NORUEGA">
      <formula>NOT(ISERROR(SEARCH("NORUEGA",B20)))</formula>
    </cfRule>
    <cfRule type="containsText" dxfId="1079" priority="968" operator="containsText" text="FINLANDIA">
      <formula>NOT(ISERROR(SEARCH("FINLANDIA",B20)))</formula>
    </cfRule>
    <cfRule type="containsText" dxfId="1078" priority="969" operator="containsText" text="SUECIA">
      <formula>NOT(ISERROR(SEARCH("SUECIA",B20)))</formula>
    </cfRule>
  </conditionalFormatting>
  <conditionalFormatting sqref="B20">
    <cfRule type="containsText" dxfId="1077" priority="936" operator="containsText" text="SUIZA">
      <formula>NOT(ISERROR(SEARCH("SUIZA",B20)))</formula>
    </cfRule>
    <cfRule type="containsText" dxfId="1076" priority="937" operator="containsText" text="AUSTRIA">
      <formula>NOT(ISERROR(SEARCH("AUSTRIA",B20)))</formula>
    </cfRule>
    <cfRule type="containsText" dxfId="1075" priority="938" operator="containsText" text="IRLANDA">
      <formula>NOT(ISERROR(SEARCH("IRLANDA",B20)))</formula>
    </cfRule>
    <cfRule type="containsText" dxfId="1074" priority="939" operator="containsText" text="PAÍSES DEL ESTE">
      <formula>NOT(ISERROR(SEARCH("PAÍSES DEL ESTE",B20)))</formula>
    </cfRule>
    <cfRule type="containsText" dxfId="1073" priority="940" operator="containsText" text="RUSIA">
      <formula>NOT(ISERROR(SEARCH("RUSIA",B20)))</formula>
    </cfRule>
    <cfRule type="containsText" dxfId="1072" priority="941" operator="containsText" text="HOLANDA">
      <formula>NOT(ISERROR(SEARCH("HOLANDA",B20)))</formula>
    </cfRule>
    <cfRule type="containsText" dxfId="1071" priority="942" operator="containsText" text="FRANCIA">
      <formula>NOT(ISERROR(SEARCH("FRANCIA",B20)))</formula>
    </cfRule>
    <cfRule type="containsText" dxfId="1070" priority="943" operator="containsText" text="ITALIA">
      <formula>NOT(ISERROR(SEARCH("ITALIA",B20)))</formula>
    </cfRule>
    <cfRule type="containsText" dxfId="1069" priority="944" operator="containsText" text="BÉLGICA">
      <formula>NOT(ISERROR(SEARCH("BÉLGICA",B20)))</formula>
    </cfRule>
    <cfRule type="containsText" dxfId="1068" priority="945" operator="containsText" text="ESPAÑA">
      <formula>NOT(ISERROR(SEARCH("ESPAÑA",B20)))</formula>
    </cfRule>
    <cfRule type="containsText" dxfId="1067" priority="946" operator="containsText" text="ALEMANIA">
      <formula>NOT(ISERROR(SEARCH("ALEMANIA",B20)))</formula>
    </cfRule>
    <cfRule type="containsText" dxfId="1066" priority="947" operator="containsText" text="PAÍSES NÓRDICOS">
      <formula>NOT(ISERROR(SEARCH("PAÍSES NÓRDICOS",B20)))</formula>
    </cfRule>
    <cfRule type="containsText" dxfId="1065" priority="948" operator="containsText" text="REINO UNIDO">
      <formula>NOT(ISERROR(SEARCH("REINO UNIDO",B20)))</formula>
    </cfRule>
    <cfRule type="containsText" dxfId="1064" priority="949" operator="containsText" text="DINAMARCA">
      <formula>NOT(ISERROR(SEARCH("DINAMARCA",B20)))</formula>
    </cfRule>
    <cfRule type="containsText" dxfId="1063" priority="950" operator="containsText" text="NORUEGA">
      <formula>NOT(ISERROR(SEARCH("NORUEGA",B20)))</formula>
    </cfRule>
    <cfRule type="containsText" dxfId="1062" priority="951" operator="containsText" text="FINLANDIA">
      <formula>NOT(ISERROR(SEARCH("FINLANDIA",B20)))</formula>
    </cfRule>
    <cfRule type="containsText" dxfId="1061" priority="952" operator="containsText" text="SUECIA">
      <formula>NOT(ISERROR(SEARCH("SUECIA",B20)))</formula>
    </cfRule>
  </conditionalFormatting>
  <conditionalFormatting sqref="B20">
    <cfRule type="containsText" dxfId="1060" priority="919" operator="containsText" text="SUIZA">
      <formula>NOT(ISERROR(SEARCH("SUIZA",B20)))</formula>
    </cfRule>
    <cfRule type="containsText" dxfId="1059" priority="920" operator="containsText" text="AUSTRIA">
      <formula>NOT(ISERROR(SEARCH("AUSTRIA",B20)))</formula>
    </cfRule>
    <cfRule type="containsText" dxfId="1058" priority="921" operator="containsText" text="IRLANDA">
      <formula>NOT(ISERROR(SEARCH("IRLANDA",B20)))</formula>
    </cfRule>
    <cfRule type="containsText" dxfId="1057" priority="922" operator="containsText" text="PAÍSES DEL ESTE">
      <formula>NOT(ISERROR(SEARCH("PAÍSES DEL ESTE",B20)))</formula>
    </cfRule>
    <cfRule type="containsText" dxfId="1056" priority="923" operator="containsText" text="RUSIA">
      <formula>NOT(ISERROR(SEARCH("RUSIA",B20)))</formula>
    </cfRule>
    <cfRule type="containsText" dxfId="1055" priority="924" operator="containsText" text="HOLANDA">
      <formula>NOT(ISERROR(SEARCH("HOLANDA",B20)))</formula>
    </cfRule>
    <cfRule type="containsText" dxfId="1054" priority="925" operator="containsText" text="FRANCIA">
      <formula>NOT(ISERROR(SEARCH("FRANCIA",B20)))</formula>
    </cfRule>
    <cfRule type="containsText" dxfId="1053" priority="926" operator="containsText" text="ITALIA">
      <formula>NOT(ISERROR(SEARCH("ITALIA",B20)))</formula>
    </cfRule>
    <cfRule type="containsText" dxfId="1052" priority="927" operator="containsText" text="BÉLGICA">
      <formula>NOT(ISERROR(SEARCH("BÉLGICA",B20)))</formula>
    </cfRule>
    <cfRule type="containsText" dxfId="1051" priority="928" operator="containsText" text="ESPAÑA">
      <formula>NOT(ISERROR(SEARCH("ESPAÑA",B20)))</formula>
    </cfRule>
    <cfRule type="containsText" dxfId="1050" priority="929" operator="containsText" text="ALEMANIA">
      <formula>NOT(ISERROR(SEARCH("ALEMANIA",B20)))</formula>
    </cfRule>
    <cfRule type="containsText" dxfId="1049" priority="930" operator="containsText" text="PAÍSES NÓRDICOS">
      <formula>NOT(ISERROR(SEARCH("PAÍSES NÓRDICOS",B20)))</formula>
    </cfRule>
    <cfRule type="containsText" dxfId="1048" priority="931" operator="containsText" text="REINO UNIDO">
      <formula>NOT(ISERROR(SEARCH("REINO UNIDO",B20)))</formula>
    </cfRule>
    <cfRule type="containsText" dxfId="1047" priority="932" operator="containsText" text="DINAMARCA">
      <formula>NOT(ISERROR(SEARCH("DINAMARCA",B20)))</formula>
    </cfRule>
    <cfRule type="containsText" dxfId="1046" priority="933" operator="containsText" text="NORUEGA">
      <formula>NOT(ISERROR(SEARCH("NORUEGA",B20)))</formula>
    </cfRule>
    <cfRule type="containsText" dxfId="1045" priority="934" operator="containsText" text="FINLANDIA">
      <formula>NOT(ISERROR(SEARCH("FINLANDIA",B20)))</formula>
    </cfRule>
    <cfRule type="containsText" dxfId="1044" priority="935" operator="containsText" text="SUECIA">
      <formula>NOT(ISERROR(SEARCH("SUECIA",B20)))</formula>
    </cfRule>
  </conditionalFormatting>
  <conditionalFormatting sqref="B20">
    <cfRule type="containsText" dxfId="1043" priority="902" operator="containsText" text="SUIZA">
      <formula>NOT(ISERROR(SEARCH("SUIZA",B20)))</formula>
    </cfRule>
    <cfRule type="containsText" dxfId="1042" priority="903" operator="containsText" text="AUSTRIA">
      <formula>NOT(ISERROR(SEARCH("AUSTRIA",B20)))</formula>
    </cfRule>
    <cfRule type="containsText" dxfId="1041" priority="904" operator="containsText" text="IRLANDA">
      <formula>NOT(ISERROR(SEARCH("IRLANDA",B20)))</formula>
    </cfRule>
    <cfRule type="containsText" dxfId="1040" priority="905" operator="containsText" text="PAÍSES DEL ESTE">
      <formula>NOT(ISERROR(SEARCH("PAÍSES DEL ESTE",B20)))</formula>
    </cfRule>
    <cfRule type="containsText" dxfId="1039" priority="906" operator="containsText" text="RUSIA">
      <formula>NOT(ISERROR(SEARCH("RUSIA",B20)))</formula>
    </cfRule>
    <cfRule type="containsText" dxfId="1038" priority="907" operator="containsText" text="HOLANDA">
      <formula>NOT(ISERROR(SEARCH("HOLANDA",B20)))</formula>
    </cfRule>
    <cfRule type="containsText" dxfId="1037" priority="908" operator="containsText" text="FRANCIA">
      <formula>NOT(ISERROR(SEARCH("FRANCIA",B20)))</formula>
    </cfRule>
    <cfRule type="containsText" dxfId="1036" priority="909" operator="containsText" text="ITALIA">
      <formula>NOT(ISERROR(SEARCH("ITALIA",B20)))</formula>
    </cfRule>
    <cfRule type="containsText" dxfId="1035" priority="910" operator="containsText" text="BÉLGICA">
      <formula>NOT(ISERROR(SEARCH("BÉLGICA",B20)))</formula>
    </cfRule>
    <cfRule type="containsText" dxfId="1034" priority="911" operator="containsText" text="ESPAÑA">
      <formula>NOT(ISERROR(SEARCH("ESPAÑA",B20)))</formula>
    </cfRule>
    <cfRule type="containsText" dxfId="1033" priority="912" operator="containsText" text="ALEMANIA">
      <formula>NOT(ISERROR(SEARCH("ALEMANIA",B20)))</formula>
    </cfRule>
    <cfRule type="containsText" dxfId="1032" priority="913" operator="containsText" text="PAÍSES NÓRDICOS">
      <formula>NOT(ISERROR(SEARCH("PAÍSES NÓRDICOS",B20)))</formula>
    </cfRule>
    <cfRule type="containsText" dxfId="1031" priority="914" operator="containsText" text="REINO UNIDO">
      <formula>NOT(ISERROR(SEARCH("REINO UNIDO",B20)))</formula>
    </cfRule>
    <cfRule type="containsText" dxfId="1030" priority="915" operator="containsText" text="DINAMARCA">
      <formula>NOT(ISERROR(SEARCH("DINAMARCA",B20)))</formula>
    </cfRule>
    <cfRule type="containsText" dxfId="1029" priority="916" operator="containsText" text="NORUEGA">
      <formula>NOT(ISERROR(SEARCH("NORUEGA",B20)))</formula>
    </cfRule>
    <cfRule type="containsText" dxfId="1028" priority="917" operator="containsText" text="FINLANDIA">
      <formula>NOT(ISERROR(SEARCH("FINLANDIA",B20)))</formula>
    </cfRule>
    <cfRule type="containsText" dxfId="1027" priority="918" operator="containsText" text="SUECIA">
      <formula>NOT(ISERROR(SEARCH("SUECIA",B20)))</formula>
    </cfRule>
  </conditionalFormatting>
  <conditionalFormatting sqref="B20">
    <cfRule type="containsText" dxfId="1026" priority="885" operator="containsText" text="SUIZA">
      <formula>NOT(ISERROR(SEARCH("SUIZA",B20)))</formula>
    </cfRule>
    <cfRule type="containsText" dxfId="1025" priority="886" operator="containsText" text="AUSTRIA">
      <formula>NOT(ISERROR(SEARCH("AUSTRIA",B20)))</formula>
    </cfRule>
    <cfRule type="containsText" dxfId="1024" priority="887" operator="containsText" text="IRLANDA">
      <formula>NOT(ISERROR(SEARCH("IRLANDA",B20)))</formula>
    </cfRule>
    <cfRule type="containsText" dxfId="1023" priority="888" operator="containsText" text="PAÍSES DEL ESTE">
      <formula>NOT(ISERROR(SEARCH("PAÍSES DEL ESTE",B20)))</formula>
    </cfRule>
    <cfRule type="containsText" dxfId="1022" priority="889" operator="containsText" text="RUSIA">
      <formula>NOT(ISERROR(SEARCH("RUSIA",B20)))</formula>
    </cfRule>
    <cfRule type="containsText" dxfId="1021" priority="890" operator="containsText" text="HOLANDA">
      <formula>NOT(ISERROR(SEARCH("HOLANDA",B20)))</formula>
    </cfRule>
    <cfRule type="containsText" dxfId="1020" priority="891" operator="containsText" text="FRANCIA">
      <formula>NOT(ISERROR(SEARCH("FRANCIA",B20)))</formula>
    </cfRule>
    <cfRule type="containsText" dxfId="1019" priority="892" operator="containsText" text="ITALIA">
      <formula>NOT(ISERROR(SEARCH("ITALIA",B20)))</formula>
    </cfRule>
    <cfRule type="containsText" dxfId="1018" priority="893" operator="containsText" text="BÉLGICA">
      <formula>NOT(ISERROR(SEARCH("BÉLGICA",B20)))</formula>
    </cfRule>
    <cfRule type="containsText" dxfId="1017" priority="894" operator="containsText" text="ESPAÑA">
      <formula>NOT(ISERROR(SEARCH("ESPAÑA",B20)))</formula>
    </cfRule>
    <cfRule type="containsText" dxfId="1016" priority="895" operator="containsText" text="ALEMANIA">
      <formula>NOT(ISERROR(SEARCH("ALEMANIA",B20)))</formula>
    </cfRule>
    <cfRule type="containsText" dxfId="1015" priority="896" operator="containsText" text="PAÍSES NÓRDICOS">
      <formula>NOT(ISERROR(SEARCH("PAÍSES NÓRDICOS",B20)))</formula>
    </cfRule>
    <cfRule type="containsText" dxfId="1014" priority="897" operator="containsText" text="REINO UNIDO">
      <formula>NOT(ISERROR(SEARCH("REINO UNIDO",B20)))</formula>
    </cfRule>
    <cfRule type="containsText" dxfId="1013" priority="898" operator="containsText" text="DINAMARCA">
      <formula>NOT(ISERROR(SEARCH("DINAMARCA",B20)))</formula>
    </cfRule>
    <cfRule type="containsText" dxfId="1012" priority="899" operator="containsText" text="NORUEGA">
      <formula>NOT(ISERROR(SEARCH("NORUEGA",B20)))</formula>
    </cfRule>
    <cfRule type="containsText" dxfId="1011" priority="900" operator="containsText" text="FINLANDIA">
      <formula>NOT(ISERROR(SEARCH("FINLANDIA",B20)))</formula>
    </cfRule>
    <cfRule type="containsText" dxfId="1010" priority="901" operator="containsText" text="SUECIA">
      <formula>NOT(ISERROR(SEARCH("SUECIA",B20)))</formula>
    </cfRule>
  </conditionalFormatting>
  <conditionalFormatting sqref="B20">
    <cfRule type="containsText" dxfId="1009" priority="868" operator="containsText" text="SUIZA">
      <formula>NOT(ISERROR(SEARCH("SUIZA",B20)))</formula>
    </cfRule>
    <cfRule type="containsText" dxfId="1008" priority="869" operator="containsText" text="AUSTRIA">
      <formula>NOT(ISERROR(SEARCH("AUSTRIA",B20)))</formula>
    </cfRule>
    <cfRule type="containsText" dxfId="1007" priority="870" operator="containsText" text="IRLANDA">
      <formula>NOT(ISERROR(SEARCH("IRLANDA",B20)))</formula>
    </cfRule>
    <cfRule type="containsText" dxfId="1006" priority="871" operator="containsText" text="PAÍSES DEL ESTE">
      <formula>NOT(ISERROR(SEARCH("PAÍSES DEL ESTE",B20)))</formula>
    </cfRule>
    <cfRule type="containsText" dxfId="1005" priority="872" operator="containsText" text="RUSIA">
      <formula>NOT(ISERROR(SEARCH("RUSIA",B20)))</formula>
    </cfRule>
    <cfRule type="containsText" dxfId="1004" priority="873" operator="containsText" text="HOLANDA">
      <formula>NOT(ISERROR(SEARCH("HOLANDA",B20)))</formula>
    </cfRule>
    <cfRule type="containsText" dxfId="1003" priority="874" operator="containsText" text="FRANCIA">
      <formula>NOT(ISERROR(SEARCH("FRANCIA",B20)))</formula>
    </cfRule>
    <cfRule type="containsText" dxfId="1002" priority="875" operator="containsText" text="ITALIA">
      <formula>NOT(ISERROR(SEARCH("ITALIA",B20)))</formula>
    </cfRule>
    <cfRule type="containsText" dxfId="1001" priority="876" operator="containsText" text="BÉLGICA">
      <formula>NOT(ISERROR(SEARCH("BÉLGICA",B20)))</formula>
    </cfRule>
    <cfRule type="containsText" dxfId="1000" priority="877" operator="containsText" text="ESPAÑA">
      <formula>NOT(ISERROR(SEARCH("ESPAÑA",B20)))</formula>
    </cfRule>
    <cfRule type="containsText" dxfId="999" priority="878" operator="containsText" text="ALEMANIA">
      <formula>NOT(ISERROR(SEARCH("ALEMANIA",B20)))</formula>
    </cfRule>
    <cfRule type="containsText" dxfId="998" priority="879" operator="containsText" text="PAÍSES NÓRDICOS">
      <formula>NOT(ISERROR(SEARCH("PAÍSES NÓRDICOS",B20)))</formula>
    </cfRule>
    <cfRule type="containsText" dxfId="997" priority="880" operator="containsText" text="REINO UNIDO">
      <formula>NOT(ISERROR(SEARCH("REINO UNIDO",B20)))</formula>
    </cfRule>
    <cfRule type="containsText" dxfId="996" priority="881" operator="containsText" text="DINAMARCA">
      <formula>NOT(ISERROR(SEARCH("DINAMARCA",B20)))</formula>
    </cfRule>
    <cfRule type="containsText" dxfId="995" priority="882" operator="containsText" text="NORUEGA">
      <formula>NOT(ISERROR(SEARCH("NORUEGA",B20)))</formula>
    </cfRule>
    <cfRule type="containsText" dxfId="994" priority="883" operator="containsText" text="FINLANDIA">
      <formula>NOT(ISERROR(SEARCH("FINLANDIA",B20)))</formula>
    </cfRule>
    <cfRule type="containsText" dxfId="993" priority="884" operator="containsText" text="SUECIA">
      <formula>NOT(ISERROR(SEARCH("SUECIA",B20)))</formula>
    </cfRule>
  </conditionalFormatting>
  <conditionalFormatting sqref="B20">
    <cfRule type="containsText" dxfId="992" priority="851" operator="containsText" text="SUIZA">
      <formula>NOT(ISERROR(SEARCH("SUIZA",B20)))</formula>
    </cfRule>
    <cfRule type="containsText" dxfId="991" priority="852" operator="containsText" text="AUSTRIA">
      <formula>NOT(ISERROR(SEARCH("AUSTRIA",B20)))</formula>
    </cfRule>
    <cfRule type="containsText" dxfId="990" priority="853" operator="containsText" text="IRLANDA">
      <formula>NOT(ISERROR(SEARCH("IRLANDA",B20)))</formula>
    </cfRule>
    <cfRule type="containsText" dxfId="989" priority="854" operator="containsText" text="PAÍSES DEL ESTE">
      <formula>NOT(ISERROR(SEARCH("PAÍSES DEL ESTE",B20)))</formula>
    </cfRule>
    <cfRule type="containsText" dxfId="988" priority="855" operator="containsText" text="RUSIA">
      <formula>NOT(ISERROR(SEARCH("RUSIA",B20)))</formula>
    </cfRule>
    <cfRule type="containsText" dxfId="987" priority="856" operator="containsText" text="HOLANDA">
      <formula>NOT(ISERROR(SEARCH("HOLANDA",B20)))</formula>
    </cfRule>
    <cfRule type="containsText" dxfId="986" priority="857" operator="containsText" text="FRANCIA">
      <formula>NOT(ISERROR(SEARCH("FRANCIA",B20)))</formula>
    </cfRule>
    <cfRule type="containsText" dxfId="985" priority="858" operator="containsText" text="ITALIA">
      <formula>NOT(ISERROR(SEARCH("ITALIA",B20)))</formula>
    </cfRule>
    <cfRule type="containsText" dxfId="984" priority="859" operator="containsText" text="BÉLGICA">
      <formula>NOT(ISERROR(SEARCH("BÉLGICA",B20)))</formula>
    </cfRule>
    <cfRule type="containsText" dxfId="983" priority="860" operator="containsText" text="ESPAÑA">
      <formula>NOT(ISERROR(SEARCH("ESPAÑA",B20)))</formula>
    </cfRule>
    <cfRule type="containsText" dxfId="982" priority="861" operator="containsText" text="ALEMANIA">
      <formula>NOT(ISERROR(SEARCH("ALEMANIA",B20)))</formula>
    </cfRule>
    <cfRule type="containsText" dxfId="981" priority="862" operator="containsText" text="PAÍSES NÓRDICOS">
      <formula>NOT(ISERROR(SEARCH("PAÍSES NÓRDICOS",B20)))</formula>
    </cfRule>
    <cfRule type="containsText" dxfId="980" priority="863" operator="containsText" text="REINO UNIDO">
      <formula>NOT(ISERROR(SEARCH("REINO UNIDO",B20)))</formula>
    </cfRule>
    <cfRule type="containsText" dxfId="979" priority="864" operator="containsText" text="DINAMARCA">
      <formula>NOT(ISERROR(SEARCH("DINAMARCA",B20)))</formula>
    </cfRule>
    <cfRule type="containsText" dxfId="978" priority="865" operator="containsText" text="NORUEGA">
      <formula>NOT(ISERROR(SEARCH("NORUEGA",B20)))</formula>
    </cfRule>
    <cfRule type="containsText" dxfId="977" priority="866" operator="containsText" text="FINLANDIA">
      <formula>NOT(ISERROR(SEARCH("FINLANDIA",B20)))</formula>
    </cfRule>
    <cfRule type="containsText" dxfId="976" priority="867" operator="containsText" text="SUECIA">
      <formula>NOT(ISERROR(SEARCH("SUECIA",B20)))</formula>
    </cfRule>
  </conditionalFormatting>
  <conditionalFormatting sqref="B20">
    <cfRule type="containsText" dxfId="975" priority="834" operator="containsText" text="SUIZA">
      <formula>NOT(ISERROR(SEARCH("SUIZA",B20)))</formula>
    </cfRule>
    <cfRule type="containsText" dxfId="974" priority="835" operator="containsText" text="AUSTRIA">
      <formula>NOT(ISERROR(SEARCH("AUSTRIA",B20)))</formula>
    </cfRule>
    <cfRule type="containsText" dxfId="973" priority="836" operator="containsText" text="IRLANDA">
      <formula>NOT(ISERROR(SEARCH("IRLANDA",B20)))</formula>
    </cfRule>
    <cfRule type="containsText" dxfId="972" priority="837" operator="containsText" text="PAÍSES DEL ESTE">
      <formula>NOT(ISERROR(SEARCH("PAÍSES DEL ESTE",B20)))</formula>
    </cfRule>
    <cfRule type="containsText" dxfId="971" priority="838" operator="containsText" text="RUSIA">
      <formula>NOT(ISERROR(SEARCH("RUSIA",B20)))</formula>
    </cfRule>
    <cfRule type="containsText" dxfId="970" priority="839" operator="containsText" text="HOLANDA">
      <formula>NOT(ISERROR(SEARCH("HOLANDA",B20)))</formula>
    </cfRule>
    <cfRule type="containsText" dxfId="969" priority="840" operator="containsText" text="FRANCIA">
      <formula>NOT(ISERROR(SEARCH("FRANCIA",B20)))</formula>
    </cfRule>
    <cfRule type="containsText" dxfId="968" priority="841" operator="containsText" text="ITALIA">
      <formula>NOT(ISERROR(SEARCH("ITALIA",B20)))</formula>
    </cfRule>
    <cfRule type="containsText" dxfId="967" priority="842" operator="containsText" text="BÉLGICA">
      <formula>NOT(ISERROR(SEARCH("BÉLGICA",B20)))</formula>
    </cfRule>
    <cfRule type="containsText" dxfId="966" priority="843" operator="containsText" text="ESPAÑA">
      <formula>NOT(ISERROR(SEARCH("ESPAÑA",B20)))</formula>
    </cfRule>
    <cfRule type="containsText" dxfId="965" priority="844" operator="containsText" text="ALEMANIA">
      <formula>NOT(ISERROR(SEARCH("ALEMANIA",B20)))</formula>
    </cfRule>
    <cfRule type="containsText" dxfId="964" priority="845" operator="containsText" text="PAÍSES NÓRDICOS">
      <formula>NOT(ISERROR(SEARCH("PAÍSES NÓRDICOS",B20)))</formula>
    </cfRule>
    <cfRule type="containsText" dxfId="963" priority="846" operator="containsText" text="REINO UNIDO">
      <formula>NOT(ISERROR(SEARCH("REINO UNIDO",B20)))</formula>
    </cfRule>
    <cfRule type="containsText" dxfId="962" priority="847" operator="containsText" text="DINAMARCA">
      <formula>NOT(ISERROR(SEARCH("DINAMARCA",B20)))</formula>
    </cfRule>
    <cfRule type="containsText" dxfId="961" priority="848" operator="containsText" text="NORUEGA">
      <formula>NOT(ISERROR(SEARCH("NORUEGA",B20)))</formula>
    </cfRule>
    <cfRule type="containsText" dxfId="960" priority="849" operator="containsText" text="FINLANDIA">
      <formula>NOT(ISERROR(SEARCH("FINLANDIA",B20)))</formula>
    </cfRule>
    <cfRule type="containsText" dxfId="959" priority="850" operator="containsText" text="SUECIA">
      <formula>NOT(ISERROR(SEARCH("SUECIA",B20)))</formula>
    </cfRule>
  </conditionalFormatting>
  <conditionalFormatting sqref="B20">
    <cfRule type="containsText" dxfId="958" priority="817" operator="containsText" text="SUIZA">
      <formula>NOT(ISERROR(SEARCH("SUIZA",B20)))</formula>
    </cfRule>
    <cfRule type="containsText" dxfId="957" priority="818" operator="containsText" text="AUSTRIA">
      <formula>NOT(ISERROR(SEARCH("AUSTRIA",B20)))</formula>
    </cfRule>
    <cfRule type="containsText" dxfId="956" priority="819" operator="containsText" text="IRLANDA">
      <formula>NOT(ISERROR(SEARCH("IRLANDA",B20)))</formula>
    </cfRule>
    <cfRule type="containsText" dxfId="955" priority="820" operator="containsText" text="PAÍSES DEL ESTE">
      <formula>NOT(ISERROR(SEARCH("PAÍSES DEL ESTE",B20)))</formula>
    </cfRule>
    <cfRule type="containsText" dxfId="954" priority="821" operator="containsText" text="RUSIA">
      <formula>NOT(ISERROR(SEARCH("RUSIA",B20)))</formula>
    </cfRule>
    <cfRule type="containsText" dxfId="953" priority="822" operator="containsText" text="HOLANDA">
      <formula>NOT(ISERROR(SEARCH("HOLANDA",B20)))</formula>
    </cfRule>
    <cfRule type="containsText" dxfId="952" priority="823" operator="containsText" text="FRANCIA">
      <formula>NOT(ISERROR(SEARCH("FRANCIA",B20)))</formula>
    </cfRule>
    <cfRule type="containsText" dxfId="951" priority="824" operator="containsText" text="ITALIA">
      <formula>NOT(ISERROR(SEARCH("ITALIA",B20)))</formula>
    </cfRule>
    <cfRule type="containsText" dxfId="950" priority="825" operator="containsText" text="BÉLGICA">
      <formula>NOT(ISERROR(SEARCH("BÉLGICA",B20)))</formula>
    </cfRule>
    <cfRule type="containsText" dxfId="949" priority="826" operator="containsText" text="ESPAÑA">
      <formula>NOT(ISERROR(SEARCH("ESPAÑA",B20)))</formula>
    </cfRule>
    <cfRule type="containsText" dxfId="948" priority="827" operator="containsText" text="ALEMANIA">
      <formula>NOT(ISERROR(SEARCH("ALEMANIA",B20)))</formula>
    </cfRule>
    <cfRule type="containsText" dxfId="947" priority="828" operator="containsText" text="PAÍSES NÓRDICOS">
      <formula>NOT(ISERROR(SEARCH("PAÍSES NÓRDICOS",B20)))</formula>
    </cfRule>
    <cfRule type="containsText" dxfId="946" priority="829" operator="containsText" text="REINO UNIDO">
      <formula>NOT(ISERROR(SEARCH("REINO UNIDO",B20)))</formula>
    </cfRule>
    <cfRule type="containsText" dxfId="945" priority="830" operator="containsText" text="DINAMARCA">
      <formula>NOT(ISERROR(SEARCH("DINAMARCA",B20)))</formula>
    </cfRule>
    <cfRule type="containsText" dxfId="944" priority="831" operator="containsText" text="NORUEGA">
      <formula>NOT(ISERROR(SEARCH("NORUEGA",B20)))</formula>
    </cfRule>
    <cfRule type="containsText" dxfId="943" priority="832" operator="containsText" text="FINLANDIA">
      <formula>NOT(ISERROR(SEARCH("FINLANDIA",B20)))</formula>
    </cfRule>
    <cfRule type="containsText" dxfId="942" priority="833" operator="containsText" text="SUECIA">
      <formula>NOT(ISERROR(SEARCH("SUECIA",B20)))</formula>
    </cfRule>
  </conditionalFormatting>
  <conditionalFormatting sqref="B20">
    <cfRule type="containsText" dxfId="941" priority="800" operator="containsText" text="SUIZA">
      <formula>NOT(ISERROR(SEARCH("SUIZA",B20)))</formula>
    </cfRule>
    <cfRule type="containsText" dxfId="940" priority="801" operator="containsText" text="AUSTRIA">
      <formula>NOT(ISERROR(SEARCH("AUSTRIA",B20)))</formula>
    </cfRule>
    <cfRule type="containsText" dxfId="939" priority="802" operator="containsText" text="IRLANDA">
      <formula>NOT(ISERROR(SEARCH("IRLANDA",B20)))</formula>
    </cfRule>
    <cfRule type="containsText" dxfId="938" priority="803" operator="containsText" text="PAÍSES DEL ESTE">
      <formula>NOT(ISERROR(SEARCH("PAÍSES DEL ESTE",B20)))</formula>
    </cfRule>
    <cfRule type="containsText" dxfId="937" priority="804" operator="containsText" text="RUSIA">
      <formula>NOT(ISERROR(SEARCH("RUSIA",B20)))</formula>
    </cfRule>
    <cfRule type="containsText" dxfId="936" priority="805" operator="containsText" text="HOLANDA">
      <formula>NOT(ISERROR(SEARCH("HOLANDA",B20)))</formula>
    </cfRule>
    <cfRule type="containsText" dxfId="935" priority="806" operator="containsText" text="FRANCIA">
      <formula>NOT(ISERROR(SEARCH("FRANCIA",B20)))</formula>
    </cfRule>
    <cfRule type="containsText" dxfId="934" priority="807" operator="containsText" text="ITALIA">
      <formula>NOT(ISERROR(SEARCH("ITALIA",B20)))</formula>
    </cfRule>
    <cfRule type="containsText" dxfId="933" priority="808" operator="containsText" text="BÉLGICA">
      <formula>NOT(ISERROR(SEARCH("BÉLGICA",B20)))</formula>
    </cfRule>
    <cfRule type="containsText" dxfId="932" priority="809" operator="containsText" text="ESPAÑA">
      <formula>NOT(ISERROR(SEARCH("ESPAÑA",B20)))</formula>
    </cfRule>
    <cfRule type="containsText" dxfId="931" priority="810" operator="containsText" text="ALEMANIA">
      <formula>NOT(ISERROR(SEARCH("ALEMANIA",B20)))</formula>
    </cfRule>
    <cfRule type="containsText" dxfId="930" priority="811" operator="containsText" text="PAÍSES NÓRDICOS">
      <formula>NOT(ISERROR(SEARCH("PAÍSES NÓRDICOS",B20)))</formula>
    </cfRule>
    <cfRule type="containsText" dxfId="929" priority="812" operator="containsText" text="REINO UNIDO">
      <formula>NOT(ISERROR(SEARCH("REINO UNIDO",B20)))</formula>
    </cfRule>
    <cfRule type="containsText" dxfId="928" priority="813" operator="containsText" text="DINAMARCA">
      <formula>NOT(ISERROR(SEARCH("DINAMARCA",B20)))</formula>
    </cfRule>
    <cfRule type="containsText" dxfId="927" priority="814" operator="containsText" text="NORUEGA">
      <formula>NOT(ISERROR(SEARCH("NORUEGA",B20)))</formula>
    </cfRule>
    <cfRule type="containsText" dxfId="926" priority="815" operator="containsText" text="FINLANDIA">
      <formula>NOT(ISERROR(SEARCH("FINLANDIA",B20)))</formula>
    </cfRule>
    <cfRule type="containsText" dxfId="925" priority="816" operator="containsText" text="SUECIA">
      <formula>NOT(ISERROR(SEARCH("SUECIA",B20)))</formula>
    </cfRule>
  </conditionalFormatting>
  <conditionalFormatting sqref="B20">
    <cfRule type="containsText" dxfId="924" priority="783" operator="containsText" text="SUIZA">
      <formula>NOT(ISERROR(SEARCH("SUIZA",B20)))</formula>
    </cfRule>
    <cfRule type="containsText" dxfId="923" priority="784" operator="containsText" text="AUSTRIA">
      <formula>NOT(ISERROR(SEARCH("AUSTRIA",B20)))</formula>
    </cfRule>
    <cfRule type="containsText" dxfId="922" priority="785" operator="containsText" text="IRLANDA">
      <formula>NOT(ISERROR(SEARCH("IRLANDA",B20)))</formula>
    </cfRule>
    <cfRule type="containsText" dxfId="921" priority="786" operator="containsText" text="PAÍSES DEL ESTE">
      <formula>NOT(ISERROR(SEARCH("PAÍSES DEL ESTE",B20)))</formula>
    </cfRule>
    <cfRule type="containsText" dxfId="920" priority="787" operator="containsText" text="RUSIA">
      <formula>NOT(ISERROR(SEARCH("RUSIA",B20)))</formula>
    </cfRule>
    <cfRule type="containsText" dxfId="919" priority="788" operator="containsText" text="HOLANDA">
      <formula>NOT(ISERROR(SEARCH("HOLANDA",B20)))</formula>
    </cfRule>
    <cfRule type="containsText" dxfId="918" priority="789" operator="containsText" text="FRANCIA">
      <formula>NOT(ISERROR(SEARCH("FRANCIA",B20)))</formula>
    </cfRule>
    <cfRule type="containsText" dxfId="917" priority="790" operator="containsText" text="ITALIA">
      <formula>NOT(ISERROR(SEARCH("ITALIA",B20)))</formula>
    </cfRule>
    <cfRule type="containsText" dxfId="916" priority="791" operator="containsText" text="BÉLGICA">
      <formula>NOT(ISERROR(SEARCH("BÉLGICA",B20)))</formula>
    </cfRule>
    <cfRule type="containsText" dxfId="915" priority="792" operator="containsText" text="ESPAÑA">
      <formula>NOT(ISERROR(SEARCH("ESPAÑA",B20)))</formula>
    </cfRule>
    <cfRule type="containsText" dxfId="914" priority="793" operator="containsText" text="ALEMANIA">
      <formula>NOT(ISERROR(SEARCH("ALEMANIA",B20)))</formula>
    </cfRule>
    <cfRule type="containsText" dxfId="913" priority="794" operator="containsText" text="PAÍSES NÓRDICOS">
      <formula>NOT(ISERROR(SEARCH("PAÍSES NÓRDICOS",B20)))</formula>
    </cfRule>
    <cfRule type="containsText" dxfId="912" priority="795" operator="containsText" text="REINO UNIDO">
      <formula>NOT(ISERROR(SEARCH("REINO UNIDO",B20)))</formula>
    </cfRule>
    <cfRule type="containsText" dxfId="911" priority="796" operator="containsText" text="DINAMARCA">
      <formula>NOT(ISERROR(SEARCH("DINAMARCA",B20)))</formula>
    </cfRule>
    <cfRule type="containsText" dxfId="910" priority="797" operator="containsText" text="NORUEGA">
      <formula>NOT(ISERROR(SEARCH("NORUEGA",B20)))</formula>
    </cfRule>
    <cfRule type="containsText" dxfId="909" priority="798" operator="containsText" text="FINLANDIA">
      <formula>NOT(ISERROR(SEARCH("FINLANDIA",B20)))</formula>
    </cfRule>
    <cfRule type="containsText" dxfId="908" priority="799" operator="containsText" text="SUECIA">
      <formula>NOT(ISERROR(SEARCH("SUECIA",B20)))</formula>
    </cfRule>
  </conditionalFormatting>
  <conditionalFormatting sqref="B20">
    <cfRule type="containsText" dxfId="907" priority="766" operator="containsText" text="SUIZA">
      <formula>NOT(ISERROR(SEARCH("SUIZA",B20)))</formula>
    </cfRule>
    <cfRule type="containsText" dxfId="906" priority="767" operator="containsText" text="AUSTRIA">
      <formula>NOT(ISERROR(SEARCH("AUSTRIA",B20)))</formula>
    </cfRule>
    <cfRule type="containsText" dxfId="905" priority="768" operator="containsText" text="IRLANDA">
      <formula>NOT(ISERROR(SEARCH("IRLANDA",B20)))</formula>
    </cfRule>
    <cfRule type="containsText" dxfId="904" priority="769" operator="containsText" text="PAÍSES DEL ESTE">
      <formula>NOT(ISERROR(SEARCH("PAÍSES DEL ESTE",B20)))</formula>
    </cfRule>
    <cfRule type="containsText" dxfId="903" priority="770" operator="containsText" text="RUSIA">
      <formula>NOT(ISERROR(SEARCH("RUSIA",B20)))</formula>
    </cfRule>
    <cfRule type="containsText" dxfId="902" priority="771" operator="containsText" text="HOLANDA">
      <formula>NOT(ISERROR(SEARCH("HOLANDA",B20)))</formula>
    </cfRule>
    <cfRule type="containsText" dxfId="901" priority="772" operator="containsText" text="FRANCIA">
      <formula>NOT(ISERROR(SEARCH("FRANCIA",B20)))</formula>
    </cfRule>
    <cfRule type="containsText" dxfId="900" priority="773" operator="containsText" text="ITALIA">
      <formula>NOT(ISERROR(SEARCH("ITALIA",B20)))</formula>
    </cfRule>
    <cfRule type="containsText" dxfId="899" priority="774" operator="containsText" text="BÉLGICA">
      <formula>NOT(ISERROR(SEARCH("BÉLGICA",B20)))</formula>
    </cfRule>
    <cfRule type="containsText" dxfId="898" priority="775" operator="containsText" text="ESPAÑA">
      <formula>NOT(ISERROR(SEARCH("ESPAÑA",B20)))</formula>
    </cfRule>
    <cfRule type="containsText" dxfId="897" priority="776" operator="containsText" text="ALEMANIA">
      <formula>NOT(ISERROR(SEARCH("ALEMANIA",B20)))</formula>
    </cfRule>
    <cfRule type="containsText" dxfId="896" priority="777" operator="containsText" text="PAÍSES NÓRDICOS">
      <formula>NOT(ISERROR(SEARCH("PAÍSES NÓRDICOS",B20)))</formula>
    </cfRule>
    <cfRule type="containsText" dxfId="895" priority="778" operator="containsText" text="REINO UNIDO">
      <formula>NOT(ISERROR(SEARCH("REINO UNIDO",B20)))</formula>
    </cfRule>
    <cfRule type="containsText" dxfId="894" priority="779" operator="containsText" text="DINAMARCA">
      <formula>NOT(ISERROR(SEARCH("DINAMARCA",B20)))</formula>
    </cfRule>
    <cfRule type="containsText" dxfId="893" priority="780" operator="containsText" text="NORUEGA">
      <formula>NOT(ISERROR(SEARCH("NORUEGA",B20)))</formula>
    </cfRule>
    <cfRule type="containsText" dxfId="892" priority="781" operator="containsText" text="FINLANDIA">
      <formula>NOT(ISERROR(SEARCH("FINLANDIA",B20)))</formula>
    </cfRule>
    <cfRule type="containsText" dxfId="891" priority="782" operator="containsText" text="SUECIA">
      <formula>NOT(ISERROR(SEARCH("SUECIA",B20)))</formula>
    </cfRule>
  </conditionalFormatting>
  <conditionalFormatting sqref="B20">
    <cfRule type="containsText" dxfId="890" priority="749" operator="containsText" text="SUIZA">
      <formula>NOT(ISERROR(SEARCH("SUIZA",B20)))</formula>
    </cfRule>
    <cfRule type="containsText" dxfId="889" priority="750" operator="containsText" text="AUSTRIA">
      <formula>NOT(ISERROR(SEARCH("AUSTRIA",B20)))</formula>
    </cfRule>
    <cfRule type="containsText" dxfId="888" priority="751" operator="containsText" text="IRLANDA">
      <formula>NOT(ISERROR(SEARCH("IRLANDA",B20)))</formula>
    </cfRule>
    <cfRule type="containsText" dxfId="887" priority="752" operator="containsText" text="PAÍSES DEL ESTE">
      <formula>NOT(ISERROR(SEARCH("PAÍSES DEL ESTE",B20)))</formula>
    </cfRule>
    <cfRule type="containsText" dxfId="886" priority="753" operator="containsText" text="RUSIA">
      <formula>NOT(ISERROR(SEARCH("RUSIA",B20)))</formula>
    </cfRule>
    <cfRule type="containsText" dxfId="885" priority="754" operator="containsText" text="HOLANDA">
      <formula>NOT(ISERROR(SEARCH("HOLANDA",B20)))</formula>
    </cfRule>
    <cfRule type="containsText" dxfId="884" priority="755" operator="containsText" text="FRANCIA">
      <formula>NOT(ISERROR(SEARCH("FRANCIA",B20)))</formula>
    </cfRule>
    <cfRule type="containsText" dxfId="883" priority="756" operator="containsText" text="ITALIA">
      <formula>NOT(ISERROR(SEARCH("ITALIA",B20)))</formula>
    </cfRule>
    <cfRule type="containsText" dxfId="882" priority="757" operator="containsText" text="BÉLGICA">
      <formula>NOT(ISERROR(SEARCH("BÉLGICA",B20)))</formula>
    </cfRule>
    <cfRule type="containsText" dxfId="881" priority="758" operator="containsText" text="ESPAÑA">
      <formula>NOT(ISERROR(SEARCH("ESPAÑA",B20)))</formula>
    </cfRule>
    <cfRule type="containsText" dxfId="880" priority="759" operator="containsText" text="ALEMANIA">
      <formula>NOT(ISERROR(SEARCH("ALEMANIA",B20)))</formula>
    </cfRule>
    <cfRule type="containsText" dxfId="879" priority="760" operator="containsText" text="PAÍSES NÓRDICOS">
      <formula>NOT(ISERROR(SEARCH("PAÍSES NÓRDICOS",B20)))</formula>
    </cfRule>
    <cfRule type="containsText" dxfId="878" priority="761" operator="containsText" text="REINO UNIDO">
      <formula>NOT(ISERROR(SEARCH("REINO UNIDO",B20)))</formula>
    </cfRule>
    <cfRule type="containsText" dxfId="877" priority="762" operator="containsText" text="DINAMARCA">
      <formula>NOT(ISERROR(SEARCH("DINAMARCA",B20)))</formula>
    </cfRule>
    <cfRule type="containsText" dxfId="876" priority="763" operator="containsText" text="NORUEGA">
      <formula>NOT(ISERROR(SEARCH("NORUEGA",B20)))</formula>
    </cfRule>
    <cfRule type="containsText" dxfId="875" priority="764" operator="containsText" text="FINLANDIA">
      <formula>NOT(ISERROR(SEARCH("FINLANDIA",B20)))</formula>
    </cfRule>
    <cfRule type="containsText" dxfId="874" priority="765" operator="containsText" text="SUECIA">
      <formula>NOT(ISERROR(SEARCH("SUECIA",B20)))</formula>
    </cfRule>
  </conditionalFormatting>
  <conditionalFormatting sqref="B20">
    <cfRule type="containsText" dxfId="873" priority="732" operator="containsText" text="SUIZA">
      <formula>NOT(ISERROR(SEARCH("SUIZA",B20)))</formula>
    </cfRule>
    <cfRule type="containsText" dxfId="872" priority="733" operator="containsText" text="AUSTRIA">
      <formula>NOT(ISERROR(SEARCH("AUSTRIA",B20)))</formula>
    </cfRule>
    <cfRule type="containsText" dxfId="871" priority="734" operator="containsText" text="IRLANDA">
      <formula>NOT(ISERROR(SEARCH("IRLANDA",B20)))</formula>
    </cfRule>
    <cfRule type="containsText" dxfId="870" priority="735" operator="containsText" text="PAÍSES DEL ESTE">
      <formula>NOT(ISERROR(SEARCH("PAÍSES DEL ESTE",B20)))</formula>
    </cfRule>
    <cfRule type="containsText" dxfId="869" priority="736" operator="containsText" text="RUSIA">
      <formula>NOT(ISERROR(SEARCH("RUSIA",B20)))</formula>
    </cfRule>
    <cfRule type="containsText" dxfId="868" priority="737" operator="containsText" text="HOLANDA">
      <formula>NOT(ISERROR(SEARCH("HOLANDA",B20)))</formula>
    </cfRule>
    <cfRule type="containsText" dxfId="867" priority="738" operator="containsText" text="FRANCIA">
      <formula>NOT(ISERROR(SEARCH("FRANCIA",B20)))</formula>
    </cfRule>
    <cfRule type="containsText" dxfId="866" priority="739" operator="containsText" text="ITALIA">
      <formula>NOT(ISERROR(SEARCH("ITALIA",B20)))</formula>
    </cfRule>
    <cfRule type="containsText" dxfId="865" priority="740" operator="containsText" text="BÉLGICA">
      <formula>NOT(ISERROR(SEARCH("BÉLGICA",B20)))</formula>
    </cfRule>
    <cfRule type="containsText" dxfId="864" priority="741" operator="containsText" text="ESPAÑA">
      <formula>NOT(ISERROR(SEARCH("ESPAÑA",B20)))</formula>
    </cfRule>
    <cfRule type="containsText" dxfId="863" priority="742" operator="containsText" text="ALEMANIA">
      <formula>NOT(ISERROR(SEARCH("ALEMANIA",B20)))</formula>
    </cfRule>
    <cfRule type="containsText" dxfId="862" priority="743" operator="containsText" text="PAÍSES NÓRDICOS">
      <formula>NOT(ISERROR(SEARCH("PAÍSES NÓRDICOS",B20)))</formula>
    </cfRule>
    <cfRule type="containsText" dxfId="861" priority="744" operator="containsText" text="REINO UNIDO">
      <formula>NOT(ISERROR(SEARCH("REINO UNIDO",B20)))</formula>
    </cfRule>
    <cfRule type="containsText" dxfId="860" priority="745" operator="containsText" text="DINAMARCA">
      <formula>NOT(ISERROR(SEARCH("DINAMARCA",B20)))</formula>
    </cfRule>
    <cfRule type="containsText" dxfId="859" priority="746" operator="containsText" text="NORUEGA">
      <formula>NOT(ISERROR(SEARCH("NORUEGA",B20)))</formula>
    </cfRule>
    <cfRule type="containsText" dxfId="858" priority="747" operator="containsText" text="FINLANDIA">
      <formula>NOT(ISERROR(SEARCH("FINLANDIA",B20)))</formula>
    </cfRule>
    <cfRule type="containsText" dxfId="857" priority="748" operator="containsText" text="SUECIA">
      <formula>NOT(ISERROR(SEARCH("SUECIA",B20)))</formula>
    </cfRule>
  </conditionalFormatting>
  <conditionalFormatting sqref="B20">
    <cfRule type="containsText" dxfId="856" priority="715" operator="containsText" text="SUIZA">
      <formula>NOT(ISERROR(SEARCH("SUIZA",B20)))</formula>
    </cfRule>
    <cfRule type="containsText" dxfId="855" priority="716" operator="containsText" text="AUSTRIA">
      <formula>NOT(ISERROR(SEARCH("AUSTRIA",B20)))</formula>
    </cfRule>
    <cfRule type="containsText" dxfId="854" priority="717" operator="containsText" text="IRLANDA">
      <formula>NOT(ISERROR(SEARCH("IRLANDA",B20)))</formula>
    </cfRule>
    <cfRule type="containsText" dxfId="853" priority="718" operator="containsText" text="PAÍSES DEL ESTE">
      <formula>NOT(ISERROR(SEARCH("PAÍSES DEL ESTE",B20)))</formula>
    </cfRule>
    <cfRule type="containsText" dxfId="852" priority="719" operator="containsText" text="RUSIA">
      <formula>NOT(ISERROR(SEARCH("RUSIA",B20)))</formula>
    </cfRule>
    <cfRule type="containsText" dxfId="851" priority="720" operator="containsText" text="HOLANDA">
      <formula>NOT(ISERROR(SEARCH("HOLANDA",B20)))</formula>
    </cfRule>
    <cfRule type="containsText" dxfId="850" priority="721" operator="containsText" text="FRANCIA">
      <formula>NOT(ISERROR(SEARCH("FRANCIA",B20)))</formula>
    </cfRule>
    <cfRule type="containsText" dxfId="849" priority="722" operator="containsText" text="ITALIA">
      <formula>NOT(ISERROR(SEARCH("ITALIA",B20)))</formula>
    </cfRule>
    <cfRule type="containsText" dxfId="848" priority="723" operator="containsText" text="BÉLGICA">
      <formula>NOT(ISERROR(SEARCH("BÉLGICA",B20)))</formula>
    </cfRule>
    <cfRule type="containsText" dxfId="847" priority="724" operator="containsText" text="ESPAÑA">
      <formula>NOT(ISERROR(SEARCH("ESPAÑA",B20)))</formula>
    </cfRule>
    <cfRule type="containsText" dxfId="846" priority="725" operator="containsText" text="ALEMANIA">
      <formula>NOT(ISERROR(SEARCH("ALEMANIA",B20)))</formula>
    </cfRule>
    <cfRule type="containsText" dxfId="845" priority="726" operator="containsText" text="PAÍSES NÓRDICOS">
      <formula>NOT(ISERROR(SEARCH("PAÍSES NÓRDICOS",B20)))</formula>
    </cfRule>
    <cfRule type="containsText" dxfId="844" priority="727" operator="containsText" text="REINO UNIDO">
      <formula>NOT(ISERROR(SEARCH("REINO UNIDO",B20)))</formula>
    </cfRule>
    <cfRule type="containsText" dxfId="843" priority="728" operator="containsText" text="DINAMARCA">
      <formula>NOT(ISERROR(SEARCH("DINAMARCA",B20)))</formula>
    </cfRule>
    <cfRule type="containsText" dxfId="842" priority="729" operator="containsText" text="NORUEGA">
      <formula>NOT(ISERROR(SEARCH("NORUEGA",B20)))</formula>
    </cfRule>
    <cfRule type="containsText" dxfId="841" priority="730" operator="containsText" text="FINLANDIA">
      <formula>NOT(ISERROR(SEARCH("FINLANDIA",B20)))</formula>
    </cfRule>
    <cfRule type="containsText" dxfId="840" priority="731" operator="containsText" text="SUECIA">
      <formula>NOT(ISERROR(SEARCH("SUECIA",B20)))</formula>
    </cfRule>
  </conditionalFormatting>
  <conditionalFormatting sqref="B20">
    <cfRule type="containsText" dxfId="839" priority="698" operator="containsText" text="SUIZA">
      <formula>NOT(ISERROR(SEARCH("SUIZA",B20)))</formula>
    </cfRule>
    <cfRule type="containsText" dxfId="838" priority="699" operator="containsText" text="AUSTRIA">
      <formula>NOT(ISERROR(SEARCH("AUSTRIA",B20)))</formula>
    </cfRule>
    <cfRule type="containsText" dxfId="837" priority="700" operator="containsText" text="IRLANDA">
      <formula>NOT(ISERROR(SEARCH("IRLANDA",B20)))</formula>
    </cfRule>
    <cfRule type="containsText" dxfId="836" priority="701" operator="containsText" text="PAÍSES DEL ESTE">
      <formula>NOT(ISERROR(SEARCH("PAÍSES DEL ESTE",B20)))</formula>
    </cfRule>
    <cfRule type="containsText" dxfId="835" priority="702" operator="containsText" text="RUSIA">
      <formula>NOT(ISERROR(SEARCH("RUSIA",B20)))</formula>
    </cfRule>
    <cfRule type="containsText" dxfId="834" priority="703" operator="containsText" text="HOLANDA">
      <formula>NOT(ISERROR(SEARCH("HOLANDA",B20)))</formula>
    </cfRule>
    <cfRule type="containsText" dxfId="833" priority="704" operator="containsText" text="FRANCIA">
      <formula>NOT(ISERROR(SEARCH("FRANCIA",B20)))</formula>
    </cfRule>
    <cfRule type="containsText" dxfId="832" priority="705" operator="containsText" text="ITALIA">
      <formula>NOT(ISERROR(SEARCH("ITALIA",B20)))</formula>
    </cfRule>
    <cfRule type="containsText" dxfId="831" priority="706" operator="containsText" text="BÉLGICA">
      <formula>NOT(ISERROR(SEARCH("BÉLGICA",B20)))</formula>
    </cfRule>
    <cfRule type="containsText" dxfId="830" priority="707" operator="containsText" text="ESPAÑA">
      <formula>NOT(ISERROR(SEARCH("ESPAÑA",B20)))</formula>
    </cfRule>
    <cfRule type="containsText" dxfId="829" priority="708" operator="containsText" text="ALEMANIA">
      <formula>NOT(ISERROR(SEARCH("ALEMANIA",B20)))</formula>
    </cfRule>
    <cfRule type="containsText" dxfId="828" priority="709" operator="containsText" text="PAÍSES NÓRDICOS">
      <formula>NOT(ISERROR(SEARCH("PAÍSES NÓRDICOS",B20)))</formula>
    </cfRule>
    <cfRule type="containsText" dxfId="827" priority="710" operator="containsText" text="REINO UNIDO">
      <formula>NOT(ISERROR(SEARCH("REINO UNIDO",B20)))</formula>
    </cfRule>
    <cfRule type="containsText" dxfId="826" priority="711" operator="containsText" text="DINAMARCA">
      <formula>NOT(ISERROR(SEARCH("DINAMARCA",B20)))</formula>
    </cfRule>
    <cfRule type="containsText" dxfId="825" priority="712" operator="containsText" text="NORUEGA">
      <formula>NOT(ISERROR(SEARCH("NORUEGA",B20)))</formula>
    </cfRule>
    <cfRule type="containsText" dxfId="824" priority="713" operator="containsText" text="FINLANDIA">
      <formula>NOT(ISERROR(SEARCH("FINLANDIA",B20)))</formula>
    </cfRule>
    <cfRule type="containsText" dxfId="823" priority="714" operator="containsText" text="SUECIA">
      <formula>NOT(ISERROR(SEARCH("SUECIA",B20)))</formula>
    </cfRule>
  </conditionalFormatting>
  <conditionalFormatting sqref="B20">
    <cfRule type="containsText" dxfId="822" priority="681" operator="containsText" text="SUIZA">
      <formula>NOT(ISERROR(SEARCH("SUIZA",B20)))</formula>
    </cfRule>
    <cfRule type="containsText" dxfId="821" priority="682" operator="containsText" text="AUSTRIA">
      <formula>NOT(ISERROR(SEARCH("AUSTRIA",B20)))</formula>
    </cfRule>
    <cfRule type="containsText" dxfId="820" priority="683" operator="containsText" text="IRLANDA">
      <formula>NOT(ISERROR(SEARCH("IRLANDA",B20)))</formula>
    </cfRule>
    <cfRule type="containsText" dxfId="819" priority="684" operator="containsText" text="PAÍSES DEL ESTE">
      <formula>NOT(ISERROR(SEARCH("PAÍSES DEL ESTE",B20)))</formula>
    </cfRule>
    <cfRule type="containsText" dxfId="818" priority="685" operator="containsText" text="RUSIA">
      <formula>NOT(ISERROR(SEARCH("RUSIA",B20)))</formula>
    </cfRule>
    <cfRule type="containsText" dxfId="817" priority="686" operator="containsText" text="HOLANDA">
      <formula>NOT(ISERROR(SEARCH("HOLANDA",B20)))</formula>
    </cfRule>
    <cfRule type="containsText" dxfId="816" priority="687" operator="containsText" text="FRANCIA">
      <formula>NOT(ISERROR(SEARCH("FRANCIA",B20)))</formula>
    </cfRule>
    <cfRule type="containsText" dxfId="815" priority="688" operator="containsText" text="ITALIA">
      <formula>NOT(ISERROR(SEARCH("ITALIA",B20)))</formula>
    </cfRule>
    <cfRule type="containsText" dxfId="814" priority="689" operator="containsText" text="BÉLGICA">
      <formula>NOT(ISERROR(SEARCH("BÉLGICA",B20)))</formula>
    </cfRule>
    <cfRule type="containsText" dxfId="813" priority="690" operator="containsText" text="ESPAÑA">
      <formula>NOT(ISERROR(SEARCH("ESPAÑA",B20)))</formula>
    </cfRule>
    <cfRule type="containsText" dxfId="812" priority="691" operator="containsText" text="ALEMANIA">
      <formula>NOT(ISERROR(SEARCH("ALEMANIA",B20)))</formula>
    </cfRule>
    <cfRule type="containsText" dxfId="811" priority="692" operator="containsText" text="PAÍSES NÓRDICOS">
      <formula>NOT(ISERROR(SEARCH("PAÍSES NÓRDICOS",B20)))</formula>
    </cfRule>
    <cfRule type="containsText" dxfId="810" priority="693" operator="containsText" text="REINO UNIDO">
      <formula>NOT(ISERROR(SEARCH("REINO UNIDO",B20)))</formula>
    </cfRule>
    <cfRule type="containsText" dxfId="809" priority="694" operator="containsText" text="DINAMARCA">
      <formula>NOT(ISERROR(SEARCH("DINAMARCA",B20)))</formula>
    </cfRule>
    <cfRule type="containsText" dxfId="808" priority="695" operator="containsText" text="NORUEGA">
      <formula>NOT(ISERROR(SEARCH("NORUEGA",B20)))</formula>
    </cfRule>
    <cfRule type="containsText" dxfId="807" priority="696" operator="containsText" text="FINLANDIA">
      <formula>NOT(ISERROR(SEARCH("FINLANDIA",B20)))</formula>
    </cfRule>
    <cfRule type="containsText" dxfId="806" priority="697" operator="containsText" text="SUECIA">
      <formula>NOT(ISERROR(SEARCH("SUECIA",B20)))</formula>
    </cfRule>
  </conditionalFormatting>
  <conditionalFormatting sqref="B20">
    <cfRule type="containsText" dxfId="805" priority="664" operator="containsText" text="SUIZA">
      <formula>NOT(ISERROR(SEARCH("SUIZA",B20)))</formula>
    </cfRule>
    <cfRule type="containsText" dxfId="804" priority="665" operator="containsText" text="AUSTRIA">
      <formula>NOT(ISERROR(SEARCH("AUSTRIA",B20)))</formula>
    </cfRule>
    <cfRule type="containsText" dxfId="803" priority="666" operator="containsText" text="IRLANDA">
      <formula>NOT(ISERROR(SEARCH("IRLANDA",B20)))</formula>
    </cfRule>
    <cfRule type="containsText" dxfId="802" priority="667" operator="containsText" text="PAÍSES DEL ESTE">
      <formula>NOT(ISERROR(SEARCH("PAÍSES DEL ESTE",B20)))</formula>
    </cfRule>
    <cfRule type="containsText" dxfId="801" priority="668" operator="containsText" text="RUSIA">
      <formula>NOT(ISERROR(SEARCH("RUSIA",B20)))</formula>
    </cfRule>
    <cfRule type="containsText" dxfId="800" priority="669" operator="containsText" text="HOLANDA">
      <formula>NOT(ISERROR(SEARCH("HOLANDA",B20)))</formula>
    </cfRule>
    <cfRule type="containsText" dxfId="799" priority="670" operator="containsText" text="FRANCIA">
      <formula>NOT(ISERROR(SEARCH("FRANCIA",B20)))</formula>
    </cfRule>
    <cfRule type="containsText" dxfId="798" priority="671" operator="containsText" text="ITALIA">
      <formula>NOT(ISERROR(SEARCH("ITALIA",B20)))</formula>
    </cfRule>
    <cfRule type="containsText" dxfId="797" priority="672" operator="containsText" text="BÉLGICA">
      <formula>NOT(ISERROR(SEARCH("BÉLGICA",B20)))</formula>
    </cfRule>
    <cfRule type="containsText" dxfId="796" priority="673" operator="containsText" text="ESPAÑA">
      <formula>NOT(ISERROR(SEARCH("ESPAÑA",B20)))</formula>
    </cfRule>
    <cfRule type="containsText" dxfId="795" priority="674" operator="containsText" text="ALEMANIA">
      <formula>NOT(ISERROR(SEARCH("ALEMANIA",B20)))</formula>
    </cfRule>
    <cfRule type="containsText" dxfId="794" priority="675" operator="containsText" text="PAÍSES NÓRDICOS">
      <formula>NOT(ISERROR(SEARCH("PAÍSES NÓRDICOS",B20)))</formula>
    </cfRule>
    <cfRule type="containsText" dxfId="793" priority="676" operator="containsText" text="REINO UNIDO">
      <formula>NOT(ISERROR(SEARCH("REINO UNIDO",B20)))</formula>
    </cfRule>
    <cfRule type="containsText" dxfId="792" priority="677" operator="containsText" text="DINAMARCA">
      <formula>NOT(ISERROR(SEARCH("DINAMARCA",B20)))</formula>
    </cfRule>
    <cfRule type="containsText" dxfId="791" priority="678" operator="containsText" text="NORUEGA">
      <formula>NOT(ISERROR(SEARCH("NORUEGA",B20)))</formula>
    </cfRule>
    <cfRule type="containsText" dxfId="790" priority="679" operator="containsText" text="FINLANDIA">
      <formula>NOT(ISERROR(SEARCH("FINLANDIA",B20)))</formula>
    </cfRule>
    <cfRule type="containsText" dxfId="789" priority="680" operator="containsText" text="SUECIA">
      <formula>NOT(ISERROR(SEARCH("SUECIA",B20)))</formula>
    </cfRule>
  </conditionalFormatting>
  <conditionalFormatting sqref="B19">
    <cfRule type="containsText" dxfId="788" priority="647" operator="containsText" text="SUIZA">
      <formula>NOT(ISERROR(SEARCH("SUIZA",B19)))</formula>
    </cfRule>
    <cfRule type="containsText" dxfId="787" priority="648" operator="containsText" text="AUSTRIA">
      <formula>NOT(ISERROR(SEARCH("AUSTRIA",B19)))</formula>
    </cfRule>
    <cfRule type="containsText" dxfId="786" priority="649" operator="containsText" text="IRLANDA">
      <formula>NOT(ISERROR(SEARCH("IRLANDA",B19)))</formula>
    </cfRule>
    <cfRule type="containsText" dxfId="785" priority="650" operator="containsText" text="PAÍSES DEL ESTE">
      <formula>NOT(ISERROR(SEARCH("PAÍSES DEL ESTE",B19)))</formula>
    </cfRule>
    <cfRule type="containsText" dxfId="784" priority="651" operator="containsText" text="RUSIA">
      <formula>NOT(ISERROR(SEARCH("RUSIA",B19)))</formula>
    </cfRule>
    <cfRule type="containsText" dxfId="783" priority="652" operator="containsText" text="HOLANDA">
      <formula>NOT(ISERROR(SEARCH("HOLANDA",B19)))</formula>
    </cfRule>
    <cfRule type="containsText" dxfId="782" priority="653" operator="containsText" text="FRANCIA">
      <formula>NOT(ISERROR(SEARCH("FRANCIA",B19)))</formula>
    </cfRule>
    <cfRule type="containsText" dxfId="781" priority="654" operator="containsText" text="ITALIA">
      <formula>NOT(ISERROR(SEARCH("ITALIA",B19)))</formula>
    </cfRule>
    <cfRule type="containsText" dxfId="780" priority="655" operator="containsText" text="BÉLGICA">
      <formula>NOT(ISERROR(SEARCH("BÉLGICA",B19)))</formula>
    </cfRule>
    <cfRule type="containsText" dxfId="779" priority="656" operator="containsText" text="ESPAÑA">
      <formula>NOT(ISERROR(SEARCH("ESPAÑA",B19)))</formula>
    </cfRule>
    <cfRule type="containsText" dxfId="778" priority="657" operator="containsText" text="ALEMANIA">
      <formula>NOT(ISERROR(SEARCH("ALEMANIA",B19)))</formula>
    </cfRule>
    <cfRule type="containsText" dxfId="777" priority="658" operator="containsText" text="PAÍSES NÓRDICOS">
      <formula>NOT(ISERROR(SEARCH("PAÍSES NÓRDICOS",B19)))</formula>
    </cfRule>
    <cfRule type="containsText" dxfId="776" priority="659" operator="containsText" text="REINO UNIDO">
      <formula>NOT(ISERROR(SEARCH("REINO UNIDO",B19)))</formula>
    </cfRule>
    <cfRule type="containsText" dxfId="775" priority="660" operator="containsText" text="DINAMARCA">
      <formula>NOT(ISERROR(SEARCH("DINAMARCA",B19)))</formula>
    </cfRule>
    <cfRule type="containsText" dxfId="774" priority="661" operator="containsText" text="NORUEGA">
      <formula>NOT(ISERROR(SEARCH("NORUEGA",B19)))</formula>
    </cfRule>
    <cfRule type="containsText" dxfId="773" priority="662" operator="containsText" text="FINLANDIA">
      <formula>NOT(ISERROR(SEARCH("FINLANDIA",B19)))</formula>
    </cfRule>
    <cfRule type="containsText" dxfId="772" priority="663" operator="containsText" text="SUECIA">
      <formula>NOT(ISERROR(SEARCH("SUECIA",B19)))</formula>
    </cfRule>
  </conditionalFormatting>
  <conditionalFormatting sqref="B19">
    <cfRule type="containsText" dxfId="771" priority="630" operator="containsText" text="SUIZA">
      <formula>NOT(ISERROR(SEARCH("SUIZA",B19)))</formula>
    </cfRule>
    <cfRule type="containsText" dxfId="770" priority="631" operator="containsText" text="AUSTRIA">
      <formula>NOT(ISERROR(SEARCH("AUSTRIA",B19)))</formula>
    </cfRule>
    <cfRule type="containsText" dxfId="769" priority="632" operator="containsText" text="IRLANDA">
      <formula>NOT(ISERROR(SEARCH("IRLANDA",B19)))</formula>
    </cfRule>
    <cfRule type="containsText" dxfId="768" priority="633" operator="containsText" text="PAÍSES DEL ESTE">
      <formula>NOT(ISERROR(SEARCH("PAÍSES DEL ESTE",B19)))</formula>
    </cfRule>
    <cfRule type="containsText" dxfId="767" priority="634" operator="containsText" text="RUSIA">
      <formula>NOT(ISERROR(SEARCH("RUSIA",B19)))</formula>
    </cfRule>
    <cfRule type="containsText" dxfId="766" priority="635" operator="containsText" text="HOLANDA">
      <formula>NOT(ISERROR(SEARCH("HOLANDA",B19)))</formula>
    </cfRule>
    <cfRule type="containsText" dxfId="765" priority="636" operator="containsText" text="FRANCIA">
      <formula>NOT(ISERROR(SEARCH("FRANCIA",B19)))</formula>
    </cfRule>
    <cfRule type="containsText" dxfId="764" priority="637" operator="containsText" text="ITALIA">
      <formula>NOT(ISERROR(SEARCH("ITALIA",B19)))</formula>
    </cfRule>
    <cfRule type="containsText" dxfId="763" priority="638" operator="containsText" text="BÉLGICA">
      <formula>NOT(ISERROR(SEARCH("BÉLGICA",B19)))</formula>
    </cfRule>
    <cfRule type="containsText" dxfId="762" priority="639" operator="containsText" text="ESPAÑA">
      <formula>NOT(ISERROR(SEARCH("ESPAÑA",B19)))</formula>
    </cfRule>
    <cfRule type="containsText" dxfId="761" priority="640" operator="containsText" text="ALEMANIA">
      <formula>NOT(ISERROR(SEARCH("ALEMANIA",B19)))</formula>
    </cfRule>
    <cfRule type="containsText" dxfId="760" priority="641" operator="containsText" text="PAÍSES NÓRDICOS">
      <formula>NOT(ISERROR(SEARCH("PAÍSES NÓRDICOS",B19)))</formula>
    </cfRule>
    <cfRule type="containsText" dxfId="759" priority="642" operator="containsText" text="REINO UNIDO">
      <formula>NOT(ISERROR(SEARCH("REINO UNIDO",B19)))</formula>
    </cfRule>
    <cfRule type="containsText" dxfId="758" priority="643" operator="containsText" text="DINAMARCA">
      <formula>NOT(ISERROR(SEARCH("DINAMARCA",B19)))</formula>
    </cfRule>
    <cfRule type="containsText" dxfId="757" priority="644" operator="containsText" text="NORUEGA">
      <formula>NOT(ISERROR(SEARCH("NORUEGA",B19)))</formula>
    </cfRule>
    <cfRule type="containsText" dxfId="756" priority="645" operator="containsText" text="FINLANDIA">
      <formula>NOT(ISERROR(SEARCH("FINLANDIA",B19)))</formula>
    </cfRule>
    <cfRule type="containsText" dxfId="755" priority="646" operator="containsText" text="SUECIA">
      <formula>NOT(ISERROR(SEARCH("SUECIA",B19)))</formula>
    </cfRule>
  </conditionalFormatting>
  <conditionalFormatting sqref="B19">
    <cfRule type="containsText" dxfId="754" priority="613" operator="containsText" text="SUIZA">
      <formula>NOT(ISERROR(SEARCH("SUIZA",B19)))</formula>
    </cfRule>
    <cfRule type="containsText" dxfId="753" priority="614" operator="containsText" text="AUSTRIA">
      <formula>NOT(ISERROR(SEARCH("AUSTRIA",B19)))</formula>
    </cfRule>
    <cfRule type="containsText" dxfId="752" priority="615" operator="containsText" text="IRLANDA">
      <formula>NOT(ISERROR(SEARCH("IRLANDA",B19)))</formula>
    </cfRule>
    <cfRule type="containsText" dxfId="751" priority="616" operator="containsText" text="PAÍSES DEL ESTE">
      <formula>NOT(ISERROR(SEARCH("PAÍSES DEL ESTE",B19)))</formula>
    </cfRule>
    <cfRule type="containsText" dxfId="750" priority="617" operator="containsText" text="RUSIA">
      <formula>NOT(ISERROR(SEARCH("RUSIA",B19)))</formula>
    </cfRule>
    <cfRule type="containsText" dxfId="749" priority="618" operator="containsText" text="HOLANDA">
      <formula>NOT(ISERROR(SEARCH("HOLANDA",B19)))</formula>
    </cfRule>
    <cfRule type="containsText" dxfId="748" priority="619" operator="containsText" text="FRANCIA">
      <formula>NOT(ISERROR(SEARCH("FRANCIA",B19)))</formula>
    </cfRule>
    <cfRule type="containsText" dxfId="747" priority="620" operator="containsText" text="ITALIA">
      <formula>NOT(ISERROR(SEARCH("ITALIA",B19)))</formula>
    </cfRule>
    <cfRule type="containsText" dxfId="746" priority="621" operator="containsText" text="BÉLGICA">
      <formula>NOT(ISERROR(SEARCH("BÉLGICA",B19)))</formula>
    </cfRule>
    <cfRule type="containsText" dxfId="745" priority="622" operator="containsText" text="ESPAÑA">
      <formula>NOT(ISERROR(SEARCH("ESPAÑA",B19)))</formula>
    </cfRule>
    <cfRule type="containsText" dxfId="744" priority="623" operator="containsText" text="ALEMANIA">
      <formula>NOT(ISERROR(SEARCH("ALEMANIA",B19)))</formula>
    </cfRule>
    <cfRule type="containsText" dxfId="743" priority="624" operator="containsText" text="PAÍSES NÓRDICOS">
      <formula>NOT(ISERROR(SEARCH("PAÍSES NÓRDICOS",B19)))</formula>
    </cfRule>
    <cfRule type="containsText" dxfId="742" priority="625" operator="containsText" text="REINO UNIDO">
      <formula>NOT(ISERROR(SEARCH("REINO UNIDO",B19)))</formula>
    </cfRule>
    <cfRule type="containsText" dxfId="741" priority="626" operator="containsText" text="DINAMARCA">
      <formula>NOT(ISERROR(SEARCH("DINAMARCA",B19)))</formula>
    </cfRule>
    <cfRule type="containsText" dxfId="740" priority="627" operator="containsText" text="NORUEGA">
      <formula>NOT(ISERROR(SEARCH("NORUEGA",B19)))</formula>
    </cfRule>
    <cfRule type="containsText" dxfId="739" priority="628" operator="containsText" text="FINLANDIA">
      <formula>NOT(ISERROR(SEARCH("FINLANDIA",B19)))</formula>
    </cfRule>
    <cfRule type="containsText" dxfId="738" priority="629" operator="containsText" text="SUECIA">
      <formula>NOT(ISERROR(SEARCH("SUECIA",B19)))</formula>
    </cfRule>
  </conditionalFormatting>
  <conditionalFormatting sqref="B19">
    <cfRule type="containsText" dxfId="737" priority="596" operator="containsText" text="SUIZA">
      <formula>NOT(ISERROR(SEARCH("SUIZA",B19)))</formula>
    </cfRule>
    <cfRule type="containsText" dxfId="736" priority="597" operator="containsText" text="AUSTRIA">
      <formula>NOT(ISERROR(SEARCH("AUSTRIA",B19)))</formula>
    </cfRule>
    <cfRule type="containsText" dxfId="735" priority="598" operator="containsText" text="IRLANDA">
      <formula>NOT(ISERROR(SEARCH("IRLANDA",B19)))</formula>
    </cfRule>
    <cfRule type="containsText" dxfId="734" priority="599" operator="containsText" text="PAÍSES DEL ESTE">
      <formula>NOT(ISERROR(SEARCH("PAÍSES DEL ESTE",B19)))</formula>
    </cfRule>
    <cfRule type="containsText" dxfId="733" priority="600" operator="containsText" text="RUSIA">
      <formula>NOT(ISERROR(SEARCH("RUSIA",B19)))</formula>
    </cfRule>
    <cfRule type="containsText" dxfId="732" priority="601" operator="containsText" text="HOLANDA">
      <formula>NOT(ISERROR(SEARCH("HOLANDA",B19)))</formula>
    </cfRule>
    <cfRule type="containsText" dxfId="731" priority="602" operator="containsText" text="FRANCIA">
      <formula>NOT(ISERROR(SEARCH("FRANCIA",B19)))</formula>
    </cfRule>
    <cfRule type="containsText" dxfId="730" priority="603" operator="containsText" text="ITALIA">
      <formula>NOT(ISERROR(SEARCH("ITALIA",B19)))</formula>
    </cfRule>
    <cfRule type="containsText" dxfId="729" priority="604" operator="containsText" text="BÉLGICA">
      <formula>NOT(ISERROR(SEARCH("BÉLGICA",B19)))</formula>
    </cfRule>
    <cfRule type="containsText" dxfId="728" priority="605" operator="containsText" text="ESPAÑA">
      <formula>NOT(ISERROR(SEARCH("ESPAÑA",B19)))</formula>
    </cfRule>
    <cfRule type="containsText" dxfId="727" priority="606" operator="containsText" text="ALEMANIA">
      <formula>NOT(ISERROR(SEARCH("ALEMANIA",B19)))</formula>
    </cfRule>
    <cfRule type="containsText" dxfId="726" priority="607" operator="containsText" text="PAÍSES NÓRDICOS">
      <formula>NOT(ISERROR(SEARCH("PAÍSES NÓRDICOS",B19)))</formula>
    </cfRule>
    <cfRule type="containsText" dxfId="725" priority="608" operator="containsText" text="REINO UNIDO">
      <formula>NOT(ISERROR(SEARCH("REINO UNIDO",B19)))</formula>
    </cfRule>
    <cfRule type="containsText" dxfId="724" priority="609" operator="containsText" text="DINAMARCA">
      <formula>NOT(ISERROR(SEARCH("DINAMARCA",B19)))</formula>
    </cfRule>
    <cfRule type="containsText" dxfId="723" priority="610" operator="containsText" text="NORUEGA">
      <formula>NOT(ISERROR(SEARCH("NORUEGA",B19)))</formula>
    </cfRule>
    <cfRule type="containsText" dxfId="722" priority="611" operator="containsText" text="FINLANDIA">
      <formula>NOT(ISERROR(SEARCH("FINLANDIA",B19)))</formula>
    </cfRule>
    <cfRule type="containsText" dxfId="721" priority="612" operator="containsText" text="SUECIA">
      <formula>NOT(ISERROR(SEARCH("SUECIA",B19)))</formula>
    </cfRule>
  </conditionalFormatting>
  <conditionalFormatting sqref="B19">
    <cfRule type="containsText" dxfId="720" priority="579" operator="containsText" text="SUIZA">
      <formula>NOT(ISERROR(SEARCH("SUIZA",B19)))</formula>
    </cfRule>
    <cfRule type="containsText" dxfId="719" priority="580" operator="containsText" text="AUSTRIA">
      <formula>NOT(ISERROR(SEARCH("AUSTRIA",B19)))</formula>
    </cfRule>
    <cfRule type="containsText" dxfId="718" priority="581" operator="containsText" text="IRLANDA">
      <formula>NOT(ISERROR(SEARCH("IRLANDA",B19)))</formula>
    </cfRule>
    <cfRule type="containsText" dxfId="717" priority="582" operator="containsText" text="PAÍSES DEL ESTE">
      <formula>NOT(ISERROR(SEARCH("PAÍSES DEL ESTE",B19)))</formula>
    </cfRule>
    <cfRule type="containsText" dxfId="716" priority="583" operator="containsText" text="RUSIA">
      <formula>NOT(ISERROR(SEARCH("RUSIA",B19)))</formula>
    </cfRule>
    <cfRule type="containsText" dxfId="715" priority="584" operator="containsText" text="HOLANDA">
      <formula>NOT(ISERROR(SEARCH("HOLANDA",B19)))</formula>
    </cfRule>
    <cfRule type="containsText" dxfId="714" priority="585" operator="containsText" text="FRANCIA">
      <formula>NOT(ISERROR(SEARCH("FRANCIA",B19)))</formula>
    </cfRule>
    <cfRule type="containsText" dxfId="713" priority="586" operator="containsText" text="ITALIA">
      <formula>NOT(ISERROR(SEARCH("ITALIA",B19)))</formula>
    </cfRule>
    <cfRule type="containsText" dxfId="712" priority="587" operator="containsText" text="BÉLGICA">
      <formula>NOT(ISERROR(SEARCH("BÉLGICA",B19)))</formula>
    </cfRule>
    <cfRule type="containsText" dxfId="711" priority="588" operator="containsText" text="ESPAÑA">
      <formula>NOT(ISERROR(SEARCH("ESPAÑA",B19)))</formula>
    </cfRule>
    <cfRule type="containsText" dxfId="710" priority="589" operator="containsText" text="ALEMANIA">
      <formula>NOT(ISERROR(SEARCH("ALEMANIA",B19)))</formula>
    </cfRule>
    <cfRule type="containsText" dxfId="709" priority="590" operator="containsText" text="PAÍSES NÓRDICOS">
      <formula>NOT(ISERROR(SEARCH("PAÍSES NÓRDICOS",B19)))</formula>
    </cfRule>
    <cfRule type="containsText" dxfId="708" priority="591" operator="containsText" text="REINO UNIDO">
      <formula>NOT(ISERROR(SEARCH("REINO UNIDO",B19)))</formula>
    </cfRule>
    <cfRule type="containsText" dxfId="707" priority="592" operator="containsText" text="DINAMARCA">
      <formula>NOT(ISERROR(SEARCH("DINAMARCA",B19)))</formula>
    </cfRule>
    <cfRule type="containsText" dxfId="706" priority="593" operator="containsText" text="NORUEGA">
      <formula>NOT(ISERROR(SEARCH("NORUEGA",B19)))</formula>
    </cfRule>
    <cfRule type="containsText" dxfId="705" priority="594" operator="containsText" text="FINLANDIA">
      <formula>NOT(ISERROR(SEARCH("FINLANDIA",B19)))</formula>
    </cfRule>
    <cfRule type="containsText" dxfId="704" priority="595" operator="containsText" text="SUECIA">
      <formula>NOT(ISERROR(SEARCH("SUECIA",B19)))</formula>
    </cfRule>
  </conditionalFormatting>
  <conditionalFormatting sqref="B19">
    <cfRule type="containsText" dxfId="703" priority="562" operator="containsText" text="SUIZA">
      <formula>NOT(ISERROR(SEARCH("SUIZA",B19)))</formula>
    </cfRule>
    <cfRule type="containsText" dxfId="702" priority="563" operator="containsText" text="AUSTRIA">
      <formula>NOT(ISERROR(SEARCH("AUSTRIA",B19)))</formula>
    </cfRule>
    <cfRule type="containsText" dxfId="701" priority="564" operator="containsText" text="IRLANDA">
      <formula>NOT(ISERROR(SEARCH("IRLANDA",B19)))</formula>
    </cfRule>
    <cfRule type="containsText" dxfId="700" priority="565" operator="containsText" text="PAÍSES DEL ESTE">
      <formula>NOT(ISERROR(SEARCH("PAÍSES DEL ESTE",B19)))</formula>
    </cfRule>
    <cfRule type="containsText" dxfId="699" priority="566" operator="containsText" text="RUSIA">
      <formula>NOT(ISERROR(SEARCH("RUSIA",B19)))</formula>
    </cfRule>
    <cfRule type="containsText" dxfId="698" priority="567" operator="containsText" text="HOLANDA">
      <formula>NOT(ISERROR(SEARCH("HOLANDA",B19)))</formula>
    </cfRule>
    <cfRule type="containsText" dxfId="697" priority="568" operator="containsText" text="FRANCIA">
      <formula>NOT(ISERROR(SEARCH("FRANCIA",B19)))</formula>
    </cfRule>
    <cfRule type="containsText" dxfId="696" priority="569" operator="containsText" text="ITALIA">
      <formula>NOT(ISERROR(SEARCH("ITALIA",B19)))</formula>
    </cfRule>
    <cfRule type="containsText" dxfId="695" priority="570" operator="containsText" text="BÉLGICA">
      <formula>NOT(ISERROR(SEARCH("BÉLGICA",B19)))</formula>
    </cfRule>
    <cfRule type="containsText" dxfId="694" priority="571" operator="containsText" text="ESPAÑA">
      <formula>NOT(ISERROR(SEARCH("ESPAÑA",B19)))</formula>
    </cfRule>
    <cfRule type="containsText" dxfId="693" priority="572" operator="containsText" text="ALEMANIA">
      <formula>NOT(ISERROR(SEARCH("ALEMANIA",B19)))</formula>
    </cfRule>
    <cfRule type="containsText" dxfId="692" priority="573" operator="containsText" text="PAÍSES NÓRDICOS">
      <formula>NOT(ISERROR(SEARCH("PAÍSES NÓRDICOS",B19)))</formula>
    </cfRule>
    <cfRule type="containsText" dxfId="691" priority="574" operator="containsText" text="REINO UNIDO">
      <formula>NOT(ISERROR(SEARCH("REINO UNIDO",B19)))</formula>
    </cfRule>
    <cfRule type="containsText" dxfId="690" priority="575" operator="containsText" text="DINAMARCA">
      <formula>NOT(ISERROR(SEARCH("DINAMARCA",B19)))</formula>
    </cfRule>
    <cfRule type="containsText" dxfId="689" priority="576" operator="containsText" text="NORUEGA">
      <formula>NOT(ISERROR(SEARCH("NORUEGA",B19)))</formula>
    </cfRule>
    <cfRule type="containsText" dxfId="688" priority="577" operator="containsText" text="FINLANDIA">
      <formula>NOT(ISERROR(SEARCH("FINLANDIA",B19)))</formula>
    </cfRule>
    <cfRule type="containsText" dxfId="687" priority="578" operator="containsText" text="SUECIA">
      <formula>NOT(ISERROR(SEARCH("SUECIA",B19)))</formula>
    </cfRule>
  </conditionalFormatting>
  <conditionalFormatting sqref="B19">
    <cfRule type="containsText" dxfId="686" priority="545" operator="containsText" text="SUIZA">
      <formula>NOT(ISERROR(SEARCH("SUIZA",B19)))</formula>
    </cfRule>
    <cfRule type="containsText" dxfId="685" priority="546" operator="containsText" text="AUSTRIA">
      <formula>NOT(ISERROR(SEARCH("AUSTRIA",B19)))</formula>
    </cfRule>
    <cfRule type="containsText" dxfId="684" priority="547" operator="containsText" text="IRLANDA">
      <formula>NOT(ISERROR(SEARCH("IRLANDA",B19)))</formula>
    </cfRule>
    <cfRule type="containsText" dxfId="683" priority="548" operator="containsText" text="PAÍSES DEL ESTE">
      <formula>NOT(ISERROR(SEARCH("PAÍSES DEL ESTE",B19)))</formula>
    </cfRule>
    <cfRule type="containsText" dxfId="682" priority="549" operator="containsText" text="RUSIA">
      <formula>NOT(ISERROR(SEARCH("RUSIA",B19)))</formula>
    </cfRule>
    <cfRule type="containsText" dxfId="681" priority="550" operator="containsText" text="HOLANDA">
      <formula>NOT(ISERROR(SEARCH("HOLANDA",B19)))</formula>
    </cfRule>
    <cfRule type="containsText" dxfId="680" priority="551" operator="containsText" text="FRANCIA">
      <formula>NOT(ISERROR(SEARCH("FRANCIA",B19)))</formula>
    </cfRule>
    <cfRule type="containsText" dxfId="679" priority="552" operator="containsText" text="ITALIA">
      <formula>NOT(ISERROR(SEARCH("ITALIA",B19)))</formula>
    </cfRule>
    <cfRule type="containsText" dxfId="678" priority="553" operator="containsText" text="BÉLGICA">
      <formula>NOT(ISERROR(SEARCH("BÉLGICA",B19)))</formula>
    </cfRule>
    <cfRule type="containsText" dxfId="677" priority="554" operator="containsText" text="ESPAÑA">
      <formula>NOT(ISERROR(SEARCH("ESPAÑA",B19)))</formula>
    </cfRule>
    <cfRule type="containsText" dxfId="676" priority="555" operator="containsText" text="ALEMANIA">
      <formula>NOT(ISERROR(SEARCH("ALEMANIA",B19)))</formula>
    </cfRule>
    <cfRule type="containsText" dxfId="675" priority="556" operator="containsText" text="PAÍSES NÓRDICOS">
      <formula>NOT(ISERROR(SEARCH("PAÍSES NÓRDICOS",B19)))</formula>
    </cfRule>
    <cfRule type="containsText" dxfId="674" priority="557" operator="containsText" text="REINO UNIDO">
      <formula>NOT(ISERROR(SEARCH("REINO UNIDO",B19)))</formula>
    </cfRule>
    <cfRule type="containsText" dxfId="673" priority="558" operator="containsText" text="DINAMARCA">
      <formula>NOT(ISERROR(SEARCH("DINAMARCA",B19)))</formula>
    </cfRule>
    <cfRule type="containsText" dxfId="672" priority="559" operator="containsText" text="NORUEGA">
      <formula>NOT(ISERROR(SEARCH("NORUEGA",B19)))</formula>
    </cfRule>
    <cfRule type="containsText" dxfId="671" priority="560" operator="containsText" text="FINLANDIA">
      <formula>NOT(ISERROR(SEARCH("FINLANDIA",B19)))</formula>
    </cfRule>
    <cfRule type="containsText" dxfId="670" priority="561" operator="containsText" text="SUECIA">
      <formula>NOT(ISERROR(SEARCH("SUECIA",B19)))</formula>
    </cfRule>
  </conditionalFormatting>
  <conditionalFormatting sqref="B19">
    <cfRule type="containsText" dxfId="669" priority="528" operator="containsText" text="SUIZA">
      <formula>NOT(ISERROR(SEARCH("SUIZA",B19)))</formula>
    </cfRule>
    <cfRule type="containsText" dxfId="668" priority="529" operator="containsText" text="AUSTRIA">
      <formula>NOT(ISERROR(SEARCH("AUSTRIA",B19)))</formula>
    </cfRule>
    <cfRule type="containsText" dxfId="667" priority="530" operator="containsText" text="IRLANDA">
      <formula>NOT(ISERROR(SEARCH("IRLANDA",B19)))</formula>
    </cfRule>
    <cfRule type="containsText" dxfId="666" priority="531" operator="containsText" text="PAÍSES DEL ESTE">
      <formula>NOT(ISERROR(SEARCH("PAÍSES DEL ESTE",B19)))</formula>
    </cfRule>
    <cfRule type="containsText" dxfId="665" priority="532" operator="containsText" text="RUSIA">
      <formula>NOT(ISERROR(SEARCH("RUSIA",B19)))</formula>
    </cfRule>
    <cfRule type="containsText" dxfId="664" priority="533" operator="containsText" text="HOLANDA">
      <formula>NOT(ISERROR(SEARCH("HOLANDA",B19)))</formula>
    </cfRule>
    <cfRule type="containsText" dxfId="663" priority="534" operator="containsText" text="FRANCIA">
      <formula>NOT(ISERROR(SEARCH("FRANCIA",B19)))</formula>
    </cfRule>
    <cfRule type="containsText" dxfId="662" priority="535" operator="containsText" text="ITALIA">
      <formula>NOT(ISERROR(SEARCH("ITALIA",B19)))</formula>
    </cfRule>
    <cfRule type="containsText" dxfId="661" priority="536" operator="containsText" text="BÉLGICA">
      <formula>NOT(ISERROR(SEARCH("BÉLGICA",B19)))</formula>
    </cfRule>
    <cfRule type="containsText" dxfId="660" priority="537" operator="containsText" text="ESPAÑA">
      <formula>NOT(ISERROR(SEARCH("ESPAÑA",B19)))</formula>
    </cfRule>
    <cfRule type="containsText" dxfId="659" priority="538" operator="containsText" text="ALEMANIA">
      <formula>NOT(ISERROR(SEARCH("ALEMANIA",B19)))</formula>
    </cfRule>
    <cfRule type="containsText" dxfId="658" priority="539" operator="containsText" text="PAÍSES NÓRDICOS">
      <formula>NOT(ISERROR(SEARCH("PAÍSES NÓRDICOS",B19)))</formula>
    </cfRule>
    <cfRule type="containsText" dxfId="657" priority="540" operator="containsText" text="REINO UNIDO">
      <formula>NOT(ISERROR(SEARCH("REINO UNIDO",B19)))</formula>
    </cfRule>
    <cfRule type="containsText" dxfId="656" priority="541" operator="containsText" text="DINAMARCA">
      <formula>NOT(ISERROR(SEARCH("DINAMARCA",B19)))</formula>
    </cfRule>
    <cfRule type="containsText" dxfId="655" priority="542" operator="containsText" text="NORUEGA">
      <formula>NOT(ISERROR(SEARCH("NORUEGA",B19)))</formula>
    </cfRule>
    <cfRule type="containsText" dxfId="654" priority="543" operator="containsText" text="FINLANDIA">
      <formula>NOT(ISERROR(SEARCH("FINLANDIA",B19)))</formula>
    </cfRule>
    <cfRule type="containsText" dxfId="653" priority="544" operator="containsText" text="SUECIA">
      <formula>NOT(ISERROR(SEARCH("SUECIA",B19)))</formula>
    </cfRule>
  </conditionalFormatting>
  <conditionalFormatting sqref="B19">
    <cfRule type="containsText" dxfId="652" priority="511" operator="containsText" text="SUIZA">
      <formula>NOT(ISERROR(SEARCH("SUIZA",B19)))</formula>
    </cfRule>
    <cfRule type="containsText" dxfId="651" priority="512" operator="containsText" text="AUSTRIA">
      <formula>NOT(ISERROR(SEARCH("AUSTRIA",B19)))</formula>
    </cfRule>
    <cfRule type="containsText" dxfId="650" priority="513" operator="containsText" text="IRLANDA">
      <formula>NOT(ISERROR(SEARCH("IRLANDA",B19)))</formula>
    </cfRule>
    <cfRule type="containsText" dxfId="649" priority="514" operator="containsText" text="PAÍSES DEL ESTE">
      <formula>NOT(ISERROR(SEARCH("PAÍSES DEL ESTE",B19)))</formula>
    </cfRule>
    <cfRule type="containsText" dxfId="648" priority="515" operator="containsText" text="RUSIA">
      <formula>NOT(ISERROR(SEARCH("RUSIA",B19)))</formula>
    </cfRule>
    <cfRule type="containsText" dxfId="647" priority="516" operator="containsText" text="HOLANDA">
      <formula>NOT(ISERROR(SEARCH("HOLANDA",B19)))</formula>
    </cfRule>
    <cfRule type="containsText" dxfId="646" priority="517" operator="containsText" text="FRANCIA">
      <formula>NOT(ISERROR(SEARCH("FRANCIA",B19)))</formula>
    </cfRule>
    <cfRule type="containsText" dxfId="645" priority="518" operator="containsText" text="ITALIA">
      <formula>NOT(ISERROR(SEARCH("ITALIA",B19)))</formula>
    </cfRule>
    <cfRule type="containsText" dxfId="644" priority="519" operator="containsText" text="BÉLGICA">
      <formula>NOT(ISERROR(SEARCH("BÉLGICA",B19)))</formula>
    </cfRule>
    <cfRule type="containsText" dxfId="643" priority="520" operator="containsText" text="ESPAÑA">
      <formula>NOT(ISERROR(SEARCH("ESPAÑA",B19)))</formula>
    </cfRule>
    <cfRule type="containsText" dxfId="642" priority="521" operator="containsText" text="ALEMANIA">
      <formula>NOT(ISERROR(SEARCH("ALEMANIA",B19)))</formula>
    </cfRule>
    <cfRule type="containsText" dxfId="641" priority="522" operator="containsText" text="PAÍSES NÓRDICOS">
      <formula>NOT(ISERROR(SEARCH("PAÍSES NÓRDICOS",B19)))</formula>
    </cfRule>
    <cfRule type="containsText" dxfId="640" priority="523" operator="containsText" text="REINO UNIDO">
      <formula>NOT(ISERROR(SEARCH("REINO UNIDO",B19)))</formula>
    </cfRule>
    <cfRule type="containsText" dxfId="639" priority="524" operator="containsText" text="DINAMARCA">
      <formula>NOT(ISERROR(SEARCH("DINAMARCA",B19)))</formula>
    </cfRule>
    <cfRule type="containsText" dxfId="638" priority="525" operator="containsText" text="NORUEGA">
      <formula>NOT(ISERROR(SEARCH("NORUEGA",B19)))</formula>
    </cfRule>
    <cfRule type="containsText" dxfId="637" priority="526" operator="containsText" text="FINLANDIA">
      <formula>NOT(ISERROR(SEARCH("FINLANDIA",B19)))</formula>
    </cfRule>
    <cfRule type="containsText" dxfId="636" priority="527" operator="containsText" text="SUECIA">
      <formula>NOT(ISERROR(SEARCH("SUECIA",B19)))</formula>
    </cfRule>
  </conditionalFormatting>
  <conditionalFormatting sqref="B19">
    <cfRule type="containsText" dxfId="635" priority="494" operator="containsText" text="SUIZA">
      <formula>NOT(ISERROR(SEARCH("SUIZA",B19)))</formula>
    </cfRule>
    <cfRule type="containsText" dxfId="634" priority="495" operator="containsText" text="AUSTRIA">
      <formula>NOT(ISERROR(SEARCH("AUSTRIA",B19)))</formula>
    </cfRule>
    <cfRule type="containsText" dxfId="633" priority="496" operator="containsText" text="IRLANDA">
      <formula>NOT(ISERROR(SEARCH("IRLANDA",B19)))</formula>
    </cfRule>
    <cfRule type="containsText" dxfId="632" priority="497" operator="containsText" text="PAÍSES DEL ESTE">
      <formula>NOT(ISERROR(SEARCH("PAÍSES DEL ESTE",B19)))</formula>
    </cfRule>
    <cfRule type="containsText" dxfId="631" priority="498" operator="containsText" text="RUSIA">
      <formula>NOT(ISERROR(SEARCH("RUSIA",B19)))</formula>
    </cfRule>
    <cfRule type="containsText" dxfId="630" priority="499" operator="containsText" text="HOLANDA">
      <formula>NOT(ISERROR(SEARCH("HOLANDA",B19)))</formula>
    </cfRule>
    <cfRule type="containsText" dxfId="629" priority="500" operator="containsText" text="FRANCIA">
      <formula>NOT(ISERROR(SEARCH("FRANCIA",B19)))</formula>
    </cfRule>
    <cfRule type="containsText" dxfId="628" priority="501" operator="containsText" text="ITALIA">
      <formula>NOT(ISERROR(SEARCH("ITALIA",B19)))</formula>
    </cfRule>
    <cfRule type="containsText" dxfId="627" priority="502" operator="containsText" text="BÉLGICA">
      <formula>NOT(ISERROR(SEARCH("BÉLGICA",B19)))</formula>
    </cfRule>
    <cfRule type="containsText" dxfId="626" priority="503" operator="containsText" text="ESPAÑA">
      <formula>NOT(ISERROR(SEARCH("ESPAÑA",B19)))</formula>
    </cfRule>
    <cfRule type="containsText" dxfId="625" priority="504" operator="containsText" text="ALEMANIA">
      <formula>NOT(ISERROR(SEARCH("ALEMANIA",B19)))</formula>
    </cfRule>
    <cfRule type="containsText" dxfId="624" priority="505" operator="containsText" text="PAÍSES NÓRDICOS">
      <formula>NOT(ISERROR(SEARCH("PAÍSES NÓRDICOS",B19)))</formula>
    </cfRule>
    <cfRule type="containsText" dxfId="623" priority="506" operator="containsText" text="REINO UNIDO">
      <formula>NOT(ISERROR(SEARCH("REINO UNIDO",B19)))</formula>
    </cfRule>
    <cfRule type="containsText" dxfId="622" priority="507" operator="containsText" text="DINAMARCA">
      <formula>NOT(ISERROR(SEARCH("DINAMARCA",B19)))</formula>
    </cfRule>
    <cfRule type="containsText" dxfId="621" priority="508" operator="containsText" text="NORUEGA">
      <formula>NOT(ISERROR(SEARCH("NORUEGA",B19)))</formula>
    </cfRule>
    <cfRule type="containsText" dxfId="620" priority="509" operator="containsText" text="FINLANDIA">
      <formula>NOT(ISERROR(SEARCH("FINLANDIA",B19)))</formula>
    </cfRule>
    <cfRule type="containsText" dxfId="619" priority="510" operator="containsText" text="SUECIA">
      <formula>NOT(ISERROR(SEARCH("SUECIA",B19)))</formula>
    </cfRule>
  </conditionalFormatting>
  <conditionalFormatting sqref="B19">
    <cfRule type="containsText" dxfId="618" priority="477" operator="containsText" text="SUIZA">
      <formula>NOT(ISERROR(SEARCH("SUIZA",B19)))</formula>
    </cfRule>
    <cfRule type="containsText" dxfId="617" priority="478" operator="containsText" text="AUSTRIA">
      <formula>NOT(ISERROR(SEARCH("AUSTRIA",B19)))</formula>
    </cfRule>
    <cfRule type="containsText" dxfId="616" priority="479" operator="containsText" text="IRLANDA">
      <formula>NOT(ISERROR(SEARCH("IRLANDA",B19)))</formula>
    </cfRule>
    <cfRule type="containsText" dxfId="615" priority="480" operator="containsText" text="PAÍSES DEL ESTE">
      <formula>NOT(ISERROR(SEARCH("PAÍSES DEL ESTE",B19)))</formula>
    </cfRule>
    <cfRule type="containsText" dxfId="614" priority="481" operator="containsText" text="RUSIA">
      <formula>NOT(ISERROR(SEARCH("RUSIA",B19)))</formula>
    </cfRule>
    <cfRule type="containsText" dxfId="613" priority="482" operator="containsText" text="HOLANDA">
      <formula>NOT(ISERROR(SEARCH("HOLANDA",B19)))</formula>
    </cfRule>
    <cfRule type="containsText" dxfId="612" priority="483" operator="containsText" text="FRANCIA">
      <formula>NOT(ISERROR(SEARCH("FRANCIA",B19)))</formula>
    </cfRule>
    <cfRule type="containsText" dxfId="611" priority="484" operator="containsText" text="ITALIA">
      <formula>NOT(ISERROR(SEARCH("ITALIA",B19)))</formula>
    </cfRule>
    <cfRule type="containsText" dxfId="610" priority="485" operator="containsText" text="BÉLGICA">
      <formula>NOT(ISERROR(SEARCH("BÉLGICA",B19)))</formula>
    </cfRule>
    <cfRule type="containsText" dxfId="609" priority="486" operator="containsText" text="ESPAÑA">
      <formula>NOT(ISERROR(SEARCH("ESPAÑA",B19)))</formula>
    </cfRule>
    <cfRule type="containsText" dxfId="608" priority="487" operator="containsText" text="ALEMANIA">
      <formula>NOT(ISERROR(SEARCH("ALEMANIA",B19)))</formula>
    </cfRule>
    <cfRule type="containsText" dxfId="607" priority="488" operator="containsText" text="PAÍSES NÓRDICOS">
      <formula>NOT(ISERROR(SEARCH("PAÍSES NÓRDICOS",B19)))</formula>
    </cfRule>
    <cfRule type="containsText" dxfId="606" priority="489" operator="containsText" text="REINO UNIDO">
      <formula>NOT(ISERROR(SEARCH("REINO UNIDO",B19)))</formula>
    </cfRule>
    <cfRule type="containsText" dxfId="605" priority="490" operator="containsText" text="DINAMARCA">
      <formula>NOT(ISERROR(SEARCH("DINAMARCA",B19)))</formula>
    </cfRule>
    <cfRule type="containsText" dxfId="604" priority="491" operator="containsText" text="NORUEGA">
      <formula>NOT(ISERROR(SEARCH("NORUEGA",B19)))</formula>
    </cfRule>
    <cfRule type="containsText" dxfId="603" priority="492" operator="containsText" text="FINLANDIA">
      <formula>NOT(ISERROR(SEARCH("FINLANDIA",B19)))</formula>
    </cfRule>
    <cfRule type="containsText" dxfId="602" priority="493" operator="containsText" text="SUECIA">
      <formula>NOT(ISERROR(SEARCH("SUECIA",B19)))</formula>
    </cfRule>
  </conditionalFormatting>
  <conditionalFormatting sqref="B19">
    <cfRule type="containsText" dxfId="601" priority="460" operator="containsText" text="SUIZA">
      <formula>NOT(ISERROR(SEARCH("SUIZA",B19)))</formula>
    </cfRule>
    <cfRule type="containsText" dxfId="600" priority="461" operator="containsText" text="AUSTRIA">
      <formula>NOT(ISERROR(SEARCH("AUSTRIA",B19)))</formula>
    </cfRule>
    <cfRule type="containsText" dxfId="599" priority="462" operator="containsText" text="IRLANDA">
      <formula>NOT(ISERROR(SEARCH("IRLANDA",B19)))</formula>
    </cfRule>
    <cfRule type="containsText" dxfId="598" priority="463" operator="containsText" text="PAÍSES DEL ESTE">
      <formula>NOT(ISERROR(SEARCH("PAÍSES DEL ESTE",B19)))</formula>
    </cfRule>
    <cfRule type="containsText" dxfId="597" priority="464" operator="containsText" text="RUSIA">
      <formula>NOT(ISERROR(SEARCH("RUSIA",B19)))</formula>
    </cfRule>
    <cfRule type="containsText" dxfId="596" priority="465" operator="containsText" text="HOLANDA">
      <formula>NOT(ISERROR(SEARCH("HOLANDA",B19)))</formula>
    </cfRule>
    <cfRule type="containsText" dxfId="595" priority="466" operator="containsText" text="FRANCIA">
      <formula>NOT(ISERROR(SEARCH("FRANCIA",B19)))</formula>
    </cfRule>
    <cfRule type="containsText" dxfId="594" priority="467" operator="containsText" text="ITALIA">
      <formula>NOT(ISERROR(SEARCH("ITALIA",B19)))</formula>
    </cfRule>
    <cfRule type="containsText" dxfId="593" priority="468" operator="containsText" text="BÉLGICA">
      <formula>NOT(ISERROR(SEARCH("BÉLGICA",B19)))</formula>
    </cfRule>
    <cfRule type="containsText" dxfId="592" priority="469" operator="containsText" text="ESPAÑA">
      <formula>NOT(ISERROR(SEARCH("ESPAÑA",B19)))</formula>
    </cfRule>
    <cfRule type="containsText" dxfId="591" priority="470" operator="containsText" text="ALEMANIA">
      <formula>NOT(ISERROR(SEARCH("ALEMANIA",B19)))</formula>
    </cfRule>
    <cfRule type="containsText" dxfId="590" priority="471" operator="containsText" text="PAÍSES NÓRDICOS">
      <formula>NOT(ISERROR(SEARCH("PAÍSES NÓRDICOS",B19)))</formula>
    </cfRule>
    <cfRule type="containsText" dxfId="589" priority="472" operator="containsText" text="REINO UNIDO">
      <formula>NOT(ISERROR(SEARCH("REINO UNIDO",B19)))</formula>
    </cfRule>
    <cfRule type="containsText" dxfId="588" priority="473" operator="containsText" text="DINAMARCA">
      <formula>NOT(ISERROR(SEARCH("DINAMARCA",B19)))</formula>
    </cfRule>
    <cfRule type="containsText" dxfId="587" priority="474" operator="containsText" text="NORUEGA">
      <formula>NOT(ISERROR(SEARCH("NORUEGA",B19)))</formula>
    </cfRule>
    <cfRule type="containsText" dxfId="586" priority="475" operator="containsText" text="FINLANDIA">
      <formula>NOT(ISERROR(SEARCH("FINLANDIA",B19)))</formula>
    </cfRule>
    <cfRule type="containsText" dxfId="585" priority="476" operator="containsText" text="SUECIA">
      <formula>NOT(ISERROR(SEARCH("SUECIA",B19)))</formula>
    </cfRule>
  </conditionalFormatting>
  <conditionalFormatting sqref="B19">
    <cfRule type="containsText" dxfId="584" priority="443" operator="containsText" text="SUIZA">
      <formula>NOT(ISERROR(SEARCH("SUIZA",B19)))</formula>
    </cfRule>
    <cfRule type="containsText" dxfId="583" priority="444" operator="containsText" text="AUSTRIA">
      <formula>NOT(ISERROR(SEARCH("AUSTRIA",B19)))</formula>
    </cfRule>
    <cfRule type="containsText" dxfId="582" priority="445" operator="containsText" text="IRLANDA">
      <formula>NOT(ISERROR(SEARCH("IRLANDA",B19)))</formula>
    </cfRule>
    <cfRule type="containsText" dxfId="581" priority="446" operator="containsText" text="PAÍSES DEL ESTE">
      <formula>NOT(ISERROR(SEARCH("PAÍSES DEL ESTE",B19)))</formula>
    </cfRule>
    <cfRule type="containsText" dxfId="580" priority="447" operator="containsText" text="RUSIA">
      <formula>NOT(ISERROR(SEARCH("RUSIA",B19)))</formula>
    </cfRule>
    <cfRule type="containsText" dxfId="579" priority="448" operator="containsText" text="HOLANDA">
      <formula>NOT(ISERROR(SEARCH("HOLANDA",B19)))</formula>
    </cfRule>
    <cfRule type="containsText" dxfId="578" priority="449" operator="containsText" text="FRANCIA">
      <formula>NOT(ISERROR(SEARCH("FRANCIA",B19)))</formula>
    </cfRule>
    <cfRule type="containsText" dxfId="577" priority="450" operator="containsText" text="ITALIA">
      <formula>NOT(ISERROR(SEARCH("ITALIA",B19)))</formula>
    </cfRule>
    <cfRule type="containsText" dxfId="576" priority="451" operator="containsText" text="BÉLGICA">
      <formula>NOT(ISERROR(SEARCH("BÉLGICA",B19)))</formula>
    </cfRule>
    <cfRule type="containsText" dxfId="575" priority="452" operator="containsText" text="ESPAÑA">
      <formula>NOT(ISERROR(SEARCH("ESPAÑA",B19)))</formula>
    </cfRule>
    <cfRule type="containsText" dxfId="574" priority="453" operator="containsText" text="ALEMANIA">
      <formula>NOT(ISERROR(SEARCH("ALEMANIA",B19)))</formula>
    </cfRule>
    <cfRule type="containsText" dxfId="573" priority="454" operator="containsText" text="PAÍSES NÓRDICOS">
      <formula>NOT(ISERROR(SEARCH("PAÍSES NÓRDICOS",B19)))</formula>
    </cfRule>
    <cfRule type="containsText" dxfId="572" priority="455" operator="containsText" text="REINO UNIDO">
      <formula>NOT(ISERROR(SEARCH("REINO UNIDO",B19)))</formula>
    </cfRule>
    <cfRule type="containsText" dxfId="571" priority="456" operator="containsText" text="DINAMARCA">
      <formula>NOT(ISERROR(SEARCH("DINAMARCA",B19)))</formula>
    </cfRule>
    <cfRule type="containsText" dxfId="570" priority="457" operator="containsText" text="NORUEGA">
      <formula>NOT(ISERROR(SEARCH("NORUEGA",B19)))</formula>
    </cfRule>
    <cfRule type="containsText" dxfId="569" priority="458" operator="containsText" text="FINLANDIA">
      <formula>NOT(ISERROR(SEARCH("FINLANDIA",B19)))</formula>
    </cfRule>
    <cfRule type="containsText" dxfId="568" priority="459" operator="containsText" text="SUECIA">
      <formula>NOT(ISERROR(SEARCH("SUECIA",B19)))</formula>
    </cfRule>
  </conditionalFormatting>
  <conditionalFormatting sqref="B19">
    <cfRule type="containsText" dxfId="567" priority="426" operator="containsText" text="SUIZA">
      <formula>NOT(ISERROR(SEARCH("SUIZA",B19)))</formula>
    </cfRule>
    <cfRule type="containsText" dxfId="566" priority="427" operator="containsText" text="AUSTRIA">
      <formula>NOT(ISERROR(SEARCH("AUSTRIA",B19)))</formula>
    </cfRule>
    <cfRule type="containsText" dxfId="565" priority="428" operator="containsText" text="IRLANDA">
      <formula>NOT(ISERROR(SEARCH("IRLANDA",B19)))</formula>
    </cfRule>
    <cfRule type="containsText" dxfId="564" priority="429" operator="containsText" text="PAÍSES DEL ESTE">
      <formula>NOT(ISERROR(SEARCH("PAÍSES DEL ESTE",B19)))</formula>
    </cfRule>
    <cfRule type="containsText" dxfId="563" priority="430" operator="containsText" text="RUSIA">
      <formula>NOT(ISERROR(SEARCH("RUSIA",B19)))</formula>
    </cfRule>
    <cfRule type="containsText" dxfId="562" priority="431" operator="containsText" text="HOLANDA">
      <formula>NOT(ISERROR(SEARCH("HOLANDA",B19)))</formula>
    </cfRule>
    <cfRule type="containsText" dxfId="561" priority="432" operator="containsText" text="FRANCIA">
      <formula>NOT(ISERROR(SEARCH("FRANCIA",B19)))</formula>
    </cfRule>
    <cfRule type="containsText" dxfId="560" priority="433" operator="containsText" text="ITALIA">
      <formula>NOT(ISERROR(SEARCH("ITALIA",B19)))</formula>
    </cfRule>
    <cfRule type="containsText" dxfId="559" priority="434" operator="containsText" text="BÉLGICA">
      <formula>NOT(ISERROR(SEARCH("BÉLGICA",B19)))</formula>
    </cfRule>
    <cfRule type="containsText" dxfId="558" priority="435" operator="containsText" text="ESPAÑA">
      <formula>NOT(ISERROR(SEARCH("ESPAÑA",B19)))</formula>
    </cfRule>
    <cfRule type="containsText" dxfId="557" priority="436" operator="containsText" text="ALEMANIA">
      <formula>NOT(ISERROR(SEARCH("ALEMANIA",B19)))</formula>
    </cfRule>
    <cfRule type="containsText" dxfId="556" priority="437" operator="containsText" text="PAÍSES NÓRDICOS">
      <formula>NOT(ISERROR(SEARCH("PAÍSES NÓRDICOS",B19)))</formula>
    </cfRule>
    <cfRule type="containsText" dxfId="555" priority="438" operator="containsText" text="REINO UNIDO">
      <formula>NOT(ISERROR(SEARCH("REINO UNIDO",B19)))</formula>
    </cfRule>
    <cfRule type="containsText" dxfId="554" priority="439" operator="containsText" text="DINAMARCA">
      <formula>NOT(ISERROR(SEARCH("DINAMARCA",B19)))</formula>
    </cfRule>
    <cfRule type="containsText" dxfId="553" priority="440" operator="containsText" text="NORUEGA">
      <formula>NOT(ISERROR(SEARCH("NORUEGA",B19)))</formula>
    </cfRule>
    <cfRule type="containsText" dxfId="552" priority="441" operator="containsText" text="FINLANDIA">
      <formula>NOT(ISERROR(SEARCH("FINLANDIA",B19)))</formula>
    </cfRule>
    <cfRule type="containsText" dxfId="551" priority="442" operator="containsText" text="SUECIA">
      <formula>NOT(ISERROR(SEARCH("SUECIA",B19)))</formula>
    </cfRule>
  </conditionalFormatting>
  <conditionalFormatting sqref="B19">
    <cfRule type="containsText" dxfId="550" priority="409" operator="containsText" text="SUIZA">
      <formula>NOT(ISERROR(SEARCH("SUIZA",B19)))</formula>
    </cfRule>
    <cfRule type="containsText" dxfId="549" priority="410" operator="containsText" text="AUSTRIA">
      <formula>NOT(ISERROR(SEARCH("AUSTRIA",B19)))</formula>
    </cfRule>
    <cfRule type="containsText" dxfId="548" priority="411" operator="containsText" text="IRLANDA">
      <formula>NOT(ISERROR(SEARCH("IRLANDA",B19)))</formula>
    </cfRule>
    <cfRule type="containsText" dxfId="547" priority="412" operator="containsText" text="PAÍSES DEL ESTE">
      <formula>NOT(ISERROR(SEARCH("PAÍSES DEL ESTE",B19)))</formula>
    </cfRule>
    <cfRule type="containsText" dxfId="546" priority="413" operator="containsText" text="RUSIA">
      <formula>NOT(ISERROR(SEARCH("RUSIA",B19)))</formula>
    </cfRule>
    <cfRule type="containsText" dxfId="545" priority="414" operator="containsText" text="HOLANDA">
      <formula>NOT(ISERROR(SEARCH("HOLANDA",B19)))</formula>
    </cfRule>
    <cfRule type="containsText" dxfId="544" priority="415" operator="containsText" text="FRANCIA">
      <formula>NOT(ISERROR(SEARCH("FRANCIA",B19)))</formula>
    </cfRule>
    <cfRule type="containsText" dxfId="543" priority="416" operator="containsText" text="ITALIA">
      <formula>NOT(ISERROR(SEARCH("ITALIA",B19)))</formula>
    </cfRule>
    <cfRule type="containsText" dxfId="542" priority="417" operator="containsText" text="BÉLGICA">
      <formula>NOT(ISERROR(SEARCH("BÉLGICA",B19)))</formula>
    </cfRule>
    <cfRule type="containsText" dxfId="541" priority="418" operator="containsText" text="ESPAÑA">
      <formula>NOT(ISERROR(SEARCH("ESPAÑA",B19)))</formula>
    </cfRule>
    <cfRule type="containsText" dxfId="540" priority="419" operator="containsText" text="ALEMANIA">
      <formula>NOT(ISERROR(SEARCH("ALEMANIA",B19)))</formula>
    </cfRule>
    <cfRule type="containsText" dxfId="539" priority="420" operator="containsText" text="PAÍSES NÓRDICOS">
      <formula>NOT(ISERROR(SEARCH("PAÍSES NÓRDICOS",B19)))</formula>
    </cfRule>
    <cfRule type="containsText" dxfId="538" priority="421" operator="containsText" text="REINO UNIDO">
      <formula>NOT(ISERROR(SEARCH("REINO UNIDO",B19)))</formula>
    </cfRule>
    <cfRule type="containsText" dxfId="537" priority="422" operator="containsText" text="DINAMARCA">
      <formula>NOT(ISERROR(SEARCH("DINAMARCA",B19)))</formula>
    </cfRule>
    <cfRule type="containsText" dxfId="536" priority="423" operator="containsText" text="NORUEGA">
      <formula>NOT(ISERROR(SEARCH("NORUEGA",B19)))</formula>
    </cfRule>
    <cfRule type="containsText" dxfId="535" priority="424" operator="containsText" text="FINLANDIA">
      <formula>NOT(ISERROR(SEARCH("FINLANDIA",B19)))</formula>
    </cfRule>
    <cfRule type="containsText" dxfId="534" priority="425" operator="containsText" text="SUECIA">
      <formula>NOT(ISERROR(SEARCH("SUECIA",B19)))</formula>
    </cfRule>
  </conditionalFormatting>
  <conditionalFormatting sqref="B19">
    <cfRule type="containsText" dxfId="533" priority="392" operator="containsText" text="SUIZA">
      <formula>NOT(ISERROR(SEARCH("SUIZA",B19)))</formula>
    </cfRule>
    <cfRule type="containsText" dxfId="532" priority="393" operator="containsText" text="AUSTRIA">
      <formula>NOT(ISERROR(SEARCH("AUSTRIA",B19)))</formula>
    </cfRule>
    <cfRule type="containsText" dxfId="531" priority="394" operator="containsText" text="IRLANDA">
      <formula>NOT(ISERROR(SEARCH("IRLANDA",B19)))</formula>
    </cfRule>
    <cfRule type="containsText" dxfId="530" priority="395" operator="containsText" text="PAÍSES DEL ESTE">
      <formula>NOT(ISERROR(SEARCH("PAÍSES DEL ESTE",B19)))</formula>
    </cfRule>
    <cfRule type="containsText" dxfId="529" priority="396" operator="containsText" text="RUSIA">
      <formula>NOT(ISERROR(SEARCH("RUSIA",B19)))</formula>
    </cfRule>
    <cfRule type="containsText" dxfId="528" priority="397" operator="containsText" text="HOLANDA">
      <formula>NOT(ISERROR(SEARCH("HOLANDA",B19)))</formula>
    </cfRule>
    <cfRule type="containsText" dxfId="527" priority="398" operator="containsText" text="FRANCIA">
      <formula>NOT(ISERROR(SEARCH("FRANCIA",B19)))</formula>
    </cfRule>
    <cfRule type="containsText" dxfId="526" priority="399" operator="containsText" text="ITALIA">
      <formula>NOT(ISERROR(SEARCH("ITALIA",B19)))</formula>
    </cfRule>
    <cfRule type="containsText" dxfId="525" priority="400" operator="containsText" text="BÉLGICA">
      <formula>NOT(ISERROR(SEARCH("BÉLGICA",B19)))</formula>
    </cfRule>
    <cfRule type="containsText" dxfId="524" priority="401" operator="containsText" text="ESPAÑA">
      <formula>NOT(ISERROR(SEARCH("ESPAÑA",B19)))</formula>
    </cfRule>
    <cfRule type="containsText" dxfId="523" priority="402" operator="containsText" text="ALEMANIA">
      <formula>NOT(ISERROR(SEARCH("ALEMANIA",B19)))</formula>
    </cfRule>
    <cfRule type="containsText" dxfId="522" priority="403" operator="containsText" text="PAÍSES NÓRDICOS">
      <formula>NOT(ISERROR(SEARCH("PAÍSES NÓRDICOS",B19)))</formula>
    </cfRule>
    <cfRule type="containsText" dxfId="521" priority="404" operator="containsText" text="REINO UNIDO">
      <formula>NOT(ISERROR(SEARCH("REINO UNIDO",B19)))</formula>
    </cfRule>
    <cfRule type="containsText" dxfId="520" priority="405" operator="containsText" text="DINAMARCA">
      <formula>NOT(ISERROR(SEARCH("DINAMARCA",B19)))</formula>
    </cfRule>
    <cfRule type="containsText" dxfId="519" priority="406" operator="containsText" text="NORUEGA">
      <formula>NOT(ISERROR(SEARCH("NORUEGA",B19)))</formula>
    </cfRule>
    <cfRule type="containsText" dxfId="518" priority="407" operator="containsText" text="FINLANDIA">
      <formula>NOT(ISERROR(SEARCH("FINLANDIA",B19)))</formula>
    </cfRule>
    <cfRule type="containsText" dxfId="517" priority="408" operator="containsText" text="SUECIA">
      <formula>NOT(ISERROR(SEARCH("SUECIA",B19)))</formula>
    </cfRule>
  </conditionalFormatting>
  <conditionalFormatting sqref="B19">
    <cfRule type="containsText" dxfId="516" priority="375" operator="containsText" text="SUIZA">
      <formula>NOT(ISERROR(SEARCH("SUIZA",B19)))</formula>
    </cfRule>
    <cfRule type="containsText" dxfId="515" priority="376" operator="containsText" text="AUSTRIA">
      <formula>NOT(ISERROR(SEARCH("AUSTRIA",B19)))</formula>
    </cfRule>
    <cfRule type="containsText" dxfId="514" priority="377" operator="containsText" text="IRLANDA">
      <formula>NOT(ISERROR(SEARCH("IRLANDA",B19)))</formula>
    </cfRule>
    <cfRule type="containsText" dxfId="513" priority="378" operator="containsText" text="PAÍSES DEL ESTE">
      <formula>NOT(ISERROR(SEARCH("PAÍSES DEL ESTE",B19)))</formula>
    </cfRule>
    <cfRule type="containsText" dxfId="512" priority="379" operator="containsText" text="RUSIA">
      <formula>NOT(ISERROR(SEARCH("RUSIA",B19)))</formula>
    </cfRule>
    <cfRule type="containsText" dxfId="511" priority="380" operator="containsText" text="HOLANDA">
      <formula>NOT(ISERROR(SEARCH("HOLANDA",B19)))</formula>
    </cfRule>
    <cfRule type="containsText" dxfId="510" priority="381" operator="containsText" text="FRANCIA">
      <formula>NOT(ISERROR(SEARCH("FRANCIA",B19)))</formula>
    </cfRule>
    <cfRule type="containsText" dxfId="509" priority="382" operator="containsText" text="ITALIA">
      <formula>NOT(ISERROR(SEARCH("ITALIA",B19)))</formula>
    </cfRule>
    <cfRule type="containsText" dxfId="508" priority="383" operator="containsText" text="BÉLGICA">
      <formula>NOT(ISERROR(SEARCH("BÉLGICA",B19)))</formula>
    </cfRule>
    <cfRule type="containsText" dxfId="507" priority="384" operator="containsText" text="ESPAÑA">
      <formula>NOT(ISERROR(SEARCH("ESPAÑA",B19)))</formula>
    </cfRule>
    <cfRule type="containsText" dxfId="506" priority="385" operator="containsText" text="ALEMANIA">
      <formula>NOT(ISERROR(SEARCH("ALEMANIA",B19)))</formula>
    </cfRule>
    <cfRule type="containsText" dxfId="505" priority="386" operator="containsText" text="PAÍSES NÓRDICOS">
      <formula>NOT(ISERROR(SEARCH("PAÍSES NÓRDICOS",B19)))</formula>
    </cfRule>
    <cfRule type="containsText" dxfId="504" priority="387" operator="containsText" text="REINO UNIDO">
      <formula>NOT(ISERROR(SEARCH("REINO UNIDO",B19)))</formula>
    </cfRule>
    <cfRule type="containsText" dxfId="503" priority="388" operator="containsText" text="DINAMARCA">
      <formula>NOT(ISERROR(SEARCH("DINAMARCA",B19)))</formula>
    </cfRule>
    <cfRule type="containsText" dxfId="502" priority="389" operator="containsText" text="NORUEGA">
      <formula>NOT(ISERROR(SEARCH("NORUEGA",B19)))</formula>
    </cfRule>
    <cfRule type="containsText" dxfId="501" priority="390" operator="containsText" text="FINLANDIA">
      <formula>NOT(ISERROR(SEARCH("FINLANDIA",B19)))</formula>
    </cfRule>
    <cfRule type="containsText" dxfId="500" priority="391" operator="containsText" text="SUECIA">
      <formula>NOT(ISERROR(SEARCH("SUECIA",B19)))</formula>
    </cfRule>
  </conditionalFormatting>
  <conditionalFormatting sqref="B19">
    <cfRule type="containsText" dxfId="499" priority="358" operator="containsText" text="SUIZA">
      <formula>NOT(ISERROR(SEARCH("SUIZA",B19)))</formula>
    </cfRule>
    <cfRule type="containsText" dxfId="498" priority="359" operator="containsText" text="AUSTRIA">
      <formula>NOT(ISERROR(SEARCH("AUSTRIA",B19)))</formula>
    </cfRule>
    <cfRule type="containsText" dxfId="497" priority="360" operator="containsText" text="IRLANDA">
      <formula>NOT(ISERROR(SEARCH("IRLANDA",B19)))</formula>
    </cfRule>
    <cfRule type="containsText" dxfId="496" priority="361" operator="containsText" text="PAÍSES DEL ESTE">
      <formula>NOT(ISERROR(SEARCH("PAÍSES DEL ESTE",B19)))</formula>
    </cfRule>
    <cfRule type="containsText" dxfId="495" priority="362" operator="containsText" text="RUSIA">
      <formula>NOT(ISERROR(SEARCH("RUSIA",B19)))</formula>
    </cfRule>
    <cfRule type="containsText" dxfId="494" priority="363" operator="containsText" text="HOLANDA">
      <formula>NOT(ISERROR(SEARCH("HOLANDA",B19)))</formula>
    </cfRule>
    <cfRule type="containsText" dxfId="493" priority="364" operator="containsText" text="FRANCIA">
      <formula>NOT(ISERROR(SEARCH("FRANCIA",B19)))</formula>
    </cfRule>
    <cfRule type="containsText" dxfId="492" priority="365" operator="containsText" text="ITALIA">
      <formula>NOT(ISERROR(SEARCH("ITALIA",B19)))</formula>
    </cfRule>
    <cfRule type="containsText" dxfId="491" priority="366" operator="containsText" text="BÉLGICA">
      <formula>NOT(ISERROR(SEARCH("BÉLGICA",B19)))</formula>
    </cfRule>
    <cfRule type="containsText" dxfId="490" priority="367" operator="containsText" text="ESPAÑA">
      <formula>NOT(ISERROR(SEARCH("ESPAÑA",B19)))</formula>
    </cfRule>
    <cfRule type="containsText" dxfId="489" priority="368" operator="containsText" text="ALEMANIA">
      <formula>NOT(ISERROR(SEARCH("ALEMANIA",B19)))</formula>
    </cfRule>
    <cfRule type="containsText" dxfId="488" priority="369" operator="containsText" text="PAÍSES NÓRDICOS">
      <formula>NOT(ISERROR(SEARCH("PAÍSES NÓRDICOS",B19)))</formula>
    </cfRule>
    <cfRule type="containsText" dxfId="487" priority="370" operator="containsText" text="REINO UNIDO">
      <formula>NOT(ISERROR(SEARCH("REINO UNIDO",B19)))</formula>
    </cfRule>
    <cfRule type="containsText" dxfId="486" priority="371" operator="containsText" text="DINAMARCA">
      <formula>NOT(ISERROR(SEARCH("DINAMARCA",B19)))</formula>
    </cfRule>
    <cfRule type="containsText" dxfId="485" priority="372" operator="containsText" text="NORUEGA">
      <formula>NOT(ISERROR(SEARCH("NORUEGA",B19)))</formula>
    </cfRule>
    <cfRule type="containsText" dxfId="484" priority="373" operator="containsText" text="FINLANDIA">
      <formula>NOT(ISERROR(SEARCH("FINLANDIA",B19)))</formula>
    </cfRule>
    <cfRule type="containsText" dxfId="483" priority="374" operator="containsText" text="SUECIA">
      <formula>NOT(ISERROR(SEARCH("SUECIA",B19)))</formula>
    </cfRule>
  </conditionalFormatting>
  <conditionalFormatting sqref="B19">
    <cfRule type="containsText" dxfId="482" priority="341" operator="containsText" text="SUIZA">
      <formula>NOT(ISERROR(SEARCH("SUIZA",B19)))</formula>
    </cfRule>
    <cfRule type="containsText" dxfId="481" priority="342" operator="containsText" text="AUSTRIA">
      <formula>NOT(ISERROR(SEARCH("AUSTRIA",B19)))</formula>
    </cfRule>
    <cfRule type="containsText" dxfId="480" priority="343" operator="containsText" text="IRLANDA">
      <formula>NOT(ISERROR(SEARCH("IRLANDA",B19)))</formula>
    </cfRule>
    <cfRule type="containsText" dxfId="479" priority="344" operator="containsText" text="PAÍSES DEL ESTE">
      <formula>NOT(ISERROR(SEARCH("PAÍSES DEL ESTE",B19)))</formula>
    </cfRule>
    <cfRule type="containsText" dxfId="478" priority="345" operator="containsText" text="RUSIA">
      <formula>NOT(ISERROR(SEARCH("RUSIA",B19)))</formula>
    </cfRule>
    <cfRule type="containsText" dxfId="477" priority="346" operator="containsText" text="HOLANDA">
      <formula>NOT(ISERROR(SEARCH("HOLANDA",B19)))</formula>
    </cfRule>
    <cfRule type="containsText" dxfId="476" priority="347" operator="containsText" text="FRANCIA">
      <formula>NOT(ISERROR(SEARCH("FRANCIA",B19)))</formula>
    </cfRule>
    <cfRule type="containsText" dxfId="475" priority="348" operator="containsText" text="ITALIA">
      <formula>NOT(ISERROR(SEARCH("ITALIA",B19)))</formula>
    </cfRule>
    <cfRule type="containsText" dxfId="474" priority="349" operator="containsText" text="BÉLGICA">
      <formula>NOT(ISERROR(SEARCH("BÉLGICA",B19)))</formula>
    </cfRule>
    <cfRule type="containsText" dxfId="473" priority="350" operator="containsText" text="ESPAÑA">
      <formula>NOT(ISERROR(SEARCH("ESPAÑA",B19)))</formula>
    </cfRule>
    <cfRule type="containsText" dxfId="472" priority="351" operator="containsText" text="ALEMANIA">
      <formula>NOT(ISERROR(SEARCH("ALEMANIA",B19)))</formula>
    </cfRule>
    <cfRule type="containsText" dxfId="471" priority="352" operator="containsText" text="PAÍSES NÓRDICOS">
      <formula>NOT(ISERROR(SEARCH("PAÍSES NÓRDICOS",B19)))</formula>
    </cfRule>
    <cfRule type="containsText" dxfId="470" priority="353" operator="containsText" text="REINO UNIDO">
      <formula>NOT(ISERROR(SEARCH("REINO UNIDO",B19)))</formula>
    </cfRule>
    <cfRule type="containsText" dxfId="469" priority="354" operator="containsText" text="DINAMARCA">
      <formula>NOT(ISERROR(SEARCH("DINAMARCA",B19)))</formula>
    </cfRule>
    <cfRule type="containsText" dxfId="468" priority="355" operator="containsText" text="NORUEGA">
      <formula>NOT(ISERROR(SEARCH("NORUEGA",B19)))</formula>
    </cfRule>
    <cfRule type="containsText" dxfId="467" priority="356" operator="containsText" text="FINLANDIA">
      <formula>NOT(ISERROR(SEARCH("FINLANDIA",B19)))</formula>
    </cfRule>
    <cfRule type="containsText" dxfId="466" priority="357" operator="containsText" text="SUECIA">
      <formula>NOT(ISERROR(SEARCH("SUECIA",B19)))</formula>
    </cfRule>
  </conditionalFormatting>
  <conditionalFormatting sqref="B19">
    <cfRule type="containsText" dxfId="465" priority="324" operator="containsText" text="SUIZA">
      <formula>NOT(ISERROR(SEARCH("SUIZA",B19)))</formula>
    </cfRule>
    <cfRule type="containsText" dxfId="464" priority="325" operator="containsText" text="AUSTRIA">
      <formula>NOT(ISERROR(SEARCH("AUSTRIA",B19)))</formula>
    </cfRule>
    <cfRule type="containsText" dxfId="463" priority="326" operator="containsText" text="IRLANDA">
      <formula>NOT(ISERROR(SEARCH("IRLANDA",B19)))</formula>
    </cfRule>
    <cfRule type="containsText" dxfId="462" priority="327" operator="containsText" text="PAÍSES DEL ESTE">
      <formula>NOT(ISERROR(SEARCH("PAÍSES DEL ESTE",B19)))</formula>
    </cfRule>
    <cfRule type="containsText" dxfId="461" priority="328" operator="containsText" text="RUSIA">
      <formula>NOT(ISERROR(SEARCH("RUSIA",B19)))</formula>
    </cfRule>
    <cfRule type="containsText" dxfId="460" priority="329" operator="containsText" text="HOLANDA">
      <formula>NOT(ISERROR(SEARCH("HOLANDA",B19)))</formula>
    </cfRule>
    <cfRule type="containsText" dxfId="459" priority="330" operator="containsText" text="FRANCIA">
      <formula>NOT(ISERROR(SEARCH("FRANCIA",B19)))</formula>
    </cfRule>
    <cfRule type="containsText" dxfId="458" priority="331" operator="containsText" text="ITALIA">
      <formula>NOT(ISERROR(SEARCH("ITALIA",B19)))</formula>
    </cfRule>
    <cfRule type="containsText" dxfId="457" priority="332" operator="containsText" text="BÉLGICA">
      <formula>NOT(ISERROR(SEARCH("BÉLGICA",B19)))</formula>
    </cfRule>
    <cfRule type="containsText" dxfId="456" priority="333" operator="containsText" text="ESPAÑA">
      <formula>NOT(ISERROR(SEARCH("ESPAÑA",B19)))</formula>
    </cfRule>
    <cfRule type="containsText" dxfId="455" priority="334" operator="containsText" text="ALEMANIA">
      <formula>NOT(ISERROR(SEARCH("ALEMANIA",B19)))</formula>
    </cfRule>
    <cfRule type="containsText" dxfId="454" priority="335" operator="containsText" text="PAÍSES NÓRDICOS">
      <formula>NOT(ISERROR(SEARCH("PAÍSES NÓRDICOS",B19)))</formula>
    </cfRule>
    <cfRule type="containsText" dxfId="453" priority="336" operator="containsText" text="REINO UNIDO">
      <formula>NOT(ISERROR(SEARCH("REINO UNIDO",B19)))</formula>
    </cfRule>
    <cfRule type="containsText" dxfId="452" priority="337" operator="containsText" text="DINAMARCA">
      <formula>NOT(ISERROR(SEARCH("DINAMARCA",B19)))</formula>
    </cfRule>
    <cfRule type="containsText" dxfId="451" priority="338" operator="containsText" text="NORUEGA">
      <formula>NOT(ISERROR(SEARCH("NORUEGA",B19)))</formula>
    </cfRule>
    <cfRule type="containsText" dxfId="450" priority="339" operator="containsText" text="FINLANDIA">
      <formula>NOT(ISERROR(SEARCH("FINLANDIA",B19)))</formula>
    </cfRule>
    <cfRule type="containsText" dxfId="449" priority="340" operator="containsText" text="SUECIA">
      <formula>NOT(ISERROR(SEARCH("SUECIA",B19)))</formula>
    </cfRule>
  </conditionalFormatting>
  <conditionalFormatting sqref="B19">
    <cfRule type="containsText" dxfId="448" priority="307" operator="containsText" text="SUIZA">
      <formula>NOT(ISERROR(SEARCH("SUIZA",B19)))</formula>
    </cfRule>
    <cfRule type="containsText" dxfId="447" priority="308" operator="containsText" text="AUSTRIA">
      <formula>NOT(ISERROR(SEARCH("AUSTRIA",B19)))</formula>
    </cfRule>
    <cfRule type="containsText" dxfId="446" priority="309" operator="containsText" text="IRLANDA">
      <formula>NOT(ISERROR(SEARCH("IRLANDA",B19)))</formula>
    </cfRule>
    <cfRule type="containsText" dxfId="445" priority="310" operator="containsText" text="PAÍSES DEL ESTE">
      <formula>NOT(ISERROR(SEARCH("PAÍSES DEL ESTE",B19)))</formula>
    </cfRule>
    <cfRule type="containsText" dxfId="444" priority="311" operator="containsText" text="RUSIA">
      <formula>NOT(ISERROR(SEARCH("RUSIA",B19)))</formula>
    </cfRule>
    <cfRule type="containsText" dxfId="443" priority="312" operator="containsText" text="HOLANDA">
      <formula>NOT(ISERROR(SEARCH("HOLANDA",B19)))</formula>
    </cfRule>
    <cfRule type="containsText" dxfId="442" priority="313" operator="containsText" text="FRANCIA">
      <formula>NOT(ISERROR(SEARCH("FRANCIA",B19)))</formula>
    </cfRule>
    <cfRule type="containsText" dxfId="441" priority="314" operator="containsText" text="ITALIA">
      <formula>NOT(ISERROR(SEARCH("ITALIA",B19)))</formula>
    </cfRule>
    <cfRule type="containsText" dxfId="440" priority="315" operator="containsText" text="BÉLGICA">
      <formula>NOT(ISERROR(SEARCH("BÉLGICA",B19)))</formula>
    </cfRule>
    <cfRule type="containsText" dxfId="439" priority="316" operator="containsText" text="ESPAÑA">
      <formula>NOT(ISERROR(SEARCH("ESPAÑA",B19)))</formula>
    </cfRule>
    <cfRule type="containsText" dxfId="438" priority="317" operator="containsText" text="ALEMANIA">
      <formula>NOT(ISERROR(SEARCH("ALEMANIA",B19)))</formula>
    </cfRule>
    <cfRule type="containsText" dxfId="437" priority="318" operator="containsText" text="PAÍSES NÓRDICOS">
      <formula>NOT(ISERROR(SEARCH("PAÍSES NÓRDICOS",B19)))</formula>
    </cfRule>
    <cfRule type="containsText" dxfId="436" priority="319" operator="containsText" text="REINO UNIDO">
      <formula>NOT(ISERROR(SEARCH("REINO UNIDO",B19)))</formula>
    </cfRule>
    <cfRule type="containsText" dxfId="435" priority="320" operator="containsText" text="DINAMARCA">
      <formula>NOT(ISERROR(SEARCH("DINAMARCA",B19)))</formula>
    </cfRule>
    <cfRule type="containsText" dxfId="434" priority="321" operator="containsText" text="NORUEGA">
      <formula>NOT(ISERROR(SEARCH("NORUEGA",B19)))</formula>
    </cfRule>
    <cfRule type="containsText" dxfId="433" priority="322" operator="containsText" text="FINLANDIA">
      <formula>NOT(ISERROR(SEARCH("FINLANDIA",B19)))</formula>
    </cfRule>
    <cfRule type="containsText" dxfId="432" priority="323" operator="containsText" text="SUECIA">
      <formula>NOT(ISERROR(SEARCH("SUECIA",B19)))</formula>
    </cfRule>
  </conditionalFormatting>
  <conditionalFormatting sqref="B19">
    <cfRule type="containsText" dxfId="431" priority="290" operator="containsText" text="SUIZA">
      <formula>NOT(ISERROR(SEARCH("SUIZA",B19)))</formula>
    </cfRule>
    <cfRule type="containsText" dxfId="430" priority="291" operator="containsText" text="AUSTRIA">
      <formula>NOT(ISERROR(SEARCH("AUSTRIA",B19)))</formula>
    </cfRule>
    <cfRule type="containsText" dxfId="429" priority="292" operator="containsText" text="IRLANDA">
      <formula>NOT(ISERROR(SEARCH("IRLANDA",B19)))</formula>
    </cfRule>
    <cfRule type="containsText" dxfId="428" priority="293" operator="containsText" text="PAÍSES DEL ESTE">
      <formula>NOT(ISERROR(SEARCH("PAÍSES DEL ESTE",B19)))</formula>
    </cfRule>
    <cfRule type="containsText" dxfId="427" priority="294" operator="containsText" text="RUSIA">
      <formula>NOT(ISERROR(SEARCH("RUSIA",B19)))</formula>
    </cfRule>
    <cfRule type="containsText" dxfId="426" priority="295" operator="containsText" text="HOLANDA">
      <formula>NOT(ISERROR(SEARCH("HOLANDA",B19)))</formula>
    </cfRule>
    <cfRule type="containsText" dxfId="425" priority="296" operator="containsText" text="FRANCIA">
      <formula>NOT(ISERROR(SEARCH("FRANCIA",B19)))</formula>
    </cfRule>
    <cfRule type="containsText" dxfId="424" priority="297" operator="containsText" text="ITALIA">
      <formula>NOT(ISERROR(SEARCH("ITALIA",B19)))</formula>
    </cfRule>
    <cfRule type="containsText" dxfId="423" priority="298" operator="containsText" text="BÉLGICA">
      <formula>NOT(ISERROR(SEARCH("BÉLGICA",B19)))</formula>
    </cfRule>
    <cfRule type="containsText" dxfId="422" priority="299" operator="containsText" text="ESPAÑA">
      <formula>NOT(ISERROR(SEARCH("ESPAÑA",B19)))</formula>
    </cfRule>
    <cfRule type="containsText" dxfId="421" priority="300" operator="containsText" text="ALEMANIA">
      <formula>NOT(ISERROR(SEARCH("ALEMANIA",B19)))</formula>
    </cfRule>
    <cfRule type="containsText" dxfId="420" priority="301" operator="containsText" text="PAÍSES NÓRDICOS">
      <formula>NOT(ISERROR(SEARCH("PAÍSES NÓRDICOS",B19)))</formula>
    </cfRule>
    <cfRule type="containsText" dxfId="419" priority="302" operator="containsText" text="REINO UNIDO">
      <formula>NOT(ISERROR(SEARCH("REINO UNIDO",B19)))</formula>
    </cfRule>
    <cfRule type="containsText" dxfId="418" priority="303" operator="containsText" text="DINAMARCA">
      <formula>NOT(ISERROR(SEARCH("DINAMARCA",B19)))</formula>
    </cfRule>
    <cfRule type="containsText" dxfId="417" priority="304" operator="containsText" text="NORUEGA">
      <formula>NOT(ISERROR(SEARCH("NORUEGA",B19)))</formula>
    </cfRule>
    <cfRule type="containsText" dxfId="416" priority="305" operator="containsText" text="FINLANDIA">
      <formula>NOT(ISERROR(SEARCH("FINLANDIA",B19)))</formula>
    </cfRule>
    <cfRule type="containsText" dxfId="415" priority="306" operator="containsText" text="SUECIA">
      <formula>NOT(ISERROR(SEARCH("SUECIA",B19)))</formula>
    </cfRule>
  </conditionalFormatting>
  <conditionalFormatting sqref="B19">
    <cfRule type="containsText" dxfId="414" priority="273" operator="containsText" text="SUIZA">
      <formula>NOT(ISERROR(SEARCH("SUIZA",B19)))</formula>
    </cfRule>
    <cfRule type="containsText" dxfId="413" priority="274" operator="containsText" text="AUSTRIA">
      <formula>NOT(ISERROR(SEARCH("AUSTRIA",B19)))</formula>
    </cfRule>
    <cfRule type="containsText" dxfId="412" priority="275" operator="containsText" text="IRLANDA">
      <formula>NOT(ISERROR(SEARCH("IRLANDA",B19)))</formula>
    </cfRule>
    <cfRule type="containsText" dxfId="411" priority="276" operator="containsText" text="PAÍSES DEL ESTE">
      <formula>NOT(ISERROR(SEARCH("PAÍSES DEL ESTE",B19)))</formula>
    </cfRule>
    <cfRule type="containsText" dxfId="410" priority="277" operator="containsText" text="RUSIA">
      <formula>NOT(ISERROR(SEARCH("RUSIA",B19)))</formula>
    </cfRule>
    <cfRule type="containsText" dxfId="409" priority="278" operator="containsText" text="HOLANDA">
      <formula>NOT(ISERROR(SEARCH("HOLANDA",B19)))</formula>
    </cfRule>
    <cfRule type="containsText" dxfId="408" priority="279" operator="containsText" text="FRANCIA">
      <formula>NOT(ISERROR(SEARCH("FRANCIA",B19)))</formula>
    </cfRule>
    <cfRule type="containsText" dxfId="407" priority="280" operator="containsText" text="ITALIA">
      <formula>NOT(ISERROR(SEARCH("ITALIA",B19)))</formula>
    </cfRule>
    <cfRule type="containsText" dxfId="406" priority="281" operator="containsText" text="BÉLGICA">
      <formula>NOT(ISERROR(SEARCH("BÉLGICA",B19)))</formula>
    </cfRule>
    <cfRule type="containsText" dxfId="405" priority="282" operator="containsText" text="ESPAÑA">
      <formula>NOT(ISERROR(SEARCH("ESPAÑA",B19)))</formula>
    </cfRule>
    <cfRule type="containsText" dxfId="404" priority="283" operator="containsText" text="ALEMANIA">
      <formula>NOT(ISERROR(SEARCH("ALEMANIA",B19)))</formula>
    </cfRule>
    <cfRule type="containsText" dxfId="403" priority="284" operator="containsText" text="PAÍSES NÓRDICOS">
      <formula>NOT(ISERROR(SEARCH("PAÍSES NÓRDICOS",B19)))</formula>
    </cfRule>
    <cfRule type="containsText" dxfId="402" priority="285" operator="containsText" text="REINO UNIDO">
      <formula>NOT(ISERROR(SEARCH("REINO UNIDO",B19)))</formula>
    </cfRule>
    <cfRule type="containsText" dxfId="401" priority="286" operator="containsText" text="DINAMARCA">
      <formula>NOT(ISERROR(SEARCH("DINAMARCA",B19)))</formula>
    </cfRule>
    <cfRule type="containsText" dxfId="400" priority="287" operator="containsText" text="NORUEGA">
      <formula>NOT(ISERROR(SEARCH("NORUEGA",B19)))</formula>
    </cfRule>
    <cfRule type="containsText" dxfId="399" priority="288" operator="containsText" text="FINLANDIA">
      <formula>NOT(ISERROR(SEARCH("FINLANDIA",B19)))</formula>
    </cfRule>
    <cfRule type="containsText" dxfId="398" priority="289" operator="containsText" text="SUECIA">
      <formula>NOT(ISERROR(SEARCH("SUECIA",B19)))</formula>
    </cfRule>
  </conditionalFormatting>
  <conditionalFormatting sqref="B19">
    <cfRule type="containsText" dxfId="397" priority="256" operator="containsText" text="SUIZA">
      <formula>NOT(ISERROR(SEARCH("SUIZA",B19)))</formula>
    </cfRule>
    <cfRule type="containsText" dxfId="396" priority="257" operator="containsText" text="AUSTRIA">
      <formula>NOT(ISERROR(SEARCH("AUSTRIA",B19)))</formula>
    </cfRule>
    <cfRule type="containsText" dxfId="395" priority="258" operator="containsText" text="IRLANDA">
      <formula>NOT(ISERROR(SEARCH("IRLANDA",B19)))</formula>
    </cfRule>
    <cfRule type="containsText" dxfId="394" priority="259" operator="containsText" text="PAÍSES DEL ESTE">
      <formula>NOT(ISERROR(SEARCH("PAÍSES DEL ESTE",B19)))</formula>
    </cfRule>
    <cfRule type="containsText" dxfId="393" priority="260" operator="containsText" text="RUSIA">
      <formula>NOT(ISERROR(SEARCH("RUSIA",B19)))</formula>
    </cfRule>
    <cfRule type="containsText" dxfId="392" priority="261" operator="containsText" text="HOLANDA">
      <formula>NOT(ISERROR(SEARCH("HOLANDA",B19)))</formula>
    </cfRule>
    <cfRule type="containsText" dxfId="391" priority="262" operator="containsText" text="FRANCIA">
      <formula>NOT(ISERROR(SEARCH("FRANCIA",B19)))</formula>
    </cfRule>
    <cfRule type="containsText" dxfId="390" priority="263" operator="containsText" text="ITALIA">
      <formula>NOT(ISERROR(SEARCH("ITALIA",B19)))</formula>
    </cfRule>
    <cfRule type="containsText" dxfId="389" priority="264" operator="containsText" text="BÉLGICA">
      <formula>NOT(ISERROR(SEARCH("BÉLGICA",B19)))</formula>
    </cfRule>
    <cfRule type="containsText" dxfId="388" priority="265" operator="containsText" text="ESPAÑA">
      <formula>NOT(ISERROR(SEARCH("ESPAÑA",B19)))</formula>
    </cfRule>
    <cfRule type="containsText" dxfId="387" priority="266" operator="containsText" text="ALEMANIA">
      <formula>NOT(ISERROR(SEARCH("ALEMANIA",B19)))</formula>
    </cfRule>
    <cfRule type="containsText" dxfId="386" priority="267" operator="containsText" text="PAÍSES NÓRDICOS">
      <formula>NOT(ISERROR(SEARCH("PAÍSES NÓRDICOS",B19)))</formula>
    </cfRule>
    <cfRule type="containsText" dxfId="385" priority="268" operator="containsText" text="REINO UNIDO">
      <formula>NOT(ISERROR(SEARCH("REINO UNIDO",B19)))</formula>
    </cfRule>
    <cfRule type="containsText" dxfId="384" priority="269" operator="containsText" text="DINAMARCA">
      <formula>NOT(ISERROR(SEARCH("DINAMARCA",B19)))</formula>
    </cfRule>
    <cfRule type="containsText" dxfId="383" priority="270" operator="containsText" text="NORUEGA">
      <formula>NOT(ISERROR(SEARCH("NORUEGA",B19)))</formula>
    </cfRule>
    <cfRule type="containsText" dxfId="382" priority="271" operator="containsText" text="FINLANDIA">
      <formula>NOT(ISERROR(SEARCH("FINLANDIA",B19)))</formula>
    </cfRule>
    <cfRule type="containsText" dxfId="381" priority="272" operator="containsText" text="SUECIA">
      <formula>NOT(ISERROR(SEARCH("SUECIA",B19)))</formula>
    </cfRule>
  </conditionalFormatting>
  <conditionalFormatting sqref="B19">
    <cfRule type="containsText" dxfId="380" priority="239" operator="containsText" text="SUIZA">
      <formula>NOT(ISERROR(SEARCH("SUIZA",B19)))</formula>
    </cfRule>
    <cfRule type="containsText" dxfId="379" priority="240" operator="containsText" text="AUSTRIA">
      <formula>NOT(ISERROR(SEARCH("AUSTRIA",B19)))</formula>
    </cfRule>
    <cfRule type="containsText" dxfId="378" priority="241" operator="containsText" text="IRLANDA">
      <formula>NOT(ISERROR(SEARCH("IRLANDA",B19)))</formula>
    </cfRule>
    <cfRule type="containsText" dxfId="377" priority="242" operator="containsText" text="PAÍSES DEL ESTE">
      <formula>NOT(ISERROR(SEARCH("PAÍSES DEL ESTE",B19)))</formula>
    </cfRule>
    <cfRule type="containsText" dxfId="376" priority="243" operator="containsText" text="RUSIA">
      <formula>NOT(ISERROR(SEARCH("RUSIA",B19)))</formula>
    </cfRule>
    <cfRule type="containsText" dxfId="375" priority="244" operator="containsText" text="HOLANDA">
      <formula>NOT(ISERROR(SEARCH("HOLANDA",B19)))</formula>
    </cfRule>
    <cfRule type="containsText" dxfId="374" priority="245" operator="containsText" text="FRANCIA">
      <formula>NOT(ISERROR(SEARCH("FRANCIA",B19)))</formula>
    </cfRule>
    <cfRule type="containsText" dxfId="373" priority="246" operator="containsText" text="ITALIA">
      <formula>NOT(ISERROR(SEARCH("ITALIA",B19)))</formula>
    </cfRule>
    <cfRule type="containsText" dxfId="372" priority="247" operator="containsText" text="BÉLGICA">
      <formula>NOT(ISERROR(SEARCH("BÉLGICA",B19)))</formula>
    </cfRule>
    <cfRule type="containsText" dxfId="371" priority="248" operator="containsText" text="ESPAÑA">
      <formula>NOT(ISERROR(SEARCH("ESPAÑA",B19)))</formula>
    </cfRule>
    <cfRule type="containsText" dxfId="370" priority="249" operator="containsText" text="ALEMANIA">
      <formula>NOT(ISERROR(SEARCH("ALEMANIA",B19)))</formula>
    </cfRule>
    <cfRule type="containsText" dxfId="369" priority="250" operator="containsText" text="PAÍSES NÓRDICOS">
      <formula>NOT(ISERROR(SEARCH("PAÍSES NÓRDICOS",B19)))</formula>
    </cfRule>
    <cfRule type="containsText" dxfId="368" priority="251" operator="containsText" text="REINO UNIDO">
      <formula>NOT(ISERROR(SEARCH("REINO UNIDO",B19)))</formula>
    </cfRule>
    <cfRule type="containsText" dxfId="367" priority="252" operator="containsText" text="DINAMARCA">
      <formula>NOT(ISERROR(SEARCH("DINAMARCA",B19)))</formula>
    </cfRule>
    <cfRule type="containsText" dxfId="366" priority="253" operator="containsText" text="NORUEGA">
      <formula>NOT(ISERROR(SEARCH("NORUEGA",B19)))</formula>
    </cfRule>
    <cfRule type="containsText" dxfId="365" priority="254" operator="containsText" text="FINLANDIA">
      <formula>NOT(ISERROR(SEARCH("FINLANDIA",B19)))</formula>
    </cfRule>
    <cfRule type="containsText" dxfId="364" priority="255" operator="containsText" text="SUECIA">
      <formula>NOT(ISERROR(SEARCH("SUECIA",B19)))</formula>
    </cfRule>
  </conditionalFormatting>
  <conditionalFormatting sqref="B19">
    <cfRule type="containsText" dxfId="363" priority="222" operator="containsText" text="SUIZA">
      <formula>NOT(ISERROR(SEARCH("SUIZA",B19)))</formula>
    </cfRule>
    <cfRule type="containsText" dxfId="362" priority="223" operator="containsText" text="AUSTRIA">
      <formula>NOT(ISERROR(SEARCH("AUSTRIA",B19)))</formula>
    </cfRule>
    <cfRule type="containsText" dxfId="361" priority="224" operator="containsText" text="IRLANDA">
      <formula>NOT(ISERROR(SEARCH("IRLANDA",B19)))</formula>
    </cfRule>
    <cfRule type="containsText" dxfId="360" priority="225" operator="containsText" text="PAÍSES DEL ESTE">
      <formula>NOT(ISERROR(SEARCH("PAÍSES DEL ESTE",B19)))</formula>
    </cfRule>
    <cfRule type="containsText" dxfId="359" priority="226" operator="containsText" text="RUSIA">
      <formula>NOT(ISERROR(SEARCH("RUSIA",B19)))</formula>
    </cfRule>
    <cfRule type="containsText" dxfId="358" priority="227" operator="containsText" text="HOLANDA">
      <formula>NOT(ISERROR(SEARCH("HOLANDA",B19)))</formula>
    </cfRule>
    <cfRule type="containsText" dxfId="357" priority="228" operator="containsText" text="FRANCIA">
      <formula>NOT(ISERROR(SEARCH("FRANCIA",B19)))</formula>
    </cfRule>
    <cfRule type="containsText" dxfId="356" priority="229" operator="containsText" text="ITALIA">
      <formula>NOT(ISERROR(SEARCH("ITALIA",B19)))</formula>
    </cfRule>
    <cfRule type="containsText" dxfId="355" priority="230" operator="containsText" text="BÉLGICA">
      <formula>NOT(ISERROR(SEARCH("BÉLGICA",B19)))</formula>
    </cfRule>
    <cfRule type="containsText" dxfId="354" priority="231" operator="containsText" text="ESPAÑA">
      <formula>NOT(ISERROR(SEARCH("ESPAÑA",B19)))</formula>
    </cfRule>
    <cfRule type="containsText" dxfId="353" priority="232" operator="containsText" text="ALEMANIA">
      <formula>NOT(ISERROR(SEARCH("ALEMANIA",B19)))</formula>
    </cfRule>
    <cfRule type="containsText" dxfId="352" priority="233" operator="containsText" text="PAÍSES NÓRDICOS">
      <formula>NOT(ISERROR(SEARCH("PAÍSES NÓRDICOS",B19)))</formula>
    </cfRule>
    <cfRule type="containsText" dxfId="351" priority="234" operator="containsText" text="REINO UNIDO">
      <formula>NOT(ISERROR(SEARCH("REINO UNIDO",B19)))</formula>
    </cfRule>
    <cfRule type="containsText" dxfId="350" priority="235" operator="containsText" text="DINAMARCA">
      <formula>NOT(ISERROR(SEARCH("DINAMARCA",B19)))</formula>
    </cfRule>
    <cfRule type="containsText" dxfId="349" priority="236" operator="containsText" text="NORUEGA">
      <formula>NOT(ISERROR(SEARCH("NORUEGA",B19)))</formula>
    </cfRule>
    <cfRule type="containsText" dxfId="348" priority="237" operator="containsText" text="FINLANDIA">
      <formula>NOT(ISERROR(SEARCH("FINLANDIA",B19)))</formula>
    </cfRule>
    <cfRule type="containsText" dxfId="347" priority="238" operator="containsText" text="SUECIA">
      <formula>NOT(ISERROR(SEARCH("SUECIA",B19)))</formula>
    </cfRule>
  </conditionalFormatting>
  <conditionalFormatting sqref="B19">
    <cfRule type="containsText" dxfId="346" priority="205" operator="containsText" text="SUIZA">
      <formula>NOT(ISERROR(SEARCH("SUIZA",B19)))</formula>
    </cfRule>
    <cfRule type="containsText" dxfId="345" priority="206" operator="containsText" text="AUSTRIA">
      <formula>NOT(ISERROR(SEARCH("AUSTRIA",B19)))</formula>
    </cfRule>
    <cfRule type="containsText" dxfId="344" priority="207" operator="containsText" text="IRLANDA">
      <formula>NOT(ISERROR(SEARCH("IRLANDA",B19)))</formula>
    </cfRule>
    <cfRule type="containsText" dxfId="343" priority="208" operator="containsText" text="PAÍSES DEL ESTE">
      <formula>NOT(ISERROR(SEARCH("PAÍSES DEL ESTE",B19)))</formula>
    </cfRule>
    <cfRule type="containsText" dxfId="342" priority="209" operator="containsText" text="RUSIA">
      <formula>NOT(ISERROR(SEARCH("RUSIA",B19)))</formula>
    </cfRule>
    <cfRule type="containsText" dxfId="341" priority="210" operator="containsText" text="HOLANDA">
      <formula>NOT(ISERROR(SEARCH("HOLANDA",B19)))</formula>
    </cfRule>
    <cfRule type="containsText" dxfId="340" priority="211" operator="containsText" text="FRANCIA">
      <formula>NOT(ISERROR(SEARCH("FRANCIA",B19)))</formula>
    </cfRule>
    <cfRule type="containsText" dxfId="339" priority="212" operator="containsText" text="ITALIA">
      <formula>NOT(ISERROR(SEARCH("ITALIA",B19)))</formula>
    </cfRule>
    <cfRule type="containsText" dxfId="338" priority="213" operator="containsText" text="BÉLGICA">
      <formula>NOT(ISERROR(SEARCH("BÉLGICA",B19)))</formula>
    </cfRule>
    <cfRule type="containsText" dxfId="337" priority="214" operator="containsText" text="ESPAÑA">
      <formula>NOT(ISERROR(SEARCH("ESPAÑA",B19)))</formula>
    </cfRule>
    <cfRule type="containsText" dxfId="336" priority="215" operator="containsText" text="ALEMANIA">
      <formula>NOT(ISERROR(SEARCH("ALEMANIA",B19)))</formula>
    </cfRule>
    <cfRule type="containsText" dxfId="335" priority="216" operator="containsText" text="PAÍSES NÓRDICOS">
      <formula>NOT(ISERROR(SEARCH("PAÍSES NÓRDICOS",B19)))</formula>
    </cfRule>
    <cfRule type="containsText" dxfId="334" priority="217" operator="containsText" text="REINO UNIDO">
      <formula>NOT(ISERROR(SEARCH("REINO UNIDO",B19)))</formula>
    </cfRule>
    <cfRule type="containsText" dxfId="333" priority="218" operator="containsText" text="DINAMARCA">
      <formula>NOT(ISERROR(SEARCH("DINAMARCA",B19)))</formula>
    </cfRule>
    <cfRule type="containsText" dxfId="332" priority="219" operator="containsText" text="NORUEGA">
      <formula>NOT(ISERROR(SEARCH("NORUEGA",B19)))</formula>
    </cfRule>
    <cfRule type="containsText" dxfId="331" priority="220" operator="containsText" text="FINLANDIA">
      <formula>NOT(ISERROR(SEARCH("FINLANDIA",B19)))</formula>
    </cfRule>
    <cfRule type="containsText" dxfId="330" priority="221" operator="containsText" text="SUECIA">
      <formula>NOT(ISERROR(SEARCH("SUECIA",B19)))</formula>
    </cfRule>
  </conditionalFormatting>
  <conditionalFormatting sqref="B19">
    <cfRule type="containsText" dxfId="329" priority="188" operator="containsText" text="SUIZA">
      <formula>NOT(ISERROR(SEARCH("SUIZA",B19)))</formula>
    </cfRule>
    <cfRule type="containsText" dxfId="328" priority="189" operator="containsText" text="AUSTRIA">
      <formula>NOT(ISERROR(SEARCH("AUSTRIA",B19)))</formula>
    </cfRule>
    <cfRule type="containsText" dxfId="327" priority="190" operator="containsText" text="IRLANDA">
      <formula>NOT(ISERROR(SEARCH("IRLANDA",B19)))</formula>
    </cfRule>
    <cfRule type="containsText" dxfId="326" priority="191" operator="containsText" text="PAÍSES DEL ESTE">
      <formula>NOT(ISERROR(SEARCH("PAÍSES DEL ESTE",B19)))</formula>
    </cfRule>
    <cfRule type="containsText" dxfId="325" priority="192" operator="containsText" text="RUSIA">
      <formula>NOT(ISERROR(SEARCH("RUSIA",B19)))</formula>
    </cfRule>
    <cfRule type="containsText" dxfId="324" priority="193" operator="containsText" text="HOLANDA">
      <formula>NOT(ISERROR(SEARCH("HOLANDA",B19)))</formula>
    </cfRule>
    <cfRule type="containsText" dxfId="323" priority="194" operator="containsText" text="FRANCIA">
      <formula>NOT(ISERROR(SEARCH("FRANCIA",B19)))</formula>
    </cfRule>
    <cfRule type="containsText" dxfId="322" priority="195" operator="containsText" text="ITALIA">
      <formula>NOT(ISERROR(SEARCH("ITALIA",B19)))</formula>
    </cfRule>
    <cfRule type="containsText" dxfId="321" priority="196" operator="containsText" text="BÉLGICA">
      <formula>NOT(ISERROR(SEARCH("BÉLGICA",B19)))</formula>
    </cfRule>
    <cfRule type="containsText" dxfId="320" priority="197" operator="containsText" text="ESPAÑA">
      <formula>NOT(ISERROR(SEARCH("ESPAÑA",B19)))</formula>
    </cfRule>
    <cfRule type="containsText" dxfId="319" priority="198" operator="containsText" text="ALEMANIA">
      <formula>NOT(ISERROR(SEARCH("ALEMANIA",B19)))</formula>
    </cfRule>
    <cfRule type="containsText" dxfId="318" priority="199" operator="containsText" text="PAÍSES NÓRDICOS">
      <formula>NOT(ISERROR(SEARCH("PAÍSES NÓRDICOS",B19)))</formula>
    </cfRule>
    <cfRule type="containsText" dxfId="317" priority="200" operator="containsText" text="REINO UNIDO">
      <formula>NOT(ISERROR(SEARCH("REINO UNIDO",B19)))</formula>
    </cfRule>
    <cfRule type="containsText" dxfId="316" priority="201" operator="containsText" text="DINAMARCA">
      <formula>NOT(ISERROR(SEARCH("DINAMARCA",B19)))</formula>
    </cfRule>
    <cfRule type="containsText" dxfId="315" priority="202" operator="containsText" text="NORUEGA">
      <formula>NOT(ISERROR(SEARCH("NORUEGA",B19)))</formula>
    </cfRule>
    <cfRule type="containsText" dxfId="314" priority="203" operator="containsText" text="FINLANDIA">
      <formula>NOT(ISERROR(SEARCH("FINLANDIA",B19)))</formula>
    </cfRule>
    <cfRule type="containsText" dxfId="313" priority="204" operator="containsText" text="SUECIA">
      <formula>NOT(ISERROR(SEARCH("SUECIA",B19)))</formula>
    </cfRule>
  </conditionalFormatting>
  <conditionalFormatting sqref="B19">
    <cfRule type="containsText" dxfId="312" priority="171" operator="containsText" text="SUIZA">
      <formula>NOT(ISERROR(SEARCH("SUIZA",B19)))</formula>
    </cfRule>
    <cfRule type="containsText" dxfId="311" priority="172" operator="containsText" text="AUSTRIA">
      <formula>NOT(ISERROR(SEARCH("AUSTRIA",B19)))</formula>
    </cfRule>
    <cfRule type="containsText" dxfId="310" priority="173" operator="containsText" text="IRLANDA">
      <formula>NOT(ISERROR(SEARCH("IRLANDA",B19)))</formula>
    </cfRule>
    <cfRule type="containsText" dxfId="309" priority="174" operator="containsText" text="PAÍSES DEL ESTE">
      <formula>NOT(ISERROR(SEARCH("PAÍSES DEL ESTE",B19)))</formula>
    </cfRule>
    <cfRule type="containsText" dxfId="308" priority="175" operator="containsText" text="RUSIA">
      <formula>NOT(ISERROR(SEARCH("RUSIA",B19)))</formula>
    </cfRule>
    <cfRule type="containsText" dxfId="307" priority="176" operator="containsText" text="HOLANDA">
      <formula>NOT(ISERROR(SEARCH("HOLANDA",B19)))</formula>
    </cfRule>
    <cfRule type="containsText" dxfId="306" priority="177" operator="containsText" text="FRANCIA">
      <formula>NOT(ISERROR(SEARCH("FRANCIA",B19)))</formula>
    </cfRule>
    <cfRule type="containsText" dxfId="305" priority="178" operator="containsText" text="ITALIA">
      <formula>NOT(ISERROR(SEARCH("ITALIA",B19)))</formula>
    </cfRule>
    <cfRule type="containsText" dxfId="304" priority="179" operator="containsText" text="BÉLGICA">
      <formula>NOT(ISERROR(SEARCH("BÉLGICA",B19)))</formula>
    </cfRule>
    <cfRule type="containsText" dxfId="303" priority="180" operator="containsText" text="ESPAÑA">
      <formula>NOT(ISERROR(SEARCH("ESPAÑA",B19)))</formula>
    </cfRule>
    <cfRule type="containsText" dxfId="302" priority="181" operator="containsText" text="ALEMANIA">
      <formula>NOT(ISERROR(SEARCH("ALEMANIA",B19)))</formula>
    </cfRule>
    <cfRule type="containsText" dxfId="301" priority="182" operator="containsText" text="PAÍSES NÓRDICOS">
      <formula>NOT(ISERROR(SEARCH("PAÍSES NÓRDICOS",B19)))</formula>
    </cfRule>
    <cfRule type="containsText" dxfId="300" priority="183" operator="containsText" text="REINO UNIDO">
      <formula>NOT(ISERROR(SEARCH("REINO UNIDO",B19)))</formula>
    </cfRule>
    <cfRule type="containsText" dxfId="299" priority="184" operator="containsText" text="DINAMARCA">
      <formula>NOT(ISERROR(SEARCH("DINAMARCA",B19)))</formula>
    </cfRule>
    <cfRule type="containsText" dxfId="298" priority="185" operator="containsText" text="NORUEGA">
      <formula>NOT(ISERROR(SEARCH("NORUEGA",B19)))</formula>
    </cfRule>
    <cfRule type="containsText" dxfId="297" priority="186" operator="containsText" text="FINLANDIA">
      <formula>NOT(ISERROR(SEARCH("FINLANDIA",B19)))</formula>
    </cfRule>
    <cfRule type="containsText" dxfId="296" priority="187" operator="containsText" text="SUECIA">
      <formula>NOT(ISERROR(SEARCH("SUECIA",B19)))</formula>
    </cfRule>
  </conditionalFormatting>
  <conditionalFormatting sqref="B19">
    <cfRule type="containsText" dxfId="295" priority="154" operator="containsText" text="SUIZA">
      <formula>NOT(ISERROR(SEARCH("SUIZA",B19)))</formula>
    </cfRule>
    <cfRule type="containsText" dxfId="294" priority="155" operator="containsText" text="AUSTRIA">
      <formula>NOT(ISERROR(SEARCH("AUSTRIA",B19)))</formula>
    </cfRule>
    <cfRule type="containsText" dxfId="293" priority="156" operator="containsText" text="IRLANDA">
      <formula>NOT(ISERROR(SEARCH("IRLANDA",B19)))</formula>
    </cfRule>
    <cfRule type="containsText" dxfId="292" priority="157" operator="containsText" text="PAÍSES DEL ESTE">
      <formula>NOT(ISERROR(SEARCH("PAÍSES DEL ESTE",B19)))</formula>
    </cfRule>
    <cfRule type="containsText" dxfId="291" priority="158" operator="containsText" text="RUSIA">
      <formula>NOT(ISERROR(SEARCH("RUSIA",B19)))</formula>
    </cfRule>
    <cfRule type="containsText" dxfId="290" priority="159" operator="containsText" text="HOLANDA">
      <formula>NOT(ISERROR(SEARCH("HOLANDA",B19)))</formula>
    </cfRule>
    <cfRule type="containsText" dxfId="289" priority="160" operator="containsText" text="FRANCIA">
      <formula>NOT(ISERROR(SEARCH("FRANCIA",B19)))</formula>
    </cfRule>
    <cfRule type="containsText" dxfId="288" priority="161" operator="containsText" text="ITALIA">
      <formula>NOT(ISERROR(SEARCH("ITALIA",B19)))</formula>
    </cfRule>
    <cfRule type="containsText" dxfId="287" priority="162" operator="containsText" text="BÉLGICA">
      <formula>NOT(ISERROR(SEARCH("BÉLGICA",B19)))</formula>
    </cfRule>
    <cfRule type="containsText" dxfId="286" priority="163" operator="containsText" text="ESPAÑA">
      <formula>NOT(ISERROR(SEARCH("ESPAÑA",B19)))</formula>
    </cfRule>
    <cfRule type="containsText" dxfId="285" priority="164" operator="containsText" text="ALEMANIA">
      <formula>NOT(ISERROR(SEARCH("ALEMANIA",B19)))</formula>
    </cfRule>
    <cfRule type="containsText" dxfId="284" priority="165" operator="containsText" text="PAÍSES NÓRDICOS">
      <formula>NOT(ISERROR(SEARCH("PAÍSES NÓRDICOS",B19)))</formula>
    </cfRule>
    <cfRule type="containsText" dxfId="283" priority="166" operator="containsText" text="REINO UNIDO">
      <formula>NOT(ISERROR(SEARCH("REINO UNIDO",B19)))</formula>
    </cfRule>
    <cfRule type="containsText" dxfId="282" priority="167" operator="containsText" text="DINAMARCA">
      <formula>NOT(ISERROR(SEARCH("DINAMARCA",B19)))</formula>
    </cfRule>
    <cfRule type="containsText" dxfId="281" priority="168" operator="containsText" text="NORUEGA">
      <formula>NOT(ISERROR(SEARCH("NORUEGA",B19)))</formula>
    </cfRule>
    <cfRule type="containsText" dxfId="280" priority="169" operator="containsText" text="FINLANDIA">
      <formula>NOT(ISERROR(SEARCH("FINLANDIA",B19)))</formula>
    </cfRule>
    <cfRule type="containsText" dxfId="279" priority="170" operator="containsText" text="SUECIA">
      <formula>NOT(ISERROR(SEARCH("SUECIA",B19)))</formula>
    </cfRule>
  </conditionalFormatting>
  <conditionalFormatting sqref="B19">
    <cfRule type="containsText" dxfId="278" priority="137" operator="containsText" text="SUIZA">
      <formula>NOT(ISERROR(SEARCH("SUIZA",B19)))</formula>
    </cfRule>
    <cfRule type="containsText" dxfId="277" priority="138" operator="containsText" text="AUSTRIA">
      <formula>NOT(ISERROR(SEARCH("AUSTRIA",B19)))</formula>
    </cfRule>
    <cfRule type="containsText" dxfId="276" priority="139" operator="containsText" text="IRLANDA">
      <formula>NOT(ISERROR(SEARCH("IRLANDA",B19)))</formula>
    </cfRule>
    <cfRule type="containsText" dxfId="275" priority="140" operator="containsText" text="PAÍSES DEL ESTE">
      <formula>NOT(ISERROR(SEARCH("PAÍSES DEL ESTE",B19)))</formula>
    </cfRule>
    <cfRule type="containsText" dxfId="274" priority="141" operator="containsText" text="RUSIA">
      <formula>NOT(ISERROR(SEARCH("RUSIA",B19)))</formula>
    </cfRule>
    <cfRule type="containsText" dxfId="273" priority="142" operator="containsText" text="HOLANDA">
      <formula>NOT(ISERROR(SEARCH("HOLANDA",B19)))</formula>
    </cfRule>
    <cfRule type="containsText" dxfId="272" priority="143" operator="containsText" text="FRANCIA">
      <formula>NOT(ISERROR(SEARCH("FRANCIA",B19)))</formula>
    </cfRule>
    <cfRule type="containsText" dxfId="271" priority="144" operator="containsText" text="ITALIA">
      <formula>NOT(ISERROR(SEARCH("ITALIA",B19)))</formula>
    </cfRule>
    <cfRule type="containsText" dxfId="270" priority="145" operator="containsText" text="BÉLGICA">
      <formula>NOT(ISERROR(SEARCH("BÉLGICA",B19)))</formula>
    </cfRule>
    <cfRule type="containsText" dxfId="269" priority="146" operator="containsText" text="ESPAÑA">
      <formula>NOT(ISERROR(SEARCH("ESPAÑA",B19)))</formula>
    </cfRule>
    <cfRule type="containsText" dxfId="268" priority="147" operator="containsText" text="ALEMANIA">
      <formula>NOT(ISERROR(SEARCH("ALEMANIA",B19)))</formula>
    </cfRule>
    <cfRule type="containsText" dxfId="267" priority="148" operator="containsText" text="PAÍSES NÓRDICOS">
      <formula>NOT(ISERROR(SEARCH("PAÍSES NÓRDICOS",B19)))</formula>
    </cfRule>
    <cfRule type="containsText" dxfId="266" priority="149" operator="containsText" text="REINO UNIDO">
      <formula>NOT(ISERROR(SEARCH("REINO UNIDO",B19)))</formula>
    </cfRule>
    <cfRule type="containsText" dxfId="265" priority="150" operator="containsText" text="DINAMARCA">
      <formula>NOT(ISERROR(SEARCH("DINAMARCA",B19)))</formula>
    </cfRule>
    <cfRule type="containsText" dxfId="264" priority="151" operator="containsText" text="NORUEGA">
      <formula>NOT(ISERROR(SEARCH("NORUEGA",B19)))</formula>
    </cfRule>
    <cfRule type="containsText" dxfId="263" priority="152" operator="containsText" text="FINLANDIA">
      <formula>NOT(ISERROR(SEARCH("FINLANDIA",B19)))</formula>
    </cfRule>
    <cfRule type="containsText" dxfId="262" priority="153" operator="containsText" text="SUECIA">
      <formula>NOT(ISERROR(SEARCH("SUECIA",B19)))</formula>
    </cfRule>
  </conditionalFormatting>
  <conditionalFormatting sqref="B19">
    <cfRule type="containsText" dxfId="261" priority="120" operator="containsText" text="SUIZA">
      <formula>NOT(ISERROR(SEARCH("SUIZA",B19)))</formula>
    </cfRule>
    <cfRule type="containsText" dxfId="260" priority="121" operator="containsText" text="AUSTRIA">
      <formula>NOT(ISERROR(SEARCH("AUSTRIA",B19)))</formula>
    </cfRule>
    <cfRule type="containsText" dxfId="259" priority="122" operator="containsText" text="IRLANDA">
      <formula>NOT(ISERROR(SEARCH("IRLANDA",B19)))</formula>
    </cfRule>
    <cfRule type="containsText" dxfId="258" priority="123" operator="containsText" text="PAÍSES DEL ESTE">
      <formula>NOT(ISERROR(SEARCH("PAÍSES DEL ESTE",B19)))</formula>
    </cfRule>
    <cfRule type="containsText" dxfId="257" priority="124" operator="containsText" text="RUSIA">
      <formula>NOT(ISERROR(SEARCH("RUSIA",B19)))</formula>
    </cfRule>
    <cfRule type="containsText" dxfId="256" priority="125" operator="containsText" text="HOLANDA">
      <formula>NOT(ISERROR(SEARCH("HOLANDA",B19)))</formula>
    </cfRule>
    <cfRule type="containsText" dxfId="255" priority="126" operator="containsText" text="FRANCIA">
      <formula>NOT(ISERROR(SEARCH("FRANCIA",B19)))</formula>
    </cfRule>
    <cfRule type="containsText" dxfId="254" priority="127" operator="containsText" text="ITALIA">
      <formula>NOT(ISERROR(SEARCH("ITALIA",B19)))</formula>
    </cfRule>
    <cfRule type="containsText" dxfId="253" priority="128" operator="containsText" text="BÉLGICA">
      <formula>NOT(ISERROR(SEARCH("BÉLGICA",B19)))</formula>
    </cfRule>
    <cfRule type="containsText" dxfId="252" priority="129" operator="containsText" text="ESPAÑA">
      <formula>NOT(ISERROR(SEARCH("ESPAÑA",B19)))</formula>
    </cfRule>
    <cfRule type="containsText" dxfId="251" priority="130" operator="containsText" text="ALEMANIA">
      <formula>NOT(ISERROR(SEARCH("ALEMANIA",B19)))</formula>
    </cfRule>
    <cfRule type="containsText" dxfId="250" priority="131" operator="containsText" text="PAÍSES NÓRDICOS">
      <formula>NOT(ISERROR(SEARCH("PAÍSES NÓRDICOS",B19)))</formula>
    </cfRule>
    <cfRule type="containsText" dxfId="249" priority="132" operator="containsText" text="REINO UNIDO">
      <formula>NOT(ISERROR(SEARCH("REINO UNIDO",B19)))</formula>
    </cfRule>
    <cfRule type="containsText" dxfId="248" priority="133" operator="containsText" text="DINAMARCA">
      <formula>NOT(ISERROR(SEARCH("DINAMARCA",B19)))</formula>
    </cfRule>
    <cfRule type="containsText" dxfId="247" priority="134" operator="containsText" text="NORUEGA">
      <formula>NOT(ISERROR(SEARCH("NORUEGA",B19)))</formula>
    </cfRule>
    <cfRule type="containsText" dxfId="246" priority="135" operator="containsText" text="FINLANDIA">
      <formula>NOT(ISERROR(SEARCH("FINLANDIA",B19)))</formula>
    </cfRule>
    <cfRule type="containsText" dxfId="245" priority="136" operator="containsText" text="SUECIA">
      <formula>NOT(ISERROR(SEARCH("SUECIA",B19)))</formula>
    </cfRule>
  </conditionalFormatting>
  <conditionalFormatting sqref="B19">
    <cfRule type="containsText" dxfId="244" priority="103" operator="containsText" text="SUIZA">
      <formula>NOT(ISERROR(SEARCH("SUIZA",B19)))</formula>
    </cfRule>
    <cfRule type="containsText" dxfId="243" priority="104" operator="containsText" text="AUSTRIA">
      <formula>NOT(ISERROR(SEARCH("AUSTRIA",B19)))</formula>
    </cfRule>
    <cfRule type="containsText" dxfId="242" priority="105" operator="containsText" text="IRLANDA">
      <formula>NOT(ISERROR(SEARCH("IRLANDA",B19)))</formula>
    </cfRule>
    <cfRule type="containsText" dxfId="241" priority="106" operator="containsText" text="PAÍSES DEL ESTE">
      <formula>NOT(ISERROR(SEARCH("PAÍSES DEL ESTE",B19)))</formula>
    </cfRule>
    <cfRule type="containsText" dxfId="240" priority="107" operator="containsText" text="RUSIA">
      <formula>NOT(ISERROR(SEARCH("RUSIA",B19)))</formula>
    </cfRule>
    <cfRule type="containsText" dxfId="239" priority="108" operator="containsText" text="HOLANDA">
      <formula>NOT(ISERROR(SEARCH("HOLANDA",B19)))</formula>
    </cfRule>
    <cfRule type="containsText" dxfId="238" priority="109" operator="containsText" text="FRANCIA">
      <formula>NOT(ISERROR(SEARCH("FRANCIA",B19)))</formula>
    </cfRule>
    <cfRule type="containsText" dxfId="237" priority="110" operator="containsText" text="ITALIA">
      <formula>NOT(ISERROR(SEARCH("ITALIA",B19)))</formula>
    </cfRule>
    <cfRule type="containsText" dxfId="236" priority="111" operator="containsText" text="BÉLGICA">
      <formula>NOT(ISERROR(SEARCH("BÉLGICA",B19)))</formula>
    </cfRule>
    <cfRule type="containsText" dxfId="235" priority="112" operator="containsText" text="ESPAÑA">
      <formula>NOT(ISERROR(SEARCH("ESPAÑA",B19)))</formula>
    </cfRule>
    <cfRule type="containsText" dxfId="234" priority="113" operator="containsText" text="ALEMANIA">
      <formula>NOT(ISERROR(SEARCH("ALEMANIA",B19)))</formula>
    </cfRule>
    <cfRule type="containsText" dxfId="233" priority="114" operator="containsText" text="PAÍSES NÓRDICOS">
      <formula>NOT(ISERROR(SEARCH("PAÍSES NÓRDICOS",B19)))</formula>
    </cfRule>
    <cfRule type="containsText" dxfId="232" priority="115" operator="containsText" text="REINO UNIDO">
      <formula>NOT(ISERROR(SEARCH("REINO UNIDO",B19)))</formula>
    </cfRule>
    <cfRule type="containsText" dxfId="231" priority="116" operator="containsText" text="DINAMARCA">
      <formula>NOT(ISERROR(SEARCH("DINAMARCA",B19)))</formula>
    </cfRule>
    <cfRule type="containsText" dxfId="230" priority="117" operator="containsText" text="NORUEGA">
      <formula>NOT(ISERROR(SEARCH("NORUEGA",B19)))</formula>
    </cfRule>
    <cfRule type="containsText" dxfId="229" priority="118" operator="containsText" text="FINLANDIA">
      <formula>NOT(ISERROR(SEARCH("FINLANDIA",B19)))</formula>
    </cfRule>
    <cfRule type="containsText" dxfId="228" priority="119" operator="containsText" text="SUECIA">
      <formula>NOT(ISERROR(SEARCH("SUECIA",B19)))</formula>
    </cfRule>
  </conditionalFormatting>
  <conditionalFormatting sqref="B19">
    <cfRule type="containsText" dxfId="227" priority="86" operator="containsText" text="SUIZA">
      <formula>NOT(ISERROR(SEARCH("SUIZA",B19)))</formula>
    </cfRule>
    <cfRule type="containsText" dxfId="226" priority="87" operator="containsText" text="AUSTRIA">
      <formula>NOT(ISERROR(SEARCH("AUSTRIA",B19)))</formula>
    </cfRule>
    <cfRule type="containsText" dxfId="225" priority="88" operator="containsText" text="IRLANDA">
      <formula>NOT(ISERROR(SEARCH("IRLANDA",B19)))</formula>
    </cfRule>
    <cfRule type="containsText" dxfId="224" priority="89" operator="containsText" text="PAÍSES DEL ESTE">
      <formula>NOT(ISERROR(SEARCH("PAÍSES DEL ESTE",B19)))</formula>
    </cfRule>
    <cfRule type="containsText" dxfId="223" priority="90" operator="containsText" text="RUSIA">
      <formula>NOT(ISERROR(SEARCH("RUSIA",B19)))</formula>
    </cfRule>
    <cfRule type="containsText" dxfId="222" priority="91" operator="containsText" text="HOLANDA">
      <formula>NOT(ISERROR(SEARCH("HOLANDA",B19)))</formula>
    </cfRule>
    <cfRule type="containsText" dxfId="221" priority="92" operator="containsText" text="FRANCIA">
      <formula>NOT(ISERROR(SEARCH("FRANCIA",B19)))</formula>
    </cfRule>
    <cfRule type="containsText" dxfId="220" priority="93" operator="containsText" text="ITALIA">
      <formula>NOT(ISERROR(SEARCH("ITALIA",B19)))</formula>
    </cfRule>
    <cfRule type="containsText" dxfId="219" priority="94" operator="containsText" text="BÉLGICA">
      <formula>NOT(ISERROR(SEARCH("BÉLGICA",B19)))</formula>
    </cfRule>
    <cfRule type="containsText" dxfId="218" priority="95" operator="containsText" text="ESPAÑA">
      <formula>NOT(ISERROR(SEARCH("ESPAÑA",B19)))</formula>
    </cfRule>
    <cfRule type="containsText" dxfId="217" priority="96" operator="containsText" text="ALEMANIA">
      <formula>NOT(ISERROR(SEARCH("ALEMANIA",B19)))</formula>
    </cfRule>
    <cfRule type="containsText" dxfId="216" priority="97" operator="containsText" text="PAÍSES NÓRDICOS">
      <formula>NOT(ISERROR(SEARCH("PAÍSES NÓRDICOS",B19)))</formula>
    </cfRule>
    <cfRule type="containsText" dxfId="215" priority="98" operator="containsText" text="REINO UNIDO">
      <formula>NOT(ISERROR(SEARCH("REINO UNIDO",B19)))</formula>
    </cfRule>
    <cfRule type="containsText" dxfId="214" priority="99" operator="containsText" text="DINAMARCA">
      <formula>NOT(ISERROR(SEARCH("DINAMARCA",B19)))</formula>
    </cfRule>
    <cfRule type="containsText" dxfId="213" priority="100" operator="containsText" text="NORUEGA">
      <formula>NOT(ISERROR(SEARCH("NORUEGA",B19)))</formula>
    </cfRule>
    <cfRule type="containsText" dxfId="212" priority="101" operator="containsText" text="FINLANDIA">
      <formula>NOT(ISERROR(SEARCH("FINLANDIA",B19)))</formula>
    </cfRule>
    <cfRule type="containsText" dxfId="211" priority="102" operator="containsText" text="SUECIA">
      <formula>NOT(ISERROR(SEARCH("SUECIA",B19)))</formula>
    </cfRule>
  </conditionalFormatting>
  <conditionalFormatting sqref="B19">
    <cfRule type="containsText" dxfId="210" priority="69" operator="containsText" text="SUIZA">
      <formula>NOT(ISERROR(SEARCH("SUIZA",B19)))</formula>
    </cfRule>
    <cfRule type="containsText" dxfId="209" priority="70" operator="containsText" text="AUSTRIA">
      <formula>NOT(ISERROR(SEARCH("AUSTRIA",B19)))</formula>
    </cfRule>
    <cfRule type="containsText" dxfId="208" priority="71" operator="containsText" text="IRLANDA">
      <formula>NOT(ISERROR(SEARCH("IRLANDA",B19)))</formula>
    </cfRule>
    <cfRule type="containsText" dxfId="207" priority="72" operator="containsText" text="PAÍSES DEL ESTE">
      <formula>NOT(ISERROR(SEARCH("PAÍSES DEL ESTE",B19)))</formula>
    </cfRule>
    <cfRule type="containsText" dxfId="206" priority="73" operator="containsText" text="RUSIA">
      <formula>NOT(ISERROR(SEARCH("RUSIA",B19)))</formula>
    </cfRule>
    <cfRule type="containsText" dxfId="205" priority="74" operator="containsText" text="HOLANDA">
      <formula>NOT(ISERROR(SEARCH("HOLANDA",B19)))</formula>
    </cfRule>
    <cfRule type="containsText" dxfId="204" priority="75" operator="containsText" text="FRANCIA">
      <formula>NOT(ISERROR(SEARCH("FRANCIA",B19)))</formula>
    </cfRule>
    <cfRule type="containsText" dxfId="203" priority="76" operator="containsText" text="ITALIA">
      <formula>NOT(ISERROR(SEARCH("ITALIA",B19)))</formula>
    </cfRule>
    <cfRule type="containsText" dxfId="202" priority="77" operator="containsText" text="BÉLGICA">
      <formula>NOT(ISERROR(SEARCH("BÉLGICA",B19)))</formula>
    </cfRule>
    <cfRule type="containsText" dxfId="201" priority="78" operator="containsText" text="ESPAÑA">
      <formula>NOT(ISERROR(SEARCH("ESPAÑA",B19)))</formula>
    </cfRule>
    <cfRule type="containsText" dxfId="200" priority="79" operator="containsText" text="ALEMANIA">
      <formula>NOT(ISERROR(SEARCH("ALEMANIA",B19)))</formula>
    </cfRule>
    <cfRule type="containsText" dxfId="199" priority="80" operator="containsText" text="PAÍSES NÓRDICOS">
      <formula>NOT(ISERROR(SEARCH("PAÍSES NÓRDICOS",B19)))</formula>
    </cfRule>
    <cfRule type="containsText" dxfId="198" priority="81" operator="containsText" text="REINO UNIDO">
      <formula>NOT(ISERROR(SEARCH("REINO UNIDO",B19)))</formula>
    </cfRule>
    <cfRule type="containsText" dxfId="197" priority="82" operator="containsText" text="DINAMARCA">
      <formula>NOT(ISERROR(SEARCH("DINAMARCA",B19)))</formula>
    </cfRule>
    <cfRule type="containsText" dxfId="196" priority="83" operator="containsText" text="NORUEGA">
      <formula>NOT(ISERROR(SEARCH("NORUEGA",B19)))</formula>
    </cfRule>
    <cfRule type="containsText" dxfId="195" priority="84" operator="containsText" text="FINLANDIA">
      <formula>NOT(ISERROR(SEARCH("FINLANDIA",B19)))</formula>
    </cfRule>
    <cfRule type="containsText" dxfId="194" priority="85" operator="containsText" text="SUECIA">
      <formula>NOT(ISERROR(SEARCH("SUECIA",B19)))</formula>
    </cfRule>
  </conditionalFormatting>
  <conditionalFormatting sqref="B19">
    <cfRule type="containsText" dxfId="193" priority="52" operator="containsText" text="SUIZA">
      <formula>NOT(ISERROR(SEARCH("SUIZA",B19)))</formula>
    </cfRule>
    <cfRule type="containsText" dxfId="192" priority="53" operator="containsText" text="AUSTRIA">
      <formula>NOT(ISERROR(SEARCH("AUSTRIA",B19)))</formula>
    </cfRule>
    <cfRule type="containsText" dxfId="191" priority="54" operator="containsText" text="IRLANDA">
      <formula>NOT(ISERROR(SEARCH("IRLANDA",B19)))</formula>
    </cfRule>
    <cfRule type="containsText" dxfId="190" priority="55" operator="containsText" text="PAÍSES DEL ESTE">
      <formula>NOT(ISERROR(SEARCH("PAÍSES DEL ESTE",B19)))</formula>
    </cfRule>
    <cfRule type="containsText" dxfId="189" priority="56" operator="containsText" text="RUSIA">
      <formula>NOT(ISERROR(SEARCH("RUSIA",B19)))</formula>
    </cfRule>
    <cfRule type="containsText" dxfId="188" priority="57" operator="containsText" text="HOLANDA">
      <formula>NOT(ISERROR(SEARCH("HOLANDA",B19)))</formula>
    </cfRule>
    <cfRule type="containsText" dxfId="187" priority="58" operator="containsText" text="FRANCIA">
      <formula>NOT(ISERROR(SEARCH("FRANCIA",B19)))</formula>
    </cfRule>
    <cfRule type="containsText" dxfId="186" priority="59" operator="containsText" text="ITALIA">
      <formula>NOT(ISERROR(SEARCH("ITALIA",B19)))</formula>
    </cfRule>
    <cfRule type="containsText" dxfId="185" priority="60" operator="containsText" text="BÉLGICA">
      <formula>NOT(ISERROR(SEARCH("BÉLGICA",B19)))</formula>
    </cfRule>
    <cfRule type="containsText" dxfId="184" priority="61" operator="containsText" text="ESPAÑA">
      <formula>NOT(ISERROR(SEARCH("ESPAÑA",B19)))</formula>
    </cfRule>
    <cfRule type="containsText" dxfId="183" priority="62" operator="containsText" text="ALEMANIA">
      <formula>NOT(ISERROR(SEARCH("ALEMANIA",B19)))</formula>
    </cfRule>
    <cfRule type="containsText" dxfId="182" priority="63" operator="containsText" text="PAÍSES NÓRDICOS">
      <formula>NOT(ISERROR(SEARCH("PAÍSES NÓRDICOS",B19)))</formula>
    </cfRule>
    <cfRule type="containsText" dxfId="181" priority="64" operator="containsText" text="REINO UNIDO">
      <formula>NOT(ISERROR(SEARCH("REINO UNIDO",B19)))</formula>
    </cfRule>
    <cfRule type="containsText" dxfId="180" priority="65" operator="containsText" text="DINAMARCA">
      <formula>NOT(ISERROR(SEARCH("DINAMARCA",B19)))</formula>
    </cfRule>
    <cfRule type="containsText" dxfId="179" priority="66" operator="containsText" text="NORUEGA">
      <formula>NOT(ISERROR(SEARCH("NORUEGA",B19)))</formula>
    </cfRule>
    <cfRule type="containsText" dxfId="178" priority="67" operator="containsText" text="FINLANDIA">
      <formula>NOT(ISERROR(SEARCH("FINLANDIA",B19)))</formula>
    </cfRule>
    <cfRule type="containsText" dxfId="177" priority="68" operator="containsText" text="SUECIA">
      <formula>NOT(ISERROR(SEARCH("SUECIA",B19)))</formula>
    </cfRule>
  </conditionalFormatting>
  <conditionalFormatting sqref="B19">
    <cfRule type="containsText" dxfId="176" priority="35" operator="containsText" text="SUIZA">
      <formula>NOT(ISERROR(SEARCH("SUIZA",B19)))</formula>
    </cfRule>
    <cfRule type="containsText" dxfId="175" priority="36" operator="containsText" text="AUSTRIA">
      <formula>NOT(ISERROR(SEARCH("AUSTRIA",B19)))</formula>
    </cfRule>
    <cfRule type="containsText" dxfId="174" priority="37" operator="containsText" text="IRLANDA">
      <formula>NOT(ISERROR(SEARCH("IRLANDA",B19)))</formula>
    </cfRule>
    <cfRule type="containsText" dxfId="173" priority="38" operator="containsText" text="PAÍSES DEL ESTE">
      <formula>NOT(ISERROR(SEARCH("PAÍSES DEL ESTE",B19)))</formula>
    </cfRule>
    <cfRule type="containsText" dxfId="172" priority="39" operator="containsText" text="RUSIA">
      <formula>NOT(ISERROR(SEARCH("RUSIA",B19)))</formula>
    </cfRule>
    <cfRule type="containsText" dxfId="171" priority="40" operator="containsText" text="HOLANDA">
      <formula>NOT(ISERROR(SEARCH("HOLANDA",B19)))</formula>
    </cfRule>
    <cfRule type="containsText" dxfId="170" priority="41" operator="containsText" text="FRANCIA">
      <formula>NOT(ISERROR(SEARCH("FRANCIA",B19)))</formula>
    </cfRule>
    <cfRule type="containsText" dxfId="169" priority="42" operator="containsText" text="ITALIA">
      <formula>NOT(ISERROR(SEARCH("ITALIA",B19)))</formula>
    </cfRule>
    <cfRule type="containsText" dxfId="168" priority="43" operator="containsText" text="BÉLGICA">
      <formula>NOT(ISERROR(SEARCH("BÉLGICA",B19)))</formula>
    </cfRule>
    <cfRule type="containsText" dxfId="167" priority="44" operator="containsText" text="ESPAÑA">
      <formula>NOT(ISERROR(SEARCH("ESPAÑA",B19)))</formula>
    </cfRule>
    <cfRule type="containsText" dxfId="166" priority="45" operator="containsText" text="ALEMANIA">
      <formula>NOT(ISERROR(SEARCH("ALEMANIA",B19)))</formula>
    </cfRule>
    <cfRule type="containsText" dxfId="165" priority="46" operator="containsText" text="PAÍSES NÓRDICOS">
      <formula>NOT(ISERROR(SEARCH("PAÍSES NÓRDICOS",B19)))</formula>
    </cfRule>
    <cfRule type="containsText" dxfId="164" priority="47" operator="containsText" text="REINO UNIDO">
      <formula>NOT(ISERROR(SEARCH("REINO UNIDO",B19)))</formula>
    </cfRule>
    <cfRule type="containsText" dxfId="163" priority="48" operator="containsText" text="DINAMARCA">
      <formula>NOT(ISERROR(SEARCH("DINAMARCA",B19)))</formula>
    </cfRule>
    <cfRule type="containsText" dxfId="162" priority="49" operator="containsText" text="NORUEGA">
      <formula>NOT(ISERROR(SEARCH("NORUEGA",B19)))</formula>
    </cfRule>
    <cfRule type="containsText" dxfId="161" priority="50" operator="containsText" text="FINLANDIA">
      <formula>NOT(ISERROR(SEARCH("FINLANDIA",B19)))</formula>
    </cfRule>
    <cfRule type="containsText" dxfId="160" priority="51" operator="containsText" text="SUECIA">
      <formula>NOT(ISERROR(SEARCH("SUECIA",B19)))</formula>
    </cfRule>
  </conditionalFormatting>
  <conditionalFormatting sqref="B19">
    <cfRule type="containsText" dxfId="159" priority="18" operator="containsText" text="SUIZA">
      <formula>NOT(ISERROR(SEARCH("SUIZA",B19)))</formula>
    </cfRule>
    <cfRule type="containsText" dxfId="158" priority="19" operator="containsText" text="AUSTRIA">
      <formula>NOT(ISERROR(SEARCH("AUSTRIA",B19)))</formula>
    </cfRule>
    <cfRule type="containsText" dxfId="157" priority="20" operator="containsText" text="IRLANDA">
      <formula>NOT(ISERROR(SEARCH("IRLANDA",B19)))</formula>
    </cfRule>
    <cfRule type="containsText" dxfId="156" priority="21" operator="containsText" text="PAÍSES DEL ESTE">
      <formula>NOT(ISERROR(SEARCH("PAÍSES DEL ESTE",B19)))</formula>
    </cfRule>
    <cfRule type="containsText" dxfId="155" priority="22" operator="containsText" text="RUSIA">
      <formula>NOT(ISERROR(SEARCH("RUSIA",B19)))</formula>
    </cfRule>
    <cfRule type="containsText" dxfId="154" priority="23" operator="containsText" text="HOLANDA">
      <formula>NOT(ISERROR(SEARCH("HOLANDA",B19)))</formula>
    </cfRule>
    <cfRule type="containsText" dxfId="153" priority="24" operator="containsText" text="FRANCIA">
      <formula>NOT(ISERROR(SEARCH("FRANCIA",B19)))</formula>
    </cfRule>
    <cfRule type="containsText" dxfId="152" priority="25" operator="containsText" text="ITALIA">
      <formula>NOT(ISERROR(SEARCH("ITALIA",B19)))</formula>
    </cfRule>
    <cfRule type="containsText" dxfId="151" priority="26" operator="containsText" text="BÉLGICA">
      <formula>NOT(ISERROR(SEARCH("BÉLGICA",B19)))</formula>
    </cfRule>
    <cfRule type="containsText" dxfId="150" priority="27" operator="containsText" text="ESPAÑA">
      <formula>NOT(ISERROR(SEARCH("ESPAÑA",B19)))</formula>
    </cfRule>
    <cfRule type="containsText" dxfId="149" priority="28" operator="containsText" text="ALEMANIA">
      <formula>NOT(ISERROR(SEARCH("ALEMANIA",B19)))</formula>
    </cfRule>
    <cfRule type="containsText" dxfId="148" priority="29" operator="containsText" text="PAÍSES NÓRDICOS">
      <formula>NOT(ISERROR(SEARCH("PAÍSES NÓRDICOS",B19)))</formula>
    </cfRule>
    <cfRule type="containsText" dxfId="147" priority="30" operator="containsText" text="REINO UNIDO">
      <formula>NOT(ISERROR(SEARCH("REINO UNIDO",B19)))</formula>
    </cfRule>
    <cfRule type="containsText" dxfId="146" priority="31" operator="containsText" text="DINAMARCA">
      <formula>NOT(ISERROR(SEARCH("DINAMARCA",B19)))</formula>
    </cfRule>
    <cfRule type="containsText" dxfId="145" priority="32" operator="containsText" text="NORUEGA">
      <formula>NOT(ISERROR(SEARCH("NORUEGA",B19)))</formula>
    </cfRule>
    <cfRule type="containsText" dxfId="144" priority="33" operator="containsText" text="FINLANDIA">
      <formula>NOT(ISERROR(SEARCH("FINLANDIA",B19)))</formula>
    </cfRule>
    <cfRule type="containsText" dxfId="143" priority="34" operator="containsText" text="SUECIA">
      <formula>NOT(ISERROR(SEARCH("SUECIA",B19)))</formula>
    </cfRule>
  </conditionalFormatting>
  <conditionalFormatting sqref="B19">
    <cfRule type="containsText" dxfId="142" priority="1" operator="containsText" text="SUIZA">
      <formula>NOT(ISERROR(SEARCH("SUIZA",B19)))</formula>
    </cfRule>
    <cfRule type="containsText" dxfId="141" priority="2" operator="containsText" text="AUSTRIA">
      <formula>NOT(ISERROR(SEARCH("AUSTRIA",B19)))</formula>
    </cfRule>
    <cfRule type="containsText" dxfId="140" priority="3" operator="containsText" text="IRLANDA">
      <formula>NOT(ISERROR(SEARCH("IRLANDA",B19)))</formula>
    </cfRule>
    <cfRule type="containsText" dxfId="139" priority="4" operator="containsText" text="PAÍSES DEL ESTE">
      <formula>NOT(ISERROR(SEARCH("PAÍSES DEL ESTE",B19)))</formula>
    </cfRule>
    <cfRule type="containsText" dxfId="138" priority="5" operator="containsText" text="RUSIA">
      <formula>NOT(ISERROR(SEARCH("RUSIA",B19)))</formula>
    </cfRule>
    <cfRule type="containsText" dxfId="137" priority="6" operator="containsText" text="HOLANDA">
      <formula>NOT(ISERROR(SEARCH("HOLANDA",B19)))</formula>
    </cfRule>
    <cfRule type="containsText" dxfId="136" priority="7" operator="containsText" text="FRANCIA">
      <formula>NOT(ISERROR(SEARCH("FRANCIA",B19)))</formula>
    </cfRule>
    <cfRule type="containsText" dxfId="135" priority="8" operator="containsText" text="ITALIA">
      <formula>NOT(ISERROR(SEARCH("ITALIA",B19)))</formula>
    </cfRule>
    <cfRule type="containsText" dxfId="134" priority="9" operator="containsText" text="BÉLGICA">
      <formula>NOT(ISERROR(SEARCH("BÉLGICA",B19)))</formula>
    </cfRule>
    <cfRule type="containsText" dxfId="133" priority="10" operator="containsText" text="ESPAÑA">
      <formula>NOT(ISERROR(SEARCH("ESPAÑA",B19)))</formula>
    </cfRule>
    <cfRule type="containsText" dxfId="132" priority="11" operator="containsText" text="ALEMANIA">
      <formula>NOT(ISERROR(SEARCH("ALEMANIA",B19)))</formula>
    </cfRule>
    <cfRule type="containsText" dxfId="131" priority="12" operator="containsText" text="PAÍSES NÓRDICOS">
      <formula>NOT(ISERROR(SEARCH("PAÍSES NÓRDICOS",B19)))</formula>
    </cfRule>
    <cfRule type="containsText" dxfId="130" priority="13" operator="containsText" text="REINO UNIDO">
      <formula>NOT(ISERROR(SEARCH("REINO UNIDO",B19)))</formula>
    </cfRule>
    <cfRule type="containsText" dxfId="129" priority="14" operator="containsText" text="DINAMARCA">
      <formula>NOT(ISERROR(SEARCH("DINAMARCA",B19)))</formula>
    </cfRule>
    <cfRule type="containsText" dxfId="128" priority="15" operator="containsText" text="NORUEGA">
      <formula>NOT(ISERROR(SEARCH("NORUEGA",B19)))</formula>
    </cfRule>
    <cfRule type="containsText" dxfId="127" priority="16" operator="containsText" text="FINLANDIA">
      <formula>NOT(ISERROR(SEARCH("FINLANDIA",B19)))</formula>
    </cfRule>
    <cfRule type="containsText" dxfId="126" priority="17" operator="containsText" text="SUECIA">
      <formula>NOT(ISERROR(SEARCH("SUECIA",B19)))</formula>
    </cfRule>
  </conditionalFormatting>
  <hyperlinks>
    <hyperlink ref="F34" location="'graf. dist NACIONALIDADES'!A1" tooltip="TABLA" display="GRA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1" t="s">
        <v>226</v>
      </c>
      <c r="C5" s="161"/>
      <c r="D5" s="161"/>
    </row>
    <row r="6" spans="2:5" ht="30" customHeight="1">
      <c r="B6" s="213" t="s">
        <v>199</v>
      </c>
      <c r="C6" s="46" t="str">
        <f>actualizaciones!A3</f>
        <v>acum. octubre 2010</v>
      </c>
      <c r="D6" s="46" t="str">
        <f>actualizaciones!A2</f>
        <v xml:space="preserve">acum. octubre 2011 </v>
      </c>
    </row>
    <row r="7" spans="2:5" ht="15" customHeight="1">
      <c r="B7" s="111" t="str">
        <f>'Nacionalidades '!B7</f>
        <v>Reino Unido</v>
      </c>
      <c r="C7" s="225">
        <f>'Nacionalidades '!C7/'Nacionalidades '!$C$29</f>
        <v>0.32903237523391349</v>
      </c>
      <c r="D7" s="225">
        <f>'Nacionalidades '!D7/'Nacionalidades '!$D$29</f>
        <v>0.34376351745544681</v>
      </c>
      <c r="E7" s="226"/>
    </row>
    <row r="8" spans="2:5" ht="15" customHeight="1">
      <c r="B8" s="111" t="str">
        <f>'Nacionalidades '!B8</f>
        <v>España</v>
      </c>
      <c r="C8" s="225">
        <f>'Nacionalidades '!C8/'Nacionalidades '!$C$29</f>
        <v>0.23675852304279282</v>
      </c>
      <c r="D8" s="225">
        <f>'Nacionalidades '!D8/'Nacionalidades '!$D$29</f>
        <v>0.18896621079333564</v>
      </c>
      <c r="E8" s="226"/>
    </row>
    <row r="9" spans="2:5" ht="15" customHeight="1">
      <c r="B9" s="111" t="str">
        <f>'Nacionalidades '!B9</f>
        <v>Alemania</v>
      </c>
      <c r="C9" s="225">
        <f>'Nacionalidades '!C9/'Nacionalidades '!$C$29</f>
        <v>0.13301863135373307</v>
      </c>
      <c r="D9" s="225">
        <f>'Nacionalidades '!D9/'Nacionalidades '!$D$29</f>
        <v>0.13329121635342162</v>
      </c>
      <c r="E9" s="226"/>
    </row>
    <row r="10" spans="2:5" ht="15" customHeight="1">
      <c r="B10" s="111" t="str">
        <f>'Nacionalidades '!B10</f>
        <v>Países Nórdicos</v>
      </c>
      <c r="C10" s="225">
        <f>'Nacionalidades '!C10/'Nacionalidades '!$C$29</f>
        <v>5.6981641065115787E-2</v>
      </c>
      <c r="D10" s="225">
        <f>'Nacionalidades '!D10/'Nacionalidades '!$D$29</f>
        <v>6.8402917675271638E-2</v>
      </c>
      <c r="E10" s="226"/>
    </row>
    <row r="11" spans="2:5" ht="15" customHeight="1">
      <c r="B11" s="111" t="str">
        <f>'Nacionalidades '!B11</f>
        <v>Suecia</v>
      </c>
      <c r="C11" s="225">
        <f>'Nacionalidades '!C11/'Nacionalidades '!$C$29</f>
        <v>1.9867716201028347E-2</v>
      </c>
      <c r="D11" s="225">
        <f>'Nacionalidades '!D11/'Nacionalidades '!$D$29</f>
        <v>2.2957836820339923E-2</v>
      </c>
    </row>
    <row r="12" spans="2:5" ht="15" customHeight="1">
      <c r="B12" s="111" t="str">
        <f>'Nacionalidades '!B12</f>
        <v>Dinamarca</v>
      </c>
      <c r="C12" s="225">
        <f>'Nacionalidades '!C12/'Nacionalidades '!$C$29</f>
        <v>1.518630305968278E-2</v>
      </c>
      <c r="D12" s="225">
        <f>'Nacionalidades '!D12/'Nacionalidades '!$D$29</f>
        <v>1.643787047094734E-2</v>
      </c>
    </row>
    <row r="13" spans="2:5" ht="15" customHeight="1">
      <c r="B13" s="111" t="str">
        <f>'Nacionalidades '!B13</f>
        <v>Finlandia</v>
      </c>
      <c r="C13" s="225">
        <f>'Nacionalidades '!C13/'Nacionalidades '!$C$29</f>
        <v>1.1122372642441879E-2</v>
      </c>
      <c r="D13" s="225">
        <f>'Nacionalidades '!D13/'Nacionalidades '!$D$29</f>
        <v>1.5619167953275939E-2</v>
      </c>
    </row>
    <row r="14" spans="2:5" ht="15" customHeight="1">
      <c r="B14" s="111" t="str">
        <f>'Nacionalidades '!B14</f>
        <v>Noruega</v>
      </c>
      <c r="C14" s="225">
        <f>'Nacionalidades '!C14/'Nacionalidades '!$C$29</f>
        <v>1.0805249161962785E-2</v>
      </c>
      <c r="D14" s="225">
        <f>'Nacionalidades '!D14/'Nacionalidades '!$D$29</f>
        <v>1.3388042430708435E-2</v>
      </c>
      <c r="E14" s="226"/>
    </row>
    <row r="15" spans="2:5" ht="15" customHeight="1">
      <c r="B15" s="111" t="str">
        <f>'Nacionalidades '!B15</f>
        <v>Bélgica</v>
      </c>
      <c r="C15" s="225">
        <f>'Nacionalidades '!C15/'Nacionalidades '!$C$29</f>
        <v>3.7077602350904813E-2</v>
      </c>
      <c r="D15" s="225">
        <f>'Nacionalidades '!D15/'Nacionalidades '!$D$29</f>
        <v>3.8156694504701091E-2</v>
      </c>
      <c r="E15" s="226"/>
    </row>
    <row r="16" spans="2:5" ht="15" customHeight="1">
      <c r="B16" s="111" t="str">
        <f>'Nacionalidades '!B16</f>
        <v>Holanda</v>
      </c>
      <c r="C16" s="225">
        <f>'Nacionalidades '!C16/'Nacionalidades '!$C$29</f>
        <v>3.4169705766687923E-2</v>
      </c>
      <c r="D16" s="225">
        <f>'Nacionalidades '!D16/'Nacionalidades '!$D$29</f>
        <v>3.7925910645388999E-2</v>
      </c>
      <c r="E16" s="226"/>
    </row>
    <row r="17" spans="2:11" ht="15" customHeight="1">
      <c r="B17" s="111" t="str">
        <f>'Nacionalidades '!B17</f>
        <v>Rusia</v>
      </c>
      <c r="C17" s="225">
        <f>'Nacionalidades '!C17/'Nacionalidades '!$C$29</f>
        <v>3.0043607971115219E-2</v>
      </c>
      <c r="D17" s="225">
        <f>'Nacionalidades '!D17/'Nacionalidades '!$D$29</f>
        <v>3.2083468977943383E-2</v>
      </c>
      <c r="E17" s="226"/>
    </row>
    <row r="18" spans="2:11" ht="15" customHeight="1">
      <c r="B18" s="111" t="str">
        <f>'Nacionalidades '!B18</f>
        <v>Francia</v>
      </c>
      <c r="C18" s="225">
        <f>'Nacionalidades '!C18/'Nacionalidades '!$C$29</f>
        <v>2.4169838483563015E-2</v>
      </c>
      <c r="D18" s="225">
        <f>'Nacionalidades '!D18/'Nacionalidades '!$D$29</f>
        <v>3.1920373122060808E-2</v>
      </c>
      <c r="E18" s="226"/>
    </row>
    <row r="19" spans="2:11" ht="15" customHeight="1">
      <c r="B19" s="111" t="str">
        <f>'Nacionalidades '!B19</f>
        <v>Países del Este</v>
      </c>
      <c r="C19" s="225">
        <f>'Nacionalidades '!C19/'Nacionalidades '!$C$29</f>
        <v>2.7159460722440815E-2</v>
      </c>
      <c r="D19" s="225">
        <f>'Nacionalidades '!D19/'Nacionalidades '!$D$29</f>
        <v>2.9758869545877961E-2</v>
      </c>
      <c r="E19" s="226"/>
    </row>
    <row r="20" spans="2:11" ht="15" customHeight="1">
      <c r="B20" s="111" t="str">
        <f>'Nacionalidades '!B20</f>
        <v>Italia</v>
      </c>
      <c r="C20" s="225">
        <f>'Nacionalidades '!C20/'Nacionalidades '!$C$29</f>
        <v>2.39414257564338E-2</v>
      </c>
      <c r="D20" s="225">
        <f>'Nacionalidades '!D20/'Nacionalidades '!$D$29</f>
        <v>2.9319219847411902E-2</v>
      </c>
    </row>
    <row r="21" spans="2:11" ht="15" customHeight="1">
      <c r="B21" s="111" t="str">
        <f>'Nacionalidades '!B21</f>
        <v>Irlanda</v>
      </c>
      <c r="C21" s="225">
        <f>'Nacionalidades '!C21/'Nacionalidades '!$C$29</f>
        <v>1.4845430243661197E-2</v>
      </c>
      <c r="D21" s="225">
        <f>'Nacionalidades '!D21/'Nacionalidades '!$D$29</f>
        <v>1.3310684712503263E-2</v>
      </c>
    </row>
    <row r="22" spans="2:11" ht="15" customHeight="1">
      <c r="B22" s="111" t="str">
        <f>'Nacionalidades '!B22</f>
        <v>Suiza</v>
      </c>
      <c r="C22" s="225">
        <f>'Nacionalidades '!C22/'Nacionalidades '!$C$29</f>
        <v>7.6528741236320556E-3</v>
      </c>
      <c r="D22" s="225">
        <f>'Nacionalidades '!D22/'Nacionalidades '!$D$29</f>
        <v>1.0835882377589468E-2</v>
      </c>
    </row>
    <row r="23" spans="2:11" ht="15" customHeight="1">
      <c r="B23" s="111" t="str">
        <f>'Nacionalidades '!B23</f>
        <v>Austria</v>
      </c>
      <c r="C23" s="225">
        <f>'Nacionalidades '!C23/'Nacionalidades '!$C$29</f>
        <v>7.6535726335009522E-3</v>
      </c>
      <c r="D23" s="225">
        <f>'Nacionalidades '!D23/'Nacionalidades '!$D$29</f>
        <v>7.5481793538696587E-3</v>
      </c>
    </row>
    <row r="24" spans="2:11" ht="15" customHeight="1">
      <c r="B24" s="111" t="str">
        <f>'Nacionalidades '!B24</f>
        <v>Resto de Europa</v>
      </c>
      <c r="C24" s="225">
        <f>'Nacionalidades '!C24/'Nacionalidades '!$C$29</f>
        <v>2.6727781623462666E-2</v>
      </c>
      <c r="D24" s="225">
        <f>'Nacionalidades '!D24/'Nacionalidades '!$D$29</f>
        <v>2.4022794740964457E-2</v>
      </c>
    </row>
    <row r="25" spans="2:11" ht="15" customHeight="1">
      <c r="B25" s="111" t="str">
        <f>'Nacionalidades '!B25</f>
        <v>Usa</v>
      </c>
      <c r="C25" s="225">
        <f>'Nacionalidades '!C25/'Nacionalidades '!$C$29</f>
        <v>1.796567382802268E-3</v>
      </c>
      <c r="D25" s="225">
        <f>'Nacionalidades '!D25/'Nacionalidades '!$D$29</f>
        <v>2.0860798009328051E-3</v>
      </c>
    </row>
    <row r="26" spans="2:11" ht="15" customHeight="1">
      <c r="B26" s="111" t="str">
        <f>'Nacionalidades '!B26</f>
        <v>Resto de América</v>
      </c>
      <c r="C26" s="225">
        <f>'Nacionalidades '!C26/'Nacionalidades '!$C$29</f>
        <v>1.7337014946015666E-3</v>
      </c>
      <c r="D26" s="225">
        <f>'Nacionalidades '!D26/'Nacionalidades '!$D$29</f>
        <v>1.6638355890629078E-3</v>
      </c>
    </row>
    <row r="27" spans="2:11" ht="15" customHeight="1">
      <c r="B27" s="111" t="str">
        <f>'Nacionalidades '!B27</f>
        <v>Resto del Mundo</v>
      </c>
      <c r="C27" s="225">
        <f>'Nacionalidades '!C27/'Nacionalidades '!$C$29</f>
        <v>7.2372607516385298E-3</v>
      </c>
      <c r="D27" s="225">
        <f>'Nacionalidades '!D27/'Nacionalidades '!$D$29</f>
        <v>6.9441445042176071E-3</v>
      </c>
    </row>
    <row r="28" spans="2:11" ht="15" customHeight="1">
      <c r="B28" s="227" t="s">
        <v>222</v>
      </c>
      <c r="C28" s="228">
        <f>'Nacionalidades '!C28/'Nacionalidades '!$C$29</f>
        <v>0.76324147695720723</v>
      </c>
      <c r="D28" s="228">
        <f>'Nacionalidades '!D28/'Nacionalidades '!$D$29</f>
        <v>0.81103378920666436</v>
      </c>
    </row>
    <row r="29" spans="2:11" ht="15" customHeight="1">
      <c r="B29" s="109" t="s">
        <v>83</v>
      </c>
      <c r="C29" s="229">
        <f>'Nacionalidades '!C29/'Nacionalidades '!$C$29</f>
        <v>1</v>
      </c>
      <c r="D29" s="229">
        <f>'Nacionalidades '!D29/'Nacionalidades '!$D$29</f>
        <v>1</v>
      </c>
    </row>
    <row r="30" spans="2:11" ht="22.5" customHeight="1">
      <c r="B30" s="219" t="s">
        <v>227</v>
      </c>
      <c r="C30" s="219"/>
      <c r="D30" s="219"/>
      <c r="E30" s="22"/>
      <c r="F30" s="22"/>
      <c r="G30" s="22"/>
      <c r="H30" s="22"/>
      <c r="I30" s="22"/>
      <c r="J30" s="22"/>
      <c r="K30" s="22"/>
    </row>
  </sheetData>
  <mergeCells count="2">
    <mergeCell ref="B5:D5"/>
    <mergeCell ref="B30:D30"/>
  </mergeCells>
  <conditionalFormatting sqref="B7:B27">
    <cfRule type="containsText" dxfId="122" priority="18" operator="containsText" text="DINAMARCA">
      <formula>NOT(ISERROR(SEARCH("DINAMARCA",B7)))</formula>
    </cfRule>
    <cfRule type="containsText" dxfId="123" priority="19" operator="containsText" text="NORUEGA">
      <formula>NOT(ISERROR(SEARCH("NORUEGA",B7)))</formula>
    </cfRule>
    <cfRule type="containsText" dxfId="124" priority="20" operator="containsText" text="FINLANDIA">
      <formula>NOT(ISERROR(SEARCH("FINLANDIA",B7)))</formula>
    </cfRule>
    <cfRule type="containsText" dxfId="125" priority="21" operator="containsText" text="SUECIA">
      <formula>NOT(ISERROR(SEARCH("SUECIA",B7)))</formula>
    </cfRule>
  </conditionalFormatting>
  <conditionalFormatting sqref="B7:B27">
    <cfRule type="containsText" dxfId="121" priority="1" operator="containsText" text="SUIZA">
      <formula>NOT(ISERROR(SEARCH("SUIZA",B7)))</formula>
    </cfRule>
    <cfRule type="containsText" dxfId="120" priority="2" operator="containsText" text="AUSTRIA">
      <formula>NOT(ISERROR(SEARCH("AUSTRIA",B7)))</formula>
    </cfRule>
    <cfRule type="containsText" dxfId="119" priority="3" operator="containsText" text="IRLANDA">
      <formula>NOT(ISERROR(SEARCH("IRLANDA",B7)))</formula>
    </cfRule>
    <cfRule type="containsText" dxfId="118" priority="4" operator="containsText" text="PAÍSES DEL ESTE">
      <formula>NOT(ISERROR(SEARCH("PAÍSES DEL ESTE",B7)))</formula>
    </cfRule>
    <cfRule type="containsText" dxfId="117" priority="5" operator="containsText" text="RUSIA">
      <formula>NOT(ISERROR(SEARCH("RUSIA",B7)))</formula>
    </cfRule>
    <cfRule type="containsText" dxfId="116" priority="6" operator="containsText" text="HOLANDA">
      <formula>NOT(ISERROR(SEARCH("HOLANDA",B7)))</formula>
    </cfRule>
    <cfRule type="containsText" dxfId="115" priority="7" operator="containsText" text="FRANCIA">
      <formula>NOT(ISERROR(SEARCH("FRANCIA",B7)))</formula>
    </cfRule>
    <cfRule type="containsText" dxfId="114" priority="8" operator="containsText" text="ITALIA">
      <formula>NOT(ISERROR(SEARCH("ITALIA",B7)))</formula>
    </cfRule>
    <cfRule type="containsText" dxfId="113" priority="9" operator="containsText" text="BÉLGICA">
      <formula>NOT(ISERROR(SEARCH("BÉLGICA",B7)))</formula>
    </cfRule>
    <cfRule type="containsText" dxfId="112" priority="10" operator="containsText" text="ESPAÑA">
      <formula>NOT(ISERROR(SEARCH("ESPAÑA",B7)))</formula>
    </cfRule>
    <cfRule type="containsText" dxfId="111" priority="11" operator="containsText" text="ALEMANIA">
      <formula>NOT(ISERROR(SEARCH("ALEMANIA",B7)))</formula>
    </cfRule>
    <cfRule type="containsText" dxfId="110" priority="12" operator="containsText" text="PAÍSES NÓRDICOS">
      <formula>NOT(ISERROR(SEARCH("PAÍSES NÓRDICOS",B7)))</formula>
    </cfRule>
    <cfRule type="containsText" dxfId="109" priority="13" operator="containsText" text="REINO UNIDO">
      <formula>NOT(ISERROR(SEARCH("REINO UNIDO",B7)))</formula>
    </cfRule>
    <cfRule type="containsText" dxfId="108" priority="14" operator="containsText" text="DINAMARCA">
      <formula>NOT(ISERROR(SEARCH("DINAMARCA",B7)))</formula>
    </cfRule>
    <cfRule type="containsText" dxfId="107" priority="15" operator="containsText" text="NORUEGA">
      <formula>NOT(ISERROR(SEARCH("NORUEGA",B7)))</formula>
    </cfRule>
    <cfRule type="containsText" dxfId="106" priority="16" operator="containsText" text="FINLANDIA">
      <formula>NOT(ISERROR(SEARCH("FINLANDIA",B7)))</formula>
    </cfRule>
    <cfRule type="containsText" dxfId="105" priority="17" operator="containsText" text="SUECIA">
      <formula>NOT(ISERROR(SEARCH("SUECIA",B7)))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1" t="s">
        <v>228</v>
      </c>
      <c r="C5" s="161"/>
      <c r="D5" s="161"/>
    </row>
    <row r="6" spans="2:5" ht="15" customHeight="1">
      <c r="B6" s="213"/>
      <c r="C6" s="230" t="str">
        <f>actualizaciones!A2</f>
        <v xml:space="preserve">acum. octubre 2011 </v>
      </c>
      <c r="D6" s="231"/>
    </row>
    <row r="7" spans="2:5" ht="15" customHeight="1">
      <c r="B7" s="213" t="s">
        <v>199</v>
      </c>
      <c r="C7" s="46" t="s">
        <v>133</v>
      </c>
      <c r="D7" s="47" t="s">
        <v>229</v>
      </c>
    </row>
    <row r="8" spans="2:5" ht="15" customHeight="1">
      <c r="B8" s="111" t="str">
        <f>'Nacionalidades '!B7</f>
        <v>Reino Unido</v>
      </c>
      <c r="C8" s="225">
        <v>0.32324138758963322</v>
      </c>
      <c r="D8" s="225">
        <f>'Nacionalidades '!D7/'Nacionalidades '!$D$29</f>
        <v>0.34376351745544681</v>
      </c>
      <c r="E8" s="226"/>
    </row>
    <row r="9" spans="2:5" ht="15" customHeight="1">
      <c r="B9" s="111" t="str">
        <f>'Nacionalidades '!B8</f>
        <v>España</v>
      </c>
      <c r="C9" s="225">
        <v>0.26426097877429272</v>
      </c>
      <c r="D9" s="225">
        <f>'Nacionalidades '!D8/'Nacionalidades '!$D$29</f>
        <v>0.18896621079333564</v>
      </c>
      <c r="E9" s="226"/>
    </row>
    <row r="10" spans="2:5" ht="15" customHeight="1">
      <c r="B10" s="111" t="str">
        <f>'Nacionalidades '!B9</f>
        <v>Alemania</v>
      </c>
      <c r="C10" s="225">
        <v>0.11099562742119432</v>
      </c>
      <c r="D10" s="225">
        <f>'Nacionalidades '!D9/'Nacionalidades '!$D$29</f>
        <v>0.13329121635342162</v>
      </c>
      <c r="E10" s="226"/>
    </row>
    <row r="11" spans="2:5" ht="15" customHeight="1">
      <c r="B11" s="111" t="str">
        <f>'Nacionalidades '!B10</f>
        <v>Países Nórdicos</v>
      </c>
      <c r="C11" s="225">
        <v>7.9070723114642832E-2</v>
      </c>
      <c r="D11" s="225">
        <f>'Nacionalidades '!D10/'Nacionalidades '!$D$29</f>
        <v>6.8402917675271638E-2</v>
      </c>
      <c r="E11" s="226"/>
    </row>
    <row r="12" spans="2:5" ht="15" customHeight="1">
      <c r="B12" s="111" t="str">
        <f>'Nacionalidades '!B11</f>
        <v>Suecia</v>
      </c>
      <c r="C12" s="225">
        <v>2.3311801345479898E-2</v>
      </c>
      <c r="D12" s="225">
        <f>'Nacionalidades '!D11/'Nacionalidades '!$D$29</f>
        <v>2.2957836820339923E-2</v>
      </c>
    </row>
    <row r="13" spans="2:5" ht="15" customHeight="1">
      <c r="B13" s="111" t="str">
        <f>'Nacionalidades '!B12</f>
        <v>Dinamarca</v>
      </c>
      <c r="C13" s="225">
        <v>1.7414129847583077E-2</v>
      </c>
      <c r="D13" s="225">
        <f>'Nacionalidades '!D12/'Nacionalidades '!$D$29</f>
        <v>1.643787047094734E-2</v>
      </c>
    </row>
    <row r="14" spans="2:5" ht="15" customHeight="1">
      <c r="B14" s="111" t="str">
        <f>'Nacionalidades '!B13</f>
        <v>Finlandia</v>
      </c>
      <c r="C14" s="225">
        <v>2.1837729768165594E-2</v>
      </c>
      <c r="D14" s="225">
        <f>'Nacionalidades '!D13/'Nacionalidades '!$D$29</f>
        <v>1.5619167953275939E-2</v>
      </c>
    </row>
    <row r="15" spans="2:5" ht="15" customHeight="1">
      <c r="B15" s="111" t="str">
        <f>'Nacionalidades '!B14</f>
        <v>Noruega</v>
      </c>
      <c r="C15" s="225">
        <v>1.650706215341426E-2</v>
      </c>
      <c r="D15" s="225">
        <f>'Nacionalidades '!D14/'Nacionalidades '!$D$29</f>
        <v>1.3388042430708435E-2</v>
      </c>
      <c r="E15" s="226"/>
    </row>
    <row r="16" spans="2:5" ht="15" customHeight="1">
      <c r="B16" s="111" t="str">
        <f>'Nacionalidades '!B15</f>
        <v>Bélgica</v>
      </c>
      <c r="C16" s="225">
        <v>2.662909727256357E-2</v>
      </c>
      <c r="D16" s="225">
        <f>'Nacionalidades '!D15/'Nacionalidades '!$D$29</f>
        <v>3.8156694504701091E-2</v>
      </c>
      <c r="E16" s="226"/>
    </row>
    <row r="17" spans="2:11" ht="15" customHeight="1">
      <c r="B17" s="111" t="str">
        <f>'Nacionalidades '!B16</f>
        <v>Holanda</v>
      </c>
      <c r="C17" s="225">
        <v>3.0369568329046946E-2</v>
      </c>
      <c r="D17" s="225">
        <f>'Nacionalidades '!D16/'Nacionalidades '!$D$29</f>
        <v>3.7925910645388999E-2</v>
      </c>
      <c r="E17" s="226"/>
    </row>
    <row r="18" spans="2:11" ht="15" customHeight="1">
      <c r="B18" s="111" t="str">
        <f>'Nacionalidades '!B17</f>
        <v>Rusia</v>
      </c>
      <c r="C18" s="225">
        <v>2.131389759762117E-2</v>
      </c>
      <c r="D18" s="225">
        <f>'Nacionalidades '!D17/'Nacionalidades '!$D$29</f>
        <v>3.2083468977943383E-2</v>
      </c>
      <c r="E18" s="226"/>
    </row>
    <row r="19" spans="2:11" ht="15" customHeight="1">
      <c r="B19" s="111" t="str">
        <f>'Nacionalidades '!B18</f>
        <v>Francia</v>
      </c>
      <c r="C19" s="225">
        <v>3.2528615688646532E-2</v>
      </c>
      <c r="D19" s="225">
        <f>'Nacionalidades '!D18/'Nacionalidades '!$D$29</f>
        <v>3.1920373122060808E-2</v>
      </c>
      <c r="E19" s="226"/>
    </row>
    <row r="20" spans="2:11" ht="15" customHeight="1">
      <c r="B20" s="111" t="str">
        <f>'Nacionalidades '!B19</f>
        <v>Países del Este</v>
      </c>
      <c r="C20" s="225">
        <v>1.8171135439127885E-2</v>
      </c>
      <c r="D20" s="225">
        <f>'Nacionalidades '!D19/'Nacionalidades '!$D$29</f>
        <v>2.9758869545877961E-2</v>
      </c>
      <c r="E20" s="226"/>
    </row>
    <row r="21" spans="2:11" ht="15" customHeight="1">
      <c r="B21" s="111" t="str">
        <f>'Nacionalidades '!B20</f>
        <v>Italia</v>
      </c>
      <c r="C21" s="225">
        <v>2.4066267424518763E-2</v>
      </c>
      <c r="D21" s="225">
        <f>'Nacionalidades '!D20/'Nacionalidades '!$D$29</f>
        <v>2.9319219847411902E-2</v>
      </c>
    </row>
    <row r="22" spans="2:11" ht="15" customHeight="1">
      <c r="B22" s="111" t="str">
        <f>'Nacionalidades '!B21</f>
        <v>Irlanda</v>
      </c>
      <c r="C22" s="225">
        <v>1.476980473457477E-2</v>
      </c>
      <c r="D22" s="225">
        <f>'Nacionalidades '!D21/'Nacionalidades '!$D$29</f>
        <v>1.3310684712503263E-2</v>
      </c>
    </row>
    <row r="23" spans="2:11" ht="15" customHeight="1">
      <c r="B23" s="111" t="str">
        <f>'Nacionalidades '!B22</f>
        <v>Suiza</v>
      </c>
      <c r="C23" s="225">
        <v>8.0534867506706614E-3</v>
      </c>
      <c r="D23" s="225">
        <f>'Nacionalidades '!D22/'Nacionalidades '!$D$29</f>
        <v>1.0835882377589468E-2</v>
      </c>
    </row>
    <row r="24" spans="2:11" ht="15" customHeight="1">
      <c r="B24" s="111" t="str">
        <f>'Nacionalidades '!B23</f>
        <v>Austria</v>
      </c>
      <c r="C24" s="225">
        <v>6.4318925832382943E-3</v>
      </c>
      <c r="D24" s="225">
        <f>'Nacionalidades '!D23/'Nacionalidades '!$D$29</f>
        <v>7.5481793538696587E-3</v>
      </c>
    </row>
    <row r="25" spans="2:11" ht="15" customHeight="1">
      <c r="B25" s="111" t="str">
        <f>'Nacionalidades '!B24</f>
        <v>Resto de Europa</v>
      </c>
      <c r="C25" s="225">
        <v>2.1644265088167258E-2</v>
      </c>
      <c r="D25" s="225">
        <f>'Nacionalidades '!D24/'Nacionalidades '!$D$29</f>
        <v>2.4022794740964457E-2</v>
      </c>
    </row>
    <row r="26" spans="2:11" ht="15" customHeight="1">
      <c r="B26" s="111" t="str">
        <f>'Nacionalidades '!B25</f>
        <v>Usa</v>
      </c>
      <c r="C26" s="225">
        <v>2.5115778683793754E-3</v>
      </c>
      <c r="D26" s="225">
        <f>'Nacionalidades '!D25/'Nacionalidades '!$D$29</f>
        <v>2.0860798009328051E-3</v>
      </c>
    </row>
    <row r="27" spans="2:11" ht="15" customHeight="1">
      <c r="B27" s="111" t="str">
        <f>'Nacionalidades '!B26</f>
        <v>Resto de América</v>
      </c>
      <c r="C27" s="225">
        <v>3.6779067029278269E-3</v>
      </c>
      <c r="D27" s="225">
        <f>'Nacionalidades '!D26/'Nacionalidades '!$D$29</f>
        <v>1.6638355890629078E-3</v>
      </c>
    </row>
    <row r="28" spans="2:11" ht="15" customHeight="1">
      <c r="B28" s="111" t="str">
        <f>'Nacionalidades '!B27</f>
        <v>Resto del Mundo</v>
      </c>
      <c r="C28" s="225">
        <v>1.226376762075382E-2</v>
      </c>
      <c r="D28" s="225">
        <f>'Nacionalidades '!D27/'Nacionalidades '!$D$29</f>
        <v>6.9441445042176071E-3</v>
      </c>
    </row>
    <row r="29" spans="2:11" ht="15" customHeight="1">
      <c r="B29" s="227" t="s">
        <v>222</v>
      </c>
      <c r="C29" s="228">
        <f>C30-C8</f>
        <v>0.67675861241036683</v>
      </c>
      <c r="D29" s="228">
        <f>'Nacionalidades '!D28/'Nacionalidades '!$D$29</f>
        <v>0.81103378920666436</v>
      </c>
    </row>
    <row r="30" spans="2:11" ht="15" customHeight="1">
      <c r="B30" s="109" t="s">
        <v>83</v>
      </c>
      <c r="C30" s="229">
        <f>'Nacionalidades '!C29/'Nacionalidades '!$C$29</f>
        <v>1</v>
      </c>
      <c r="D30" s="229">
        <f>'Nacionalidades '!D29/'Nacionalidades '!$D$29</f>
        <v>1</v>
      </c>
    </row>
    <row r="31" spans="2:11" ht="22.5" customHeight="1">
      <c r="B31" s="219" t="s">
        <v>227</v>
      </c>
      <c r="C31" s="219"/>
      <c r="D31" s="219"/>
      <c r="E31" s="22"/>
      <c r="F31" s="22"/>
      <c r="G31" s="22"/>
      <c r="H31" s="22"/>
      <c r="I31" s="22"/>
      <c r="J31" s="22"/>
      <c r="K31" s="22"/>
    </row>
  </sheetData>
  <mergeCells count="3">
    <mergeCell ref="B5:D5"/>
    <mergeCell ref="C6:D6"/>
    <mergeCell ref="B31:D31"/>
  </mergeCells>
  <conditionalFormatting sqref="B8:B28">
    <cfRule type="containsText" dxfId="104" priority="18" operator="containsText" text="DINAMARCA">
      <formula>NOT(ISERROR(SEARCH("DINAMARCA",B8)))</formula>
    </cfRule>
    <cfRule type="containsText" dxfId="103" priority="19" operator="containsText" text="NORUEGA">
      <formula>NOT(ISERROR(SEARCH("NORUEGA",B8)))</formula>
    </cfRule>
    <cfRule type="containsText" dxfId="102" priority="20" operator="containsText" text="FINLANDIA">
      <formula>NOT(ISERROR(SEARCH("FINLANDIA",B8)))</formula>
    </cfRule>
    <cfRule type="containsText" dxfId="101" priority="21" operator="containsText" text="SUECIA">
      <formula>NOT(ISERROR(SEARCH("SUECIA",B8)))</formula>
    </cfRule>
  </conditionalFormatting>
  <conditionalFormatting sqref="B8:B28">
    <cfRule type="containsText" dxfId="100" priority="1" operator="containsText" text="SUIZA">
      <formula>NOT(ISERROR(SEARCH("SUIZA",B8)))</formula>
    </cfRule>
    <cfRule type="containsText" dxfId="99" priority="2" operator="containsText" text="AUSTRIA">
      <formula>NOT(ISERROR(SEARCH("AUSTRIA",B8)))</formula>
    </cfRule>
    <cfRule type="containsText" dxfId="98" priority="3" operator="containsText" text="IRLANDA">
      <formula>NOT(ISERROR(SEARCH("IRLANDA",B8)))</formula>
    </cfRule>
    <cfRule type="containsText" dxfId="97" priority="4" operator="containsText" text="PAÍSES DEL ESTE">
      <formula>NOT(ISERROR(SEARCH("PAÍSES DEL ESTE",B8)))</formula>
    </cfRule>
    <cfRule type="containsText" dxfId="96" priority="5" operator="containsText" text="RUSIA">
      <formula>NOT(ISERROR(SEARCH("RUSIA",B8)))</formula>
    </cfRule>
    <cfRule type="containsText" dxfId="95" priority="6" operator="containsText" text="HOLANDA">
      <formula>NOT(ISERROR(SEARCH("HOLANDA",B8)))</formula>
    </cfRule>
    <cfRule type="containsText" dxfId="94" priority="7" operator="containsText" text="FRANCIA">
      <formula>NOT(ISERROR(SEARCH("FRANCIA",B8)))</formula>
    </cfRule>
    <cfRule type="containsText" dxfId="93" priority="8" operator="containsText" text="ITALIA">
      <formula>NOT(ISERROR(SEARCH("ITALIA",B8)))</formula>
    </cfRule>
    <cfRule type="containsText" dxfId="92" priority="9" operator="containsText" text="BÉLGICA">
      <formula>NOT(ISERROR(SEARCH("BÉLGICA",B8)))</formula>
    </cfRule>
    <cfRule type="containsText" dxfId="91" priority="10" operator="containsText" text="ESPAÑA">
      <formula>NOT(ISERROR(SEARCH("ESPAÑA",B8)))</formula>
    </cfRule>
    <cfRule type="containsText" dxfId="90" priority="11" operator="containsText" text="ALEMANIA">
      <formula>NOT(ISERROR(SEARCH("ALEMANIA",B8)))</formula>
    </cfRule>
    <cfRule type="containsText" dxfId="89" priority="12" operator="containsText" text="PAÍSES NÓRDICOS">
      <formula>NOT(ISERROR(SEARCH("PAÍSES NÓRDICOS",B8)))</formula>
    </cfRule>
    <cfRule type="containsText" dxfId="88" priority="13" operator="containsText" text="REINO UNIDO">
      <formula>NOT(ISERROR(SEARCH("REINO UNIDO",B8)))</formula>
    </cfRule>
    <cfRule type="containsText" dxfId="87" priority="14" operator="containsText" text="DINAMARCA">
      <formula>NOT(ISERROR(SEARCH("DINAMARCA",B8)))</formula>
    </cfRule>
    <cfRule type="containsText" dxfId="86" priority="15" operator="containsText" text="NORUEGA">
      <formula>NOT(ISERROR(SEARCH("NORUEGA",B8)))</formula>
    </cfRule>
    <cfRule type="containsText" dxfId="85" priority="16" operator="containsText" text="FINLANDIA">
      <formula>NOT(ISERROR(SEARCH("FINLANDIA",B8)))</formula>
    </cfRule>
    <cfRule type="containsText" dxfId="84" priority="17" operator="containsText" text="SUECIA">
      <formula>NOT(ISERROR(SEARCH("SUECIA",B8)))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39">
    <tabColor rgb="FF000099"/>
  </sheetPr>
  <dimension ref="K2:K24"/>
  <sheetViews>
    <sheetView showGridLines="0" showRowColHeaders="0" zoomScaleNormal="100" workbookViewId="0"/>
  </sheetViews>
  <sheetFormatPr baseColWidth="10" defaultRowHeight="15"/>
  <cols>
    <col min="1" max="1" width="14.5703125" customWidth="1"/>
    <col min="2" max="2" width="14.85546875" customWidth="1"/>
  </cols>
  <sheetData>
    <row r="2" ht="43.5" customHeight="1"/>
    <row r="23" spans="11:11" ht="15.75" thickBot="1"/>
    <row r="24" spans="11:11" ht="30" customHeight="1" thickBot="1">
      <c r="K24" s="83" t="s">
        <v>100</v>
      </c>
    </row>
  </sheetData>
  <hyperlinks>
    <hyperlink ref="K24" location="'Nacionalidad-evolución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3" fitToWidth="2" fitToHeight="2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33.7109375" style="12" customWidth="1"/>
    <col min="3" max="3" width="11.7109375" style="12" customWidth="1"/>
    <col min="4" max="4" width="10.7109375" style="12" customWidth="1"/>
    <col min="5" max="5" width="11.425781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72</v>
      </c>
      <c r="C5" s="44"/>
      <c r="D5" s="44"/>
      <c r="E5" s="44"/>
      <c r="F5" s="44"/>
      <c r="G5" s="44"/>
    </row>
    <row r="6" spans="2:7" ht="30" customHeight="1">
      <c r="B6" s="45" t="s">
        <v>73</v>
      </c>
      <c r="C6" s="46" t="str">
        <f>actualizaciones!A3</f>
        <v>acum. octubre 2010</v>
      </c>
      <c r="D6" s="47" t="s">
        <v>74</v>
      </c>
      <c r="E6" s="46" t="str">
        <f>actualizaciones!A2</f>
        <v xml:space="preserve">acum. octubre 2011 </v>
      </c>
      <c r="F6" s="47" t="s">
        <v>74</v>
      </c>
      <c r="G6" s="48" t="s">
        <v>75</v>
      </c>
    </row>
    <row r="7" spans="2:7" ht="15" customHeight="1">
      <c r="B7" s="49" t="s">
        <v>76</v>
      </c>
      <c r="C7" s="50">
        <v>1431619</v>
      </c>
      <c r="D7" s="51">
        <f>C7/C7</f>
        <v>1</v>
      </c>
      <c r="E7" s="50">
        <v>1551235</v>
      </c>
      <c r="F7" s="51">
        <f>E7/E7</f>
        <v>1</v>
      </c>
      <c r="G7" s="51">
        <f>(E7-C7)/C7</f>
        <v>8.3552956477945597E-2</v>
      </c>
    </row>
    <row r="8" spans="2:7" ht="15" customHeight="1">
      <c r="B8" s="52" t="s">
        <v>77</v>
      </c>
      <c r="C8" s="53">
        <v>945835</v>
      </c>
      <c r="D8" s="54">
        <f>C8/C7</f>
        <v>0.66067508184789392</v>
      </c>
      <c r="E8" s="53">
        <v>1042502</v>
      </c>
      <c r="F8" s="54">
        <f>E8/E7</f>
        <v>0.67204646620273523</v>
      </c>
      <c r="G8" s="55">
        <f>(E8-C8)/C8</f>
        <v>0.1022028155016467</v>
      </c>
    </row>
    <row r="9" spans="2:7" ht="15" customHeight="1">
      <c r="B9" s="52" t="s">
        <v>78</v>
      </c>
      <c r="C9" s="53">
        <v>485784</v>
      </c>
      <c r="D9" s="54">
        <f>C9/C7</f>
        <v>0.33932491815210614</v>
      </c>
      <c r="E9" s="53">
        <v>508733</v>
      </c>
      <c r="F9" s="54">
        <f>E9/E7</f>
        <v>0.32795353379726477</v>
      </c>
      <c r="G9" s="55">
        <f>(E9-C9)/C9</f>
        <v>4.7241160680467041E-2</v>
      </c>
    </row>
    <row r="10" spans="2:7" ht="15" customHeight="1">
      <c r="B10" s="56" t="s">
        <v>79</v>
      </c>
      <c r="C10" s="56"/>
      <c r="D10" s="56"/>
      <c r="E10" s="56"/>
      <c r="F10" s="56"/>
      <c r="G10" s="56"/>
    </row>
    <row r="12" spans="2:7">
      <c r="B12" s="57"/>
      <c r="C12" s="57"/>
      <c r="D12" s="57"/>
      <c r="E12" s="57"/>
      <c r="F12" s="57"/>
    </row>
    <row r="23" spans="2:11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G5"/>
    <mergeCell ref="B10:G1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40">
    <tabColor rgb="FF000099"/>
  </sheetPr>
  <dimension ref="K2:K24"/>
  <sheetViews>
    <sheetView showGridLines="0" showRowColHeaders="0" zoomScaleNormal="100" workbookViewId="0"/>
  </sheetViews>
  <sheetFormatPr baseColWidth="10" defaultRowHeight="15"/>
  <cols>
    <col min="1" max="1" width="14.5703125" customWidth="1"/>
    <col min="2" max="2" width="14.42578125" customWidth="1"/>
  </cols>
  <sheetData>
    <row r="2" ht="43.5" customHeight="1"/>
    <row r="23" spans="11:11" ht="15.75" thickBot="1"/>
    <row r="24" spans="11:11" ht="30" customHeight="1" thickBot="1">
      <c r="K24" s="83" t="s">
        <v>100</v>
      </c>
    </row>
  </sheetData>
  <hyperlinks>
    <hyperlink ref="K24" location="'Nacionalidades 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1" fitToWidth="2" fitToHeight="2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/>
  </sheetPr>
  <dimension ref="B1:R32"/>
  <sheetViews>
    <sheetView showGridLines="0" showRowColHeaders="0" showOutlineSymbols="0" zoomScaleNormal="100" workbookViewId="0"/>
  </sheetViews>
  <sheetFormatPr baseColWidth="10" defaultRowHeight="12"/>
  <cols>
    <col min="1" max="1" width="15.7109375" style="232" customWidth="1"/>
    <col min="2" max="2" width="16.140625" style="232" customWidth="1"/>
    <col min="3" max="12" width="9.7109375" style="232" customWidth="1"/>
    <col min="13" max="13" width="13.85546875" style="232" customWidth="1"/>
    <col min="14" max="16" width="9.7109375" style="232" customWidth="1"/>
    <col min="17" max="263" width="11.42578125" style="232"/>
    <col min="264" max="264" width="15.85546875" style="232" bestFit="1" customWidth="1"/>
    <col min="265" max="265" width="8.7109375" style="232" customWidth="1"/>
    <col min="266" max="266" width="11.28515625" style="232" customWidth="1"/>
    <col min="267" max="271" width="9.7109375" style="232" bestFit="1" customWidth="1"/>
    <col min="272" max="272" width="15.140625" style="232" customWidth="1"/>
    <col min="273" max="519" width="11.42578125" style="232"/>
    <col min="520" max="520" width="15.85546875" style="232" bestFit="1" customWidth="1"/>
    <col min="521" max="521" width="8.7109375" style="232" customWidth="1"/>
    <col min="522" max="522" width="11.28515625" style="232" customWidth="1"/>
    <col min="523" max="527" width="9.7109375" style="232" bestFit="1" customWidth="1"/>
    <col min="528" max="528" width="15.140625" style="232" customWidth="1"/>
    <col min="529" max="775" width="11.42578125" style="232"/>
    <col min="776" max="776" width="15.85546875" style="232" bestFit="1" customWidth="1"/>
    <col min="777" max="777" width="8.7109375" style="232" customWidth="1"/>
    <col min="778" max="778" width="11.28515625" style="232" customWidth="1"/>
    <col min="779" max="783" width="9.7109375" style="232" bestFit="1" customWidth="1"/>
    <col min="784" max="784" width="15.140625" style="232" customWidth="1"/>
    <col min="785" max="1031" width="11.42578125" style="232"/>
    <col min="1032" max="1032" width="15.85546875" style="232" bestFit="1" customWidth="1"/>
    <col min="1033" max="1033" width="8.7109375" style="232" customWidth="1"/>
    <col min="1034" max="1034" width="11.28515625" style="232" customWidth="1"/>
    <col min="1035" max="1039" width="9.7109375" style="232" bestFit="1" customWidth="1"/>
    <col min="1040" max="1040" width="15.140625" style="232" customWidth="1"/>
    <col min="1041" max="1287" width="11.42578125" style="232"/>
    <col min="1288" max="1288" width="15.85546875" style="232" bestFit="1" customWidth="1"/>
    <col min="1289" max="1289" width="8.7109375" style="232" customWidth="1"/>
    <col min="1290" max="1290" width="11.28515625" style="232" customWidth="1"/>
    <col min="1291" max="1295" width="9.7109375" style="232" bestFit="1" customWidth="1"/>
    <col min="1296" max="1296" width="15.140625" style="232" customWidth="1"/>
    <col min="1297" max="1543" width="11.42578125" style="232"/>
    <col min="1544" max="1544" width="15.85546875" style="232" bestFit="1" customWidth="1"/>
    <col min="1545" max="1545" width="8.7109375" style="232" customWidth="1"/>
    <col min="1546" max="1546" width="11.28515625" style="232" customWidth="1"/>
    <col min="1547" max="1551" width="9.7109375" style="232" bestFit="1" customWidth="1"/>
    <col min="1552" max="1552" width="15.140625" style="232" customWidth="1"/>
    <col min="1553" max="1799" width="11.42578125" style="232"/>
    <col min="1800" max="1800" width="15.85546875" style="232" bestFit="1" customWidth="1"/>
    <col min="1801" max="1801" width="8.7109375" style="232" customWidth="1"/>
    <col min="1802" max="1802" width="11.28515625" style="232" customWidth="1"/>
    <col min="1803" max="1807" width="9.7109375" style="232" bestFit="1" customWidth="1"/>
    <col min="1808" max="1808" width="15.140625" style="232" customWidth="1"/>
    <col min="1809" max="2055" width="11.42578125" style="232"/>
    <col min="2056" max="2056" width="15.85546875" style="232" bestFit="1" customWidth="1"/>
    <col min="2057" max="2057" width="8.7109375" style="232" customWidth="1"/>
    <col min="2058" max="2058" width="11.28515625" style="232" customWidth="1"/>
    <col min="2059" max="2063" width="9.7109375" style="232" bestFit="1" customWidth="1"/>
    <col min="2064" max="2064" width="15.140625" style="232" customWidth="1"/>
    <col min="2065" max="2311" width="11.42578125" style="232"/>
    <col min="2312" max="2312" width="15.85546875" style="232" bestFit="1" customWidth="1"/>
    <col min="2313" max="2313" width="8.7109375" style="232" customWidth="1"/>
    <col min="2314" max="2314" width="11.28515625" style="232" customWidth="1"/>
    <col min="2315" max="2319" width="9.7109375" style="232" bestFit="1" customWidth="1"/>
    <col min="2320" max="2320" width="15.140625" style="232" customWidth="1"/>
    <col min="2321" max="2567" width="11.42578125" style="232"/>
    <col min="2568" max="2568" width="15.85546875" style="232" bestFit="1" customWidth="1"/>
    <col min="2569" max="2569" width="8.7109375" style="232" customWidth="1"/>
    <col min="2570" max="2570" width="11.28515625" style="232" customWidth="1"/>
    <col min="2571" max="2575" width="9.7109375" style="232" bestFit="1" customWidth="1"/>
    <col min="2576" max="2576" width="15.140625" style="232" customWidth="1"/>
    <col min="2577" max="2823" width="11.42578125" style="232"/>
    <col min="2824" max="2824" width="15.85546875" style="232" bestFit="1" customWidth="1"/>
    <col min="2825" max="2825" width="8.7109375" style="232" customWidth="1"/>
    <col min="2826" max="2826" width="11.28515625" style="232" customWidth="1"/>
    <col min="2827" max="2831" width="9.7109375" style="232" bestFit="1" customWidth="1"/>
    <col min="2832" max="2832" width="15.140625" style="232" customWidth="1"/>
    <col min="2833" max="3079" width="11.42578125" style="232"/>
    <col min="3080" max="3080" width="15.85546875" style="232" bestFit="1" customWidth="1"/>
    <col min="3081" max="3081" width="8.7109375" style="232" customWidth="1"/>
    <col min="3082" max="3082" width="11.28515625" style="232" customWidth="1"/>
    <col min="3083" max="3087" width="9.7109375" style="232" bestFit="1" customWidth="1"/>
    <col min="3088" max="3088" width="15.140625" style="232" customWidth="1"/>
    <col min="3089" max="3335" width="11.42578125" style="232"/>
    <col min="3336" max="3336" width="15.85546875" style="232" bestFit="1" customWidth="1"/>
    <col min="3337" max="3337" width="8.7109375" style="232" customWidth="1"/>
    <col min="3338" max="3338" width="11.28515625" style="232" customWidth="1"/>
    <col min="3339" max="3343" width="9.7109375" style="232" bestFit="1" customWidth="1"/>
    <col min="3344" max="3344" width="15.140625" style="232" customWidth="1"/>
    <col min="3345" max="3591" width="11.42578125" style="232"/>
    <col min="3592" max="3592" width="15.85546875" style="232" bestFit="1" customWidth="1"/>
    <col min="3593" max="3593" width="8.7109375" style="232" customWidth="1"/>
    <col min="3594" max="3594" width="11.28515625" style="232" customWidth="1"/>
    <col min="3595" max="3599" width="9.7109375" style="232" bestFit="1" customWidth="1"/>
    <col min="3600" max="3600" width="15.140625" style="232" customWidth="1"/>
    <col min="3601" max="3847" width="11.42578125" style="232"/>
    <col min="3848" max="3848" width="15.85546875" style="232" bestFit="1" customWidth="1"/>
    <col min="3849" max="3849" width="8.7109375" style="232" customWidth="1"/>
    <col min="3850" max="3850" width="11.28515625" style="232" customWidth="1"/>
    <col min="3851" max="3855" width="9.7109375" style="232" bestFit="1" customWidth="1"/>
    <col min="3856" max="3856" width="15.140625" style="232" customWidth="1"/>
    <col min="3857" max="4103" width="11.42578125" style="232"/>
    <col min="4104" max="4104" width="15.85546875" style="232" bestFit="1" customWidth="1"/>
    <col min="4105" max="4105" width="8.7109375" style="232" customWidth="1"/>
    <col min="4106" max="4106" width="11.28515625" style="232" customWidth="1"/>
    <col min="4107" max="4111" width="9.7109375" style="232" bestFit="1" customWidth="1"/>
    <col min="4112" max="4112" width="15.140625" style="232" customWidth="1"/>
    <col min="4113" max="4359" width="11.42578125" style="232"/>
    <col min="4360" max="4360" width="15.85546875" style="232" bestFit="1" customWidth="1"/>
    <col min="4361" max="4361" width="8.7109375" style="232" customWidth="1"/>
    <col min="4362" max="4362" width="11.28515625" style="232" customWidth="1"/>
    <col min="4363" max="4367" width="9.7109375" style="232" bestFit="1" customWidth="1"/>
    <col min="4368" max="4368" width="15.140625" style="232" customWidth="1"/>
    <col min="4369" max="4615" width="11.42578125" style="232"/>
    <col min="4616" max="4616" width="15.85546875" style="232" bestFit="1" customWidth="1"/>
    <col min="4617" max="4617" width="8.7109375" style="232" customWidth="1"/>
    <col min="4618" max="4618" width="11.28515625" style="232" customWidth="1"/>
    <col min="4619" max="4623" width="9.7109375" style="232" bestFit="1" customWidth="1"/>
    <col min="4624" max="4624" width="15.140625" style="232" customWidth="1"/>
    <col min="4625" max="4871" width="11.42578125" style="232"/>
    <col min="4872" max="4872" width="15.85546875" style="232" bestFit="1" customWidth="1"/>
    <col min="4873" max="4873" width="8.7109375" style="232" customWidth="1"/>
    <col min="4874" max="4874" width="11.28515625" style="232" customWidth="1"/>
    <col min="4875" max="4879" width="9.7109375" style="232" bestFit="1" customWidth="1"/>
    <col min="4880" max="4880" width="15.140625" style="232" customWidth="1"/>
    <col min="4881" max="5127" width="11.42578125" style="232"/>
    <col min="5128" max="5128" width="15.85546875" style="232" bestFit="1" customWidth="1"/>
    <col min="5129" max="5129" width="8.7109375" style="232" customWidth="1"/>
    <col min="5130" max="5130" width="11.28515625" style="232" customWidth="1"/>
    <col min="5131" max="5135" width="9.7109375" style="232" bestFit="1" customWidth="1"/>
    <col min="5136" max="5136" width="15.140625" style="232" customWidth="1"/>
    <col min="5137" max="5383" width="11.42578125" style="232"/>
    <col min="5384" max="5384" width="15.85546875" style="232" bestFit="1" customWidth="1"/>
    <col min="5385" max="5385" width="8.7109375" style="232" customWidth="1"/>
    <col min="5386" max="5386" width="11.28515625" style="232" customWidth="1"/>
    <col min="5387" max="5391" width="9.7109375" style="232" bestFit="1" customWidth="1"/>
    <col min="5392" max="5392" width="15.140625" style="232" customWidth="1"/>
    <col min="5393" max="5639" width="11.42578125" style="232"/>
    <col min="5640" max="5640" width="15.85546875" style="232" bestFit="1" customWidth="1"/>
    <col min="5641" max="5641" width="8.7109375" style="232" customWidth="1"/>
    <col min="5642" max="5642" width="11.28515625" style="232" customWidth="1"/>
    <col min="5643" max="5647" width="9.7109375" style="232" bestFit="1" customWidth="1"/>
    <col min="5648" max="5648" width="15.140625" style="232" customWidth="1"/>
    <col min="5649" max="5895" width="11.42578125" style="232"/>
    <col min="5896" max="5896" width="15.85546875" style="232" bestFit="1" customWidth="1"/>
    <col min="5897" max="5897" width="8.7109375" style="232" customWidth="1"/>
    <col min="5898" max="5898" width="11.28515625" style="232" customWidth="1"/>
    <col min="5899" max="5903" width="9.7109375" style="232" bestFit="1" customWidth="1"/>
    <col min="5904" max="5904" width="15.140625" style="232" customWidth="1"/>
    <col min="5905" max="6151" width="11.42578125" style="232"/>
    <col min="6152" max="6152" width="15.85546875" style="232" bestFit="1" customWidth="1"/>
    <col min="6153" max="6153" width="8.7109375" style="232" customWidth="1"/>
    <col min="6154" max="6154" width="11.28515625" style="232" customWidth="1"/>
    <col min="6155" max="6159" width="9.7109375" style="232" bestFit="1" customWidth="1"/>
    <col min="6160" max="6160" width="15.140625" style="232" customWidth="1"/>
    <col min="6161" max="6407" width="11.42578125" style="232"/>
    <col min="6408" max="6408" width="15.85546875" style="232" bestFit="1" customWidth="1"/>
    <col min="6409" max="6409" width="8.7109375" style="232" customWidth="1"/>
    <col min="6410" max="6410" width="11.28515625" style="232" customWidth="1"/>
    <col min="6411" max="6415" width="9.7109375" style="232" bestFit="1" customWidth="1"/>
    <col min="6416" max="6416" width="15.140625" style="232" customWidth="1"/>
    <col min="6417" max="6663" width="11.42578125" style="232"/>
    <col min="6664" max="6664" width="15.85546875" style="232" bestFit="1" customWidth="1"/>
    <col min="6665" max="6665" width="8.7109375" style="232" customWidth="1"/>
    <col min="6666" max="6666" width="11.28515625" style="232" customWidth="1"/>
    <col min="6667" max="6671" width="9.7109375" style="232" bestFit="1" customWidth="1"/>
    <col min="6672" max="6672" width="15.140625" style="232" customWidth="1"/>
    <col min="6673" max="6919" width="11.42578125" style="232"/>
    <col min="6920" max="6920" width="15.85546875" style="232" bestFit="1" customWidth="1"/>
    <col min="6921" max="6921" width="8.7109375" style="232" customWidth="1"/>
    <col min="6922" max="6922" width="11.28515625" style="232" customWidth="1"/>
    <col min="6923" max="6927" width="9.7109375" style="232" bestFit="1" customWidth="1"/>
    <col min="6928" max="6928" width="15.140625" style="232" customWidth="1"/>
    <col min="6929" max="7175" width="11.42578125" style="232"/>
    <col min="7176" max="7176" width="15.85546875" style="232" bestFit="1" customWidth="1"/>
    <col min="7177" max="7177" width="8.7109375" style="232" customWidth="1"/>
    <col min="7178" max="7178" width="11.28515625" style="232" customWidth="1"/>
    <col min="7179" max="7183" width="9.7109375" style="232" bestFit="1" customWidth="1"/>
    <col min="7184" max="7184" width="15.140625" style="232" customWidth="1"/>
    <col min="7185" max="7431" width="11.42578125" style="232"/>
    <col min="7432" max="7432" width="15.85546875" style="232" bestFit="1" customWidth="1"/>
    <col min="7433" max="7433" width="8.7109375" style="232" customWidth="1"/>
    <col min="7434" max="7434" width="11.28515625" style="232" customWidth="1"/>
    <col min="7435" max="7439" width="9.7109375" style="232" bestFit="1" customWidth="1"/>
    <col min="7440" max="7440" width="15.140625" style="232" customWidth="1"/>
    <col min="7441" max="7687" width="11.42578125" style="232"/>
    <col min="7688" max="7688" width="15.85546875" style="232" bestFit="1" customWidth="1"/>
    <col min="7689" max="7689" width="8.7109375" style="232" customWidth="1"/>
    <col min="7690" max="7690" width="11.28515625" style="232" customWidth="1"/>
    <col min="7691" max="7695" width="9.7109375" style="232" bestFit="1" customWidth="1"/>
    <col min="7696" max="7696" width="15.140625" style="232" customWidth="1"/>
    <col min="7697" max="7943" width="11.42578125" style="232"/>
    <col min="7944" max="7944" width="15.85546875" style="232" bestFit="1" customWidth="1"/>
    <col min="7945" max="7945" width="8.7109375" style="232" customWidth="1"/>
    <col min="7946" max="7946" width="11.28515625" style="232" customWidth="1"/>
    <col min="7947" max="7951" width="9.7109375" style="232" bestFit="1" customWidth="1"/>
    <col min="7952" max="7952" width="15.140625" style="232" customWidth="1"/>
    <col min="7953" max="8199" width="11.42578125" style="232"/>
    <col min="8200" max="8200" width="15.85546875" style="232" bestFit="1" customWidth="1"/>
    <col min="8201" max="8201" width="8.7109375" style="232" customWidth="1"/>
    <col min="8202" max="8202" width="11.28515625" style="232" customWidth="1"/>
    <col min="8203" max="8207" width="9.7109375" style="232" bestFit="1" customWidth="1"/>
    <col min="8208" max="8208" width="15.140625" style="232" customWidth="1"/>
    <col min="8209" max="8455" width="11.42578125" style="232"/>
    <col min="8456" max="8456" width="15.85546875" style="232" bestFit="1" customWidth="1"/>
    <col min="8457" max="8457" width="8.7109375" style="232" customWidth="1"/>
    <col min="8458" max="8458" width="11.28515625" style="232" customWidth="1"/>
    <col min="8459" max="8463" width="9.7109375" style="232" bestFit="1" customWidth="1"/>
    <col min="8464" max="8464" width="15.140625" style="232" customWidth="1"/>
    <col min="8465" max="8711" width="11.42578125" style="232"/>
    <col min="8712" max="8712" width="15.85546875" style="232" bestFit="1" customWidth="1"/>
    <col min="8713" max="8713" width="8.7109375" style="232" customWidth="1"/>
    <col min="8714" max="8714" width="11.28515625" style="232" customWidth="1"/>
    <col min="8715" max="8719" width="9.7109375" style="232" bestFit="1" customWidth="1"/>
    <col min="8720" max="8720" width="15.140625" style="232" customWidth="1"/>
    <col min="8721" max="8967" width="11.42578125" style="232"/>
    <col min="8968" max="8968" width="15.85546875" style="232" bestFit="1" customWidth="1"/>
    <col min="8969" max="8969" width="8.7109375" style="232" customWidth="1"/>
    <col min="8970" max="8970" width="11.28515625" style="232" customWidth="1"/>
    <col min="8971" max="8975" width="9.7109375" style="232" bestFit="1" customWidth="1"/>
    <col min="8976" max="8976" width="15.140625" style="232" customWidth="1"/>
    <col min="8977" max="9223" width="11.42578125" style="232"/>
    <col min="9224" max="9224" width="15.85546875" style="232" bestFit="1" customWidth="1"/>
    <col min="9225" max="9225" width="8.7109375" style="232" customWidth="1"/>
    <col min="9226" max="9226" width="11.28515625" style="232" customWidth="1"/>
    <col min="9227" max="9231" width="9.7109375" style="232" bestFit="1" customWidth="1"/>
    <col min="9232" max="9232" width="15.140625" style="232" customWidth="1"/>
    <col min="9233" max="9479" width="11.42578125" style="232"/>
    <col min="9480" max="9480" width="15.85546875" style="232" bestFit="1" customWidth="1"/>
    <col min="9481" max="9481" width="8.7109375" style="232" customWidth="1"/>
    <col min="9482" max="9482" width="11.28515625" style="232" customWidth="1"/>
    <col min="9483" max="9487" width="9.7109375" style="232" bestFit="1" customWidth="1"/>
    <col min="9488" max="9488" width="15.140625" style="232" customWidth="1"/>
    <col min="9489" max="9735" width="11.42578125" style="232"/>
    <col min="9736" max="9736" width="15.85546875" style="232" bestFit="1" customWidth="1"/>
    <col min="9737" max="9737" width="8.7109375" style="232" customWidth="1"/>
    <col min="9738" max="9738" width="11.28515625" style="232" customWidth="1"/>
    <col min="9739" max="9743" width="9.7109375" style="232" bestFit="1" customWidth="1"/>
    <col min="9744" max="9744" width="15.140625" style="232" customWidth="1"/>
    <col min="9745" max="9991" width="11.42578125" style="232"/>
    <col min="9992" max="9992" width="15.85546875" style="232" bestFit="1" customWidth="1"/>
    <col min="9993" max="9993" width="8.7109375" style="232" customWidth="1"/>
    <col min="9994" max="9994" width="11.28515625" style="232" customWidth="1"/>
    <col min="9995" max="9999" width="9.7109375" style="232" bestFit="1" customWidth="1"/>
    <col min="10000" max="10000" width="15.140625" style="232" customWidth="1"/>
    <col min="10001" max="10247" width="11.42578125" style="232"/>
    <col min="10248" max="10248" width="15.85546875" style="232" bestFit="1" customWidth="1"/>
    <col min="10249" max="10249" width="8.7109375" style="232" customWidth="1"/>
    <col min="10250" max="10250" width="11.28515625" style="232" customWidth="1"/>
    <col min="10251" max="10255" width="9.7109375" style="232" bestFit="1" customWidth="1"/>
    <col min="10256" max="10256" width="15.140625" style="232" customWidth="1"/>
    <col min="10257" max="10503" width="11.42578125" style="232"/>
    <col min="10504" max="10504" width="15.85546875" style="232" bestFit="1" customWidth="1"/>
    <col min="10505" max="10505" width="8.7109375" style="232" customWidth="1"/>
    <col min="10506" max="10506" width="11.28515625" style="232" customWidth="1"/>
    <col min="10507" max="10511" width="9.7109375" style="232" bestFit="1" customWidth="1"/>
    <col min="10512" max="10512" width="15.140625" style="232" customWidth="1"/>
    <col min="10513" max="10759" width="11.42578125" style="232"/>
    <col min="10760" max="10760" width="15.85546875" style="232" bestFit="1" customWidth="1"/>
    <col min="10761" max="10761" width="8.7109375" style="232" customWidth="1"/>
    <col min="10762" max="10762" width="11.28515625" style="232" customWidth="1"/>
    <col min="10763" max="10767" width="9.7109375" style="232" bestFit="1" customWidth="1"/>
    <col min="10768" max="10768" width="15.140625" style="232" customWidth="1"/>
    <col min="10769" max="11015" width="11.42578125" style="232"/>
    <col min="11016" max="11016" width="15.85546875" style="232" bestFit="1" customWidth="1"/>
    <col min="11017" max="11017" width="8.7109375" style="232" customWidth="1"/>
    <col min="11018" max="11018" width="11.28515625" style="232" customWidth="1"/>
    <col min="11019" max="11023" width="9.7109375" style="232" bestFit="1" customWidth="1"/>
    <col min="11024" max="11024" width="15.140625" style="232" customWidth="1"/>
    <col min="11025" max="11271" width="11.42578125" style="232"/>
    <col min="11272" max="11272" width="15.85546875" style="232" bestFit="1" customWidth="1"/>
    <col min="11273" max="11273" width="8.7109375" style="232" customWidth="1"/>
    <col min="11274" max="11274" width="11.28515625" style="232" customWidth="1"/>
    <col min="11275" max="11279" width="9.7109375" style="232" bestFit="1" customWidth="1"/>
    <col min="11280" max="11280" width="15.140625" style="232" customWidth="1"/>
    <col min="11281" max="11527" width="11.42578125" style="232"/>
    <col min="11528" max="11528" width="15.85546875" style="232" bestFit="1" customWidth="1"/>
    <col min="11529" max="11529" width="8.7109375" style="232" customWidth="1"/>
    <col min="11530" max="11530" width="11.28515625" style="232" customWidth="1"/>
    <col min="11531" max="11535" width="9.7109375" style="232" bestFit="1" customWidth="1"/>
    <col min="11536" max="11536" width="15.140625" style="232" customWidth="1"/>
    <col min="11537" max="11783" width="11.42578125" style="232"/>
    <col min="11784" max="11784" width="15.85546875" style="232" bestFit="1" customWidth="1"/>
    <col min="11785" max="11785" width="8.7109375" style="232" customWidth="1"/>
    <col min="11786" max="11786" width="11.28515625" style="232" customWidth="1"/>
    <col min="11787" max="11791" width="9.7109375" style="232" bestFit="1" customWidth="1"/>
    <col min="11792" max="11792" width="15.140625" style="232" customWidth="1"/>
    <col min="11793" max="12039" width="11.42578125" style="232"/>
    <col min="12040" max="12040" width="15.85546875" style="232" bestFit="1" customWidth="1"/>
    <col min="12041" max="12041" width="8.7109375" style="232" customWidth="1"/>
    <col min="12042" max="12042" width="11.28515625" style="232" customWidth="1"/>
    <col min="12043" max="12047" width="9.7109375" style="232" bestFit="1" customWidth="1"/>
    <col min="12048" max="12048" width="15.140625" style="232" customWidth="1"/>
    <col min="12049" max="12295" width="11.42578125" style="232"/>
    <col min="12296" max="12296" width="15.85546875" style="232" bestFit="1" customWidth="1"/>
    <col min="12297" max="12297" width="8.7109375" style="232" customWidth="1"/>
    <col min="12298" max="12298" width="11.28515625" style="232" customWidth="1"/>
    <col min="12299" max="12303" width="9.7109375" style="232" bestFit="1" customWidth="1"/>
    <col min="12304" max="12304" width="15.140625" style="232" customWidth="1"/>
    <col min="12305" max="12551" width="11.42578125" style="232"/>
    <col min="12552" max="12552" width="15.85546875" style="232" bestFit="1" customWidth="1"/>
    <col min="12553" max="12553" width="8.7109375" style="232" customWidth="1"/>
    <col min="12554" max="12554" width="11.28515625" style="232" customWidth="1"/>
    <col min="12555" max="12559" width="9.7109375" style="232" bestFit="1" customWidth="1"/>
    <col min="12560" max="12560" width="15.140625" style="232" customWidth="1"/>
    <col min="12561" max="12807" width="11.42578125" style="232"/>
    <col min="12808" max="12808" width="15.85546875" style="232" bestFit="1" customWidth="1"/>
    <col min="12809" max="12809" width="8.7109375" style="232" customWidth="1"/>
    <col min="12810" max="12810" width="11.28515625" style="232" customWidth="1"/>
    <col min="12811" max="12815" width="9.7109375" style="232" bestFit="1" customWidth="1"/>
    <col min="12816" max="12816" width="15.140625" style="232" customWidth="1"/>
    <col min="12817" max="13063" width="11.42578125" style="232"/>
    <col min="13064" max="13064" width="15.85546875" style="232" bestFit="1" customWidth="1"/>
    <col min="13065" max="13065" width="8.7109375" style="232" customWidth="1"/>
    <col min="13066" max="13066" width="11.28515625" style="232" customWidth="1"/>
    <col min="13067" max="13071" width="9.7109375" style="232" bestFit="1" customWidth="1"/>
    <col min="13072" max="13072" width="15.140625" style="232" customWidth="1"/>
    <col min="13073" max="13319" width="11.42578125" style="232"/>
    <col min="13320" max="13320" width="15.85546875" style="232" bestFit="1" customWidth="1"/>
    <col min="13321" max="13321" width="8.7109375" style="232" customWidth="1"/>
    <col min="13322" max="13322" width="11.28515625" style="232" customWidth="1"/>
    <col min="13323" max="13327" width="9.7109375" style="232" bestFit="1" customWidth="1"/>
    <col min="13328" max="13328" width="15.140625" style="232" customWidth="1"/>
    <col min="13329" max="13575" width="11.42578125" style="232"/>
    <col min="13576" max="13576" width="15.85546875" style="232" bestFit="1" customWidth="1"/>
    <col min="13577" max="13577" width="8.7109375" style="232" customWidth="1"/>
    <col min="13578" max="13578" width="11.28515625" style="232" customWidth="1"/>
    <col min="13579" max="13583" width="9.7109375" style="232" bestFit="1" customWidth="1"/>
    <col min="13584" max="13584" width="15.140625" style="232" customWidth="1"/>
    <col min="13585" max="13831" width="11.42578125" style="232"/>
    <col min="13832" max="13832" width="15.85546875" style="232" bestFit="1" customWidth="1"/>
    <col min="13833" max="13833" width="8.7109375" style="232" customWidth="1"/>
    <col min="13834" max="13834" width="11.28515625" style="232" customWidth="1"/>
    <col min="13835" max="13839" width="9.7109375" style="232" bestFit="1" customWidth="1"/>
    <col min="13840" max="13840" width="15.140625" style="232" customWidth="1"/>
    <col min="13841" max="14087" width="11.42578125" style="232"/>
    <col min="14088" max="14088" width="15.85546875" style="232" bestFit="1" customWidth="1"/>
    <col min="14089" max="14089" width="8.7109375" style="232" customWidth="1"/>
    <col min="14090" max="14090" width="11.28515625" style="232" customWidth="1"/>
    <col min="14091" max="14095" width="9.7109375" style="232" bestFit="1" customWidth="1"/>
    <col min="14096" max="14096" width="15.140625" style="232" customWidth="1"/>
    <col min="14097" max="14343" width="11.42578125" style="232"/>
    <col min="14344" max="14344" width="15.85546875" style="232" bestFit="1" customWidth="1"/>
    <col min="14345" max="14345" width="8.7109375" style="232" customWidth="1"/>
    <col min="14346" max="14346" width="11.28515625" style="232" customWidth="1"/>
    <col min="14347" max="14351" width="9.7109375" style="232" bestFit="1" customWidth="1"/>
    <col min="14352" max="14352" width="15.140625" style="232" customWidth="1"/>
    <col min="14353" max="14599" width="11.42578125" style="232"/>
    <col min="14600" max="14600" width="15.85546875" style="232" bestFit="1" customWidth="1"/>
    <col min="14601" max="14601" width="8.7109375" style="232" customWidth="1"/>
    <col min="14602" max="14602" width="11.28515625" style="232" customWidth="1"/>
    <col min="14603" max="14607" width="9.7109375" style="232" bestFit="1" customWidth="1"/>
    <col min="14608" max="14608" width="15.140625" style="232" customWidth="1"/>
    <col min="14609" max="14855" width="11.42578125" style="232"/>
    <col min="14856" max="14856" width="15.85546875" style="232" bestFit="1" customWidth="1"/>
    <col min="14857" max="14857" width="8.7109375" style="232" customWidth="1"/>
    <col min="14858" max="14858" width="11.28515625" style="232" customWidth="1"/>
    <col min="14859" max="14863" width="9.7109375" style="232" bestFit="1" customWidth="1"/>
    <col min="14864" max="14864" width="15.140625" style="232" customWidth="1"/>
    <col min="14865" max="15111" width="11.42578125" style="232"/>
    <col min="15112" max="15112" width="15.85546875" style="232" bestFit="1" customWidth="1"/>
    <col min="15113" max="15113" width="8.7109375" style="232" customWidth="1"/>
    <col min="15114" max="15114" width="11.28515625" style="232" customWidth="1"/>
    <col min="15115" max="15119" width="9.7109375" style="232" bestFit="1" customWidth="1"/>
    <col min="15120" max="15120" width="15.140625" style="232" customWidth="1"/>
    <col min="15121" max="15367" width="11.42578125" style="232"/>
    <col min="15368" max="15368" width="15.85546875" style="232" bestFit="1" customWidth="1"/>
    <col min="15369" max="15369" width="8.7109375" style="232" customWidth="1"/>
    <col min="15370" max="15370" width="11.28515625" style="232" customWidth="1"/>
    <col min="15371" max="15375" width="9.7109375" style="232" bestFit="1" customWidth="1"/>
    <col min="15376" max="15376" width="15.140625" style="232" customWidth="1"/>
    <col min="15377" max="15623" width="11.42578125" style="232"/>
    <col min="15624" max="15624" width="15.85546875" style="232" bestFit="1" customWidth="1"/>
    <col min="15625" max="15625" width="8.7109375" style="232" customWidth="1"/>
    <col min="15626" max="15626" width="11.28515625" style="232" customWidth="1"/>
    <col min="15627" max="15631" width="9.7109375" style="232" bestFit="1" customWidth="1"/>
    <col min="15632" max="15632" width="15.140625" style="232" customWidth="1"/>
    <col min="15633" max="15879" width="11.42578125" style="232"/>
    <col min="15880" max="15880" width="15.85546875" style="232" bestFit="1" customWidth="1"/>
    <col min="15881" max="15881" width="8.7109375" style="232" customWidth="1"/>
    <col min="15882" max="15882" width="11.28515625" style="232" customWidth="1"/>
    <col min="15883" max="15887" width="9.7109375" style="232" bestFit="1" customWidth="1"/>
    <col min="15888" max="15888" width="15.140625" style="232" customWidth="1"/>
    <col min="15889" max="16135" width="11.42578125" style="232"/>
    <col min="16136" max="16136" width="15.85546875" style="232" bestFit="1" customWidth="1"/>
    <col min="16137" max="16137" width="8.7109375" style="232" customWidth="1"/>
    <col min="16138" max="16138" width="11.28515625" style="232" customWidth="1"/>
    <col min="16139" max="16143" width="9.7109375" style="232" bestFit="1" customWidth="1"/>
    <col min="16144" max="16144" width="15.140625" style="232" customWidth="1"/>
    <col min="16145" max="16384" width="11.42578125" style="232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233" t="s">
        <v>230</v>
      </c>
      <c r="C5" s="233"/>
      <c r="D5" s="233"/>
      <c r="E5" s="233"/>
      <c r="F5" s="233"/>
      <c r="G5" s="233"/>
      <c r="H5" s="233"/>
      <c r="I5" s="233"/>
      <c r="J5" s="233"/>
      <c r="K5" s="233"/>
      <c r="L5" s="233"/>
      <c r="M5" s="233"/>
      <c r="N5" s="233"/>
      <c r="O5" s="233"/>
      <c r="P5" s="233"/>
    </row>
    <row r="6" spans="2:16" ht="18" customHeight="1">
      <c r="B6" s="161" t="str">
        <f>actualizaciones!A2</f>
        <v xml:space="preserve">acum. octubre 2011 </v>
      </c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</row>
    <row r="7" spans="2:16" ht="15" customHeight="1">
      <c r="B7" s="234" t="s">
        <v>199</v>
      </c>
      <c r="C7" s="235" t="s">
        <v>83</v>
      </c>
      <c r="D7" s="235" t="s">
        <v>85</v>
      </c>
      <c r="E7" s="236" t="s">
        <v>231</v>
      </c>
      <c r="F7" s="236"/>
      <c r="G7" s="236"/>
      <c r="H7" s="236"/>
      <c r="I7" s="236"/>
      <c r="J7" s="236"/>
      <c r="K7" s="236"/>
      <c r="L7" s="236"/>
      <c r="M7" s="236"/>
      <c r="N7" s="236"/>
      <c r="O7" s="235" t="s">
        <v>136</v>
      </c>
      <c r="P7" s="235" t="s">
        <v>85</v>
      </c>
    </row>
    <row r="8" spans="2:16" ht="15" customHeight="1">
      <c r="B8" s="234"/>
      <c r="C8" s="235"/>
      <c r="D8" s="235"/>
      <c r="E8" s="123" t="s">
        <v>81</v>
      </c>
      <c r="F8" s="123" t="s">
        <v>232</v>
      </c>
      <c r="G8" s="124" t="s">
        <v>233</v>
      </c>
      <c r="H8" s="124" t="s">
        <v>232</v>
      </c>
      <c r="I8" s="123" t="s">
        <v>234</v>
      </c>
      <c r="J8" s="123" t="s">
        <v>232</v>
      </c>
      <c r="K8" s="124" t="s">
        <v>235</v>
      </c>
      <c r="L8" s="124" t="s">
        <v>232</v>
      </c>
      <c r="M8" s="123" t="s">
        <v>236</v>
      </c>
      <c r="N8" s="123" t="s">
        <v>232</v>
      </c>
      <c r="O8" s="235"/>
      <c r="P8" s="235"/>
    </row>
    <row r="9" spans="2:16" ht="15" customHeight="1">
      <c r="B9" s="111" t="str">
        <f>'Nacionalidades '!B7</f>
        <v>Reino Unido</v>
      </c>
      <c r="C9" s="237">
        <v>533258</v>
      </c>
      <c r="D9" s="238">
        <v>0.13206481703601969</v>
      </c>
      <c r="E9" s="239">
        <v>297990</v>
      </c>
      <c r="F9" s="240">
        <v>0.12315126113766217</v>
      </c>
      <c r="G9" s="237">
        <v>51063</v>
      </c>
      <c r="H9" s="238">
        <v>0.15157187316765142</v>
      </c>
      <c r="I9" s="239">
        <v>206850</v>
      </c>
      <c r="J9" s="240">
        <v>7.663160305422978E-2</v>
      </c>
      <c r="K9" s="237">
        <v>32457</v>
      </c>
      <c r="L9" s="238">
        <v>0.34950729699388794</v>
      </c>
      <c r="M9" s="239">
        <v>7620</v>
      </c>
      <c r="N9" s="240">
        <v>0.58882402001668055</v>
      </c>
      <c r="O9" s="237">
        <v>235268</v>
      </c>
      <c r="P9" s="238">
        <v>0.14355985670748006</v>
      </c>
    </row>
    <row r="10" spans="2:16" ht="15" customHeight="1">
      <c r="B10" s="111" t="str">
        <f>'Nacionalidades '!B8</f>
        <v>España</v>
      </c>
      <c r="C10" s="237">
        <v>293131</v>
      </c>
      <c r="D10" s="238">
        <v>-0.1351741270047323</v>
      </c>
      <c r="E10" s="239">
        <v>212362</v>
      </c>
      <c r="F10" s="240">
        <v>-0.14218313870116861</v>
      </c>
      <c r="G10" s="237">
        <v>26073</v>
      </c>
      <c r="H10" s="238">
        <v>-0.18384148250172161</v>
      </c>
      <c r="I10" s="239">
        <v>143321</v>
      </c>
      <c r="J10" s="240">
        <v>-0.12453270457155419</v>
      </c>
      <c r="K10" s="237">
        <v>41183</v>
      </c>
      <c r="L10" s="238">
        <v>-0.16844018172640085</v>
      </c>
      <c r="M10" s="239">
        <v>1785</v>
      </c>
      <c r="N10" s="240">
        <v>-0.25062972292191432</v>
      </c>
      <c r="O10" s="237">
        <v>80769</v>
      </c>
      <c r="P10" s="238">
        <v>-0.11618720386925929</v>
      </c>
    </row>
    <row r="11" spans="2:16" ht="15" customHeight="1">
      <c r="B11" s="111" t="str">
        <f>'Nacionalidades '!B9</f>
        <v>Alemania</v>
      </c>
      <c r="C11" s="237">
        <v>206766</v>
      </c>
      <c r="D11" s="238">
        <v>8.5773399428667352E-2</v>
      </c>
      <c r="E11" s="239">
        <v>176445</v>
      </c>
      <c r="F11" s="240">
        <v>0.10755759211600036</v>
      </c>
      <c r="G11" s="237">
        <v>24866</v>
      </c>
      <c r="H11" s="238">
        <v>0.11777398183943188</v>
      </c>
      <c r="I11" s="239">
        <v>111299</v>
      </c>
      <c r="J11" s="240">
        <v>7.6330193605786967E-2</v>
      </c>
      <c r="K11" s="237">
        <v>40086</v>
      </c>
      <c r="L11" s="238">
        <v>0.1964541547277936</v>
      </c>
      <c r="M11" s="239">
        <v>194</v>
      </c>
      <c r="N11" s="240">
        <v>0.25974025974025983</v>
      </c>
      <c r="O11" s="237">
        <v>30321</v>
      </c>
      <c r="P11" s="238">
        <v>-2.5737420474262529E-2</v>
      </c>
    </row>
    <row r="12" spans="2:16" ht="15" customHeight="1">
      <c r="B12" s="111" t="str">
        <f>'Nacionalidades '!B10</f>
        <v>Países Nórdicos</v>
      </c>
      <c r="C12" s="237">
        <v>106109</v>
      </c>
      <c r="D12" s="238">
        <v>0.30073796214572912</v>
      </c>
      <c r="E12" s="239">
        <v>67526</v>
      </c>
      <c r="F12" s="240">
        <v>0.4316061736770691</v>
      </c>
      <c r="G12" s="237">
        <v>3896</v>
      </c>
      <c r="H12" s="238">
        <v>0.43393448656606548</v>
      </c>
      <c r="I12" s="239">
        <v>49606</v>
      </c>
      <c r="J12" s="240">
        <v>0.53199505867819652</v>
      </c>
      <c r="K12" s="237">
        <v>12026</v>
      </c>
      <c r="L12" s="238">
        <v>0.45964316057774002</v>
      </c>
      <c r="M12" s="239">
        <v>1998</v>
      </c>
      <c r="N12" s="240">
        <v>-0.47860125260960329</v>
      </c>
      <c r="O12" s="237">
        <v>38583</v>
      </c>
      <c r="P12" s="238">
        <v>0.12133806091606614</v>
      </c>
    </row>
    <row r="13" spans="2:16" ht="15" customHeight="1">
      <c r="B13" s="111" t="str">
        <f>'Nacionalidades '!B11</f>
        <v>Suecia</v>
      </c>
      <c r="C13" s="237">
        <v>35613</v>
      </c>
      <c r="D13" s="238">
        <v>0.25208311359561231</v>
      </c>
      <c r="E13" s="239">
        <v>24263</v>
      </c>
      <c r="F13" s="240">
        <v>0.65178024371979038</v>
      </c>
      <c r="G13" s="237">
        <v>1053</v>
      </c>
      <c r="H13" s="238">
        <v>0.28728606356968212</v>
      </c>
      <c r="I13" s="239">
        <v>19977</v>
      </c>
      <c r="J13" s="240">
        <v>0.75206104192246981</v>
      </c>
      <c r="K13" s="237">
        <v>3084</v>
      </c>
      <c r="L13" s="238">
        <v>0.49201741654571851</v>
      </c>
      <c r="M13" s="239">
        <v>149</v>
      </c>
      <c r="N13" s="240">
        <v>-0.62935323383084585</v>
      </c>
      <c r="O13" s="237">
        <v>11350</v>
      </c>
      <c r="P13" s="238">
        <v>-0.17478551694052635</v>
      </c>
    </row>
    <row r="14" spans="2:16" ht="15" customHeight="1">
      <c r="B14" s="111" t="str">
        <f>'Nacionalidades '!B12</f>
        <v>Dinamarca</v>
      </c>
      <c r="C14" s="237">
        <v>25499</v>
      </c>
      <c r="D14" s="238">
        <v>0.17285313463042185</v>
      </c>
      <c r="E14" s="239">
        <v>16382</v>
      </c>
      <c r="F14" s="240">
        <v>0.16614464692482911</v>
      </c>
      <c r="G14" s="237">
        <v>647</v>
      </c>
      <c r="H14" s="238">
        <v>0.80222841225626751</v>
      </c>
      <c r="I14" s="239">
        <v>11242</v>
      </c>
      <c r="J14" s="240">
        <v>0.27706463705554918</v>
      </c>
      <c r="K14" s="237">
        <v>3232</v>
      </c>
      <c r="L14" s="238">
        <v>0.27495069033530561</v>
      </c>
      <c r="M14" s="239">
        <v>1261</v>
      </c>
      <c r="N14" s="240">
        <v>-0.46363249680986818</v>
      </c>
      <c r="O14" s="237">
        <v>9117</v>
      </c>
      <c r="P14" s="238">
        <v>0.18510334069933698</v>
      </c>
    </row>
    <row r="15" spans="2:16" ht="15" customHeight="1">
      <c r="B15" s="111" t="str">
        <f>'Nacionalidades '!B13</f>
        <v>Finlandia</v>
      </c>
      <c r="C15" s="237">
        <v>24229</v>
      </c>
      <c r="D15" s="238">
        <v>0.52163537021917983</v>
      </c>
      <c r="E15" s="239">
        <v>14258</v>
      </c>
      <c r="F15" s="240">
        <v>0.58316677770375303</v>
      </c>
      <c r="G15" s="237">
        <v>1295</v>
      </c>
      <c r="H15" s="238">
        <v>0.4902186421173762</v>
      </c>
      <c r="I15" s="239">
        <v>9683</v>
      </c>
      <c r="J15" s="240">
        <v>0.54828909497921341</v>
      </c>
      <c r="K15" s="237">
        <v>3230</v>
      </c>
      <c r="L15" s="238">
        <v>0.76117775354416572</v>
      </c>
      <c r="M15" s="239">
        <v>50</v>
      </c>
      <c r="N15" s="240">
        <v>2.0408163265306145E-2</v>
      </c>
      <c r="O15" s="237">
        <v>9971</v>
      </c>
      <c r="P15" s="238">
        <v>0.44152089055949117</v>
      </c>
    </row>
    <row r="16" spans="2:16" ht="15" customHeight="1">
      <c r="B16" s="111" t="str">
        <f>'Nacionalidades '!B14</f>
        <v>Noruega</v>
      </c>
      <c r="C16" s="237">
        <v>20768</v>
      </c>
      <c r="D16" s="238">
        <v>0.34255607990173886</v>
      </c>
      <c r="E16" s="239">
        <v>12623</v>
      </c>
      <c r="F16" s="240">
        <v>0.33931034482758626</v>
      </c>
      <c r="G16" s="237">
        <v>901</v>
      </c>
      <c r="H16" s="238">
        <v>0.34277198211624449</v>
      </c>
      <c r="I16" s="239">
        <v>8704</v>
      </c>
      <c r="J16" s="240">
        <v>0.4700219557507177</v>
      </c>
      <c r="K16" s="237">
        <v>2480</v>
      </c>
      <c r="L16" s="238">
        <v>0.37548530227398791</v>
      </c>
      <c r="M16" s="239">
        <v>538</v>
      </c>
      <c r="N16" s="240">
        <v>-0.47766990291262135</v>
      </c>
      <c r="O16" s="237">
        <v>8145</v>
      </c>
      <c r="P16" s="238">
        <v>0.3476174718729319</v>
      </c>
    </row>
    <row r="17" spans="2:18" ht="15" customHeight="1">
      <c r="B17" s="111" t="str">
        <f>'Nacionalidades '!B15</f>
        <v>Bélgica</v>
      </c>
      <c r="C17" s="237">
        <v>59190</v>
      </c>
      <c r="D17" s="238">
        <v>0.11508826133644812</v>
      </c>
      <c r="E17" s="239">
        <v>52364</v>
      </c>
      <c r="F17" s="240">
        <v>0.16060109047386861</v>
      </c>
      <c r="G17" s="237">
        <v>10174</v>
      </c>
      <c r="H17" s="238">
        <v>0.14276086712344149</v>
      </c>
      <c r="I17" s="239">
        <v>40251</v>
      </c>
      <c r="J17" s="240">
        <v>0.17689541241484164</v>
      </c>
      <c r="K17" s="237">
        <v>1854</v>
      </c>
      <c r="L17" s="238">
        <v>-3.4375000000000044E-2</v>
      </c>
      <c r="M17" s="239">
        <v>85</v>
      </c>
      <c r="N17" s="240">
        <v>-9.5744680851063801E-2</v>
      </c>
      <c r="O17" s="237">
        <v>6826</v>
      </c>
      <c r="P17" s="238">
        <v>-0.1427853823935703</v>
      </c>
    </row>
    <row r="18" spans="2:18" ht="15" customHeight="1">
      <c r="B18" s="111" t="str">
        <f>'Nacionalidades '!B16</f>
        <v>Holanda</v>
      </c>
      <c r="C18" s="237">
        <v>58832</v>
      </c>
      <c r="D18" s="238">
        <v>0.20266568543276509</v>
      </c>
      <c r="E18" s="239">
        <v>40407</v>
      </c>
      <c r="F18" s="240">
        <v>0.24306281917184513</v>
      </c>
      <c r="G18" s="237">
        <v>4422</v>
      </c>
      <c r="H18" s="238">
        <v>0.150663544106167</v>
      </c>
      <c r="I18" s="239">
        <v>27208</v>
      </c>
      <c r="J18" s="240">
        <v>0.16542448385162345</v>
      </c>
      <c r="K18" s="237">
        <v>8660</v>
      </c>
      <c r="L18" s="238">
        <v>0.710786250493876</v>
      </c>
      <c r="M18" s="239">
        <v>117</v>
      </c>
      <c r="N18" s="240">
        <v>-0.54117647058823537</v>
      </c>
      <c r="O18" s="237">
        <v>18425</v>
      </c>
      <c r="P18" s="238">
        <v>0.12265415549597858</v>
      </c>
    </row>
    <row r="19" spans="2:18" ht="15" customHeight="1">
      <c r="B19" s="111" t="str">
        <f>'Nacionalidades '!B17</f>
        <v>Rusia</v>
      </c>
      <c r="C19" s="237">
        <v>49769</v>
      </c>
      <c r="D19" s="238">
        <v>0.15712259654506977</v>
      </c>
      <c r="E19" s="239">
        <v>27482</v>
      </c>
      <c r="F19" s="240">
        <v>0.53068953993539036</v>
      </c>
      <c r="G19" s="237">
        <v>6422</v>
      </c>
      <c r="H19" s="238">
        <v>0.12567922874671345</v>
      </c>
      <c r="I19" s="239">
        <v>17512</v>
      </c>
      <c r="J19" s="240">
        <v>0.90037981551817681</v>
      </c>
      <c r="K19" s="237">
        <v>2358</v>
      </c>
      <c r="L19" s="238">
        <v>3.1496062992125928E-2</v>
      </c>
      <c r="M19" s="239">
        <v>1190</v>
      </c>
      <c r="N19" s="240">
        <v>0.59090909090909083</v>
      </c>
      <c r="O19" s="237">
        <v>22287</v>
      </c>
      <c r="P19" s="238">
        <v>-0.11054795067246681</v>
      </c>
    </row>
    <row r="20" spans="2:18" ht="15" customHeight="1">
      <c r="B20" s="111" t="str">
        <f>'Nacionalidades '!B18</f>
        <v>Francia</v>
      </c>
      <c r="C20" s="237">
        <v>49516</v>
      </c>
      <c r="D20" s="238">
        <v>0.43101554823420618</v>
      </c>
      <c r="E20" s="239">
        <v>33298</v>
      </c>
      <c r="F20" s="240">
        <v>0.64142758552696444</v>
      </c>
      <c r="G20" s="237">
        <v>3983</v>
      </c>
      <c r="H20" s="238">
        <v>0.77100933748332601</v>
      </c>
      <c r="I20" s="239">
        <v>24080</v>
      </c>
      <c r="J20" s="240">
        <v>0.64099768297669346</v>
      </c>
      <c r="K20" s="237">
        <v>5007</v>
      </c>
      <c r="L20" s="238">
        <v>0.63200782268578881</v>
      </c>
      <c r="M20" s="239">
        <v>228</v>
      </c>
      <c r="N20" s="240">
        <v>-0.22711864406779658</v>
      </c>
      <c r="O20" s="237">
        <v>16218</v>
      </c>
      <c r="P20" s="238">
        <v>0.13285834031852484</v>
      </c>
    </row>
    <row r="21" spans="2:18" ht="15" customHeight="1">
      <c r="B21" s="111" t="str">
        <f>'Nacionalidades '!B19</f>
        <v>Países del Este</v>
      </c>
      <c r="C21" s="237">
        <v>46163</v>
      </c>
      <c r="D21" s="238">
        <v>0.18725888585978079</v>
      </c>
      <c r="E21" s="239">
        <v>26484</v>
      </c>
      <c r="F21" s="240">
        <v>0.34998470792129677</v>
      </c>
      <c r="G21" s="237">
        <v>2900</v>
      </c>
      <c r="H21" s="238">
        <v>0.37440758293838861</v>
      </c>
      <c r="I21" s="239">
        <v>20350</v>
      </c>
      <c r="J21" s="240">
        <v>0.4411160682671198</v>
      </c>
      <c r="K21" s="237">
        <v>2952</v>
      </c>
      <c r="L21" s="238">
        <v>-0.11377964575202637</v>
      </c>
      <c r="M21" s="239">
        <v>282</v>
      </c>
      <c r="N21" s="240">
        <v>4.0357142857142856</v>
      </c>
      <c r="O21" s="237">
        <v>19679</v>
      </c>
      <c r="P21" s="238">
        <v>2.1542774086378724E-2</v>
      </c>
    </row>
    <row r="22" spans="2:18" ht="15" customHeight="1">
      <c r="B22" s="111" t="str">
        <f>'Nacionalidades '!B20</f>
        <v>Italia</v>
      </c>
      <c r="C22" s="237">
        <v>45481</v>
      </c>
      <c r="D22" s="238">
        <v>0.326943836615609</v>
      </c>
      <c r="E22" s="239">
        <v>34976</v>
      </c>
      <c r="F22" s="240">
        <v>0.47441193828513617</v>
      </c>
      <c r="G22" s="237">
        <v>2262</v>
      </c>
      <c r="H22" s="238">
        <v>0.27868852459016402</v>
      </c>
      <c r="I22" s="239">
        <v>29612</v>
      </c>
      <c r="J22" s="240">
        <v>0.48082212331849772</v>
      </c>
      <c r="K22" s="237">
        <v>2947</v>
      </c>
      <c r="L22" s="238">
        <v>0.59989142236699244</v>
      </c>
      <c r="M22" s="239">
        <v>155</v>
      </c>
      <c r="N22" s="240">
        <v>0.35964912280701755</v>
      </c>
      <c r="O22" s="237">
        <v>10505</v>
      </c>
      <c r="P22" s="238">
        <v>-4.5484696294892935E-3</v>
      </c>
    </row>
    <row r="23" spans="2:18" ht="15" customHeight="1">
      <c r="B23" s="111" t="str">
        <f>'Nacionalidades '!B21</f>
        <v>Irlanda</v>
      </c>
      <c r="C23" s="237">
        <v>20648</v>
      </c>
      <c r="D23" s="238">
        <v>-2.846656942549286E-2</v>
      </c>
      <c r="E23" s="239">
        <v>8812</v>
      </c>
      <c r="F23" s="240">
        <v>-3.0689693103069016E-2</v>
      </c>
      <c r="G23" s="237">
        <v>2368</v>
      </c>
      <c r="H23" s="238">
        <v>-8.7124132613723981E-2</v>
      </c>
      <c r="I23" s="239">
        <v>5475</v>
      </c>
      <c r="J23" s="240">
        <v>-3.626122161591272E-2</v>
      </c>
      <c r="K23" s="237">
        <v>947</v>
      </c>
      <c r="L23" s="238">
        <v>0.20945083014048538</v>
      </c>
      <c r="M23" s="239">
        <v>22</v>
      </c>
      <c r="N23" s="240">
        <v>-0.33333333333333337</v>
      </c>
      <c r="O23" s="237">
        <v>11836</v>
      </c>
      <c r="P23" s="238">
        <v>-2.6804801841802339E-2</v>
      </c>
    </row>
    <row r="24" spans="2:18" ht="15" customHeight="1">
      <c r="B24" s="111" t="str">
        <f>'Nacionalidades '!B22</f>
        <v>Suiza</v>
      </c>
      <c r="C24" s="237">
        <v>16809</v>
      </c>
      <c r="D24" s="238">
        <v>0.53422782037239869</v>
      </c>
      <c r="E24" s="239">
        <v>13816</v>
      </c>
      <c r="F24" s="240">
        <v>0.63097627198677841</v>
      </c>
      <c r="G24" s="237">
        <v>3579</v>
      </c>
      <c r="H24" s="238">
        <v>0.5527114967462039</v>
      </c>
      <c r="I24" s="239">
        <v>8339</v>
      </c>
      <c r="J24" s="240">
        <v>0.61108964451313752</v>
      </c>
      <c r="K24" s="237">
        <v>1886</v>
      </c>
      <c r="L24" s="238">
        <v>0.92842535787321068</v>
      </c>
      <c r="M24" s="239">
        <v>12</v>
      </c>
      <c r="N24" s="240">
        <v>0</v>
      </c>
      <c r="O24" s="237">
        <v>2993</v>
      </c>
      <c r="P24" s="238">
        <v>0.20442655935613674</v>
      </c>
    </row>
    <row r="25" spans="2:18" ht="15" customHeight="1">
      <c r="B25" s="111" t="str">
        <f>'Nacionalidades '!B23</f>
        <v>Austria</v>
      </c>
      <c r="C25" s="237">
        <v>11709</v>
      </c>
      <c r="D25" s="238">
        <v>6.8631924796933363E-2</v>
      </c>
      <c r="E25" s="239">
        <v>9710</v>
      </c>
      <c r="F25" s="240">
        <v>0.22323003275384234</v>
      </c>
      <c r="G25" s="237">
        <v>2190</v>
      </c>
      <c r="H25" s="238">
        <v>0.45805592543275631</v>
      </c>
      <c r="I25" s="239">
        <v>6891</v>
      </c>
      <c r="J25" s="240">
        <v>0.1936601420405335</v>
      </c>
      <c r="K25" s="237">
        <v>621</v>
      </c>
      <c r="L25" s="238">
        <v>-4.7546012269938598E-2</v>
      </c>
      <c r="M25" s="239">
        <v>8</v>
      </c>
      <c r="N25" s="240">
        <v>-0.27272727272727271</v>
      </c>
      <c r="O25" s="237">
        <v>1999</v>
      </c>
      <c r="P25" s="238">
        <v>-0.33786021861543558</v>
      </c>
    </row>
    <row r="26" spans="2:18" ht="15" customHeight="1">
      <c r="B26" s="111" t="str">
        <f>'Nacionalidades '!B24</f>
        <v>Resto de Europa</v>
      </c>
      <c r="C26" s="237">
        <v>37265</v>
      </c>
      <c r="D26" s="238">
        <v>-2.6108091156178181E-2</v>
      </c>
      <c r="E26" s="239">
        <v>27585</v>
      </c>
      <c r="F26" s="240">
        <v>-5.6600547195622464E-2</v>
      </c>
      <c r="G26" s="237">
        <v>2867</v>
      </c>
      <c r="H26" s="238">
        <v>7.7414505824877855E-2</v>
      </c>
      <c r="I26" s="239">
        <v>18171</v>
      </c>
      <c r="J26" s="240">
        <v>-0.11074679455808945</v>
      </c>
      <c r="K26" s="237">
        <v>6485</v>
      </c>
      <c r="L26" s="238">
        <v>6.2070094988535773E-2</v>
      </c>
      <c r="M26" s="239">
        <v>62</v>
      </c>
      <c r="N26" s="240">
        <v>0.58974358974358965</v>
      </c>
      <c r="O26" s="237">
        <v>9680</v>
      </c>
      <c r="P26" s="238">
        <v>7.2695035460992985E-2</v>
      </c>
    </row>
    <row r="27" spans="2:18" ht="15" customHeight="1">
      <c r="B27" s="111" t="str">
        <f>'Nacionalidades '!B25</f>
        <v>Usa</v>
      </c>
      <c r="C27" s="237">
        <v>3236</v>
      </c>
      <c r="D27" s="238">
        <v>0.25816485225505437</v>
      </c>
      <c r="E27" s="239">
        <v>2276</v>
      </c>
      <c r="F27" s="240">
        <v>0.36205864751645711</v>
      </c>
      <c r="G27" s="237">
        <v>1154</v>
      </c>
      <c r="H27" s="238">
        <v>0.42821782178217815</v>
      </c>
      <c r="I27" s="239">
        <v>1015</v>
      </c>
      <c r="J27" s="240">
        <v>0.28481012658227844</v>
      </c>
      <c r="K27" s="237">
        <v>73</v>
      </c>
      <c r="L27" s="238">
        <v>5.7971014492753659E-2</v>
      </c>
      <c r="M27" s="239">
        <v>34</v>
      </c>
      <c r="N27" s="240">
        <v>7.5</v>
      </c>
      <c r="O27" s="237">
        <v>960</v>
      </c>
      <c r="P27" s="238">
        <v>6.5482796892341932E-2</v>
      </c>
    </row>
    <row r="28" spans="2:18" ht="15" customHeight="1">
      <c r="B28" s="111" t="str">
        <f>'Nacionalidades '!B26</f>
        <v>Resto de América</v>
      </c>
      <c r="C28" s="237">
        <v>2581</v>
      </c>
      <c r="D28" s="238">
        <v>3.9887187751812991E-2</v>
      </c>
      <c r="E28" s="239">
        <v>1742</v>
      </c>
      <c r="F28" s="240">
        <v>3.4562211981565838E-3</v>
      </c>
      <c r="G28" s="237">
        <v>437</v>
      </c>
      <c r="H28" s="238">
        <v>0.15915119363395225</v>
      </c>
      <c r="I28" s="239">
        <v>870</v>
      </c>
      <c r="J28" s="240">
        <v>-0.19369786839666359</v>
      </c>
      <c r="K28" s="237">
        <v>350</v>
      </c>
      <c r="L28" s="238">
        <v>0.4227642276422765</v>
      </c>
      <c r="M28" s="239">
        <v>85</v>
      </c>
      <c r="N28" s="240">
        <v>1.5</v>
      </c>
      <c r="O28" s="237">
        <v>839</v>
      </c>
      <c r="P28" s="238">
        <v>0.12466487935656834</v>
      </c>
      <c r="Q28" s="241"/>
      <c r="R28" s="241"/>
    </row>
    <row r="29" spans="2:18" ht="15" customHeight="1">
      <c r="B29" s="111" t="str">
        <f>'Nacionalidades '!B27</f>
        <v>Resto del Mundo</v>
      </c>
      <c r="C29" s="237">
        <v>10772</v>
      </c>
      <c r="D29" s="238">
        <v>3.9667985715664544E-2</v>
      </c>
      <c r="E29" s="239">
        <v>9227</v>
      </c>
      <c r="F29" s="240">
        <v>1.0735020265089323E-2</v>
      </c>
      <c r="G29" s="237">
        <v>1772</v>
      </c>
      <c r="H29" s="238">
        <v>-0.18114602587800366</v>
      </c>
      <c r="I29" s="239">
        <v>7105</v>
      </c>
      <c r="J29" s="240">
        <v>0.19111483654652139</v>
      </c>
      <c r="K29" s="237">
        <v>311</v>
      </c>
      <c r="L29" s="238">
        <v>-0.59922680412371132</v>
      </c>
      <c r="M29" s="239">
        <v>39</v>
      </c>
      <c r="N29" s="240">
        <v>-0.82589285714285721</v>
      </c>
      <c r="O29" s="237">
        <v>1545</v>
      </c>
      <c r="P29" s="238">
        <v>0.25405844155844148</v>
      </c>
    </row>
    <row r="30" spans="2:18" ht="15" customHeight="1">
      <c r="B30" s="242" t="str">
        <f>'Nacionalidades '!B28</f>
        <v>Turismo extranjero</v>
      </c>
      <c r="C30" s="243">
        <f>C31-C9</f>
        <v>1017977</v>
      </c>
      <c r="D30" s="244">
        <v>0.15140238919125704</v>
      </c>
      <c r="E30" s="243">
        <f>E31-E9</f>
        <v>744512</v>
      </c>
      <c r="F30" s="244">
        <v>0.18884563939084087</v>
      </c>
      <c r="G30" s="237">
        <f>G31-G9</f>
        <v>99365</v>
      </c>
      <c r="H30" s="238">
        <v>0.16990451103062232</v>
      </c>
      <c r="I30" s="243">
        <f>I31-I9</f>
        <v>511105</v>
      </c>
      <c r="J30" s="244">
        <v>0.17664861322985881</v>
      </c>
      <c r="K30" s="237">
        <f>K31-K9</f>
        <v>127746</v>
      </c>
      <c r="L30" s="238">
        <v>0.28098328543906659</v>
      </c>
      <c r="M30" s="243">
        <f>M31-M9</f>
        <v>6296</v>
      </c>
      <c r="N30" s="244">
        <v>0.13363237080646662</v>
      </c>
      <c r="O30" s="237">
        <f>O31-O9</f>
        <v>273465</v>
      </c>
      <c r="P30" s="238">
        <v>8.5109673755124904E-2</v>
      </c>
    </row>
    <row r="31" spans="2:18" ht="15" customHeight="1">
      <c r="B31" s="245" t="s">
        <v>83</v>
      </c>
      <c r="C31" s="246">
        <v>1551235</v>
      </c>
      <c r="D31" s="247">
        <v>8.3552956477945584E-2</v>
      </c>
      <c r="E31" s="246">
        <v>1042502</v>
      </c>
      <c r="F31" s="247">
        <v>0.10220281550164678</v>
      </c>
      <c r="G31" s="246">
        <v>150428</v>
      </c>
      <c r="H31" s="247">
        <v>8.8157637748569551E-2</v>
      </c>
      <c r="I31" s="246">
        <v>717955</v>
      </c>
      <c r="J31" s="247">
        <v>0.10103470010259596</v>
      </c>
      <c r="K31" s="246">
        <v>160203</v>
      </c>
      <c r="L31" s="247">
        <v>0.12472093121217642</v>
      </c>
      <c r="M31" s="246">
        <v>13916</v>
      </c>
      <c r="N31" s="247">
        <v>6.367041198501866E-2</v>
      </c>
      <c r="O31" s="246">
        <v>508733</v>
      </c>
      <c r="P31" s="247">
        <v>4.724116068046702E-2</v>
      </c>
    </row>
    <row r="32" spans="2:18" ht="15" customHeight="1">
      <c r="B32" s="219" t="s">
        <v>67</v>
      </c>
      <c r="C32" s="219"/>
      <c r="D32" s="219"/>
      <c r="E32" s="219"/>
      <c r="F32" s="219"/>
      <c r="G32" s="219"/>
      <c r="H32" s="219"/>
      <c r="I32" s="219"/>
      <c r="J32" s="219"/>
      <c r="K32" s="219"/>
      <c r="L32" s="219"/>
      <c r="M32" s="219"/>
      <c r="N32" s="219"/>
      <c r="O32" s="219"/>
      <c r="P32" s="248"/>
    </row>
  </sheetData>
  <mergeCells count="9">
    <mergeCell ref="B32:O32"/>
    <mergeCell ref="B5:P5"/>
    <mergeCell ref="B6:P6"/>
    <mergeCell ref="B7:B8"/>
    <mergeCell ref="C7:C8"/>
    <mergeCell ref="D7:D8"/>
    <mergeCell ref="E7:N7"/>
    <mergeCell ref="O7:O8"/>
    <mergeCell ref="P7:P8"/>
  </mergeCells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3" fitToWidth="2" fitToHeight="2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2">
    <tabColor rgb="FF000099"/>
    <pageSetUpPr fitToPage="1"/>
  </sheetPr>
  <dimension ref="B1:I32"/>
  <sheetViews>
    <sheetView showGridLines="0" showRowColHeaders="0" zoomScaleNormal="100" workbookViewId="0"/>
  </sheetViews>
  <sheetFormatPr baseColWidth="10" defaultRowHeight="15"/>
  <cols>
    <col min="1" max="2" width="15.7109375" customWidth="1"/>
    <col min="3" max="7" width="10.7109375" customWidth="1"/>
    <col min="8" max="8" width="13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49" t="s">
        <v>237</v>
      </c>
      <c r="C5" s="250"/>
      <c r="D5" s="250"/>
      <c r="E5" s="250"/>
      <c r="F5" s="250"/>
      <c r="G5" s="250"/>
      <c r="H5" s="250"/>
      <c r="I5" s="250"/>
    </row>
    <row r="6" spans="2:9" ht="18" customHeight="1">
      <c r="B6" s="250" t="str">
        <f>actualizaciones!A2</f>
        <v xml:space="preserve">acum. octubre 2011 </v>
      </c>
      <c r="C6" s="250"/>
      <c r="D6" s="250"/>
      <c r="E6" s="250"/>
      <c r="F6" s="250"/>
      <c r="G6" s="250"/>
      <c r="H6" s="250"/>
      <c r="I6" s="250"/>
    </row>
    <row r="7" spans="2:9" ht="15" customHeight="1">
      <c r="B7" s="234" t="s">
        <v>199</v>
      </c>
      <c r="C7" s="235" t="s">
        <v>83</v>
      </c>
      <c r="D7" s="235" t="s">
        <v>231</v>
      </c>
      <c r="E7" s="235"/>
      <c r="F7" s="235"/>
      <c r="G7" s="235"/>
      <c r="H7" s="235"/>
      <c r="I7" s="235" t="s">
        <v>141</v>
      </c>
    </row>
    <row r="8" spans="2:9" ht="15" customHeight="1">
      <c r="B8" s="234"/>
      <c r="C8" s="235"/>
      <c r="D8" s="123" t="s">
        <v>81</v>
      </c>
      <c r="E8" s="123" t="s">
        <v>233</v>
      </c>
      <c r="F8" s="123" t="s">
        <v>234</v>
      </c>
      <c r="G8" s="123" t="s">
        <v>235</v>
      </c>
      <c r="H8" s="123" t="s">
        <v>238</v>
      </c>
      <c r="I8" s="235"/>
    </row>
    <row r="9" spans="2:9">
      <c r="B9" s="111" t="str">
        <f>'Nacionalidades '!B7</f>
        <v>Reino Unido</v>
      </c>
      <c r="C9" s="238">
        <f>'Nacionalidad-Alojamiento(datos)'!D9</f>
        <v>0.13206481703601969</v>
      </c>
      <c r="D9" s="240">
        <f>'Nacionalidad-Alojamiento(datos)'!F9</f>
        <v>0.12315126113766217</v>
      </c>
      <c r="E9" s="240">
        <f>'Nacionalidad-Alojamiento(datos)'!H9</f>
        <v>0.15157187316765142</v>
      </c>
      <c r="F9" s="240">
        <f>'Nacionalidad-Alojamiento(datos)'!J9</f>
        <v>7.663160305422978E-2</v>
      </c>
      <c r="G9" s="240">
        <f>'Nacionalidad-Alojamiento(datos)'!L9</f>
        <v>0.34950729699388794</v>
      </c>
      <c r="H9" s="240">
        <f>'Nacionalidad-Alojamiento(datos)'!N9</f>
        <v>0.58882402001668055</v>
      </c>
      <c r="I9" s="238">
        <f>'Nacionalidad-Alojamiento(datos)'!P9</f>
        <v>0.14355985670748006</v>
      </c>
    </row>
    <row r="10" spans="2:9">
      <c r="B10" s="111" t="str">
        <f>'Nacionalidades '!B8</f>
        <v>España</v>
      </c>
      <c r="C10" s="238">
        <f>'Nacionalidad-Alojamiento(datos)'!D10</f>
        <v>-0.1351741270047323</v>
      </c>
      <c r="D10" s="240">
        <f>'Nacionalidad-Alojamiento(datos)'!F10</f>
        <v>-0.14218313870116861</v>
      </c>
      <c r="E10" s="240">
        <f>'Nacionalidad-Alojamiento(datos)'!H10</f>
        <v>-0.18384148250172161</v>
      </c>
      <c r="F10" s="240">
        <f>'Nacionalidad-Alojamiento(datos)'!J10</f>
        <v>-0.12453270457155419</v>
      </c>
      <c r="G10" s="240">
        <f>'Nacionalidad-Alojamiento(datos)'!L10</f>
        <v>-0.16844018172640085</v>
      </c>
      <c r="H10" s="240">
        <f>'Nacionalidad-Alojamiento(datos)'!N10</f>
        <v>-0.25062972292191432</v>
      </c>
      <c r="I10" s="238">
        <f>'Nacionalidad-Alojamiento(datos)'!P10</f>
        <v>-0.11618720386925929</v>
      </c>
    </row>
    <row r="11" spans="2:9">
      <c r="B11" s="111" t="str">
        <f>'Nacionalidades '!B9</f>
        <v>Alemania</v>
      </c>
      <c r="C11" s="238">
        <f>'Nacionalidad-Alojamiento(datos)'!D11</f>
        <v>8.5773399428667352E-2</v>
      </c>
      <c r="D11" s="240">
        <f>'Nacionalidad-Alojamiento(datos)'!F11</f>
        <v>0.10755759211600036</v>
      </c>
      <c r="E11" s="240">
        <f>'Nacionalidad-Alojamiento(datos)'!H11</f>
        <v>0.11777398183943188</v>
      </c>
      <c r="F11" s="240">
        <f>'Nacionalidad-Alojamiento(datos)'!J11</f>
        <v>7.6330193605786967E-2</v>
      </c>
      <c r="G11" s="240">
        <f>'Nacionalidad-Alojamiento(datos)'!L11</f>
        <v>0.1964541547277936</v>
      </c>
      <c r="H11" s="240">
        <f>'Nacionalidad-Alojamiento(datos)'!N11</f>
        <v>0.25974025974025983</v>
      </c>
      <c r="I11" s="238">
        <f>'Nacionalidad-Alojamiento(datos)'!P11</f>
        <v>-2.5737420474262529E-2</v>
      </c>
    </row>
    <row r="12" spans="2:9">
      <c r="B12" s="111" t="str">
        <f>'Nacionalidades '!B10</f>
        <v>Países Nórdicos</v>
      </c>
      <c r="C12" s="238">
        <f>'Nacionalidad-Alojamiento(datos)'!D12</f>
        <v>0.30073796214572912</v>
      </c>
      <c r="D12" s="240">
        <f>'Nacionalidad-Alojamiento(datos)'!F12</f>
        <v>0.4316061736770691</v>
      </c>
      <c r="E12" s="240">
        <f>'Nacionalidad-Alojamiento(datos)'!H12</f>
        <v>0.43393448656606548</v>
      </c>
      <c r="F12" s="240">
        <f>'Nacionalidad-Alojamiento(datos)'!J12</f>
        <v>0.53199505867819652</v>
      </c>
      <c r="G12" s="240">
        <f>'Nacionalidad-Alojamiento(datos)'!L12</f>
        <v>0.45964316057774002</v>
      </c>
      <c r="H12" s="240">
        <f>'Nacionalidad-Alojamiento(datos)'!N12</f>
        <v>-0.47860125260960329</v>
      </c>
      <c r="I12" s="238">
        <f>'Nacionalidad-Alojamiento(datos)'!P12</f>
        <v>0.12133806091606614</v>
      </c>
    </row>
    <row r="13" spans="2:9">
      <c r="B13" s="111" t="str">
        <f>'Nacionalidades '!B11</f>
        <v>Suecia</v>
      </c>
      <c r="C13" s="238">
        <f>'Nacionalidad-Alojamiento(datos)'!D13</f>
        <v>0.25208311359561231</v>
      </c>
      <c r="D13" s="240">
        <f>'Nacionalidad-Alojamiento(datos)'!F13</f>
        <v>0.65178024371979038</v>
      </c>
      <c r="E13" s="240">
        <f>'Nacionalidad-Alojamiento(datos)'!H13</f>
        <v>0.28728606356968212</v>
      </c>
      <c r="F13" s="240">
        <f>'Nacionalidad-Alojamiento(datos)'!J13</f>
        <v>0.75206104192246981</v>
      </c>
      <c r="G13" s="240">
        <f>'Nacionalidad-Alojamiento(datos)'!L13</f>
        <v>0.49201741654571851</v>
      </c>
      <c r="H13" s="240">
        <f>'Nacionalidad-Alojamiento(datos)'!N13</f>
        <v>-0.62935323383084585</v>
      </c>
      <c r="I13" s="238">
        <f>'Nacionalidad-Alojamiento(datos)'!P13</f>
        <v>-0.17478551694052635</v>
      </c>
    </row>
    <row r="14" spans="2:9">
      <c r="B14" s="111" t="str">
        <f>'Nacionalidades '!B12</f>
        <v>Dinamarca</v>
      </c>
      <c r="C14" s="238">
        <f>'Nacionalidad-Alojamiento(datos)'!D14</f>
        <v>0.17285313463042185</v>
      </c>
      <c r="D14" s="240">
        <f>'Nacionalidad-Alojamiento(datos)'!F14</f>
        <v>0.16614464692482911</v>
      </c>
      <c r="E14" s="240">
        <f>'Nacionalidad-Alojamiento(datos)'!H14</f>
        <v>0.80222841225626751</v>
      </c>
      <c r="F14" s="240">
        <f>'Nacionalidad-Alojamiento(datos)'!J14</f>
        <v>0.27706463705554918</v>
      </c>
      <c r="G14" s="240">
        <f>'Nacionalidad-Alojamiento(datos)'!L14</f>
        <v>0.27495069033530561</v>
      </c>
      <c r="H14" s="240">
        <f>'Nacionalidad-Alojamiento(datos)'!N14</f>
        <v>-0.46363249680986818</v>
      </c>
      <c r="I14" s="238">
        <f>'Nacionalidad-Alojamiento(datos)'!P14</f>
        <v>0.18510334069933698</v>
      </c>
    </row>
    <row r="15" spans="2:9">
      <c r="B15" s="111" t="str">
        <f>'Nacionalidades '!B13</f>
        <v>Finlandia</v>
      </c>
      <c r="C15" s="238">
        <f>'Nacionalidad-Alojamiento(datos)'!D15</f>
        <v>0.52163537021917983</v>
      </c>
      <c r="D15" s="240">
        <f>'Nacionalidad-Alojamiento(datos)'!F15</f>
        <v>0.58316677770375303</v>
      </c>
      <c r="E15" s="240">
        <f>'Nacionalidad-Alojamiento(datos)'!H15</f>
        <v>0.4902186421173762</v>
      </c>
      <c r="F15" s="240">
        <f>'Nacionalidad-Alojamiento(datos)'!J15</f>
        <v>0.54828909497921341</v>
      </c>
      <c r="G15" s="240">
        <f>'Nacionalidad-Alojamiento(datos)'!L15</f>
        <v>0.76117775354416572</v>
      </c>
      <c r="H15" s="240">
        <f>'Nacionalidad-Alojamiento(datos)'!N15</f>
        <v>2.0408163265306145E-2</v>
      </c>
      <c r="I15" s="238">
        <f>'Nacionalidad-Alojamiento(datos)'!P15</f>
        <v>0.44152089055949117</v>
      </c>
    </row>
    <row r="16" spans="2:9">
      <c r="B16" s="111" t="str">
        <f>'Nacionalidades '!B14</f>
        <v>Noruega</v>
      </c>
      <c r="C16" s="238">
        <f>'Nacionalidad-Alojamiento(datos)'!D16</f>
        <v>0.34255607990173886</v>
      </c>
      <c r="D16" s="240">
        <f>'Nacionalidad-Alojamiento(datos)'!F16</f>
        <v>0.33931034482758626</v>
      </c>
      <c r="E16" s="240">
        <f>'Nacionalidad-Alojamiento(datos)'!H16</f>
        <v>0.34277198211624449</v>
      </c>
      <c r="F16" s="240">
        <f>'Nacionalidad-Alojamiento(datos)'!J16</f>
        <v>0.4700219557507177</v>
      </c>
      <c r="G16" s="240">
        <f>'Nacionalidad-Alojamiento(datos)'!L16</f>
        <v>0.37548530227398791</v>
      </c>
      <c r="H16" s="240">
        <f>'Nacionalidad-Alojamiento(datos)'!N16</f>
        <v>-0.47766990291262135</v>
      </c>
      <c r="I16" s="238">
        <f>'Nacionalidad-Alojamiento(datos)'!P16</f>
        <v>0.3476174718729319</v>
      </c>
    </row>
    <row r="17" spans="2:9">
      <c r="B17" s="111" t="str">
        <f>'Nacionalidades '!B15</f>
        <v>Bélgica</v>
      </c>
      <c r="C17" s="238">
        <f>'Nacionalidad-Alojamiento(datos)'!D17</f>
        <v>0.11508826133644812</v>
      </c>
      <c r="D17" s="240">
        <f>'Nacionalidad-Alojamiento(datos)'!F17</f>
        <v>0.16060109047386861</v>
      </c>
      <c r="E17" s="240">
        <f>'Nacionalidad-Alojamiento(datos)'!H17</f>
        <v>0.14276086712344149</v>
      </c>
      <c r="F17" s="240">
        <f>'Nacionalidad-Alojamiento(datos)'!J17</f>
        <v>0.17689541241484164</v>
      </c>
      <c r="G17" s="240">
        <f>'Nacionalidad-Alojamiento(datos)'!L17</f>
        <v>-3.4375000000000044E-2</v>
      </c>
      <c r="H17" s="240">
        <f>'Nacionalidad-Alojamiento(datos)'!N17</f>
        <v>-9.5744680851063801E-2</v>
      </c>
      <c r="I17" s="238">
        <f>'Nacionalidad-Alojamiento(datos)'!P17</f>
        <v>-0.1427853823935703</v>
      </c>
    </row>
    <row r="18" spans="2:9">
      <c r="B18" s="111" t="str">
        <f>'Nacionalidades '!B16</f>
        <v>Holanda</v>
      </c>
      <c r="C18" s="238">
        <f>'Nacionalidad-Alojamiento(datos)'!D18</f>
        <v>0.20266568543276509</v>
      </c>
      <c r="D18" s="240">
        <f>'Nacionalidad-Alojamiento(datos)'!F18</f>
        <v>0.24306281917184513</v>
      </c>
      <c r="E18" s="240">
        <f>'Nacionalidad-Alojamiento(datos)'!H18</f>
        <v>0.150663544106167</v>
      </c>
      <c r="F18" s="240">
        <f>'Nacionalidad-Alojamiento(datos)'!J18</f>
        <v>0.16542448385162345</v>
      </c>
      <c r="G18" s="240">
        <f>'Nacionalidad-Alojamiento(datos)'!L18</f>
        <v>0.710786250493876</v>
      </c>
      <c r="H18" s="240">
        <f>'Nacionalidad-Alojamiento(datos)'!N18</f>
        <v>-0.54117647058823537</v>
      </c>
      <c r="I18" s="238">
        <f>'Nacionalidad-Alojamiento(datos)'!P18</f>
        <v>0.12265415549597858</v>
      </c>
    </row>
    <row r="19" spans="2:9">
      <c r="B19" s="111" t="str">
        <f>'Nacionalidades '!B17</f>
        <v>Rusia</v>
      </c>
      <c r="C19" s="238">
        <f>'Nacionalidad-Alojamiento(datos)'!D19</f>
        <v>0.15712259654506977</v>
      </c>
      <c r="D19" s="240">
        <f>'Nacionalidad-Alojamiento(datos)'!F19</f>
        <v>0.53068953993539036</v>
      </c>
      <c r="E19" s="240">
        <f>'Nacionalidad-Alojamiento(datos)'!H19</f>
        <v>0.12567922874671345</v>
      </c>
      <c r="F19" s="240">
        <f>'Nacionalidad-Alojamiento(datos)'!J19</f>
        <v>0.90037981551817681</v>
      </c>
      <c r="G19" s="240">
        <f>'Nacionalidad-Alojamiento(datos)'!L19</f>
        <v>3.1496062992125928E-2</v>
      </c>
      <c r="H19" s="240">
        <f>'Nacionalidad-Alojamiento(datos)'!N19</f>
        <v>0.59090909090909083</v>
      </c>
      <c r="I19" s="238">
        <f>'Nacionalidad-Alojamiento(datos)'!P19</f>
        <v>-0.11054795067246681</v>
      </c>
    </row>
    <row r="20" spans="2:9">
      <c r="B20" s="111" t="str">
        <f>'Nacionalidades '!B18</f>
        <v>Francia</v>
      </c>
      <c r="C20" s="238">
        <f>'Nacionalidad-Alojamiento(datos)'!D20</f>
        <v>0.43101554823420618</v>
      </c>
      <c r="D20" s="240">
        <f>'Nacionalidad-Alojamiento(datos)'!F20</f>
        <v>0.64142758552696444</v>
      </c>
      <c r="E20" s="240">
        <f>'Nacionalidad-Alojamiento(datos)'!H20</f>
        <v>0.77100933748332601</v>
      </c>
      <c r="F20" s="240">
        <f>'Nacionalidad-Alojamiento(datos)'!J20</f>
        <v>0.64099768297669346</v>
      </c>
      <c r="G20" s="240">
        <f>'Nacionalidad-Alojamiento(datos)'!L20</f>
        <v>0.63200782268578881</v>
      </c>
      <c r="H20" s="240">
        <f>'Nacionalidad-Alojamiento(datos)'!N20</f>
        <v>-0.22711864406779658</v>
      </c>
      <c r="I20" s="238">
        <f>'Nacionalidad-Alojamiento(datos)'!P20</f>
        <v>0.13285834031852484</v>
      </c>
    </row>
    <row r="21" spans="2:9">
      <c r="B21" s="111" t="str">
        <f>'Nacionalidades '!B19</f>
        <v>Países del Este</v>
      </c>
      <c r="C21" s="238">
        <f>'Nacionalidad-Alojamiento(datos)'!D21</f>
        <v>0.18725888585978079</v>
      </c>
      <c r="D21" s="240">
        <f>'Nacionalidad-Alojamiento(datos)'!F21</f>
        <v>0.34998470792129677</v>
      </c>
      <c r="E21" s="240">
        <f>'Nacionalidad-Alojamiento(datos)'!H21</f>
        <v>0.37440758293838861</v>
      </c>
      <c r="F21" s="240">
        <f>'Nacionalidad-Alojamiento(datos)'!J21</f>
        <v>0.4411160682671198</v>
      </c>
      <c r="G21" s="240">
        <f>'Nacionalidad-Alojamiento(datos)'!L21</f>
        <v>-0.11377964575202637</v>
      </c>
      <c r="H21" s="240">
        <f>'Nacionalidad-Alojamiento(datos)'!N21</f>
        <v>4.0357142857142856</v>
      </c>
      <c r="I21" s="238">
        <f>'Nacionalidad-Alojamiento(datos)'!P21</f>
        <v>2.1542774086378724E-2</v>
      </c>
    </row>
    <row r="22" spans="2:9">
      <c r="B22" s="111" t="str">
        <f>'Nacionalidades '!B20</f>
        <v>Italia</v>
      </c>
      <c r="C22" s="238">
        <f>'Nacionalidad-Alojamiento(datos)'!D22</f>
        <v>0.326943836615609</v>
      </c>
      <c r="D22" s="240">
        <f>'Nacionalidad-Alojamiento(datos)'!F22</f>
        <v>0.47441193828513617</v>
      </c>
      <c r="E22" s="240">
        <f>'Nacionalidad-Alojamiento(datos)'!H22</f>
        <v>0.27868852459016402</v>
      </c>
      <c r="F22" s="240">
        <f>'Nacionalidad-Alojamiento(datos)'!J22</f>
        <v>0.48082212331849772</v>
      </c>
      <c r="G22" s="240">
        <f>'Nacionalidad-Alojamiento(datos)'!L22</f>
        <v>0.59989142236699244</v>
      </c>
      <c r="H22" s="240">
        <f>'Nacionalidad-Alojamiento(datos)'!N22</f>
        <v>0.35964912280701755</v>
      </c>
      <c r="I22" s="238">
        <f>'Nacionalidad-Alojamiento(datos)'!P22</f>
        <v>-4.5484696294892935E-3</v>
      </c>
    </row>
    <row r="23" spans="2:9">
      <c r="B23" s="111" t="str">
        <f>'Nacionalidades '!B21</f>
        <v>Irlanda</v>
      </c>
      <c r="C23" s="238">
        <f>'Nacionalidad-Alojamiento(datos)'!D23</f>
        <v>-2.846656942549286E-2</v>
      </c>
      <c r="D23" s="240">
        <f>'Nacionalidad-Alojamiento(datos)'!F23</f>
        <v>-3.0689693103069016E-2</v>
      </c>
      <c r="E23" s="240">
        <f>'Nacionalidad-Alojamiento(datos)'!H23</f>
        <v>-8.7124132613723981E-2</v>
      </c>
      <c r="F23" s="240">
        <f>'Nacionalidad-Alojamiento(datos)'!J23</f>
        <v>-3.626122161591272E-2</v>
      </c>
      <c r="G23" s="240">
        <f>'Nacionalidad-Alojamiento(datos)'!L23</f>
        <v>0.20945083014048538</v>
      </c>
      <c r="H23" s="240">
        <f>'Nacionalidad-Alojamiento(datos)'!N23</f>
        <v>-0.33333333333333337</v>
      </c>
      <c r="I23" s="238">
        <f>'Nacionalidad-Alojamiento(datos)'!P23</f>
        <v>-2.6804801841802339E-2</v>
      </c>
    </row>
    <row r="24" spans="2:9">
      <c r="B24" s="111" t="str">
        <f>'Nacionalidades '!B22</f>
        <v>Suiza</v>
      </c>
      <c r="C24" s="238">
        <f>'Nacionalidad-Alojamiento(datos)'!D24</f>
        <v>0.53422782037239869</v>
      </c>
      <c r="D24" s="240">
        <f>'Nacionalidad-Alojamiento(datos)'!F24</f>
        <v>0.63097627198677841</v>
      </c>
      <c r="E24" s="240">
        <f>'Nacionalidad-Alojamiento(datos)'!H24</f>
        <v>0.5527114967462039</v>
      </c>
      <c r="F24" s="240">
        <f>'Nacionalidad-Alojamiento(datos)'!J24</f>
        <v>0.61108964451313752</v>
      </c>
      <c r="G24" s="240">
        <f>'Nacionalidad-Alojamiento(datos)'!L24</f>
        <v>0.92842535787321068</v>
      </c>
      <c r="H24" s="240">
        <f>'Nacionalidad-Alojamiento(datos)'!N24</f>
        <v>0</v>
      </c>
      <c r="I24" s="238">
        <f>'Nacionalidad-Alojamiento(datos)'!P24</f>
        <v>0.20442655935613674</v>
      </c>
    </row>
    <row r="25" spans="2:9">
      <c r="B25" s="111" t="str">
        <f>'Nacionalidades '!B23</f>
        <v>Austria</v>
      </c>
      <c r="C25" s="238">
        <f>'Nacionalidad-Alojamiento(datos)'!D25</f>
        <v>6.8631924796933363E-2</v>
      </c>
      <c r="D25" s="240">
        <f>'Nacionalidad-Alojamiento(datos)'!F25</f>
        <v>0.22323003275384234</v>
      </c>
      <c r="E25" s="240">
        <f>'Nacionalidad-Alojamiento(datos)'!H25</f>
        <v>0.45805592543275631</v>
      </c>
      <c r="F25" s="240">
        <f>'Nacionalidad-Alojamiento(datos)'!J25</f>
        <v>0.1936601420405335</v>
      </c>
      <c r="G25" s="240">
        <f>'Nacionalidad-Alojamiento(datos)'!L25</f>
        <v>-4.7546012269938598E-2</v>
      </c>
      <c r="H25" s="240">
        <f>'Nacionalidad-Alojamiento(datos)'!N25</f>
        <v>-0.27272727272727271</v>
      </c>
      <c r="I25" s="238">
        <f>'Nacionalidad-Alojamiento(datos)'!P25</f>
        <v>-0.33786021861543558</v>
      </c>
    </row>
    <row r="26" spans="2:9">
      <c r="B26" s="111" t="str">
        <f>'Nacionalidades '!B24</f>
        <v>Resto de Europa</v>
      </c>
      <c r="C26" s="238">
        <f>'Nacionalidad-Alojamiento(datos)'!D26</f>
        <v>-2.6108091156178181E-2</v>
      </c>
      <c r="D26" s="240">
        <f>'Nacionalidad-Alojamiento(datos)'!F26</f>
        <v>-5.6600547195622464E-2</v>
      </c>
      <c r="E26" s="240">
        <f>'Nacionalidad-Alojamiento(datos)'!H26</f>
        <v>7.7414505824877855E-2</v>
      </c>
      <c r="F26" s="240">
        <f>'Nacionalidad-Alojamiento(datos)'!J26</f>
        <v>-0.11074679455808945</v>
      </c>
      <c r="G26" s="240">
        <f>'Nacionalidad-Alojamiento(datos)'!L26</f>
        <v>6.2070094988535773E-2</v>
      </c>
      <c r="H26" s="240">
        <f>'Nacionalidad-Alojamiento(datos)'!N26</f>
        <v>0.58974358974358965</v>
      </c>
      <c r="I26" s="238">
        <f>'Nacionalidad-Alojamiento(datos)'!P26</f>
        <v>7.2695035460992985E-2</v>
      </c>
    </row>
    <row r="27" spans="2:9">
      <c r="B27" s="111" t="str">
        <f>'Nacionalidades '!B25</f>
        <v>Usa</v>
      </c>
      <c r="C27" s="238">
        <f>'Nacionalidad-Alojamiento(datos)'!D27</f>
        <v>0.25816485225505437</v>
      </c>
      <c r="D27" s="240">
        <f>'Nacionalidad-Alojamiento(datos)'!F27</f>
        <v>0.36205864751645711</v>
      </c>
      <c r="E27" s="240">
        <f>'Nacionalidad-Alojamiento(datos)'!H27</f>
        <v>0.42821782178217815</v>
      </c>
      <c r="F27" s="240">
        <f>'Nacionalidad-Alojamiento(datos)'!J27</f>
        <v>0.28481012658227844</v>
      </c>
      <c r="G27" s="240">
        <f>'Nacionalidad-Alojamiento(datos)'!L27</f>
        <v>5.7971014492753659E-2</v>
      </c>
      <c r="H27" s="240">
        <f>'Nacionalidad-Alojamiento(datos)'!N27</f>
        <v>7.5</v>
      </c>
      <c r="I27" s="238">
        <f>'Nacionalidad-Alojamiento(datos)'!P27</f>
        <v>6.5482796892341932E-2</v>
      </c>
    </row>
    <row r="28" spans="2:9">
      <c r="B28" s="111" t="str">
        <f>'Nacionalidades '!B26</f>
        <v>Resto de América</v>
      </c>
      <c r="C28" s="238">
        <f>'Nacionalidad-Alojamiento(datos)'!D28</f>
        <v>3.9887187751812991E-2</v>
      </c>
      <c r="D28" s="240">
        <f>'Nacionalidad-Alojamiento(datos)'!F28</f>
        <v>3.4562211981565838E-3</v>
      </c>
      <c r="E28" s="240">
        <f>'Nacionalidad-Alojamiento(datos)'!H28</f>
        <v>0.15915119363395225</v>
      </c>
      <c r="F28" s="240">
        <f>'Nacionalidad-Alojamiento(datos)'!J28</f>
        <v>-0.19369786839666359</v>
      </c>
      <c r="G28" s="240">
        <f>'Nacionalidad-Alojamiento(datos)'!L28</f>
        <v>0.4227642276422765</v>
      </c>
      <c r="H28" s="240">
        <f>'Nacionalidad-Alojamiento(datos)'!N28</f>
        <v>1.5</v>
      </c>
      <c r="I28" s="238">
        <f>'Nacionalidad-Alojamiento(datos)'!P28</f>
        <v>0.12466487935656834</v>
      </c>
    </row>
    <row r="29" spans="2:9">
      <c r="B29" s="111" t="str">
        <f>'Nacionalidades '!B27</f>
        <v>Resto del Mundo</v>
      </c>
      <c r="C29" s="238">
        <f>'Nacionalidad-Alojamiento(datos)'!D29</f>
        <v>3.9667985715664544E-2</v>
      </c>
      <c r="D29" s="240">
        <f>'Nacionalidad-Alojamiento(datos)'!F29</f>
        <v>1.0735020265089323E-2</v>
      </c>
      <c r="E29" s="240">
        <f>'Nacionalidad-Alojamiento(datos)'!H29</f>
        <v>-0.18114602587800366</v>
      </c>
      <c r="F29" s="240">
        <f>'Nacionalidad-Alojamiento(datos)'!J29</f>
        <v>0.19111483654652139</v>
      </c>
      <c r="G29" s="240">
        <f>'Nacionalidad-Alojamiento(datos)'!L29</f>
        <v>-0.59922680412371132</v>
      </c>
      <c r="H29" s="240">
        <f>'Nacionalidad-Alojamiento(datos)'!N29</f>
        <v>-0.82589285714285721</v>
      </c>
      <c r="I29" s="238">
        <f>'Nacionalidad-Alojamiento(datos)'!P29</f>
        <v>0.25405844155844148</v>
      </c>
    </row>
    <row r="30" spans="2:9" ht="15" customHeight="1">
      <c r="B30" s="242" t="str">
        <f>'Nacionalidades '!B28</f>
        <v>Turismo extranjero</v>
      </c>
      <c r="C30" s="244">
        <f>'Nacionalidad-Alojamiento(datos)'!D30</f>
        <v>0.15140238919125704</v>
      </c>
      <c r="D30" s="244">
        <f>'Nacionalidad-Alojamiento(datos)'!F30</f>
        <v>0.18884563939084087</v>
      </c>
      <c r="E30" s="244">
        <f>'Nacionalidad-Alojamiento(datos)'!H30</f>
        <v>0.16990451103062232</v>
      </c>
      <c r="F30" s="244">
        <f>'Nacionalidad-Alojamiento(datos)'!J30</f>
        <v>0.17664861322985881</v>
      </c>
      <c r="G30" s="244">
        <f>'Nacionalidad-Alojamiento(datos)'!L30</f>
        <v>0.28098328543906659</v>
      </c>
      <c r="H30" s="244">
        <f>'Nacionalidad-Alojamiento(datos)'!N30</f>
        <v>0.13363237080646662</v>
      </c>
      <c r="I30" s="238">
        <f>'Nacionalidad-Alojamiento(datos)'!P30</f>
        <v>8.5109673755124904E-2</v>
      </c>
    </row>
    <row r="31" spans="2:9">
      <c r="B31" s="245" t="s">
        <v>83</v>
      </c>
      <c r="C31" s="247">
        <f>'Nacionalidad-Alojamiento(datos)'!D31</f>
        <v>8.3552956477945584E-2</v>
      </c>
      <c r="D31" s="247">
        <f>'Nacionalidad-Alojamiento(datos)'!F31</f>
        <v>0.10220281550164678</v>
      </c>
      <c r="E31" s="247">
        <f>'Nacionalidad-Alojamiento(datos)'!H31</f>
        <v>8.8157637748569551E-2</v>
      </c>
      <c r="F31" s="247">
        <f>'Nacionalidad-Alojamiento(datos)'!J31</f>
        <v>0.10103470010259596</v>
      </c>
      <c r="G31" s="247">
        <f>'Nacionalidad-Alojamiento(datos)'!L31</f>
        <v>0.12472093121217642</v>
      </c>
      <c r="H31" s="247">
        <f>'Nacionalidad-Alojamiento(datos)'!N31</f>
        <v>6.367041198501866E-2</v>
      </c>
      <c r="I31" s="247">
        <f>'Nacionalidad-Alojamiento(datos)'!P31</f>
        <v>4.724116068046702E-2</v>
      </c>
    </row>
    <row r="32" spans="2:9" ht="15" customHeight="1">
      <c r="B32" s="219" t="s">
        <v>67</v>
      </c>
      <c r="C32" s="219"/>
      <c r="D32" s="219"/>
      <c r="E32" s="219"/>
      <c r="F32" s="219"/>
      <c r="G32" s="219"/>
      <c r="H32" s="219"/>
      <c r="I32" s="219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62" priority="18" operator="containsText" text="DINAMARCA">
      <formula>NOT(ISERROR(SEARCH("DINAMARCA",B9)))</formula>
    </cfRule>
    <cfRule type="containsText" dxfId="61" priority="19" operator="containsText" text="NORUEGA">
      <formula>NOT(ISERROR(SEARCH("NORUEGA",B9)))</formula>
    </cfRule>
    <cfRule type="containsText" dxfId="60" priority="20" operator="containsText" text="FINLANDIA">
      <formula>NOT(ISERROR(SEARCH("FINLANDIA",B9)))</formula>
    </cfRule>
    <cfRule type="containsText" dxfId="59" priority="21" operator="containsText" text="SUECIA">
      <formula>NOT(ISERROR(SEARCH("SUECIA",B9)))</formula>
    </cfRule>
  </conditionalFormatting>
  <conditionalFormatting sqref="B9:B29">
    <cfRule type="containsText" dxfId="58" priority="1" operator="containsText" text="SUIZA">
      <formula>NOT(ISERROR(SEARCH("SUIZA",B9)))</formula>
    </cfRule>
    <cfRule type="containsText" dxfId="57" priority="2" operator="containsText" text="AUSTRIA">
      <formula>NOT(ISERROR(SEARCH("AUSTRIA",B9)))</formula>
    </cfRule>
    <cfRule type="containsText" dxfId="56" priority="3" operator="containsText" text="IRLANDA">
      <formula>NOT(ISERROR(SEARCH("IRLANDA",B9)))</formula>
    </cfRule>
    <cfRule type="containsText" dxfId="55" priority="4" operator="containsText" text="PAÍSES DEL ESTE">
      <formula>NOT(ISERROR(SEARCH("PAÍSES DEL ESTE",B9)))</formula>
    </cfRule>
    <cfRule type="containsText" dxfId="54" priority="5" operator="containsText" text="RUSIA">
      <formula>NOT(ISERROR(SEARCH("RUSIA",B9)))</formula>
    </cfRule>
    <cfRule type="containsText" dxfId="53" priority="6" operator="containsText" text="HOLANDA">
      <formula>NOT(ISERROR(SEARCH("HOLANDA",B9)))</formula>
    </cfRule>
    <cfRule type="containsText" dxfId="52" priority="7" operator="containsText" text="FRANCIA">
      <formula>NOT(ISERROR(SEARCH("FRANCIA",B9)))</formula>
    </cfRule>
    <cfRule type="containsText" dxfId="51" priority="8" operator="containsText" text="ITALIA">
      <formula>NOT(ISERROR(SEARCH("ITALIA",B9)))</formula>
    </cfRule>
    <cfRule type="containsText" dxfId="50" priority="9" operator="containsText" text="BÉLGICA">
      <formula>NOT(ISERROR(SEARCH("BÉLGICA",B9)))</formula>
    </cfRule>
    <cfRule type="containsText" dxfId="49" priority="10" operator="containsText" text="ESPAÑA">
      <formula>NOT(ISERROR(SEARCH("ESPAÑA",B9)))</formula>
    </cfRule>
    <cfRule type="containsText" dxfId="48" priority="11" operator="containsText" text="ALEMANIA">
      <formula>NOT(ISERROR(SEARCH("ALEMANIA",B9)))</formula>
    </cfRule>
    <cfRule type="containsText" dxfId="47" priority="12" operator="containsText" text="PAÍSES NÓRDICOS">
      <formula>NOT(ISERROR(SEARCH("PAÍSES NÓRDICOS",B9)))</formula>
    </cfRule>
    <cfRule type="containsText" dxfId="46" priority="13" operator="containsText" text="REINO UNIDO">
      <formula>NOT(ISERROR(SEARCH("REINO UNIDO",B9)))</formula>
    </cfRule>
    <cfRule type="containsText" dxfId="45" priority="14" operator="containsText" text="DINAMARCA">
      <formula>NOT(ISERROR(SEARCH("DINAMARCA",B9)))</formula>
    </cfRule>
    <cfRule type="containsText" dxfId="44" priority="15" operator="containsText" text="NORUEGA">
      <formula>NOT(ISERROR(SEARCH("NORUEGA",B9)))</formula>
    </cfRule>
    <cfRule type="containsText" dxfId="43" priority="16" operator="containsText" text="FINLANDIA">
      <formula>NOT(ISERROR(SEARCH("FINLANDIA",B9)))</formula>
    </cfRule>
    <cfRule type="containsText" dxfId="42" priority="17" operator="containsText" text="SUECIA">
      <formula>NOT(ISERROR(SEARCH("SUECIA",B9)))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43">
    <tabColor rgb="FF000099"/>
    <pageSetUpPr fitToPage="1"/>
  </sheetPr>
  <dimension ref="B1:I32"/>
  <sheetViews>
    <sheetView showGridLines="0" showRowColHeaders="0" zoomScaleNormal="100" workbookViewId="0"/>
  </sheetViews>
  <sheetFormatPr baseColWidth="10" defaultRowHeight="14.25" customHeight="1"/>
  <cols>
    <col min="1" max="2" width="15.7109375" customWidth="1"/>
    <col min="3" max="7" width="10.7109375" customWidth="1"/>
    <col min="8" max="8" width="13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33" t="s">
        <v>239</v>
      </c>
      <c r="C5" s="161"/>
      <c r="D5" s="161"/>
      <c r="E5" s="161"/>
      <c r="F5" s="161"/>
      <c r="G5" s="161"/>
      <c r="H5" s="161"/>
      <c r="I5" s="161"/>
    </row>
    <row r="6" spans="2:9" ht="18" customHeight="1">
      <c r="B6" s="161" t="str">
        <f>actualizaciones!A2</f>
        <v xml:space="preserve">acum. octubre 2011 </v>
      </c>
      <c r="C6" s="161"/>
      <c r="D6" s="161"/>
      <c r="E6" s="161"/>
      <c r="F6" s="161"/>
      <c r="G6" s="161"/>
      <c r="H6" s="161"/>
      <c r="I6" s="161"/>
    </row>
    <row r="7" spans="2:9" ht="15" customHeight="1">
      <c r="B7" s="234" t="s">
        <v>199</v>
      </c>
      <c r="C7" s="235" t="s">
        <v>83</v>
      </c>
      <c r="D7" s="235" t="s">
        <v>231</v>
      </c>
      <c r="E7" s="235"/>
      <c r="F7" s="235"/>
      <c r="G7" s="235"/>
      <c r="H7" s="235"/>
      <c r="I7" s="235" t="s">
        <v>141</v>
      </c>
    </row>
    <row r="8" spans="2:9" ht="15" customHeight="1">
      <c r="B8" s="234"/>
      <c r="C8" s="235"/>
      <c r="D8" s="123" t="s">
        <v>81</v>
      </c>
      <c r="E8" s="123" t="s">
        <v>233</v>
      </c>
      <c r="F8" s="123" t="s">
        <v>234</v>
      </c>
      <c r="G8" s="123" t="s">
        <v>235</v>
      </c>
      <c r="H8" s="123" t="s">
        <v>238</v>
      </c>
      <c r="I8" s="235"/>
    </row>
    <row r="9" spans="2:9" ht="15" customHeight="1">
      <c r="B9" s="111" t="str">
        <f>'Nacionalidades '!B7</f>
        <v>Reino Unido</v>
      </c>
      <c r="C9" s="238">
        <f>'Nacionalidad-Alojamiento(datos)'!C9/'Nacionalidad-Alojamiento(datos)'!$C9</f>
        <v>1</v>
      </c>
      <c r="D9" s="240">
        <f>'Nacionalidad-Alojamiento(datos)'!E9/'Nacionalidad-Alojamiento(datos)'!$C9</f>
        <v>0.55881018193819876</v>
      </c>
      <c r="E9" s="240">
        <f>'Nacionalidad-Alojamiento(datos)'!G9/'Nacionalidad-Alojamiento(datos)'!$C9</f>
        <v>9.5756650626901044E-2</v>
      </c>
      <c r="F9" s="240">
        <f>'Nacionalidad-Alojamiento(datos)'!I9/'Nacionalidad-Alojamiento(datos)'!$C9</f>
        <v>0.38789854066886947</v>
      </c>
      <c r="G9" s="240">
        <f>'Nacionalidad-Alojamiento(datos)'!K9/'Nacionalidad-Alojamiento(datos)'!$C9</f>
        <v>6.0865472247955021E-2</v>
      </c>
      <c r="H9" s="240">
        <f>'Nacionalidad-Alojamiento(datos)'!M9/'Nacionalidad-Alojamiento(datos)'!$C9</f>
        <v>1.4289518394473219E-2</v>
      </c>
      <c r="I9" s="238">
        <f>'Nacionalidad-Alojamiento(datos)'!O9/'Nacionalidad-Alojamiento(datos)'!$C9</f>
        <v>0.44118981806180124</v>
      </c>
    </row>
    <row r="10" spans="2:9" ht="15" customHeight="1">
      <c r="B10" s="111" t="str">
        <f>'Nacionalidades '!B8</f>
        <v>España</v>
      </c>
      <c r="C10" s="238">
        <f>'Nacionalidad-Alojamiento(datos)'!C10/'Nacionalidad-Alojamiento(datos)'!$C10</f>
        <v>1</v>
      </c>
      <c r="D10" s="240">
        <f>'Nacionalidad-Alojamiento(datos)'!E10/'Nacionalidad-Alojamiento(datos)'!$C10</f>
        <v>0.72446107712933805</v>
      </c>
      <c r="E10" s="240">
        <f>'Nacionalidad-Alojamiento(datos)'!G10/'Nacionalidad-Alojamiento(datos)'!$C10</f>
        <v>8.8946580197931988E-2</v>
      </c>
      <c r="F10" s="240">
        <f>'Nacionalidad-Alojamiento(datos)'!I10/'Nacionalidad-Alojamiento(datos)'!$C10</f>
        <v>0.48893156984419933</v>
      </c>
      <c r="G10" s="240">
        <f>'Nacionalidad-Alojamiento(datos)'!K10/'Nacionalidad-Alojamiento(datos)'!$C10</f>
        <v>0.14049349949340056</v>
      </c>
      <c r="H10" s="240">
        <f>'Nacionalidad-Alojamiento(datos)'!M10/'Nacionalidad-Alojamiento(datos)'!$C10</f>
        <v>6.0894275938061819E-3</v>
      </c>
      <c r="I10" s="238">
        <f>'Nacionalidad-Alojamiento(datos)'!O10/'Nacionalidad-Alojamiento(datos)'!$C10</f>
        <v>0.2755389228706619</v>
      </c>
    </row>
    <row r="11" spans="2:9" ht="15" customHeight="1">
      <c r="B11" s="111" t="str">
        <f>'Nacionalidades '!B9</f>
        <v>Alemania</v>
      </c>
      <c r="C11" s="238">
        <f>'Nacionalidad-Alojamiento(datos)'!C11/'Nacionalidad-Alojamiento(datos)'!$C11</f>
        <v>1</v>
      </c>
      <c r="D11" s="240">
        <f>'Nacionalidad-Alojamiento(datos)'!E11/'Nacionalidad-Alojamiento(datos)'!$C11</f>
        <v>0.85335596761556542</v>
      </c>
      <c r="E11" s="240">
        <f>'Nacionalidad-Alojamiento(datos)'!G11/'Nacionalidad-Alojamiento(datos)'!$C11</f>
        <v>0.12026155170579302</v>
      </c>
      <c r="F11" s="240">
        <f>'Nacionalidad-Alojamiento(datos)'!I11/'Nacionalidad-Alojamiento(datos)'!$C11</f>
        <v>0.53828482439085734</v>
      </c>
      <c r="G11" s="240">
        <f>'Nacionalidad-Alojamiento(datos)'!K11/'Nacionalidad-Alojamiento(datos)'!$C11</f>
        <v>0.19387133281100374</v>
      </c>
      <c r="H11" s="240">
        <f>'Nacionalidad-Alojamiento(datos)'!M11/'Nacionalidad-Alojamiento(datos)'!$C11</f>
        <v>9.3825870791135874E-4</v>
      </c>
      <c r="I11" s="238">
        <f>'Nacionalidad-Alojamiento(datos)'!O11/'Nacionalidad-Alojamiento(datos)'!$C11</f>
        <v>0.14664403238443458</v>
      </c>
    </row>
    <row r="12" spans="2:9" ht="15" customHeight="1">
      <c r="B12" s="111" t="str">
        <f>'Nacionalidades '!B10</f>
        <v>Países Nórdicos</v>
      </c>
      <c r="C12" s="238">
        <f>'Nacionalidad-Alojamiento(datos)'!C12/'Nacionalidad-Alojamiento(datos)'!$C12</f>
        <v>1</v>
      </c>
      <c r="D12" s="240">
        <f>'Nacionalidad-Alojamiento(datos)'!E12/'Nacionalidad-Alojamiento(datos)'!$C12</f>
        <v>0.63638334165810628</v>
      </c>
      <c r="E12" s="240">
        <f>'Nacionalidad-Alojamiento(datos)'!G12/'Nacionalidad-Alojamiento(datos)'!$C12</f>
        <v>3.6716960861001423E-2</v>
      </c>
      <c r="F12" s="240">
        <f>'Nacionalidad-Alojamiento(datos)'!I12/'Nacionalidad-Alojamiento(datos)'!$C12</f>
        <v>0.46750040053152891</v>
      </c>
      <c r="G12" s="240">
        <f>'Nacionalidad-Alojamiento(datos)'!K12/'Nacionalidad-Alojamiento(datos)'!$C12</f>
        <v>0.11333628627166405</v>
      </c>
      <c r="H12" s="240">
        <f>'Nacionalidad-Alojamiento(datos)'!M12/'Nacionalidad-Alojamiento(datos)'!$C12</f>
        <v>1.882969399391192E-2</v>
      </c>
      <c r="I12" s="238">
        <f>'Nacionalidad-Alojamiento(datos)'!O12/'Nacionalidad-Alojamiento(datos)'!$C12</f>
        <v>0.36361665834189372</v>
      </c>
    </row>
    <row r="13" spans="2:9" ht="15" customHeight="1">
      <c r="B13" s="111" t="str">
        <f>'Nacionalidades '!B11</f>
        <v>Suecia</v>
      </c>
      <c r="C13" s="238">
        <f>'Nacionalidad-Alojamiento(datos)'!C13/'Nacionalidad-Alojamiento(datos)'!$C13</f>
        <v>1</v>
      </c>
      <c r="D13" s="240">
        <f>'Nacionalidad-Alojamiento(datos)'!E13/'Nacionalidad-Alojamiento(datos)'!$C13</f>
        <v>0.68129615589812709</v>
      </c>
      <c r="E13" s="240">
        <f>'Nacionalidad-Alojamiento(datos)'!G13/'Nacionalidad-Alojamiento(datos)'!$C13</f>
        <v>2.9567854435178165E-2</v>
      </c>
      <c r="F13" s="240">
        <f>'Nacionalidad-Alojamiento(datos)'!I13/'Nacionalidad-Alojamiento(datos)'!$C13</f>
        <v>0.56094684525313787</v>
      </c>
      <c r="G13" s="240">
        <f>'Nacionalidad-Alojamiento(datos)'!K13/'Nacionalidad-Alojamiento(datos)'!$C13</f>
        <v>8.6597590767416396E-2</v>
      </c>
      <c r="H13" s="240">
        <f>'Nacionalidad-Alojamiento(datos)'!M13/'Nacionalidad-Alojamiento(datos)'!$C13</f>
        <v>4.1838654423946315E-3</v>
      </c>
      <c r="I13" s="238">
        <f>'Nacionalidad-Alojamiento(datos)'!O13/'Nacionalidad-Alojamiento(datos)'!$C13</f>
        <v>0.31870384410187291</v>
      </c>
    </row>
    <row r="14" spans="2:9" ht="15" customHeight="1">
      <c r="B14" s="111" t="str">
        <f>'Nacionalidades '!B12</f>
        <v>Dinamarca</v>
      </c>
      <c r="C14" s="238">
        <f>'Nacionalidad-Alojamiento(datos)'!C14/'Nacionalidad-Alojamiento(datos)'!$C14</f>
        <v>1</v>
      </c>
      <c r="D14" s="240">
        <f>'Nacionalidad-Alojamiento(datos)'!E14/'Nacionalidad-Alojamiento(datos)'!$C14</f>
        <v>0.64245656692419306</v>
      </c>
      <c r="E14" s="240">
        <f>'Nacionalidad-Alojamiento(datos)'!G14/'Nacionalidad-Alojamiento(datos)'!$C14</f>
        <v>2.5373544060551395E-2</v>
      </c>
      <c r="F14" s="240">
        <f>'Nacionalidad-Alojamiento(datos)'!I14/'Nacionalidad-Alojamiento(datos)'!$C14</f>
        <v>0.44088003451115731</v>
      </c>
      <c r="G14" s="240">
        <f>'Nacionalidad-Alojamiento(datos)'!K14/'Nacionalidad-Alojamiento(datos)'!$C14</f>
        <v>0.12675006863014235</v>
      </c>
      <c r="H14" s="240">
        <f>'Nacionalidad-Alojamiento(datos)'!M14/'Nacionalidad-Alojamiento(datos)'!$C14</f>
        <v>4.9452919722342052E-2</v>
      </c>
      <c r="I14" s="238">
        <f>'Nacionalidad-Alojamiento(datos)'!O14/'Nacionalidad-Alojamiento(datos)'!$C14</f>
        <v>0.35754343307580688</v>
      </c>
    </row>
    <row r="15" spans="2:9" ht="15" customHeight="1">
      <c r="B15" s="111" t="str">
        <f>'Nacionalidades '!B13</f>
        <v>Finlandia</v>
      </c>
      <c r="C15" s="238">
        <f>'Nacionalidad-Alojamiento(datos)'!C15/'Nacionalidad-Alojamiento(datos)'!$C15</f>
        <v>1</v>
      </c>
      <c r="D15" s="240">
        <f>'Nacionalidad-Alojamiento(datos)'!E15/'Nacionalidad-Alojamiento(datos)'!$C15</f>
        <v>0.58846836435676253</v>
      </c>
      <c r="E15" s="240">
        <f>'Nacionalidad-Alojamiento(datos)'!G15/'Nacionalidad-Alojamiento(datos)'!$C15</f>
        <v>5.3448347022163521E-2</v>
      </c>
      <c r="F15" s="240">
        <f>'Nacionalidad-Alojamiento(datos)'!I15/'Nacionalidad-Alojamiento(datos)'!$C15</f>
        <v>0.399645053448347</v>
      </c>
      <c r="G15" s="240">
        <f>'Nacionalidad-Alojamiento(datos)'!K15/'Nacionalidad-Alojamiento(datos)'!$C15</f>
        <v>0.13331132114408353</v>
      </c>
      <c r="H15" s="240">
        <f>'Nacionalidad-Alojamiento(datos)'!M15/'Nacionalidad-Alojamiento(datos)'!$C15</f>
        <v>2.0636427421684756E-3</v>
      </c>
      <c r="I15" s="238">
        <f>'Nacionalidad-Alojamiento(datos)'!O15/'Nacionalidad-Alojamiento(datos)'!$C15</f>
        <v>0.41153163564323747</v>
      </c>
    </row>
    <row r="16" spans="2:9" ht="15" customHeight="1">
      <c r="B16" s="111" t="str">
        <f>'Nacionalidades '!B14</f>
        <v>Noruega</v>
      </c>
      <c r="C16" s="238">
        <f>'Nacionalidad-Alojamiento(datos)'!C16/'Nacionalidad-Alojamiento(datos)'!$C16</f>
        <v>1</v>
      </c>
      <c r="D16" s="240">
        <f>'Nacionalidad-Alojamiento(datos)'!E16/'Nacionalidad-Alojamiento(datos)'!$C16</f>
        <v>0.60781009244992301</v>
      </c>
      <c r="E16" s="240">
        <f>'Nacionalidad-Alojamiento(datos)'!G16/'Nacionalidad-Alojamiento(datos)'!$C16</f>
        <v>4.3384052388289678E-2</v>
      </c>
      <c r="F16" s="240">
        <f>'Nacionalidad-Alojamiento(datos)'!I16/'Nacionalidad-Alojamiento(datos)'!$C16</f>
        <v>0.41910631741140214</v>
      </c>
      <c r="G16" s="240">
        <f>'Nacionalidad-Alojamiento(datos)'!K16/'Nacionalidad-Alojamiento(datos)'!$C16</f>
        <v>0.11941448382126348</v>
      </c>
      <c r="H16" s="240">
        <f>'Nacionalidad-Alojamiento(datos)'!M16/'Nacionalidad-Alojamiento(datos)'!$C16</f>
        <v>2.5905238828967642E-2</v>
      </c>
      <c r="I16" s="238">
        <f>'Nacionalidad-Alojamiento(datos)'!O16/'Nacionalidad-Alojamiento(datos)'!$C16</f>
        <v>0.39218990755007704</v>
      </c>
    </row>
    <row r="17" spans="2:9" ht="15" customHeight="1">
      <c r="B17" s="111" t="str">
        <f>'Nacionalidades '!B15</f>
        <v>Bélgica</v>
      </c>
      <c r="C17" s="238">
        <f>'Nacionalidad-Alojamiento(datos)'!C17/'Nacionalidad-Alojamiento(datos)'!$C17</f>
        <v>1</v>
      </c>
      <c r="D17" s="240">
        <f>'Nacionalidad-Alojamiento(datos)'!E17/'Nacionalidad-Alojamiento(datos)'!$C17</f>
        <v>0.88467646561919244</v>
      </c>
      <c r="E17" s="240">
        <f>'Nacionalidad-Alojamiento(datos)'!G17/'Nacionalidad-Alojamiento(datos)'!$C17</f>
        <v>0.17188714309849637</v>
      </c>
      <c r="F17" s="240">
        <f>'Nacionalidad-Alojamiento(datos)'!I17/'Nacionalidad-Alojamiento(datos)'!$C17</f>
        <v>0.68003041054232138</v>
      </c>
      <c r="G17" s="240">
        <f>'Nacionalidad-Alojamiento(datos)'!K17/'Nacionalidad-Alojamiento(datos)'!$C17</f>
        <v>3.1322858590978206E-2</v>
      </c>
      <c r="H17" s="240">
        <f>'Nacionalidad-Alojamiento(datos)'!M17/'Nacionalidad-Alojamiento(datos)'!$C17</f>
        <v>1.4360533873965197E-3</v>
      </c>
      <c r="I17" s="238">
        <f>'Nacionalidad-Alojamiento(datos)'!O17/'Nacionalidad-Alojamiento(datos)'!$C17</f>
        <v>0.11532353438080757</v>
      </c>
    </row>
    <row r="18" spans="2:9" ht="15" customHeight="1">
      <c r="B18" s="111" t="str">
        <f>'Nacionalidades '!B16</f>
        <v>Holanda</v>
      </c>
      <c r="C18" s="238">
        <f>'Nacionalidad-Alojamiento(datos)'!C18/'Nacionalidad-Alojamiento(datos)'!$C18</f>
        <v>1</v>
      </c>
      <c r="D18" s="240">
        <f>'Nacionalidad-Alojamiento(datos)'!E18/'Nacionalidad-Alojamiento(datos)'!$C18</f>
        <v>0.68682009790590159</v>
      </c>
      <c r="E18" s="240">
        <f>'Nacionalidad-Alojamiento(datos)'!G18/'Nacionalidad-Alojamiento(datos)'!$C18</f>
        <v>7.5163176502583626E-2</v>
      </c>
      <c r="F18" s="240">
        <f>'Nacionalidad-Alojamiento(datos)'!I18/'Nacionalidad-Alojamiento(datos)'!$C18</f>
        <v>0.46246940440576556</v>
      </c>
      <c r="G18" s="240">
        <f>'Nacionalidad-Alojamiento(datos)'!K18/'Nacionalidad-Alojamiento(datos)'!$C18</f>
        <v>0.14719880337231439</v>
      </c>
      <c r="H18" s="240">
        <f>'Nacionalidad-Alojamiento(datos)'!M18/'Nacionalidad-Alojamiento(datos)'!$C18</f>
        <v>1.9887136252379656E-3</v>
      </c>
      <c r="I18" s="238">
        <f>'Nacionalidad-Alojamiento(datos)'!O18/'Nacionalidad-Alojamiento(datos)'!$C18</f>
        <v>0.31317990209409846</v>
      </c>
    </row>
    <row r="19" spans="2:9" ht="15" customHeight="1">
      <c r="B19" s="111" t="str">
        <f>'Nacionalidades '!B17</f>
        <v>Rusia</v>
      </c>
      <c r="C19" s="238">
        <f>'Nacionalidad-Alojamiento(datos)'!C19/'Nacionalidad-Alojamiento(datos)'!$C19</f>
        <v>1</v>
      </c>
      <c r="D19" s="240">
        <f>'Nacionalidad-Alojamiento(datos)'!E19/'Nacionalidad-Alojamiento(datos)'!$C19</f>
        <v>0.5521911229882055</v>
      </c>
      <c r="E19" s="240">
        <f>'Nacionalidad-Alojamiento(datos)'!G19/'Nacionalidad-Alojamiento(datos)'!$C19</f>
        <v>0.12903614699913601</v>
      </c>
      <c r="F19" s="240">
        <f>'Nacionalidad-Alojamiento(datos)'!I19/'Nacionalidad-Alojamiento(datos)'!$C19</f>
        <v>0.35186561916052161</v>
      </c>
      <c r="G19" s="240">
        <f>'Nacionalidad-Alojamiento(datos)'!K19/'Nacionalidad-Alojamiento(datos)'!$C19</f>
        <v>4.7378890473989833E-2</v>
      </c>
      <c r="H19" s="240">
        <f>'Nacionalidad-Alojamiento(datos)'!M19/'Nacionalidad-Alojamiento(datos)'!$C19</f>
        <v>2.3910466354558058E-2</v>
      </c>
      <c r="I19" s="238">
        <f>'Nacionalidad-Alojamiento(datos)'!O19/'Nacionalidad-Alojamiento(datos)'!$C19</f>
        <v>0.4478088770117945</v>
      </c>
    </row>
    <row r="20" spans="2:9" ht="15" customHeight="1">
      <c r="B20" s="111" t="str">
        <f>'Nacionalidades '!B18</f>
        <v>Francia</v>
      </c>
      <c r="C20" s="238">
        <f>'Nacionalidad-Alojamiento(datos)'!C20/'Nacionalidad-Alojamiento(datos)'!$C20</f>
        <v>1</v>
      </c>
      <c r="D20" s="240">
        <f>'Nacionalidad-Alojamiento(datos)'!E20/'Nacionalidad-Alojamiento(datos)'!$C20</f>
        <v>0.67246950480652723</v>
      </c>
      <c r="E20" s="240">
        <f>'Nacionalidad-Alojamiento(datos)'!G20/'Nacionalidad-Alojamiento(datos)'!$C20</f>
        <v>8.0438646094191782E-2</v>
      </c>
      <c r="F20" s="240">
        <f>'Nacionalidad-Alojamiento(datos)'!I20/'Nacionalidad-Alojamiento(datos)'!$C20</f>
        <v>0.48630745617578158</v>
      </c>
      <c r="G20" s="240">
        <f>'Nacionalidad-Alojamiento(datos)'!K20/'Nacionalidad-Alojamiento(datos)'!$C20</f>
        <v>0.10111883027708216</v>
      </c>
      <c r="H20" s="240">
        <f>'Nacionalidad-Alojamiento(datos)'!M20/'Nacionalidad-Alojamiento(datos)'!$C20</f>
        <v>4.6045722594716858E-3</v>
      </c>
      <c r="I20" s="238">
        <f>'Nacionalidad-Alojamiento(datos)'!O20/'Nacionalidad-Alojamiento(datos)'!$C20</f>
        <v>0.32753049519347283</v>
      </c>
    </row>
    <row r="21" spans="2:9" ht="15" customHeight="1">
      <c r="B21" s="111" t="str">
        <f>'Nacionalidades '!B19</f>
        <v>Países del Este</v>
      </c>
      <c r="C21" s="238">
        <f>'Nacionalidad-Alojamiento(datos)'!C21/'Nacionalidad-Alojamiento(datos)'!$C21</f>
        <v>1</v>
      </c>
      <c r="D21" s="240">
        <f>'Nacionalidad-Alojamiento(datos)'!E21/'Nacionalidad-Alojamiento(datos)'!$C21</f>
        <v>0.57370621493403806</v>
      </c>
      <c r="E21" s="240">
        <f>'Nacionalidad-Alojamiento(datos)'!G21/'Nacionalidad-Alojamiento(datos)'!$C21</f>
        <v>6.2820873860017765E-2</v>
      </c>
      <c r="F21" s="240">
        <f>'Nacionalidad-Alojamiento(datos)'!I21/'Nacionalidad-Alojamiento(datos)'!$C21</f>
        <v>0.44082923553495224</v>
      </c>
      <c r="G21" s="240">
        <f>'Nacionalidad-Alojamiento(datos)'!K21/'Nacionalidad-Alojamiento(datos)'!$C21</f>
        <v>6.3947317115438773E-2</v>
      </c>
      <c r="H21" s="240">
        <f>'Nacionalidad-Alojamiento(datos)'!M21/'Nacionalidad-Alojamiento(datos)'!$C21</f>
        <v>6.1087884236293135E-3</v>
      </c>
      <c r="I21" s="238">
        <f>'Nacionalidad-Alojamiento(datos)'!O21/'Nacionalidad-Alojamiento(datos)'!$C21</f>
        <v>0.42629378506596194</v>
      </c>
    </row>
    <row r="22" spans="2:9" ht="15" customHeight="1">
      <c r="B22" s="111" t="str">
        <f>'Nacionalidades '!B20</f>
        <v>Italia</v>
      </c>
      <c r="C22" s="238">
        <f>'Nacionalidad-Alojamiento(datos)'!C22/'Nacionalidad-Alojamiento(datos)'!$C22</f>
        <v>1</v>
      </c>
      <c r="D22" s="240">
        <f>'Nacionalidad-Alojamiento(datos)'!E22/'Nacionalidad-Alojamiento(datos)'!$C22</f>
        <v>0.76902442778303026</v>
      </c>
      <c r="E22" s="240">
        <f>'Nacionalidad-Alojamiento(datos)'!G22/'Nacionalidad-Alojamiento(datos)'!$C22</f>
        <v>4.9735054198456495E-2</v>
      </c>
      <c r="F22" s="240">
        <f>'Nacionalidad-Alojamiento(datos)'!I22/'Nacionalidad-Alojamiento(datos)'!$C22</f>
        <v>0.6510850684901387</v>
      </c>
      <c r="G22" s="240">
        <f>'Nacionalidad-Alojamiento(datos)'!K22/'Nacionalidad-Alojamiento(datos)'!$C22</f>
        <v>6.4796288560058049E-2</v>
      </c>
      <c r="H22" s="240">
        <f>'Nacionalidad-Alojamiento(datos)'!M22/'Nacionalidad-Alojamiento(datos)'!$C22</f>
        <v>3.4080165343769926E-3</v>
      </c>
      <c r="I22" s="238">
        <f>'Nacionalidad-Alojamiento(datos)'!O22/'Nacionalidad-Alojamiento(datos)'!$C22</f>
        <v>0.23097557221696971</v>
      </c>
    </row>
    <row r="23" spans="2:9" ht="15" customHeight="1">
      <c r="B23" s="111" t="str">
        <f>'Nacionalidades '!B21</f>
        <v>Irlanda</v>
      </c>
      <c r="C23" s="238">
        <f>'Nacionalidad-Alojamiento(datos)'!C23/'Nacionalidad-Alojamiento(datos)'!$C23</f>
        <v>1</v>
      </c>
      <c r="D23" s="240">
        <f>'Nacionalidad-Alojamiento(datos)'!E23/'Nacionalidad-Alojamiento(datos)'!$C23</f>
        <v>0.42677256877179387</v>
      </c>
      <c r="E23" s="240">
        <f>'Nacionalidad-Alojamiento(datos)'!G23/'Nacionalidad-Alojamiento(datos)'!$C23</f>
        <v>0.11468423091824874</v>
      </c>
      <c r="F23" s="240">
        <f>'Nacionalidad-Alojamiento(datos)'!I23/'Nacionalidad-Alojamiento(datos)'!$C23</f>
        <v>0.26515885315769083</v>
      </c>
      <c r="G23" s="240">
        <f>'Nacionalidad-Alojamiento(datos)'!K23/'Nacionalidad-Alojamiento(datos)'!$C23</f>
        <v>4.5864006199147614E-2</v>
      </c>
      <c r="H23" s="240">
        <f>'Nacionalidad-Alojamiento(datos)'!M23/'Nacionalidad-Alojamiento(datos)'!$C23</f>
        <v>1.0654784967067028E-3</v>
      </c>
      <c r="I23" s="238">
        <f>'Nacionalidad-Alojamiento(datos)'!O23/'Nacionalidad-Alojamiento(datos)'!$C23</f>
        <v>0.57322743122820607</v>
      </c>
    </row>
    <row r="24" spans="2:9" ht="15" customHeight="1">
      <c r="B24" s="111" t="str">
        <f>'Nacionalidades '!B22</f>
        <v>Suiza</v>
      </c>
      <c r="C24" s="238">
        <f>'Nacionalidad-Alojamiento(datos)'!C24/'Nacionalidad-Alojamiento(datos)'!$C24</f>
        <v>1</v>
      </c>
      <c r="D24" s="240">
        <f>'Nacionalidad-Alojamiento(datos)'!E24/'Nacionalidad-Alojamiento(datos)'!$C24</f>
        <v>0.82194062704503534</v>
      </c>
      <c r="E24" s="240">
        <f>'Nacionalidad-Alojamiento(datos)'!G24/'Nacionalidad-Alojamiento(datos)'!$C24</f>
        <v>0.21292164911654471</v>
      </c>
      <c r="F24" s="240">
        <f>'Nacionalidad-Alojamiento(datos)'!I24/'Nacionalidad-Alojamiento(datos)'!$C24</f>
        <v>0.49610327800583021</v>
      </c>
      <c r="G24" s="240">
        <f>'Nacionalidad-Alojamiento(datos)'!K24/'Nacionalidad-Alojamiento(datos)'!$C24</f>
        <v>0.11220179665655304</v>
      </c>
      <c r="H24" s="240">
        <f>'Nacionalidad-Alojamiento(datos)'!M24/'Nacionalidad-Alojamiento(datos)'!$C24</f>
        <v>7.139032661074424E-4</v>
      </c>
      <c r="I24" s="238">
        <f>'Nacionalidad-Alojamiento(datos)'!O24/'Nacionalidad-Alojamiento(datos)'!$C24</f>
        <v>0.1780593729549646</v>
      </c>
    </row>
    <row r="25" spans="2:9" ht="15" customHeight="1">
      <c r="B25" s="111" t="str">
        <f>'Nacionalidades '!B23</f>
        <v>Austria</v>
      </c>
      <c r="C25" s="238">
        <f>'Nacionalidad-Alojamiento(datos)'!C25/'Nacionalidad-Alojamiento(datos)'!$C25</f>
        <v>1</v>
      </c>
      <c r="D25" s="240">
        <f>'Nacionalidad-Alojamiento(datos)'!E25/'Nacionalidad-Alojamiento(datos)'!$C25</f>
        <v>0.82927662481851572</v>
      </c>
      <c r="E25" s="240">
        <f>'Nacionalidad-Alojamiento(datos)'!G25/'Nacionalidad-Alojamiento(datos)'!$C25</f>
        <v>0.18703561363054061</v>
      </c>
      <c r="F25" s="240">
        <f>'Nacionalidad-Alojamiento(datos)'!I25/'Nacionalidad-Alojamiento(datos)'!$C25</f>
        <v>0.58852165001281065</v>
      </c>
      <c r="G25" s="240">
        <f>'Nacionalidad-Alojamiento(datos)'!K25/'Nacionalidad-Alojamiento(datos)'!$C25</f>
        <v>5.3036126056879324E-2</v>
      </c>
      <c r="H25" s="240">
        <f>'Nacionalidad-Alojamiento(datos)'!M25/'Nacionalidad-Alojamiento(datos)'!$C25</f>
        <v>6.8323511828507989E-4</v>
      </c>
      <c r="I25" s="238">
        <f>'Nacionalidad-Alojamiento(datos)'!O25/'Nacionalidad-Alojamiento(datos)'!$C25</f>
        <v>0.17072337518148434</v>
      </c>
    </row>
    <row r="26" spans="2:9" ht="15" customHeight="1">
      <c r="B26" s="111" t="str">
        <f>'Nacionalidades '!B24</f>
        <v>Resto de Europa</v>
      </c>
      <c r="C26" s="238">
        <f>'Nacionalidad-Alojamiento(datos)'!C26/'Nacionalidad-Alojamiento(datos)'!$C26</f>
        <v>1</v>
      </c>
      <c r="D26" s="240">
        <f>'Nacionalidad-Alojamiento(datos)'!E26/'Nacionalidad-Alojamiento(datos)'!$C26</f>
        <v>0.74023883000134172</v>
      </c>
      <c r="E26" s="240">
        <f>'Nacionalidad-Alojamiento(datos)'!G26/'Nacionalidad-Alojamiento(datos)'!$C26</f>
        <v>7.6935462229974508E-2</v>
      </c>
      <c r="F26" s="240">
        <f>'Nacionalidad-Alojamiento(datos)'!I26/'Nacionalidad-Alojamiento(datos)'!$C26</f>
        <v>0.48761572521132429</v>
      </c>
      <c r="G26" s="240">
        <f>'Nacionalidad-Alojamiento(datos)'!K26/'Nacionalidad-Alojamiento(datos)'!$C26</f>
        <v>0.17402388300013416</v>
      </c>
      <c r="H26" s="240">
        <f>'Nacionalidad-Alojamiento(datos)'!M26/'Nacionalidad-Alojamiento(datos)'!$C26</f>
        <v>1.6637595599087616E-3</v>
      </c>
      <c r="I26" s="238">
        <f>'Nacionalidad-Alojamiento(datos)'!O26/'Nacionalidad-Alojamiento(datos)'!$C26</f>
        <v>0.25976116999865828</v>
      </c>
    </row>
    <row r="27" spans="2:9" ht="15" customHeight="1">
      <c r="B27" s="111" t="str">
        <f>'Nacionalidades '!B25</f>
        <v>Usa</v>
      </c>
      <c r="C27" s="238">
        <f>'Nacionalidad-Alojamiento(datos)'!C27/'Nacionalidad-Alojamiento(datos)'!$C27</f>
        <v>1</v>
      </c>
      <c r="D27" s="240">
        <f>'Nacionalidad-Alojamiento(datos)'!E27/'Nacionalidad-Alojamiento(datos)'!$C27</f>
        <v>0.70333745364647715</v>
      </c>
      <c r="E27" s="240">
        <f>'Nacionalidad-Alojamiento(datos)'!G27/'Nacionalidad-Alojamiento(datos)'!$C27</f>
        <v>0.35661310259579726</v>
      </c>
      <c r="F27" s="240">
        <f>'Nacionalidad-Alojamiento(datos)'!I27/'Nacionalidad-Alojamiento(datos)'!$C27</f>
        <v>0.31365883807169342</v>
      </c>
      <c r="G27" s="240">
        <f>'Nacionalidad-Alojamiento(datos)'!K27/'Nacionalidad-Alojamiento(datos)'!$C27</f>
        <v>2.2558714462299134E-2</v>
      </c>
      <c r="H27" s="240">
        <f>'Nacionalidad-Alojamiento(datos)'!M27/'Nacionalidad-Alojamiento(datos)'!$C27</f>
        <v>1.0506798516687269E-2</v>
      </c>
      <c r="I27" s="238">
        <f>'Nacionalidad-Alojamiento(datos)'!O27/'Nacionalidad-Alojamiento(datos)'!$C27</f>
        <v>0.29666254635352285</v>
      </c>
    </row>
    <row r="28" spans="2:9" ht="15" customHeight="1">
      <c r="B28" s="111" t="str">
        <f>'Nacionalidades '!B26</f>
        <v>Resto de América</v>
      </c>
      <c r="C28" s="238">
        <f>'Nacionalidad-Alojamiento(datos)'!C28/'Nacionalidad-Alojamiento(datos)'!$C28</f>
        <v>1</v>
      </c>
      <c r="D28" s="240">
        <f>'Nacionalidad-Alojamiento(datos)'!E28/'Nacionalidad-Alojamiento(datos)'!$C28</f>
        <v>0.67493219682293681</v>
      </c>
      <c r="E28" s="240">
        <f>'Nacionalidad-Alojamiento(datos)'!G28/'Nacionalidad-Alojamiento(datos)'!$C28</f>
        <v>0.16931421929484697</v>
      </c>
      <c r="F28" s="240">
        <f>'Nacionalidad-Alojamiento(datos)'!I28/'Nacionalidad-Alojamiento(datos)'!$C28</f>
        <v>0.33707865168539325</v>
      </c>
      <c r="G28" s="240">
        <f>'Nacionalidad-Alojamiento(datos)'!K28/'Nacionalidad-Alojamiento(datos)'!$C28</f>
        <v>0.13560635412630764</v>
      </c>
      <c r="H28" s="240">
        <f>'Nacionalidad-Alojamiento(datos)'!M28/'Nacionalidad-Alojamiento(datos)'!$C28</f>
        <v>3.2932971716388995E-2</v>
      </c>
      <c r="I28" s="238">
        <f>'Nacionalidad-Alojamiento(datos)'!O28/'Nacionalidad-Alojamiento(datos)'!$C28</f>
        <v>0.32506780317706313</v>
      </c>
    </row>
    <row r="29" spans="2:9" ht="15" customHeight="1">
      <c r="B29" s="111" t="str">
        <f>'Nacionalidades '!B27</f>
        <v>Resto del Mundo</v>
      </c>
      <c r="C29" s="238">
        <f>'Nacionalidad-Alojamiento(datos)'!C29/'Nacionalidad-Alojamiento(datos)'!$C29</f>
        <v>1</v>
      </c>
      <c r="D29" s="240">
        <f>'Nacionalidad-Alojamiento(datos)'!E29/'Nacionalidad-Alojamiento(datos)'!$C29</f>
        <v>0.85657259561826959</v>
      </c>
      <c r="E29" s="240">
        <f>'Nacionalidad-Alojamiento(datos)'!G29/'Nacionalidad-Alojamiento(datos)'!$C29</f>
        <v>0.16450055699962868</v>
      </c>
      <c r="F29" s="240">
        <f>'Nacionalidad-Alojamiento(datos)'!I29/'Nacionalidad-Alojamiento(datos)'!$C29</f>
        <v>0.65958039361307097</v>
      </c>
      <c r="G29" s="240">
        <f>'Nacionalidad-Alojamiento(datos)'!K29/'Nacionalidad-Alojamiento(datos)'!$C29</f>
        <v>2.8871147419235053E-2</v>
      </c>
      <c r="H29" s="240">
        <f>'Nacionalidad-Alojamiento(datos)'!M29/'Nacionalidad-Alojamiento(datos)'!$C29</f>
        <v>3.6204975863349423E-3</v>
      </c>
      <c r="I29" s="238">
        <f>'Nacionalidad-Alojamiento(datos)'!O29/'Nacionalidad-Alojamiento(datos)'!$C29</f>
        <v>0.14342740438173041</v>
      </c>
    </row>
    <row r="30" spans="2:9" ht="15" customHeight="1">
      <c r="B30" s="242" t="str">
        <f>'Nacionalidades '!B28</f>
        <v>Turismo extranjero</v>
      </c>
      <c r="C30" s="244">
        <f>'Nacionalidad-Alojamiento(datos)'!C30/'Nacionalidad-Alojamiento(datos)'!$C30</f>
        <v>1</v>
      </c>
      <c r="D30" s="244">
        <f>'Nacionalidad-Alojamiento(datos)'!E30/'Nacionalidad-Alojamiento(datos)'!$C30</f>
        <v>0.73136426461501591</v>
      </c>
      <c r="E30" s="244">
        <f>'Nacionalidad-Alojamiento(datos)'!G30/'Nacionalidad-Alojamiento(datos)'!$C30</f>
        <v>9.7610260349693556E-2</v>
      </c>
      <c r="F30" s="244">
        <f>'Nacionalidad-Alojamiento(datos)'!I30/'Nacionalidad-Alojamiento(datos)'!$C30</f>
        <v>0.50207912359513029</v>
      </c>
      <c r="G30" s="244">
        <f>'Nacionalidad-Alojamiento(datos)'!K30/'Nacionalidad-Alojamiento(datos)'!$C30</f>
        <v>0.12549006509970265</v>
      </c>
      <c r="H30" s="244">
        <f>'Nacionalidad-Alojamiento(datos)'!M30/'Nacionalidad-Alojamiento(datos)'!$C30</f>
        <v>6.1848155704893135E-3</v>
      </c>
      <c r="I30" s="238">
        <f>'Nacionalidad-Alojamiento(datos)'!O30/'Nacionalidad-Alojamiento(datos)'!$C30</f>
        <v>0.26863573538498414</v>
      </c>
    </row>
    <row r="31" spans="2:9" ht="15" customHeight="1">
      <c r="B31" s="245" t="s">
        <v>83</v>
      </c>
      <c r="C31" s="247">
        <f>'Nacionalidad-Alojamiento(datos)'!C31/'Nacionalidad-Alojamiento(datos)'!$C31</f>
        <v>1</v>
      </c>
      <c r="D31" s="247">
        <f>'Nacionalidad-Alojamiento(datos)'!E31/'Nacionalidad-Alojamiento(datos)'!$C31</f>
        <v>0.67204646620273523</v>
      </c>
      <c r="E31" s="247">
        <f>'Nacionalidad-Alojamiento(datos)'!G31/'Nacionalidad-Alojamiento(datos)'!$C31</f>
        <v>9.6973056951396797E-2</v>
      </c>
      <c r="F31" s="247">
        <f>'Nacionalidad-Alojamiento(datos)'!I31/'Nacionalidad-Alojamiento(datos)'!$C31</f>
        <v>0.46282800478328556</v>
      </c>
      <c r="G31" s="247">
        <f>'Nacionalidad-Alojamiento(datos)'!K31/'Nacionalidad-Alojamiento(datos)'!$C31</f>
        <v>0.10327448774685977</v>
      </c>
      <c r="H31" s="247">
        <f>'Nacionalidad-Alojamiento(datos)'!M31/'Nacionalidad-Alojamiento(datos)'!$C31</f>
        <v>8.9709167211931146E-3</v>
      </c>
      <c r="I31" s="247">
        <f>'Nacionalidad-Alojamiento(datos)'!O31/'Nacionalidad-Alojamiento(datos)'!$C31</f>
        <v>0.32795353379726477</v>
      </c>
    </row>
    <row r="32" spans="2:9" ht="15" customHeight="1">
      <c r="B32" s="219" t="s">
        <v>67</v>
      </c>
      <c r="C32" s="219"/>
      <c r="D32" s="219"/>
      <c r="E32" s="219"/>
      <c r="F32" s="219"/>
      <c r="G32" s="219"/>
      <c r="H32" s="219"/>
      <c r="I32" s="219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41" priority="18" operator="containsText" text="DINAMARCA">
      <formula>NOT(ISERROR(SEARCH("DINAMARCA",B9)))</formula>
    </cfRule>
    <cfRule type="containsText" dxfId="40" priority="19" operator="containsText" text="NORUEGA">
      <formula>NOT(ISERROR(SEARCH("NORUEGA",B9)))</formula>
    </cfRule>
    <cfRule type="containsText" dxfId="39" priority="20" operator="containsText" text="FINLANDIA">
      <formula>NOT(ISERROR(SEARCH("FINLANDIA",B9)))</formula>
    </cfRule>
    <cfRule type="containsText" dxfId="38" priority="21" operator="containsText" text="SUECIA">
      <formula>NOT(ISERROR(SEARCH("SUECIA",B9)))</formula>
    </cfRule>
  </conditionalFormatting>
  <conditionalFormatting sqref="B9:B29">
    <cfRule type="containsText" dxfId="37" priority="1" operator="containsText" text="SUIZA">
      <formula>NOT(ISERROR(SEARCH("SUIZA",B9)))</formula>
    </cfRule>
    <cfRule type="containsText" dxfId="36" priority="2" operator="containsText" text="AUSTRIA">
      <formula>NOT(ISERROR(SEARCH("AUSTRIA",B9)))</formula>
    </cfRule>
    <cfRule type="containsText" dxfId="35" priority="3" operator="containsText" text="IRLANDA">
      <formula>NOT(ISERROR(SEARCH("IRLANDA",B9)))</formula>
    </cfRule>
    <cfRule type="containsText" dxfId="34" priority="4" operator="containsText" text="PAÍSES DEL ESTE">
      <formula>NOT(ISERROR(SEARCH("PAÍSES DEL ESTE",B9)))</formula>
    </cfRule>
    <cfRule type="containsText" dxfId="33" priority="5" operator="containsText" text="RUSIA">
      <formula>NOT(ISERROR(SEARCH("RUSIA",B9)))</formula>
    </cfRule>
    <cfRule type="containsText" dxfId="32" priority="6" operator="containsText" text="HOLANDA">
      <formula>NOT(ISERROR(SEARCH("HOLANDA",B9)))</formula>
    </cfRule>
    <cfRule type="containsText" dxfId="31" priority="7" operator="containsText" text="FRANCIA">
      <formula>NOT(ISERROR(SEARCH("FRANCIA",B9)))</formula>
    </cfRule>
    <cfRule type="containsText" dxfId="30" priority="8" operator="containsText" text="ITALIA">
      <formula>NOT(ISERROR(SEARCH("ITALIA",B9)))</formula>
    </cfRule>
    <cfRule type="containsText" dxfId="29" priority="9" operator="containsText" text="BÉLGICA">
      <formula>NOT(ISERROR(SEARCH("BÉLGICA",B9)))</formula>
    </cfRule>
    <cfRule type="containsText" dxfId="28" priority="10" operator="containsText" text="ESPAÑA">
      <formula>NOT(ISERROR(SEARCH("ESPAÑA",B9)))</formula>
    </cfRule>
    <cfRule type="containsText" dxfId="27" priority="11" operator="containsText" text="ALEMANIA">
      <formula>NOT(ISERROR(SEARCH("ALEMANIA",B9)))</formula>
    </cfRule>
    <cfRule type="containsText" dxfId="26" priority="12" operator="containsText" text="PAÍSES NÓRDICOS">
      <formula>NOT(ISERROR(SEARCH("PAÍSES NÓRDICOS",B9)))</formula>
    </cfRule>
    <cfRule type="containsText" dxfId="25" priority="13" operator="containsText" text="REINO UNIDO">
      <formula>NOT(ISERROR(SEARCH("REINO UNIDO",B9)))</formula>
    </cfRule>
    <cfRule type="containsText" dxfId="24" priority="14" operator="containsText" text="DINAMARCA">
      <formula>NOT(ISERROR(SEARCH("DINAMARCA",B9)))</formula>
    </cfRule>
    <cfRule type="containsText" dxfId="23" priority="15" operator="containsText" text="NORUEGA">
      <formula>NOT(ISERROR(SEARCH("NORUEGA",B9)))</formula>
    </cfRule>
    <cfRule type="containsText" dxfId="22" priority="16" operator="containsText" text="FINLANDIA">
      <formula>NOT(ISERROR(SEARCH("FINLANDIA",B9)))</formula>
    </cfRule>
    <cfRule type="containsText" dxfId="21" priority="17" operator="containsText" text="SUECIA">
      <formula>NOT(ISERROR(SEARCH("SUECIA",B9)))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 fitToPage="1"/>
  </sheetPr>
  <dimension ref="B1:K32"/>
  <sheetViews>
    <sheetView showGridLines="0" showRowColHeaders="0" showOutlineSymbols="0" zoomScaleNormal="100" workbookViewId="0"/>
  </sheetViews>
  <sheetFormatPr baseColWidth="10" defaultRowHeight="12"/>
  <cols>
    <col min="1" max="1" width="15.7109375" style="232" customWidth="1"/>
    <col min="2" max="2" width="16.140625" style="232" customWidth="1"/>
    <col min="3" max="7" width="10.7109375" style="232" customWidth="1"/>
    <col min="8" max="8" width="13" style="232" customWidth="1"/>
    <col min="9" max="9" width="12.7109375" style="232" customWidth="1"/>
    <col min="10" max="256" width="11.42578125" style="232"/>
    <col min="257" max="257" width="15.85546875" style="232" bestFit="1" customWidth="1"/>
    <col min="258" max="258" width="8.7109375" style="232" customWidth="1"/>
    <col min="259" max="259" width="10.85546875" style="232" customWidth="1"/>
    <col min="260" max="264" width="9.7109375" style="232" bestFit="1" customWidth="1"/>
    <col min="265" max="265" width="16.5703125" style="232" customWidth="1"/>
    <col min="266" max="512" width="11.42578125" style="232"/>
    <col min="513" max="513" width="15.85546875" style="232" bestFit="1" customWidth="1"/>
    <col min="514" max="514" width="8.7109375" style="232" customWidth="1"/>
    <col min="515" max="515" width="10.85546875" style="232" customWidth="1"/>
    <col min="516" max="520" width="9.7109375" style="232" bestFit="1" customWidth="1"/>
    <col min="521" max="521" width="16.5703125" style="232" customWidth="1"/>
    <col min="522" max="768" width="11.42578125" style="232"/>
    <col min="769" max="769" width="15.85546875" style="232" bestFit="1" customWidth="1"/>
    <col min="770" max="770" width="8.7109375" style="232" customWidth="1"/>
    <col min="771" max="771" width="10.85546875" style="232" customWidth="1"/>
    <col min="772" max="776" width="9.7109375" style="232" bestFit="1" customWidth="1"/>
    <col min="777" max="777" width="16.5703125" style="232" customWidth="1"/>
    <col min="778" max="1024" width="11.42578125" style="232"/>
    <col min="1025" max="1025" width="15.85546875" style="232" bestFit="1" customWidth="1"/>
    <col min="1026" max="1026" width="8.7109375" style="232" customWidth="1"/>
    <col min="1027" max="1027" width="10.85546875" style="232" customWidth="1"/>
    <col min="1028" max="1032" width="9.7109375" style="232" bestFit="1" customWidth="1"/>
    <col min="1033" max="1033" width="16.5703125" style="232" customWidth="1"/>
    <col min="1034" max="1280" width="11.42578125" style="232"/>
    <col min="1281" max="1281" width="15.85546875" style="232" bestFit="1" customWidth="1"/>
    <col min="1282" max="1282" width="8.7109375" style="232" customWidth="1"/>
    <col min="1283" max="1283" width="10.85546875" style="232" customWidth="1"/>
    <col min="1284" max="1288" width="9.7109375" style="232" bestFit="1" customWidth="1"/>
    <col min="1289" max="1289" width="16.5703125" style="232" customWidth="1"/>
    <col min="1290" max="1536" width="11.42578125" style="232"/>
    <col min="1537" max="1537" width="15.85546875" style="232" bestFit="1" customWidth="1"/>
    <col min="1538" max="1538" width="8.7109375" style="232" customWidth="1"/>
    <col min="1539" max="1539" width="10.85546875" style="232" customWidth="1"/>
    <col min="1540" max="1544" width="9.7109375" style="232" bestFit="1" customWidth="1"/>
    <col min="1545" max="1545" width="16.5703125" style="232" customWidth="1"/>
    <col min="1546" max="1792" width="11.42578125" style="232"/>
    <col min="1793" max="1793" width="15.85546875" style="232" bestFit="1" customWidth="1"/>
    <col min="1794" max="1794" width="8.7109375" style="232" customWidth="1"/>
    <col min="1795" max="1795" width="10.85546875" style="232" customWidth="1"/>
    <col min="1796" max="1800" width="9.7109375" style="232" bestFit="1" customWidth="1"/>
    <col min="1801" max="1801" width="16.5703125" style="232" customWidth="1"/>
    <col min="1802" max="2048" width="11.42578125" style="232"/>
    <col min="2049" max="2049" width="15.85546875" style="232" bestFit="1" customWidth="1"/>
    <col min="2050" max="2050" width="8.7109375" style="232" customWidth="1"/>
    <col min="2051" max="2051" width="10.85546875" style="232" customWidth="1"/>
    <col min="2052" max="2056" width="9.7109375" style="232" bestFit="1" customWidth="1"/>
    <col min="2057" max="2057" width="16.5703125" style="232" customWidth="1"/>
    <col min="2058" max="2304" width="11.42578125" style="232"/>
    <col min="2305" max="2305" width="15.85546875" style="232" bestFit="1" customWidth="1"/>
    <col min="2306" max="2306" width="8.7109375" style="232" customWidth="1"/>
    <col min="2307" max="2307" width="10.85546875" style="232" customWidth="1"/>
    <col min="2308" max="2312" width="9.7109375" style="232" bestFit="1" customWidth="1"/>
    <col min="2313" max="2313" width="16.5703125" style="232" customWidth="1"/>
    <col min="2314" max="2560" width="11.42578125" style="232"/>
    <col min="2561" max="2561" width="15.85546875" style="232" bestFit="1" customWidth="1"/>
    <col min="2562" max="2562" width="8.7109375" style="232" customWidth="1"/>
    <col min="2563" max="2563" width="10.85546875" style="232" customWidth="1"/>
    <col min="2564" max="2568" width="9.7109375" style="232" bestFit="1" customWidth="1"/>
    <col min="2569" max="2569" width="16.5703125" style="232" customWidth="1"/>
    <col min="2570" max="2816" width="11.42578125" style="232"/>
    <col min="2817" max="2817" width="15.85546875" style="232" bestFit="1" customWidth="1"/>
    <col min="2818" max="2818" width="8.7109375" style="232" customWidth="1"/>
    <col min="2819" max="2819" width="10.85546875" style="232" customWidth="1"/>
    <col min="2820" max="2824" width="9.7109375" style="232" bestFit="1" customWidth="1"/>
    <col min="2825" max="2825" width="16.5703125" style="232" customWidth="1"/>
    <col min="2826" max="3072" width="11.42578125" style="232"/>
    <col min="3073" max="3073" width="15.85546875" style="232" bestFit="1" customWidth="1"/>
    <col min="3074" max="3074" width="8.7109375" style="232" customWidth="1"/>
    <col min="3075" max="3075" width="10.85546875" style="232" customWidth="1"/>
    <col min="3076" max="3080" width="9.7109375" style="232" bestFit="1" customWidth="1"/>
    <col min="3081" max="3081" width="16.5703125" style="232" customWidth="1"/>
    <col min="3082" max="3328" width="11.42578125" style="232"/>
    <col min="3329" max="3329" width="15.85546875" style="232" bestFit="1" customWidth="1"/>
    <col min="3330" max="3330" width="8.7109375" style="232" customWidth="1"/>
    <col min="3331" max="3331" width="10.85546875" style="232" customWidth="1"/>
    <col min="3332" max="3336" width="9.7109375" style="232" bestFit="1" customWidth="1"/>
    <col min="3337" max="3337" width="16.5703125" style="232" customWidth="1"/>
    <col min="3338" max="3584" width="11.42578125" style="232"/>
    <col min="3585" max="3585" width="15.85546875" style="232" bestFit="1" customWidth="1"/>
    <col min="3586" max="3586" width="8.7109375" style="232" customWidth="1"/>
    <col min="3587" max="3587" width="10.85546875" style="232" customWidth="1"/>
    <col min="3588" max="3592" width="9.7109375" style="232" bestFit="1" customWidth="1"/>
    <col min="3593" max="3593" width="16.5703125" style="232" customWidth="1"/>
    <col min="3594" max="3840" width="11.42578125" style="232"/>
    <col min="3841" max="3841" width="15.85546875" style="232" bestFit="1" customWidth="1"/>
    <col min="3842" max="3842" width="8.7109375" style="232" customWidth="1"/>
    <col min="3843" max="3843" width="10.85546875" style="232" customWidth="1"/>
    <col min="3844" max="3848" width="9.7109375" style="232" bestFit="1" customWidth="1"/>
    <col min="3849" max="3849" width="16.5703125" style="232" customWidth="1"/>
    <col min="3850" max="4096" width="11.42578125" style="232"/>
    <col min="4097" max="4097" width="15.85546875" style="232" bestFit="1" customWidth="1"/>
    <col min="4098" max="4098" width="8.7109375" style="232" customWidth="1"/>
    <col min="4099" max="4099" width="10.85546875" style="232" customWidth="1"/>
    <col min="4100" max="4104" width="9.7109375" style="232" bestFit="1" customWidth="1"/>
    <col min="4105" max="4105" width="16.5703125" style="232" customWidth="1"/>
    <col min="4106" max="4352" width="11.42578125" style="232"/>
    <col min="4353" max="4353" width="15.85546875" style="232" bestFit="1" customWidth="1"/>
    <col min="4354" max="4354" width="8.7109375" style="232" customWidth="1"/>
    <col min="4355" max="4355" width="10.85546875" style="232" customWidth="1"/>
    <col min="4356" max="4360" width="9.7109375" style="232" bestFit="1" customWidth="1"/>
    <col min="4361" max="4361" width="16.5703125" style="232" customWidth="1"/>
    <col min="4362" max="4608" width="11.42578125" style="232"/>
    <col min="4609" max="4609" width="15.85546875" style="232" bestFit="1" customWidth="1"/>
    <col min="4610" max="4610" width="8.7109375" style="232" customWidth="1"/>
    <col min="4611" max="4611" width="10.85546875" style="232" customWidth="1"/>
    <col min="4612" max="4616" width="9.7109375" style="232" bestFit="1" customWidth="1"/>
    <col min="4617" max="4617" width="16.5703125" style="232" customWidth="1"/>
    <col min="4618" max="4864" width="11.42578125" style="232"/>
    <col min="4865" max="4865" width="15.85546875" style="232" bestFit="1" customWidth="1"/>
    <col min="4866" max="4866" width="8.7109375" style="232" customWidth="1"/>
    <col min="4867" max="4867" width="10.85546875" style="232" customWidth="1"/>
    <col min="4868" max="4872" width="9.7109375" style="232" bestFit="1" customWidth="1"/>
    <col min="4873" max="4873" width="16.5703125" style="232" customWidth="1"/>
    <col min="4874" max="5120" width="11.42578125" style="232"/>
    <col min="5121" max="5121" width="15.85546875" style="232" bestFit="1" customWidth="1"/>
    <col min="5122" max="5122" width="8.7109375" style="232" customWidth="1"/>
    <col min="5123" max="5123" width="10.85546875" style="232" customWidth="1"/>
    <col min="5124" max="5128" width="9.7109375" style="232" bestFit="1" customWidth="1"/>
    <col min="5129" max="5129" width="16.5703125" style="232" customWidth="1"/>
    <col min="5130" max="5376" width="11.42578125" style="232"/>
    <col min="5377" max="5377" width="15.85546875" style="232" bestFit="1" customWidth="1"/>
    <col min="5378" max="5378" width="8.7109375" style="232" customWidth="1"/>
    <col min="5379" max="5379" width="10.85546875" style="232" customWidth="1"/>
    <col min="5380" max="5384" width="9.7109375" style="232" bestFit="1" customWidth="1"/>
    <col min="5385" max="5385" width="16.5703125" style="232" customWidth="1"/>
    <col min="5386" max="5632" width="11.42578125" style="232"/>
    <col min="5633" max="5633" width="15.85546875" style="232" bestFit="1" customWidth="1"/>
    <col min="5634" max="5634" width="8.7109375" style="232" customWidth="1"/>
    <col min="5635" max="5635" width="10.85546875" style="232" customWidth="1"/>
    <col min="5636" max="5640" width="9.7109375" style="232" bestFit="1" customWidth="1"/>
    <col min="5641" max="5641" width="16.5703125" style="232" customWidth="1"/>
    <col min="5642" max="5888" width="11.42578125" style="232"/>
    <col min="5889" max="5889" width="15.85546875" style="232" bestFit="1" customWidth="1"/>
    <col min="5890" max="5890" width="8.7109375" style="232" customWidth="1"/>
    <col min="5891" max="5891" width="10.85546875" style="232" customWidth="1"/>
    <col min="5892" max="5896" width="9.7109375" style="232" bestFit="1" customWidth="1"/>
    <col min="5897" max="5897" width="16.5703125" style="232" customWidth="1"/>
    <col min="5898" max="6144" width="11.42578125" style="232"/>
    <col min="6145" max="6145" width="15.85546875" style="232" bestFit="1" customWidth="1"/>
    <col min="6146" max="6146" width="8.7109375" style="232" customWidth="1"/>
    <col min="6147" max="6147" width="10.85546875" style="232" customWidth="1"/>
    <col min="6148" max="6152" width="9.7109375" style="232" bestFit="1" customWidth="1"/>
    <col min="6153" max="6153" width="16.5703125" style="232" customWidth="1"/>
    <col min="6154" max="6400" width="11.42578125" style="232"/>
    <col min="6401" max="6401" width="15.85546875" style="232" bestFit="1" customWidth="1"/>
    <col min="6402" max="6402" width="8.7109375" style="232" customWidth="1"/>
    <col min="6403" max="6403" width="10.85546875" style="232" customWidth="1"/>
    <col min="6404" max="6408" width="9.7109375" style="232" bestFit="1" customWidth="1"/>
    <col min="6409" max="6409" width="16.5703125" style="232" customWidth="1"/>
    <col min="6410" max="6656" width="11.42578125" style="232"/>
    <col min="6657" max="6657" width="15.85546875" style="232" bestFit="1" customWidth="1"/>
    <col min="6658" max="6658" width="8.7109375" style="232" customWidth="1"/>
    <col min="6659" max="6659" width="10.85546875" style="232" customWidth="1"/>
    <col min="6660" max="6664" width="9.7109375" style="232" bestFit="1" customWidth="1"/>
    <col min="6665" max="6665" width="16.5703125" style="232" customWidth="1"/>
    <col min="6666" max="6912" width="11.42578125" style="232"/>
    <col min="6913" max="6913" width="15.85546875" style="232" bestFit="1" customWidth="1"/>
    <col min="6914" max="6914" width="8.7109375" style="232" customWidth="1"/>
    <col min="6915" max="6915" width="10.85546875" style="232" customWidth="1"/>
    <col min="6916" max="6920" width="9.7109375" style="232" bestFit="1" customWidth="1"/>
    <col min="6921" max="6921" width="16.5703125" style="232" customWidth="1"/>
    <col min="6922" max="7168" width="11.42578125" style="232"/>
    <col min="7169" max="7169" width="15.85546875" style="232" bestFit="1" customWidth="1"/>
    <col min="7170" max="7170" width="8.7109375" style="232" customWidth="1"/>
    <col min="7171" max="7171" width="10.85546875" style="232" customWidth="1"/>
    <col min="7172" max="7176" width="9.7109375" style="232" bestFit="1" customWidth="1"/>
    <col min="7177" max="7177" width="16.5703125" style="232" customWidth="1"/>
    <col min="7178" max="7424" width="11.42578125" style="232"/>
    <col min="7425" max="7425" width="15.85546875" style="232" bestFit="1" customWidth="1"/>
    <col min="7426" max="7426" width="8.7109375" style="232" customWidth="1"/>
    <col min="7427" max="7427" width="10.85546875" style="232" customWidth="1"/>
    <col min="7428" max="7432" width="9.7109375" style="232" bestFit="1" customWidth="1"/>
    <col min="7433" max="7433" width="16.5703125" style="232" customWidth="1"/>
    <col min="7434" max="7680" width="11.42578125" style="232"/>
    <col min="7681" max="7681" width="15.85546875" style="232" bestFit="1" customWidth="1"/>
    <col min="7682" max="7682" width="8.7109375" style="232" customWidth="1"/>
    <col min="7683" max="7683" width="10.85546875" style="232" customWidth="1"/>
    <col min="7684" max="7688" width="9.7109375" style="232" bestFit="1" customWidth="1"/>
    <col min="7689" max="7689" width="16.5703125" style="232" customWidth="1"/>
    <col min="7690" max="7936" width="11.42578125" style="232"/>
    <col min="7937" max="7937" width="15.85546875" style="232" bestFit="1" customWidth="1"/>
    <col min="7938" max="7938" width="8.7109375" style="232" customWidth="1"/>
    <col min="7939" max="7939" width="10.85546875" style="232" customWidth="1"/>
    <col min="7940" max="7944" width="9.7109375" style="232" bestFit="1" customWidth="1"/>
    <col min="7945" max="7945" width="16.5703125" style="232" customWidth="1"/>
    <col min="7946" max="8192" width="11.42578125" style="232"/>
    <col min="8193" max="8193" width="15.85546875" style="232" bestFit="1" customWidth="1"/>
    <col min="8194" max="8194" width="8.7109375" style="232" customWidth="1"/>
    <col min="8195" max="8195" width="10.85546875" style="232" customWidth="1"/>
    <col min="8196" max="8200" width="9.7109375" style="232" bestFit="1" customWidth="1"/>
    <col min="8201" max="8201" width="16.5703125" style="232" customWidth="1"/>
    <col min="8202" max="8448" width="11.42578125" style="232"/>
    <col min="8449" max="8449" width="15.85546875" style="232" bestFit="1" customWidth="1"/>
    <col min="8450" max="8450" width="8.7109375" style="232" customWidth="1"/>
    <col min="8451" max="8451" width="10.85546875" style="232" customWidth="1"/>
    <col min="8452" max="8456" width="9.7109375" style="232" bestFit="1" customWidth="1"/>
    <col min="8457" max="8457" width="16.5703125" style="232" customWidth="1"/>
    <col min="8458" max="8704" width="11.42578125" style="232"/>
    <col min="8705" max="8705" width="15.85546875" style="232" bestFit="1" customWidth="1"/>
    <col min="8706" max="8706" width="8.7109375" style="232" customWidth="1"/>
    <col min="8707" max="8707" width="10.85546875" style="232" customWidth="1"/>
    <col min="8708" max="8712" width="9.7109375" style="232" bestFit="1" customWidth="1"/>
    <col min="8713" max="8713" width="16.5703125" style="232" customWidth="1"/>
    <col min="8714" max="8960" width="11.42578125" style="232"/>
    <col min="8961" max="8961" width="15.85546875" style="232" bestFit="1" customWidth="1"/>
    <col min="8962" max="8962" width="8.7109375" style="232" customWidth="1"/>
    <col min="8963" max="8963" width="10.85546875" style="232" customWidth="1"/>
    <col min="8964" max="8968" width="9.7109375" style="232" bestFit="1" customWidth="1"/>
    <col min="8969" max="8969" width="16.5703125" style="232" customWidth="1"/>
    <col min="8970" max="9216" width="11.42578125" style="232"/>
    <col min="9217" max="9217" width="15.85546875" style="232" bestFit="1" customWidth="1"/>
    <col min="9218" max="9218" width="8.7109375" style="232" customWidth="1"/>
    <col min="9219" max="9219" width="10.85546875" style="232" customWidth="1"/>
    <col min="9220" max="9224" width="9.7109375" style="232" bestFit="1" customWidth="1"/>
    <col min="9225" max="9225" width="16.5703125" style="232" customWidth="1"/>
    <col min="9226" max="9472" width="11.42578125" style="232"/>
    <col min="9473" max="9473" width="15.85546875" style="232" bestFit="1" customWidth="1"/>
    <col min="9474" max="9474" width="8.7109375" style="232" customWidth="1"/>
    <col min="9475" max="9475" width="10.85546875" style="232" customWidth="1"/>
    <col min="9476" max="9480" width="9.7109375" style="232" bestFit="1" customWidth="1"/>
    <col min="9481" max="9481" width="16.5703125" style="232" customWidth="1"/>
    <col min="9482" max="9728" width="11.42578125" style="232"/>
    <col min="9729" max="9729" width="15.85546875" style="232" bestFit="1" customWidth="1"/>
    <col min="9730" max="9730" width="8.7109375" style="232" customWidth="1"/>
    <col min="9731" max="9731" width="10.85546875" style="232" customWidth="1"/>
    <col min="9732" max="9736" width="9.7109375" style="232" bestFit="1" customWidth="1"/>
    <col min="9737" max="9737" width="16.5703125" style="232" customWidth="1"/>
    <col min="9738" max="9984" width="11.42578125" style="232"/>
    <col min="9985" max="9985" width="15.85546875" style="232" bestFit="1" customWidth="1"/>
    <col min="9986" max="9986" width="8.7109375" style="232" customWidth="1"/>
    <col min="9987" max="9987" width="10.85546875" style="232" customWidth="1"/>
    <col min="9988" max="9992" width="9.7109375" style="232" bestFit="1" customWidth="1"/>
    <col min="9993" max="9993" width="16.5703125" style="232" customWidth="1"/>
    <col min="9994" max="10240" width="11.42578125" style="232"/>
    <col min="10241" max="10241" width="15.85546875" style="232" bestFit="1" customWidth="1"/>
    <col min="10242" max="10242" width="8.7109375" style="232" customWidth="1"/>
    <col min="10243" max="10243" width="10.85546875" style="232" customWidth="1"/>
    <col min="10244" max="10248" width="9.7109375" style="232" bestFit="1" customWidth="1"/>
    <col min="10249" max="10249" width="16.5703125" style="232" customWidth="1"/>
    <col min="10250" max="10496" width="11.42578125" style="232"/>
    <col min="10497" max="10497" width="15.85546875" style="232" bestFit="1" customWidth="1"/>
    <col min="10498" max="10498" width="8.7109375" style="232" customWidth="1"/>
    <col min="10499" max="10499" width="10.85546875" style="232" customWidth="1"/>
    <col min="10500" max="10504" width="9.7109375" style="232" bestFit="1" customWidth="1"/>
    <col min="10505" max="10505" width="16.5703125" style="232" customWidth="1"/>
    <col min="10506" max="10752" width="11.42578125" style="232"/>
    <col min="10753" max="10753" width="15.85546875" style="232" bestFit="1" customWidth="1"/>
    <col min="10754" max="10754" width="8.7109375" style="232" customWidth="1"/>
    <col min="10755" max="10755" width="10.85546875" style="232" customWidth="1"/>
    <col min="10756" max="10760" width="9.7109375" style="232" bestFit="1" customWidth="1"/>
    <col min="10761" max="10761" width="16.5703125" style="232" customWidth="1"/>
    <col min="10762" max="11008" width="11.42578125" style="232"/>
    <col min="11009" max="11009" width="15.85546875" style="232" bestFit="1" customWidth="1"/>
    <col min="11010" max="11010" width="8.7109375" style="232" customWidth="1"/>
    <col min="11011" max="11011" width="10.85546875" style="232" customWidth="1"/>
    <col min="11012" max="11016" width="9.7109375" style="232" bestFit="1" customWidth="1"/>
    <col min="11017" max="11017" width="16.5703125" style="232" customWidth="1"/>
    <col min="11018" max="11264" width="11.42578125" style="232"/>
    <col min="11265" max="11265" width="15.85546875" style="232" bestFit="1" customWidth="1"/>
    <col min="11266" max="11266" width="8.7109375" style="232" customWidth="1"/>
    <col min="11267" max="11267" width="10.85546875" style="232" customWidth="1"/>
    <col min="11268" max="11272" width="9.7109375" style="232" bestFit="1" customWidth="1"/>
    <col min="11273" max="11273" width="16.5703125" style="232" customWidth="1"/>
    <col min="11274" max="11520" width="11.42578125" style="232"/>
    <col min="11521" max="11521" width="15.85546875" style="232" bestFit="1" customWidth="1"/>
    <col min="11522" max="11522" width="8.7109375" style="232" customWidth="1"/>
    <col min="11523" max="11523" width="10.85546875" style="232" customWidth="1"/>
    <col min="11524" max="11528" width="9.7109375" style="232" bestFit="1" customWidth="1"/>
    <col min="11529" max="11529" width="16.5703125" style="232" customWidth="1"/>
    <col min="11530" max="11776" width="11.42578125" style="232"/>
    <col min="11777" max="11777" width="15.85546875" style="232" bestFit="1" customWidth="1"/>
    <col min="11778" max="11778" width="8.7109375" style="232" customWidth="1"/>
    <col min="11779" max="11779" width="10.85546875" style="232" customWidth="1"/>
    <col min="11780" max="11784" width="9.7109375" style="232" bestFit="1" customWidth="1"/>
    <col min="11785" max="11785" width="16.5703125" style="232" customWidth="1"/>
    <col min="11786" max="12032" width="11.42578125" style="232"/>
    <col min="12033" max="12033" width="15.85546875" style="232" bestFit="1" customWidth="1"/>
    <col min="12034" max="12034" width="8.7109375" style="232" customWidth="1"/>
    <col min="12035" max="12035" width="10.85546875" style="232" customWidth="1"/>
    <col min="12036" max="12040" width="9.7109375" style="232" bestFit="1" customWidth="1"/>
    <col min="12041" max="12041" width="16.5703125" style="232" customWidth="1"/>
    <col min="12042" max="12288" width="11.42578125" style="232"/>
    <col min="12289" max="12289" width="15.85546875" style="232" bestFit="1" customWidth="1"/>
    <col min="12290" max="12290" width="8.7109375" style="232" customWidth="1"/>
    <col min="12291" max="12291" width="10.85546875" style="232" customWidth="1"/>
    <col min="12292" max="12296" width="9.7109375" style="232" bestFit="1" customWidth="1"/>
    <col min="12297" max="12297" width="16.5703125" style="232" customWidth="1"/>
    <col min="12298" max="12544" width="11.42578125" style="232"/>
    <col min="12545" max="12545" width="15.85546875" style="232" bestFit="1" customWidth="1"/>
    <col min="12546" max="12546" width="8.7109375" style="232" customWidth="1"/>
    <col min="12547" max="12547" width="10.85546875" style="232" customWidth="1"/>
    <col min="12548" max="12552" width="9.7109375" style="232" bestFit="1" customWidth="1"/>
    <col min="12553" max="12553" width="16.5703125" style="232" customWidth="1"/>
    <col min="12554" max="12800" width="11.42578125" style="232"/>
    <col min="12801" max="12801" width="15.85546875" style="232" bestFit="1" customWidth="1"/>
    <col min="12802" max="12802" width="8.7109375" style="232" customWidth="1"/>
    <col min="12803" max="12803" width="10.85546875" style="232" customWidth="1"/>
    <col min="12804" max="12808" width="9.7109375" style="232" bestFit="1" customWidth="1"/>
    <col min="12809" max="12809" width="16.5703125" style="232" customWidth="1"/>
    <col min="12810" max="13056" width="11.42578125" style="232"/>
    <col min="13057" max="13057" width="15.85546875" style="232" bestFit="1" customWidth="1"/>
    <col min="13058" max="13058" width="8.7109375" style="232" customWidth="1"/>
    <col min="13059" max="13059" width="10.85546875" style="232" customWidth="1"/>
    <col min="13060" max="13064" width="9.7109375" style="232" bestFit="1" customWidth="1"/>
    <col min="13065" max="13065" width="16.5703125" style="232" customWidth="1"/>
    <col min="13066" max="13312" width="11.42578125" style="232"/>
    <col min="13313" max="13313" width="15.85546875" style="232" bestFit="1" customWidth="1"/>
    <col min="13314" max="13314" width="8.7109375" style="232" customWidth="1"/>
    <col min="13315" max="13315" width="10.85546875" style="232" customWidth="1"/>
    <col min="13316" max="13320" width="9.7109375" style="232" bestFit="1" customWidth="1"/>
    <col min="13321" max="13321" width="16.5703125" style="232" customWidth="1"/>
    <col min="13322" max="13568" width="11.42578125" style="232"/>
    <col min="13569" max="13569" width="15.85546875" style="232" bestFit="1" customWidth="1"/>
    <col min="13570" max="13570" width="8.7109375" style="232" customWidth="1"/>
    <col min="13571" max="13571" width="10.85546875" style="232" customWidth="1"/>
    <col min="13572" max="13576" width="9.7109375" style="232" bestFit="1" customWidth="1"/>
    <col min="13577" max="13577" width="16.5703125" style="232" customWidth="1"/>
    <col min="13578" max="13824" width="11.42578125" style="232"/>
    <col min="13825" max="13825" width="15.85546875" style="232" bestFit="1" customWidth="1"/>
    <col min="13826" max="13826" width="8.7109375" style="232" customWidth="1"/>
    <col min="13827" max="13827" width="10.85546875" style="232" customWidth="1"/>
    <col min="13828" max="13832" width="9.7109375" style="232" bestFit="1" customWidth="1"/>
    <col min="13833" max="13833" width="16.5703125" style="232" customWidth="1"/>
    <col min="13834" max="14080" width="11.42578125" style="232"/>
    <col min="14081" max="14081" width="15.85546875" style="232" bestFit="1" customWidth="1"/>
    <col min="14082" max="14082" width="8.7109375" style="232" customWidth="1"/>
    <col min="14083" max="14083" width="10.85546875" style="232" customWidth="1"/>
    <col min="14084" max="14088" width="9.7109375" style="232" bestFit="1" customWidth="1"/>
    <col min="14089" max="14089" width="16.5703125" style="232" customWidth="1"/>
    <col min="14090" max="14336" width="11.42578125" style="232"/>
    <col min="14337" max="14337" width="15.85546875" style="232" bestFit="1" customWidth="1"/>
    <col min="14338" max="14338" width="8.7109375" style="232" customWidth="1"/>
    <col min="14339" max="14339" width="10.85546875" style="232" customWidth="1"/>
    <col min="14340" max="14344" width="9.7109375" style="232" bestFit="1" customWidth="1"/>
    <col min="14345" max="14345" width="16.5703125" style="232" customWidth="1"/>
    <col min="14346" max="14592" width="11.42578125" style="232"/>
    <col min="14593" max="14593" width="15.85546875" style="232" bestFit="1" customWidth="1"/>
    <col min="14594" max="14594" width="8.7109375" style="232" customWidth="1"/>
    <col min="14595" max="14595" width="10.85546875" style="232" customWidth="1"/>
    <col min="14596" max="14600" width="9.7109375" style="232" bestFit="1" customWidth="1"/>
    <col min="14601" max="14601" width="16.5703125" style="232" customWidth="1"/>
    <col min="14602" max="14848" width="11.42578125" style="232"/>
    <col min="14849" max="14849" width="15.85546875" style="232" bestFit="1" customWidth="1"/>
    <col min="14850" max="14850" width="8.7109375" style="232" customWidth="1"/>
    <col min="14851" max="14851" width="10.85546875" style="232" customWidth="1"/>
    <col min="14852" max="14856" width="9.7109375" style="232" bestFit="1" customWidth="1"/>
    <col min="14857" max="14857" width="16.5703125" style="232" customWidth="1"/>
    <col min="14858" max="15104" width="11.42578125" style="232"/>
    <col min="15105" max="15105" width="15.85546875" style="232" bestFit="1" customWidth="1"/>
    <col min="15106" max="15106" width="8.7109375" style="232" customWidth="1"/>
    <col min="15107" max="15107" width="10.85546875" style="232" customWidth="1"/>
    <col min="15108" max="15112" width="9.7109375" style="232" bestFit="1" customWidth="1"/>
    <col min="15113" max="15113" width="16.5703125" style="232" customWidth="1"/>
    <col min="15114" max="15360" width="11.42578125" style="232"/>
    <col min="15361" max="15361" width="15.85546875" style="232" bestFit="1" customWidth="1"/>
    <col min="15362" max="15362" width="8.7109375" style="232" customWidth="1"/>
    <col min="15363" max="15363" width="10.85546875" style="232" customWidth="1"/>
    <col min="15364" max="15368" width="9.7109375" style="232" bestFit="1" customWidth="1"/>
    <col min="15369" max="15369" width="16.5703125" style="232" customWidth="1"/>
    <col min="15370" max="15616" width="11.42578125" style="232"/>
    <col min="15617" max="15617" width="15.85546875" style="232" bestFit="1" customWidth="1"/>
    <col min="15618" max="15618" width="8.7109375" style="232" customWidth="1"/>
    <col min="15619" max="15619" width="10.85546875" style="232" customWidth="1"/>
    <col min="15620" max="15624" width="9.7109375" style="232" bestFit="1" customWidth="1"/>
    <col min="15625" max="15625" width="16.5703125" style="232" customWidth="1"/>
    <col min="15626" max="15872" width="11.42578125" style="232"/>
    <col min="15873" max="15873" width="15.85546875" style="232" bestFit="1" customWidth="1"/>
    <col min="15874" max="15874" width="8.7109375" style="232" customWidth="1"/>
    <col min="15875" max="15875" width="10.85546875" style="232" customWidth="1"/>
    <col min="15876" max="15880" width="9.7109375" style="232" bestFit="1" customWidth="1"/>
    <col min="15881" max="15881" width="16.5703125" style="232" customWidth="1"/>
    <col min="15882" max="16128" width="11.42578125" style="232"/>
    <col min="16129" max="16129" width="15.85546875" style="232" bestFit="1" customWidth="1"/>
    <col min="16130" max="16130" width="8.7109375" style="232" customWidth="1"/>
    <col min="16131" max="16131" width="10.85546875" style="232" customWidth="1"/>
    <col min="16132" max="16136" width="9.7109375" style="232" bestFit="1" customWidth="1"/>
    <col min="16137" max="16137" width="16.5703125" style="232" customWidth="1"/>
    <col min="16138" max="16384" width="11.42578125" style="232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33" t="s">
        <v>240</v>
      </c>
      <c r="C5" s="161"/>
      <c r="D5" s="161"/>
      <c r="E5" s="161"/>
      <c r="F5" s="161"/>
      <c r="G5" s="161"/>
      <c r="H5" s="161"/>
      <c r="I5" s="161"/>
    </row>
    <row r="6" spans="2:9" ht="18" customHeight="1">
      <c r="B6" s="161" t="str">
        <f>actualizaciones!A2</f>
        <v xml:space="preserve">acum. octubre 2011 </v>
      </c>
      <c r="C6" s="161"/>
      <c r="D6" s="161"/>
      <c r="E6" s="161"/>
      <c r="F6" s="161"/>
      <c r="G6" s="161"/>
      <c r="H6" s="161"/>
      <c r="I6" s="161"/>
    </row>
    <row r="7" spans="2:9" ht="13.5" customHeight="1">
      <c r="B7" s="234" t="s">
        <v>199</v>
      </c>
      <c r="C7" s="235" t="s">
        <v>83</v>
      </c>
      <c r="D7" s="235" t="s">
        <v>231</v>
      </c>
      <c r="E7" s="235"/>
      <c r="F7" s="235"/>
      <c r="G7" s="235"/>
      <c r="H7" s="235"/>
      <c r="I7" s="235" t="s">
        <v>141</v>
      </c>
    </row>
    <row r="8" spans="2:9" ht="15" customHeight="1">
      <c r="B8" s="234"/>
      <c r="C8" s="235"/>
      <c r="D8" s="123" t="s">
        <v>81</v>
      </c>
      <c r="E8" s="123" t="s">
        <v>233</v>
      </c>
      <c r="F8" s="123" t="s">
        <v>234</v>
      </c>
      <c r="G8" s="123" t="s">
        <v>235</v>
      </c>
      <c r="H8" s="123" t="s">
        <v>238</v>
      </c>
      <c r="I8" s="235"/>
    </row>
    <row r="9" spans="2:9" ht="15" customHeight="1">
      <c r="B9" s="111" t="str">
        <f>'Nacionalidades '!B7</f>
        <v>Reino Unido</v>
      </c>
      <c r="C9" s="251">
        <f>'Nacionalidad-Alojamiento(datos)'!C9/'Nacionalidad-Alojamiento(datos)'!C$31</f>
        <v>0.34376351745544681</v>
      </c>
      <c r="D9" s="252">
        <f>'Nacionalidad-Alojamiento(datos)'!E9/'Nacionalidad-Alojamiento(datos)'!$E$31</f>
        <v>0.2858411782423439</v>
      </c>
      <c r="E9" s="252">
        <f>'Nacionalidad-Alojamiento(datos)'!G9/'Nacionalidad-Alojamiento(datos)'!$G$31</f>
        <v>0.3394514319142713</v>
      </c>
      <c r="F9" s="252">
        <f>'Nacionalidad-Alojamiento(datos)'!I9/'Nacionalidad-Alojamiento(datos)'!$I$31</f>
        <v>0.28810997903768343</v>
      </c>
      <c r="G9" s="252">
        <f>'Nacionalidad-Alojamiento(datos)'!K9/'Nacionalidad-Alojamiento(datos)'!$K$31</f>
        <v>0.20259920226212993</v>
      </c>
      <c r="H9" s="252">
        <f>'Nacionalidad-Alojamiento(datos)'!M9/'Nacionalidad-Alojamiento(datos)'!$M$31</f>
        <v>0.54757114113250938</v>
      </c>
      <c r="I9" s="251">
        <f>'Nacionalidad-Alojamiento(datos)'!O9/'Nacionalidad-Alojamiento(datos)'!$O$31</f>
        <v>0.46245869640852866</v>
      </c>
    </row>
    <row r="10" spans="2:9" ht="15" customHeight="1">
      <c r="B10" s="111" t="str">
        <f>'Nacionalidades '!B8</f>
        <v>España</v>
      </c>
      <c r="C10" s="251">
        <f>'Nacionalidad-Alojamiento(datos)'!C10/'Nacionalidad-Alojamiento(datos)'!C$31</f>
        <v>0.18896621079333564</v>
      </c>
      <c r="D10" s="252">
        <f>'Nacionalidad-Alojamiento(datos)'!E10/'Nacionalidad-Alojamiento(datos)'!$E$31</f>
        <v>0.20370416555555768</v>
      </c>
      <c r="E10" s="252">
        <f>'Nacionalidad-Alojamiento(datos)'!G10/'Nacionalidad-Alojamiento(datos)'!$G$31</f>
        <v>0.17332544473103412</v>
      </c>
      <c r="F10" s="252">
        <f>'Nacionalidad-Alojamiento(datos)'!I10/'Nacionalidad-Alojamiento(datos)'!$I$31</f>
        <v>0.19962393186202479</v>
      </c>
      <c r="G10" s="252">
        <f>'Nacionalidad-Alojamiento(datos)'!K10/'Nacionalidad-Alojamiento(datos)'!$K$31</f>
        <v>0.25706759548822433</v>
      </c>
      <c r="H10" s="252">
        <f>'Nacionalidad-Alojamiento(datos)'!M10/'Nacionalidad-Alojamiento(datos)'!$M$31</f>
        <v>0.12826961770623743</v>
      </c>
      <c r="I10" s="251">
        <f>'Nacionalidad-Alojamiento(datos)'!O10/'Nacionalidad-Alojamiento(datos)'!$O$31</f>
        <v>0.15876501032958348</v>
      </c>
    </row>
    <row r="11" spans="2:9" ht="15" customHeight="1">
      <c r="B11" s="111" t="str">
        <f>'Nacionalidades '!B9</f>
        <v>Alemania</v>
      </c>
      <c r="C11" s="251">
        <f>'Nacionalidad-Alojamiento(datos)'!C11/'Nacionalidad-Alojamiento(datos)'!C$31</f>
        <v>0.13329121635342162</v>
      </c>
      <c r="D11" s="252">
        <f>'Nacionalidad-Alojamiento(datos)'!E11/'Nacionalidad-Alojamiento(datos)'!$E$31</f>
        <v>0.16925147385808373</v>
      </c>
      <c r="E11" s="252">
        <f>'Nacionalidad-Alojamiento(datos)'!G11/'Nacionalidad-Alojamiento(datos)'!$G$31</f>
        <v>0.1653016725609594</v>
      </c>
      <c r="F11" s="252">
        <f>'Nacionalidad-Alojamiento(datos)'!I11/'Nacionalidad-Alojamiento(datos)'!$I$31</f>
        <v>0.15502225069816353</v>
      </c>
      <c r="G11" s="252">
        <f>'Nacionalidad-Alojamiento(datos)'!K11/'Nacionalidad-Alojamiento(datos)'!$K$31</f>
        <v>0.25022003333270915</v>
      </c>
      <c r="H11" s="252">
        <f>'Nacionalidad-Alojamiento(datos)'!M11/'Nacionalidad-Alojamiento(datos)'!$M$31</f>
        <v>1.3940787582638689E-2</v>
      </c>
      <c r="I11" s="251">
        <f>'Nacionalidad-Alojamiento(datos)'!O11/'Nacionalidad-Alojamiento(datos)'!$O$31</f>
        <v>5.9601008780637385E-2</v>
      </c>
    </row>
    <row r="12" spans="2:9" ht="15" customHeight="1">
      <c r="B12" s="111" t="str">
        <f>'Nacionalidades '!B10</f>
        <v>Países Nórdicos</v>
      </c>
      <c r="C12" s="251">
        <f>'Nacionalidad-Alojamiento(datos)'!C12/'Nacionalidad-Alojamiento(datos)'!C$31</f>
        <v>6.8402917675271638E-2</v>
      </c>
      <c r="D12" s="252">
        <f>'Nacionalidad-Alojamiento(datos)'!E12/'Nacionalidad-Alojamiento(datos)'!$E$31</f>
        <v>6.4773017222029314E-2</v>
      </c>
      <c r="E12" s="252">
        <f>'Nacionalidad-Alojamiento(datos)'!G12/'Nacionalidad-Alojamiento(datos)'!$G$31</f>
        <v>2.5899433616082112E-2</v>
      </c>
      <c r="F12" s="252">
        <f>'Nacionalidad-Alojamiento(datos)'!I12/'Nacionalidad-Alojamiento(datos)'!$I$31</f>
        <v>6.9093466860736391E-2</v>
      </c>
      <c r="G12" s="252">
        <f>'Nacionalidad-Alojamiento(datos)'!K12/'Nacionalidad-Alojamiento(datos)'!$K$31</f>
        <v>7.5067258415884852E-2</v>
      </c>
      <c r="H12" s="252">
        <f>'Nacionalidad-Alojamiento(datos)'!M12/'Nacionalidad-Alojamiento(datos)'!$M$31</f>
        <v>0.14357574015521701</v>
      </c>
      <c r="I12" s="251">
        <f>'Nacionalidad-Alojamiento(datos)'!O12/'Nacionalidad-Alojamiento(datos)'!$O$31</f>
        <v>7.5841354895396992E-2</v>
      </c>
    </row>
    <row r="13" spans="2:9" ht="15" customHeight="1">
      <c r="B13" s="111" t="str">
        <f>'Nacionalidades '!B11</f>
        <v>Suecia</v>
      </c>
      <c r="C13" s="251">
        <f>'Nacionalidad-Alojamiento(datos)'!C13/'Nacionalidad-Alojamiento(datos)'!C$31</f>
        <v>2.2957836820339923E-2</v>
      </c>
      <c r="D13" s="252">
        <f>'Nacionalidad-Alojamiento(datos)'!E13/'Nacionalidad-Alojamiento(datos)'!$E$31</f>
        <v>2.3273816261263767E-2</v>
      </c>
      <c r="E13" s="252">
        <f>'Nacionalidad-Alojamiento(datos)'!G13/'Nacionalidad-Alojamiento(datos)'!$G$31</f>
        <v>7.0000265907942671E-3</v>
      </c>
      <c r="F13" s="252">
        <f>'Nacionalidad-Alojamiento(datos)'!I13/'Nacionalidad-Alojamiento(datos)'!$I$31</f>
        <v>2.7824863675299984E-2</v>
      </c>
      <c r="G13" s="252">
        <f>'Nacionalidad-Alojamiento(datos)'!K13/'Nacionalidad-Alojamiento(datos)'!$K$31</f>
        <v>1.9250575831913259E-2</v>
      </c>
      <c r="H13" s="252">
        <f>'Nacionalidad-Alojamiento(datos)'!M13/'Nacionalidad-Alojamiento(datos)'!$M$31</f>
        <v>1.0707099741304973E-2</v>
      </c>
      <c r="I13" s="251">
        <f>'Nacionalidad-Alojamiento(datos)'!O13/'Nacionalidad-Alojamiento(datos)'!$O$31</f>
        <v>2.2310327814393797E-2</v>
      </c>
    </row>
    <row r="14" spans="2:9" ht="15" customHeight="1">
      <c r="B14" s="111" t="str">
        <f>'Nacionalidades '!B12</f>
        <v>Dinamarca</v>
      </c>
      <c r="C14" s="251">
        <f>'Nacionalidad-Alojamiento(datos)'!C14/'Nacionalidad-Alojamiento(datos)'!C$31</f>
        <v>1.643787047094734E-2</v>
      </c>
      <c r="D14" s="252">
        <f>'Nacionalidad-Alojamiento(datos)'!E14/'Nacionalidad-Alojamiento(datos)'!$E$31</f>
        <v>1.5714118534065163E-2</v>
      </c>
      <c r="E14" s="252">
        <f>'Nacionalidad-Alojamiento(datos)'!G14/'Nacionalidad-Alojamiento(datos)'!$G$31</f>
        <v>4.3010609726912546E-3</v>
      </c>
      <c r="F14" s="252">
        <f>'Nacionalidad-Alojamiento(datos)'!I14/'Nacionalidad-Alojamiento(datos)'!$I$31</f>
        <v>1.5658362989323844E-2</v>
      </c>
      <c r="G14" s="252">
        <f>'Nacionalidad-Alojamiento(datos)'!K14/'Nacionalidad-Alojamiento(datos)'!$K$31</f>
        <v>2.017440372527356E-2</v>
      </c>
      <c r="H14" s="252">
        <f>'Nacionalidad-Alojamiento(datos)'!M14/'Nacionalidad-Alojamiento(datos)'!$M$31</f>
        <v>9.0615119287151477E-2</v>
      </c>
      <c r="I14" s="251">
        <f>'Nacionalidad-Alojamiento(datos)'!O14/'Nacionalidad-Alojamiento(datos)'!$O$31</f>
        <v>1.7920991954522313E-2</v>
      </c>
    </row>
    <row r="15" spans="2:9" ht="15" customHeight="1">
      <c r="B15" s="111" t="str">
        <f>'Nacionalidades '!B13</f>
        <v>Finlandia</v>
      </c>
      <c r="C15" s="251">
        <f>'Nacionalidad-Alojamiento(datos)'!C15/'Nacionalidad-Alojamiento(datos)'!C$31</f>
        <v>1.5619167953275939E-2</v>
      </c>
      <c r="D15" s="252">
        <f>'Nacionalidad-Alojamiento(datos)'!E15/'Nacionalidad-Alojamiento(datos)'!$E$31</f>
        <v>1.3676712370815596E-2</v>
      </c>
      <c r="E15" s="252">
        <f>'Nacionalidad-Alojamiento(datos)'!G15/'Nacionalidad-Alojamiento(datos)'!$G$31</f>
        <v>8.6087696439492642E-3</v>
      </c>
      <c r="F15" s="252">
        <f>'Nacionalidad-Alojamiento(datos)'!I15/'Nacionalidad-Alojamiento(datos)'!$I$31</f>
        <v>1.3486917703755806E-2</v>
      </c>
      <c r="G15" s="252">
        <f>'Nacionalidad-Alojamiento(datos)'!K15/'Nacionalidad-Alojamiento(datos)'!$K$31</f>
        <v>2.0161919564552475E-2</v>
      </c>
      <c r="H15" s="252">
        <f>'Nacionalidad-Alojamiento(datos)'!M15/'Nacionalidad-Alojamiento(datos)'!$M$31</f>
        <v>3.5929864903707963E-3</v>
      </c>
      <c r="I15" s="251">
        <f>'Nacionalidad-Alojamiento(datos)'!O15/'Nacionalidad-Alojamiento(datos)'!$O$31</f>
        <v>1.9599672126636172E-2</v>
      </c>
    </row>
    <row r="16" spans="2:9" ht="15" customHeight="1">
      <c r="B16" s="111" t="str">
        <f>'Nacionalidades '!B14</f>
        <v>Noruega</v>
      </c>
      <c r="C16" s="251">
        <f>'Nacionalidad-Alojamiento(datos)'!C16/'Nacionalidad-Alojamiento(datos)'!C$31</f>
        <v>1.3388042430708435E-2</v>
      </c>
      <c r="D16" s="252">
        <f>'Nacionalidad-Alojamiento(datos)'!E16/'Nacionalidad-Alojamiento(datos)'!$E$31</f>
        <v>1.2108370055884785E-2</v>
      </c>
      <c r="E16" s="252">
        <f>'Nacionalidad-Alojamiento(datos)'!G16/'Nacionalidad-Alojamiento(datos)'!$G$31</f>
        <v>5.989576408647326E-3</v>
      </c>
      <c r="F16" s="252">
        <f>'Nacionalidad-Alojamiento(datos)'!I16/'Nacionalidad-Alojamiento(datos)'!$I$31</f>
        <v>1.2123322492356764E-2</v>
      </c>
      <c r="G16" s="252">
        <f>'Nacionalidad-Alojamiento(datos)'!K16/'Nacionalidad-Alojamiento(datos)'!$K$31</f>
        <v>1.5480359294145552E-2</v>
      </c>
      <c r="H16" s="252">
        <f>'Nacionalidad-Alojamiento(datos)'!M16/'Nacionalidad-Alojamiento(datos)'!$M$31</f>
        <v>3.8660534636389771E-2</v>
      </c>
      <c r="I16" s="251">
        <f>'Nacionalidad-Alojamiento(datos)'!O16/'Nacionalidad-Alojamiento(datos)'!$O$31</f>
        <v>1.6010362999844711E-2</v>
      </c>
    </row>
    <row r="17" spans="2:11" ht="15" customHeight="1">
      <c r="B17" s="111" t="str">
        <f>'Nacionalidades '!B15</f>
        <v>Bélgica</v>
      </c>
      <c r="C17" s="251">
        <f>'Nacionalidad-Alojamiento(datos)'!C17/'Nacionalidad-Alojamiento(datos)'!C$31</f>
        <v>3.8156694504701091E-2</v>
      </c>
      <c r="D17" s="252">
        <f>'Nacionalidad-Alojamiento(datos)'!E17/'Nacionalidad-Alojamiento(datos)'!$E$31</f>
        <v>5.0229160231826893E-2</v>
      </c>
      <c r="E17" s="252">
        <f>'Nacionalidad-Alojamiento(datos)'!G17/'Nacionalidad-Alojamiento(datos)'!$G$31</f>
        <v>6.7633685218177461E-2</v>
      </c>
      <c r="F17" s="252">
        <f>'Nacionalidad-Alojamiento(datos)'!I17/'Nacionalidad-Alojamiento(datos)'!$I$31</f>
        <v>5.6063402302372708E-2</v>
      </c>
      <c r="G17" s="252">
        <f>'Nacionalidad-Alojamiento(datos)'!K17/'Nacionalidad-Alojamiento(datos)'!$K$31</f>
        <v>1.157281698844591E-2</v>
      </c>
      <c r="H17" s="252">
        <f>'Nacionalidad-Alojamiento(datos)'!M17/'Nacionalidad-Alojamiento(datos)'!$M$31</f>
        <v>6.1080770336303537E-3</v>
      </c>
      <c r="I17" s="251">
        <f>'Nacionalidad-Alojamiento(datos)'!O17/'Nacionalidad-Alojamiento(datos)'!$O$31</f>
        <v>1.3417647371017803E-2</v>
      </c>
    </row>
    <row r="18" spans="2:11" ht="15" customHeight="1">
      <c r="B18" s="111" t="str">
        <f>'Nacionalidades '!B16</f>
        <v>Holanda</v>
      </c>
      <c r="C18" s="251">
        <f>'Nacionalidad-Alojamiento(datos)'!C18/'Nacionalidad-Alojamiento(datos)'!C$31</f>
        <v>3.7925910645388999E-2</v>
      </c>
      <c r="D18" s="252">
        <f>'Nacionalidad-Alojamiento(datos)'!E18/'Nacionalidad-Alojamiento(datos)'!$E$31</f>
        <v>3.8759637871198328E-2</v>
      </c>
      <c r="E18" s="252">
        <f>'Nacionalidad-Alojamiento(datos)'!G18/'Nacionalidad-Alojamiento(datos)'!$G$31</f>
        <v>2.9396123062195866E-2</v>
      </c>
      <c r="F18" s="252">
        <f>'Nacionalidad-Alojamiento(datos)'!I18/'Nacionalidad-Alojamiento(datos)'!$I$31</f>
        <v>3.7896525548258599E-2</v>
      </c>
      <c r="G18" s="252">
        <f>'Nacionalidad-Alojamiento(datos)'!K18/'Nacionalidad-Alojamiento(datos)'!$K$31</f>
        <v>5.4056415922298581E-2</v>
      </c>
      <c r="H18" s="252">
        <f>'Nacionalidad-Alojamiento(datos)'!M18/'Nacionalidad-Alojamiento(datos)'!$M$31</f>
        <v>8.4075883874676627E-3</v>
      </c>
      <c r="I18" s="251">
        <f>'Nacionalidad-Alojamiento(datos)'!O18/'Nacionalidad-Alojamiento(datos)'!$O$31</f>
        <v>3.6217426429974074E-2</v>
      </c>
    </row>
    <row r="19" spans="2:11" ht="15" customHeight="1">
      <c r="B19" s="111" t="str">
        <f>'Nacionalidades '!B17</f>
        <v>Rusia</v>
      </c>
      <c r="C19" s="251">
        <f>'Nacionalidad-Alojamiento(datos)'!C19/'Nacionalidad-Alojamiento(datos)'!C$31</f>
        <v>3.2083468977943383E-2</v>
      </c>
      <c r="D19" s="252">
        <f>'Nacionalidad-Alojamiento(datos)'!E19/'Nacionalidad-Alojamiento(datos)'!$E$31</f>
        <v>2.636158012166883E-2</v>
      </c>
      <c r="E19" s="252">
        <f>'Nacionalidad-Alojamiento(datos)'!G19/'Nacionalidad-Alojamiento(datos)'!$G$31</f>
        <v>4.2691520195708245E-2</v>
      </c>
      <c r="F19" s="252">
        <f>'Nacionalidad-Alojamiento(datos)'!I19/'Nacionalidad-Alojamiento(datos)'!$I$31</f>
        <v>2.4391500860081759E-2</v>
      </c>
      <c r="G19" s="252">
        <f>'Nacionalidad-Alojamiento(datos)'!K19/'Nacionalidad-Alojamiento(datos)'!$K$31</f>
        <v>1.4718825490159361E-2</v>
      </c>
      <c r="H19" s="252">
        <f>'Nacionalidad-Alojamiento(datos)'!M19/'Nacionalidad-Alojamiento(datos)'!$M$31</f>
        <v>8.5513078470824955E-2</v>
      </c>
      <c r="I19" s="251">
        <f>'Nacionalidad-Alojamiento(datos)'!O19/'Nacionalidad-Alojamiento(datos)'!$O$31</f>
        <v>4.3808834889814498E-2</v>
      </c>
    </row>
    <row r="20" spans="2:11" ht="15" customHeight="1">
      <c r="B20" s="111" t="str">
        <f>'Nacionalidades '!B18</f>
        <v>Francia</v>
      </c>
      <c r="C20" s="251">
        <f>'Nacionalidad-Alojamiento(datos)'!C20/'Nacionalidad-Alojamiento(datos)'!C$31</f>
        <v>3.1920373122060808E-2</v>
      </c>
      <c r="D20" s="252">
        <f>'Nacionalidad-Alojamiento(datos)'!E20/'Nacionalidad-Alojamiento(datos)'!$E$31</f>
        <v>3.1940466301263688E-2</v>
      </c>
      <c r="E20" s="252">
        <f>'Nacionalidad-Alojamiento(datos)'!G20/'Nacionalidad-Alojamiento(datos)'!$G$31</f>
        <v>2.6477783391389901E-2</v>
      </c>
      <c r="F20" s="252">
        <f>'Nacionalidad-Alojamiento(datos)'!I20/'Nacionalidad-Alojamiento(datos)'!$I$31</f>
        <v>3.3539706527567881E-2</v>
      </c>
      <c r="G20" s="252">
        <f>'Nacionalidad-Alojamiento(datos)'!K20/'Nacionalidad-Alojamiento(datos)'!$K$31</f>
        <v>3.1254096365236607E-2</v>
      </c>
      <c r="H20" s="252">
        <f>'Nacionalidad-Alojamiento(datos)'!M20/'Nacionalidad-Alojamiento(datos)'!$M$31</f>
        <v>1.638401839609083E-2</v>
      </c>
      <c r="I20" s="251">
        <f>'Nacionalidad-Alojamiento(datos)'!O20/'Nacionalidad-Alojamiento(datos)'!$O$31</f>
        <v>3.1879197928972564E-2</v>
      </c>
    </row>
    <row r="21" spans="2:11" ht="15" customHeight="1">
      <c r="B21" s="111" t="str">
        <f>'Nacionalidades '!B19</f>
        <v>Países del Este</v>
      </c>
      <c r="C21" s="251">
        <f>'Nacionalidad-Alojamiento(datos)'!C21/'Nacionalidad-Alojamiento(datos)'!C$31</f>
        <v>2.9758869545877961E-2</v>
      </c>
      <c r="D21" s="252">
        <f>'Nacionalidad-Alojamiento(datos)'!E21/'Nacionalidad-Alojamiento(datos)'!$E$31</f>
        <v>2.5404267809558158E-2</v>
      </c>
      <c r="E21" s="252">
        <f>'Nacionalidad-Alojamiento(datos)'!G21/'Nacionalidad-Alojamiento(datos)'!$G$31</f>
        <v>1.9278325843592948E-2</v>
      </c>
      <c r="F21" s="252">
        <f>'Nacionalidad-Alojamiento(datos)'!I21/'Nacionalidad-Alojamiento(datos)'!$I$31</f>
        <v>2.8344394843687976E-2</v>
      </c>
      <c r="G21" s="252">
        <f>'Nacionalidad-Alojamiento(datos)'!K21/'Nacionalidad-Alojamiento(datos)'!$K$31</f>
        <v>1.8426621224321642E-2</v>
      </c>
      <c r="H21" s="252">
        <f>'Nacionalidad-Alojamiento(datos)'!M21/'Nacionalidad-Alojamiento(datos)'!$M$31</f>
        <v>2.0264443805691292E-2</v>
      </c>
      <c r="I21" s="251">
        <f>'Nacionalidad-Alojamiento(datos)'!O21/'Nacionalidad-Alojamiento(datos)'!$O$31</f>
        <v>3.8682373661626038E-2</v>
      </c>
    </row>
    <row r="22" spans="2:11" ht="15" customHeight="1">
      <c r="B22" s="111" t="str">
        <f>'Nacionalidades '!B20</f>
        <v>Italia</v>
      </c>
      <c r="C22" s="251">
        <f>'Nacionalidad-Alojamiento(datos)'!C22/'Nacionalidad-Alojamiento(datos)'!C$31</f>
        <v>2.9319219847411902E-2</v>
      </c>
      <c r="D22" s="252">
        <f>'Nacionalidad-Alojamiento(datos)'!E22/'Nacionalidad-Alojamiento(datos)'!$E$31</f>
        <v>3.3550055539461797E-2</v>
      </c>
      <c r="E22" s="252">
        <f>'Nacionalidad-Alojamiento(datos)'!G22/'Nacionalidad-Alojamiento(datos)'!$G$31</f>
        <v>1.5037094158002499E-2</v>
      </c>
      <c r="F22" s="252">
        <f>'Nacionalidad-Alojamiento(datos)'!I22/'Nacionalidad-Alojamiento(datos)'!$I$31</f>
        <v>4.1244924821193532E-2</v>
      </c>
      <c r="G22" s="252">
        <f>'Nacionalidad-Alojamiento(datos)'!K22/'Nacionalidad-Alojamiento(datos)'!$K$31</f>
        <v>1.8395410822518929E-2</v>
      </c>
      <c r="H22" s="252">
        <f>'Nacionalidad-Alojamiento(datos)'!M22/'Nacionalidad-Alojamiento(datos)'!$M$31</f>
        <v>1.1138258120149468E-2</v>
      </c>
      <c r="I22" s="251">
        <f>'Nacionalidad-Alojamiento(datos)'!O22/'Nacionalidad-Alojamiento(datos)'!$O$31</f>
        <v>2.0649338651119547E-2</v>
      </c>
    </row>
    <row r="23" spans="2:11" ht="15" customHeight="1">
      <c r="B23" s="111" t="str">
        <f>'Nacionalidades '!B21</f>
        <v>Irlanda</v>
      </c>
      <c r="C23" s="251">
        <f>'Nacionalidad-Alojamiento(datos)'!C23/'Nacionalidad-Alojamiento(datos)'!C$31</f>
        <v>1.3310684712503263E-2</v>
      </c>
      <c r="D23" s="252">
        <f>'Nacionalidad-Alojamiento(datos)'!E23/'Nacionalidad-Alojamiento(datos)'!$E$31</f>
        <v>8.4527415774741915E-3</v>
      </c>
      <c r="E23" s="252">
        <f>'Nacionalidad-Alojamiento(datos)'!G23/'Nacionalidad-Alojamiento(datos)'!$G$31</f>
        <v>1.5741750206078656E-2</v>
      </c>
      <c r="F23" s="252">
        <f>'Nacionalidad-Alojamiento(datos)'!I23/'Nacionalidad-Alojamiento(datos)'!$I$31</f>
        <v>7.6258261311642093E-3</v>
      </c>
      <c r="G23" s="252">
        <f>'Nacionalidad-Alojamiento(datos)'!K23/'Nacionalidad-Alojamiento(datos)'!$K$31</f>
        <v>5.9112501014338056E-3</v>
      </c>
      <c r="H23" s="252">
        <f>'Nacionalidad-Alojamiento(datos)'!M23/'Nacionalidad-Alojamiento(datos)'!$M$31</f>
        <v>1.5809140557631503E-3</v>
      </c>
      <c r="I23" s="251">
        <f>'Nacionalidad-Alojamiento(datos)'!O23/'Nacionalidad-Alojamiento(datos)'!$O$31</f>
        <v>2.3265642291732599E-2</v>
      </c>
    </row>
    <row r="24" spans="2:11" ht="15" customHeight="1">
      <c r="B24" s="111" t="str">
        <f>'Nacionalidades '!B22</f>
        <v>Suiza</v>
      </c>
      <c r="C24" s="251">
        <f>'Nacionalidad-Alojamiento(datos)'!C24/'Nacionalidad-Alojamiento(datos)'!C$31</f>
        <v>1.0835882377589468E-2</v>
      </c>
      <c r="D24" s="252">
        <f>'Nacionalidad-Alojamiento(datos)'!E24/'Nacionalidad-Alojamiento(datos)'!$E$31</f>
        <v>1.3252732368858764E-2</v>
      </c>
      <c r="E24" s="252">
        <f>'Nacionalidad-Alojamiento(datos)'!G24/'Nacionalidad-Alojamiento(datos)'!$G$31</f>
        <v>2.37921131704204E-2</v>
      </c>
      <c r="F24" s="252">
        <f>'Nacionalidad-Alojamiento(datos)'!I24/'Nacionalidad-Alojamiento(datos)'!$I$31</f>
        <v>1.1614934083612482E-2</v>
      </c>
      <c r="G24" s="252">
        <f>'Nacionalidad-Alojamiento(datos)'!K24/'Nacionalidad-Alojamiento(datos)'!$K$31</f>
        <v>1.1772563559983271E-2</v>
      </c>
      <c r="H24" s="252">
        <f>'Nacionalidad-Alojamiento(datos)'!M24/'Nacionalidad-Alojamiento(datos)'!$M$31</f>
        <v>8.623167576889911E-4</v>
      </c>
      <c r="I24" s="251">
        <f>'Nacionalidad-Alojamiento(datos)'!O24/'Nacionalidad-Alojamiento(datos)'!$O$31</f>
        <v>5.8832432729938886E-3</v>
      </c>
    </row>
    <row r="25" spans="2:11" ht="15" customHeight="1">
      <c r="B25" s="111" t="str">
        <f>'Nacionalidades '!B23</f>
        <v>Austria</v>
      </c>
      <c r="C25" s="251">
        <f>'Nacionalidad-Alojamiento(datos)'!C25/'Nacionalidad-Alojamiento(datos)'!C$31</f>
        <v>7.5481793538696587E-3</v>
      </c>
      <c r="D25" s="252">
        <f>'Nacionalidad-Alojamiento(datos)'!E25/'Nacionalidad-Alojamiento(datos)'!$E$31</f>
        <v>9.3141308122190649E-3</v>
      </c>
      <c r="E25" s="252">
        <f>'Nacionalidad-Alojamiento(datos)'!G25/'Nacionalidad-Alojamiento(datos)'!$G$31</f>
        <v>1.4558459861196055E-2</v>
      </c>
      <c r="F25" s="252">
        <f>'Nacionalidad-Alojamiento(datos)'!I25/'Nacionalidad-Alojamiento(datos)'!$I$31</f>
        <v>9.5980945881009253E-3</v>
      </c>
      <c r="G25" s="252">
        <f>'Nacionalidad-Alojamiento(datos)'!K25/'Nacionalidad-Alojamiento(datos)'!$K$31</f>
        <v>3.8763319038969306E-3</v>
      </c>
      <c r="H25" s="252">
        <f>'Nacionalidad-Alojamiento(datos)'!M25/'Nacionalidad-Alojamiento(datos)'!$M$31</f>
        <v>5.7487783845932736E-4</v>
      </c>
      <c r="I25" s="251">
        <f>'Nacionalidad-Alojamiento(datos)'!O25/'Nacionalidad-Alojamiento(datos)'!$O$31</f>
        <v>3.9293696300416918E-3</v>
      </c>
    </row>
    <row r="26" spans="2:11" ht="15" customHeight="1">
      <c r="B26" s="111" t="str">
        <f>'Nacionalidades '!B24</f>
        <v>Resto de Europa</v>
      </c>
      <c r="C26" s="251">
        <f>'Nacionalidad-Alojamiento(datos)'!C26/'Nacionalidad-Alojamiento(datos)'!C$31</f>
        <v>2.4022794740964457E-2</v>
      </c>
      <c r="D26" s="252">
        <f>'Nacionalidad-Alojamiento(datos)'!E26/'Nacionalidad-Alojamiento(datos)'!$E$31</f>
        <v>2.6460380891355603E-2</v>
      </c>
      <c r="E26" s="252">
        <f>'Nacionalidad-Alojamiento(datos)'!G26/'Nacionalidad-Alojamiento(datos)'!$G$31</f>
        <v>1.9058951790889993E-2</v>
      </c>
      <c r="F26" s="252">
        <f>'Nacionalidad-Alojamiento(datos)'!I26/'Nacionalidad-Alojamiento(datos)'!$I$31</f>
        <v>2.5309385685732391E-2</v>
      </c>
      <c r="G26" s="252">
        <f>'Nacionalidad-Alojamiento(datos)'!K26/'Nacionalidad-Alojamiento(datos)'!$K$31</f>
        <v>4.0479891138118514E-2</v>
      </c>
      <c r="H26" s="252">
        <f>'Nacionalidad-Alojamiento(datos)'!M26/'Nacionalidad-Alojamiento(datos)'!$M$31</f>
        <v>4.455303248059787E-3</v>
      </c>
      <c r="I26" s="251">
        <f>'Nacionalidad-Alojamiento(datos)'!O26/'Nacionalidad-Alojamiento(datos)'!$O$31</f>
        <v>1.9027662840822201E-2</v>
      </c>
    </row>
    <row r="27" spans="2:11" ht="15" customHeight="1">
      <c r="B27" s="111" t="str">
        <f>'Nacionalidades '!B25</f>
        <v>Usa</v>
      </c>
      <c r="C27" s="251">
        <f>'Nacionalidad-Alojamiento(datos)'!C27/'Nacionalidad-Alojamiento(datos)'!C$31</f>
        <v>2.0860798009328051E-3</v>
      </c>
      <c r="D27" s="252">
        <f>'Nacionalidad-Alojamiento(datos)'!E27/'Nacionalidad-Alojamiento(datos)'!$E$31</f>
        <v>2.1832092408455811E-3</v>
      </c>
      <c r="E27" s="252">
        <f>'Nacionalidad-Alojamiento(datos)'!G27/'Nacionalidad-Alojamiento(datos)'!$G$31</f>
        <v>7.6714441460366423E-3</v>
      </c>
      <c r="F27" s="252">
        <f>'Nacionalidad-Alojamiento(datos)'!I27/'Nacionalidad-Alojamiento(datos)'!$I$31</f>
        <v>1.4137376297957392E-3</v>
      </c>
      <c r="G27" s="252">
        <f>'Nacionalidad-Alojamiento(datos)'!K27/'Nacionalidad-Alojamiento(datos)'!$K$31</f>
        <v>4.5567186631960698E-4</v>
      </c>
      <c r="H27" s="252">
        <f>'Nacionalidad-Alojamiento(datos)'!M27/'Nacionalidad-Alojamiento(datos)'!$M$31</f>
        <v>2.4432308134521414E-3</v>
      </c>
      <c r="I27" s="251">
        <f>'Nacionalidad-Alojamiento(datos)'!O27/'Nacionalidad-Alojamiento(datos)'!$O$31</f>
        <v>1.8870409428914578E-3</v>
      </c>
    </row>
    <row r="28" spans="2:11" ht="15" customHeight="1">
      <c r="B28" s="111" t="str">
        <f>'Nacionalidades '!B26</f>
        <v>Resto de América</v>
      </c>
      <c r="C28" s="251">
        <f>'Nacionalidad-Alojamiento(datos)'!C28/'Nacionalidad-Alojamiento(datos)'!C$31</f>
        <v>1.6638355890629078E-3</v>
      </c>
      <c r="D28" s="252">
        <f>'Nacionalidad-Alojamiento(datos)'!E28/'Nacionalidad-Alojamiento(datos)'!$E$31</f>
        <v>1.6709800077122155E-3</v>
      </c>
      <c r="E28" s="252">
        <f>'Nacionalidad-Alojamiento(datos)'!G28/'Nacionalidad-Alojamiento(datos)'!$G$31</f>
        <v>2.9050442736724548E-3</v>
      </c>
      <c r="F28" s="252">
        <f>'Nacionalidad-Alojamiento(datos)'!I28/'Nacionalidad-Alojamiento(datos)'!$I$31</f>
        <v>1.2117751112534908E-3</v>
      </c>
      <c r="G28" s="252">
        <f>'Nacionalidad-Alojamiento(datos)'!K28/'Nacionalidad-Alojamiento(datos)'!$K$31</f>
        <v>2.1847281261898966E-3</v>
      </c>
      <c r="H28" s="252">
        <f>'Nacionalidad-Alojamiento(datos)'!M28/'Nacionalidad-Alojamiento(datos)'!$M$31</f>
        <v>6.1080770336303537E-3</v>
      </c>
      <c r="I28" s="251">
        <f>'Nacionalidad-Alojamiento(datos)'!O28/'Nacionalidad-Alojamiento(datos)'!$O$31</f>
        <v>1.6491951573811804E-3</v>
      </c>
      <c r="J28" s="241"/>
      <c r="K28" s="241"/>
    </row>
    <row r="29" spans="2:11" ht="15" customHeight="1">
      <c r="B29" s="111" t="str">
        <f>'Nacionalidades '!B27</f>
        <v>Resto del Mundo</v>
      </c>
      <c r="C29" s="251">
        <f>'Nacionalidad-Alojamiento(datos)'!C29/'Nacionalidad-Alojamiento(datos)'!C$31</f>
        <v>6.9441445042176071E-3</v>
      </c>
      <c r="D29" s="252">
        <f>'Nacionalidad-Alojamiento(datos)'!E29/'Nacionalidad-Alojamiento(datos)'!$E$31</f>
        <v>8.8508223485422571E-3</v>
      </c>
      <c r="E29" s="252">
        <f>'Nacionalidad-Alojamiento(datos)'!G29/'Nacionalidad-Alojamiento(datos)'!$G$31</f>
        <v>1.1779721860291966E-2</v>
      </c>
      <c r="F29" s="252">
        <f>'Nacionalidad-Alojamiento(datos)'!I29/'Nacionalidad-Alojamiento(datos)'!$I$31</f>
        <v>9.8961634085701754E-3</v>
      </c>
      <c r="G29" s="252">
        <f>'Nacionalidad-Alojamiento(datos)'!K29/'Nacionalidad-Alojamiento(datos)'!$K$31</f>
        <v>1.9412869921287368E-3</v>
      </c>
      <c r="H29" s="252">
        <f>'Nacionalidad-Alojamiento(datos)'!M29/'Nacionalidad-Alojamiento(datos)'!$M$31</f>
        <v>2.8025294624892212E-3</v>
      </c>
      <c r="I29" s="251">
        <f>'Nacionalidad-Alojamiento(datos)'!O29/'Nacionalidad-Alojamiento(datos)'!$O$31</f>
        <v>3.0369565174659398E-3</v>
      </c>
    </row>
    <row r="30" spans="2:11" ht="15" customHeight="1">
      <c r="B30" s="242" t="str">
        <f>'Nacionalidades '!B28</f>
        <v>Turismo extranjero</v>
      </c>
      <c r="C30" s="253">
        <f>'Nacionalidad-Alojamiento(datos)'!C30/'Nacionalidad-Alojamiento(datos)'!C$31</f>
        <v>0.65623648254455325</v>
      </c>
      <c r="D30" s="253">
        <f>'Nacionalidad-Alojamiento(datos)'!E30/'Nacionalidad-Alojamiento(datos)'!$E$31</f>
        <v>0.7141588217576561</v>
      </c>
      <c r="E30" s="253">
        <f>'Nacionalidad-Alojamiento(datos)'!G30/'Nacionalidad-Alojamiento(datos)'!$G$31</f>
        <v>0.6605485680857287</v>
      </c>
      <c r="F30" s="253">
        <f>'Nacionalidad-Alojamiento(datos)'!I30/'Nacionalidad-Alojamiento(datos)'!$I$31</f>
        <v>0.71189002096231657</v>
      </c>
      <c r="G30" s="253">
        <f>'Nacionalidad-Alojamiento(datos)'!K30/'Nacionalidad-Alojamiento(datos)'!$K$31</f>
        <v>0.79740079773787009</v>
      </c>
      <c r="H30" s="253">
        <f>'Nacionalidad-Alojamiento(datos)'!M30/'Nacionalidad-Alojamiento(datos)'!$M$31</f>
        <v>0.45242885886749068</v>
      </c>
      <c r="I30" s="251">
        <f>'Nacionalidad-Alojamiento(datos)'!O30/'Nacionalidad-Alojamiento(datos)'!$O$31</f>
        <v>0.53754130359147134</v>
      </c>
    </row>
    <row r="31" spans="2:11" ht="15" customHeight="1">
      <c r="B31" s="245" t="s">
        <v>83</v>
      </c>
      <c r="C31" s="254">
        <f>'Nacionalidad-Alojamiento(datos)'!C31/'Nacionalidad-Alojamiento(datos)'!C$31</f>
        <v>1</v>
      </c>
      <c r="D31" s="254">
        <f>'Nacionalidad-Alojamiento(datos)'!E31/'Nacionalidad-Alojamiento(datos)'!$E$31</f>
        <v>1</v>
      </c>
      <c r="E31" s="254">
        <f>'Nacionalidad-Alojamiento(datos)'!G31/'Nacionalidad-Alojamiento(datos)'!$G$31</f>
        <v>1</v>
      </c>
      <c r="F31" s="254">
        <f>'Nacionalidad-Alojamiento(datos)'!I31/'Nacionalidad-Alojamiento(datos)'!$I$31</f>
        <v>1</v>
      </c>
      <c r="G31" s="254">
        <f>'Nacionalidad-Alojamiento(datos)'!K31/'Nacionalidad-Alojamiento(datos)'!$K$31</f>
        <v>1</v>
      </c>
      <c r="H31" s="254">
        <f>'Nacionalidad-Alojamiento(datos)'!M31/'Nacionalidad-Alojamiento(datos)'!$M$31</f>
        <v>1</v>
      </c>
      <c r="I31" s="254">
        <f>'Nacionalidad-Alojamiento(datos)'!O31/'Nacionalidad-Alojamiento(datos)'!$O$31</f>
        <v>1</v>
      </c>
    </row>
    <row r="32" spans="2:11" ht="15" customHeight="1">
      <c r="B32" s="219" t="s">
        <v>67</v>
      </c>
      <c r="C32" s="219"/>
      <c r="D32" s="219"/>
      <c r="E32" s="219"/>
      <c r="F32" s="219"/>
      <c r="G32" s="219"/>
      <c r="H32" s="219"/>
      <c r="I32" s="219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47">
    <tabColor rgb="FF000099"/>
    <pageSetUpPr fitToPage="1"/>
  </sheetPr>
  <dimension ref="B5:Z82"/>
  <sheetViews>
    <sheetView showGridLines="0" showRowColHeaders="0" zoomScaleNormal="100" workbookViewId="0">
      <pane xSplit="2" ySplit="6" topLeftCell="C7" activePane="bottomRight" state="frozen"/>
      <selection pane="topRight"/>
      <selection pane="bottomLeft"/>
      <selection pane="bottomRight" activeCell="C7" sqref="C7"/>
    </sheetView>
  </sheetViews>
  <sheetFormatPr baseColWidth="10" defaultColWidth="15.85546875" defaultRowHeight="15" outlineLevelRow="1"/>
  <cols>
    <col min="1" max="1" width="15.7109375" style="2" customWidth="1"/>
    <col min="2" max="2" width="13" style="2" customWidth="1"/>
    <col min="3" max="25" width="10.7109375" customWidth="1"/>
    <col min="27" max="16384" width="15.85546875" style="2"/>
  </cols>
  <sheetData>
    <row r="5" spans="2:26" ht="18" customHeight="1">
      <c r="B5" s="161" t="s">
        <v>241</v>
      </c>
      <c r="C5" s="161"/>
      <c r="D5" s="161"/>
      <c r="E5" s="161"/>
      <c r="F5" s="161"/>
      <c r="G5" s="161"/>
      <c r="H5" s="161"/>
      <c r="I5" s="161"/>
      <c r="J5" s="161"/>
      <c r="K5" s="161"/>
      <c r="L5" s="161"/>
      <c r="M5" s="161"/>
      <c r="N5" s="161"/>
      <c r="O5" s="161"/>
      <c r="P5" s="161"/>
      <c r="Q5" s="161"/>
      <c r="R5" s="161"/>
      <c r="S5" s="161"/>
      <c r="T5" s="161"/>
      <c r="U5" s="161"/>
      <c r="V5" s="161"/>
      <c r="W5" s="161"/>
      <c r="X5" s="161"/>
      <c r="Y5" s="161"/>
    </row>
    <row r="6" spans="2:26" s="196" customFormat="1" ht="24" customHeight="1">
      <c r="B6" s="123" t="s">
        <v>199</v>
      </c>
      <c r="C6" s="123" t="s">
        <v>200</v>
      </c>
      <c r="D6" s="124" t="s">
        <v>202</v>
      </c>
      <c r="E6" s="123" t="s">
        <v>203</v>
      </c>
      <c r="F6" s="124" t="s">
        <v>204</v>
      </c>
      <c r="G6" s="194" t="s">
        <v>205</v>
      </c>
      <c r="H6" s="255" t="s">
        <v>206</v>
      </c>
      <c r="I6" s="194" t="s">
        <v>207</v>
      </c>
      <c r="J6" s="255" t="s">
        <v>208</v>
      </c>
      <c r="K6" s="123" t="s">
        <v>225</v>
      </c>
      <c r="L6" s="256" t="s">
        <v>210</v>
      </c>
      <c r="M6" s="195" t="s">
        <v>211</v>
      </c>
      <c r="N6" s="256" t="s">
        <v>212</v>
      </c>
      <c r="O6" s="195" t="s">
        <v>213</v>
      </c>
      <c r="P6" s="124" t="s">
        <v>214</v>
      </c>
      <c r="Q6" s="123" t="s">
        <v>215</v>
      </c>
      <c r="R6" s="124" t="s">
        <v>216</v>
      </c>
      <c r="S6" s="123" t="s">
        <v>217</v>
      </c>
      <c r="T6" s="124" t="s">
        <v>218</v>
      </c>
      <c r="U6" s="123" t="s">
        <v>219</v>
      </c>
      <c r="V6" s="124" t="s">
        <v>220</v>
      </c>
      <c r="W6" s="123" t="s">
        <v>221</v>
      </c>
      <c r="X6" s="124" t="s">
        <v>222</v>
      </c>
      <c r="Y6" s="123" t="s">
        <v>83</v>
      </c>
      <c r="Z6"/>
    </row>
    <row r="7" spans="2:26">
      <c r="B7" s="66" t="s">
        <v>88</v>
      </c>
      <c r="C7" s="257">
        <v>0.1387669346390612</v>
      </c>
      <c r="D7" s="199">
        <v>4.2220365117291873E-2</v>
      </c>
      <c r="E7" s="257">
        <v>3.4398945373650819E-2</v>
      </c>
      <c r="F7" s="199">
        <v>0.15057851434221212</v>
      </c>
      <c r="G7" s="257">
        <v>2.6495132946480066E-2</v>
      </c>
      <c r="H7" s="199">
        <v>0.36542332183759224</v>
      </c>
      <c r="I7" s="257">
        <v>1.3471203757106368E-2</v>
      </c>
      <c r="J7" s="199">
        <v>1.6766911098294472E-2</v>
      </c>
      <c r="K7" s="257">
        <v>8.5906142963076304E-2</v>
      </c>
      <c r="L7" s="199">
        <v>2.5165079626643438E-2</v>
      </c>
      <c r="M7" s="257">
        <v>2.2034157652514742E-2</v>
      </c>
      <c r="N7" s="199">
        <v>1.5413317011735072E-2</v>
      </c>
      <c r="O7" s="257">
        <v>2.3293588672183053E-2</v>
      </c>
      <c r="P7" s="199">
        <v>1.9009169128638519E-2</v>
      </c>
      <c r="Q7" s="257">
        <v>6.9504113748984804E-3</v>
      </c>
      <c r="R7" s="199">
        <v>3.1944820442801822E-2</v>
      </c>
      <c r="S7" s="257">
        <v>3.6576466295507246E-2</v>
      </c>
      <c r="T7" s="199">
        <v>2.2045928035876128E-2</v>
      </c>
      <c r="U7" s="257">
        <v>1.5478054120222696E-3</v>
      </c>
      <c r="V7" s="199">
        <v>1.4477571534504878E-3</v>
      </c>
      <c r="W7" s="257">
        <v>6.450170082039572E-3</v>
      </c>
      <c r="X7" s="199">
        <v>0.8612330653609388</v>
      </c>
      <c r="Y7" s="258">
        <v>1</v>
      </c>
    </row>
    <row r="8" spans="2:26">
      <c r="B8" s="66" t="s">
        <v>89</v>
      </c>
      <c r="C8" s="257">
        <v>0.21930475332520799</v>
      </c>
      <c r="D8" s="199">
        <v>3.0900588204122729E-2</v>
      </c>
      <c r="E8" s="257">
        <v>3.5954639393778812E-2</v>
      </c>
      <c r="F8" s="199">
        <v>0.1335448571882783</v>
      </c>
      <c r="G8" s="257">
        <v>1.8414498436754807E-2</v>
      </c>
      <c r="H8" s="199">
        <v>0.37599358804514865</v>
      </c>
      <c r="I8" s="257">
        <v>1.2241004716231255E-2</v>
      </c>
      <c r="J8" s="199">
        <v>2.6151237348312224E-2</v>
      </c>
      <c r="K8" s="257">
        <v>1.5407238620104922E-2</v>
      </c>
      <c r="L8" s="199">
        <v>3.3715754332043876E-3</v>
      </c>
      <c r="M8" s="257">
        <v>4.7427269355095119E-3</v>
      </c>
      <c r="N8" s="199">
        <v>5.9151608287849079E-3</v>
      </c>
      <c r="O8" s="257">
        <v>1.3777754226061152E-3</v>
      </c>
      <c r="P8" s="199">
        <v>1.0194213343225055E-2</v>
      </c>
      <c r="Q8" s="257">
        <v>5.9615282708918443E-3</v>
      </c>
      <c r="R8" s="199">
        <v>3.6868740395315562E-2</v>
      </c>
      <c r="S8" s="257">
        <v>3.6067246038895662E-2</v>
      </c>
      <c r="T8" s="199">
        <v>2.8999523077738329E-2</v>
      </c>
      <c r="U8" s="257">
        <v>1.3314079804991785E-3</v>
      </c>
      <c r="V8" s="199">
        <v>1.8414498436754808E-3</v>
      </c>
      <c r="W8" s="257">
        <v>1.0823485771819193E-2</v>
      </c>
      <c r="X8" s="199">
        <v>0.78069524667479195</v>
      </c>
      <c r="Y8" s="258">
        <v>1</v>
      </c>
    </row>
    <row r="9" spans="2:26">
      <c r="B9" s="66" t="s">
        <v>90</v>
      </c>
      <c r="C9" s="257">
        <v>0.29389866420458916</v>
      </c>
      <c r="D9" s="199">
        <v>3.2800080490995073E-2</v>
      </c>
      <c r="E9" s="257">
        <v>3.2255582583169094E-2</v>
      </c>
      <c r="F9" s="199">
        <v>0.1188899344826974</v>
      </c>
      <c r="G9" s="257">
        <v>2.4017092499541318E-2</v>
      </c>
      <c r="H9" s="199">
        <v>0.32883530713824921</v>
      </c>
      <c r="I9" s="257">
        <v>1.253528879103709E-2</v>
      </c>
      <c r="J9" s="199">
        <v>3.5090522777176066E-2</v>
      </c>
      <c r="K9" s="257">
        <v>1.2582636435195872E-2</v>
      </c>
      <c r="L9" s="199">
        <v>3.0006569485627032E-3</v>
      </c>
      <c r="M9" s="257">
        <v>4.0482235755757174E-3</v>
      </c>
      <c r="N9" s="199">
        <v>5.4982451779383651E-3</v>
      </c>
      <c r="O9" s="257">
        <v>3.5510733119085245E-5</v>
      </c>
      <c r="P9" s="199">
        <v>8.9131940128903964E-3</v>
      </c>
      <c r="Q9" s="257">
        <v>5.7645756763315048E-3</v>
      </c>
      <c r="R9" s="199">
        <v>3.1468427999029373E-2</v>
      </c>
      <c r="S9" s="257">
        <v>2.3354225481318394E-2</v>
      </c>
      <c r="T9" s="199">
        <v>2.7621431911128473E-2</v>
      </c>
      <c r="U9" s="257">
        <v>1.4204293247634097E-3</v>
      </c>
      <c r="V9" s="199">
        <v>1.9353349549901457E-3</v>
      </c>
      <c r="W9" s="257">
        <v>8.6172712368980196E-3</v>
      </c>
      <c r="X9" s="199">
        <v>0.70610133579541079</v>
      </c>
      <c r="Y9" s="258">
        <v>1</v>
      </c>
    </row>
    <row r="10" spans="2:26">
      <c r="B10" s="66" t="s">
        <v>91</v>
      </c>
      <c r="C10" s="257">
        <v>0.2696831311461631</v>
      </c>
      <c r="D10" s="199">
        <v>3.9077690303420842E-2</v>
      </c>
      <c r="E10" s="257">
        <v>4.0310425013307928E-2</v>
      </c>
      <c r="F10" s="199">
        <v>0.11297453282156165</v>
      </c>
      <c r="G10" s="257">
        <v>2.4396940576583644E-2</v>
      </c>
      <c r="H10" s="199">
        <v>0.33196425069341329</v>
      </c>
      <c r="I10" s="257">
        <v>1.423808589919592E-2</v>
      </c>
      <c r="J10" s="199">
        <v>2.4184013672148601E-2</v>
      </c>
      <c r="K10" s="257">
        <v>1.2215280307063009E-2</v>
      </c>
      <c r="L10" s="199">
        <v>2.7176197013419998E-3</v>
      </c>
      <c r="M10" s="257">
        <v>3.3283837166951501E-3</v>
      </c>
      <c r="N10" s="199">
        <v>6.1020368139411089E-3</v>
      </c>
      <c r="O10" s="257">
        <v>6.724007508475051E-5</v>
      </c>
      <c r="P10" s="199">
        <v>1.3123021320707142E-2</v>
      </c>
      <c r="Q10" s="257">
        <v>8.3209592917378762E-3</v>
      </c>
      <c r="R10" s="199">
        <v>3.8517356344381248E-2</v>
      </c>
      <c r="S10" s="257">
        <v>3.0437340655030398E-2</v>
      </c>
      <c r="T10" s="199">
        <v>2.680637660045387E-2</v>
      </c>
      <c r="U10" s="257">
        <v>1.8322920460594515E-3</v>
      </c>
      <c r="V10" s="199">
        <v>2.0284089317233072E-3</v>
      </c>
      <c r="W10" s="257">
        <v>9.8898943770487219E-3</v>
      </c>
      <c r="X10" s="199">
        <v>0.73031686885383684</v>
      </c>
      <c r="Y10" s="258">
        <v>1</v>
      </c>
    </row>
    <row r="11" spans="2:26">
      <c r="B11" s="66" t="s">
        <v>92</v>
      </c>
      <c r="C11" s="257">
        <v>0.23073958288724253</v>
      </c>
      <c r="D11" s="199">
        <v>2.3796268539534354E-2</v>
      </c>
      <c r="E11" s="257">
        <v>3.1340556435841431E-2</v>
      </c>
      <c r="F11" s="199">
        <v>0.14415513967995661</v>
      </c>
      <c r="G11" s="257">
        <v>1.7294048791629196E-2</v>
      </c>
      <c r="H11" s="199">
        <v>0.38192511384237648</v>
      </c>
      <c r="I11" s="257">
        <v>1.661599074986082E-2</v>
      </c>
      <c r="J11" s="199">
        <v>2.1819194038799197E-2</v>
      </c>
      <c r="K11" s="257">
        <v>8.065321970508044E-3</v>
      </c>
      <c r="L11" s="199">
        <v>1.0563430545444165E-3</v>
      </c>
      <c r="M11" s="257">
        <v>3.2546786004882017E-3</v>
      </c>
      <c r="N11" s="199">
        <v>3.5044894579818139E-3</v>
      </c>
      <c r="O11" s="257">
        <v>2.4981085749361197E-4</v>
      </c>
      <c r="P11" s="199">
        <v>8.7362425592051735E-3</v>
      </c>
      <c r="Q11" s="257">
        <v>5.3745021626482809E-3</v>
      </c>
      <c r="R11" s="199">
        <v>3.9334503875637021E-2</v>
      </c>
      <c r="S11" s="257">
        <v>3.1126432843704054E-2</v>
      </c>
      <c r="T11" s="199">
        <v>2.7400682340513609E-2</v>
      </c>
      <c r="U11" s="257">
        <v>2.0984112029463408E-3</v>
      </c>
      <c r="V11" s="199">
        <v>2.0341741253051262E-3</v>
      </c>
      <c r="W11" s="257">
        <v>8.1438339542917512E-3</v>
      </c>
      <c r="X11" s="199">
        <v>0.7692604171127575</v>
      </c>
      <c r="Y11" s="258">
        <v>1</v>
      </c>
    </row>
    <row r="12" spans="2:26">
      <c r="B12" s="66" t="s">
        <v>93</v>
      </c>
      <c r="C12" s="257">
        <v>0.22674647615369761</v>
      </c>
      <c r="D12" s="199">
        <v>3.546630623672524E-2</v>
      </c>
      <c r="E12" s="257">
        <v>3.0337903070090752E-2</v>
      </c>
      <c r="F12" s="199">
        <v>0.13065070476926047</v>
      </c>
      <c r="G12" s="257">
        <v>2.9720023170496233E-2</v>
      </c>
      <c r="H12" s="199">
        <v>0.37865224946900944</v>
      </c>
      <c r="I12" s="257">
        <v>1.6358370341764818E-2</v>
      </c>
      <c r="J12" s="199">
        <v>2.7310291562077621E-2</v>
      </c>
      <c r="K12" s="257">
        <v>1.2349874493145395E-2</v>
      </c>
      <c r="L12" s="199">
        <v>1.75323421509944E-3</v>
      </c>
      <c r="M12" s="257">
        <v>3.491021432709017E-3</v>
      </c>
      <c r="N12" s="199">
        <v>6.0783935122610544E-3</v>
      </c>
      <c r="O12" s="257">
        <v>1.0272253330758834E-3</v>
      </c>
      <c r="P12" s="199">
        <v>1.2813284417841282E-2</v>
      </c>
      <c r="Q12" s="257">
        <v>7.3759413014095384E-3</v>
      </c>
      <c r="R12" s="199">
        <v>3.6354508592392351E-2</v>
      </c>
      <c r="S12" s="257">
        <v>2.6970457617300637E-2</v>
      </c>
      <c r="T12" s="199">
        <v>1.6953079745124541E-2</v>
      </c>
      <c r="U12" s="257">
        <v>2.2629851322649159E-3</v>
      </c>
      <c r="V12" s="199">
        <v>1.6528287314153311E-3</v>
      </c>
      <c r="W12" s="257">
        <v>8.0247151959837813E-3</v>
      </c>
      <c r="X12" s="199">
        <v>0.77325352384630242</v>
      </c>
      <c r="Y12" s="258">
        <v>1</v>
      </c>
    </row>
    <row r="13" spans="2:26">
      <c r="B13" s="66" t="s">
        <v>94</v>
      </c>
      <c r="C13" s="257">
        <v>0.17486892796106943</v>
      </c>
      <c r="D13" s="199">
        <v>3.8160067201575762E-2</v>
      </c>
      <c r="E13" s="257">
        <v>4.1612837818266087E-2</v>
      </c>
      <c r="F13" s="199">
        <v>0.13051588795875213</v>
      </c>
      <c r="G13" s="257">
        <v>5.0047794224140428E-2</v>
      </c>
      <c r="H13" s="199">
        <v>0.32895750658980971</v>
      </c>
      <c r="I13" s="257">
        <v>1.0259826782145237E-2</v>
      </c>
      <c r="J13" s="199">
        <v>2.8873504620108334E-2</v>
      </c>
      <c r="K13" s="257">
        <v>7.7635199721924508E-2</v>
      </c>
      <c r="L13" s="199">
        <v>2.82883874518437E-2</v>
      </c>
      <c r="M13" s="257">
        <v>1.4002259363323001E-2</v>
      </c>
      <c r="N13" s="199">
        <v>2.2112794368971411E-2</v>
      </c>
      <c r="O13" s="257">
        <v>1.3231758537786404E-2</v>
      </c>
      <c r="P13" s="199">
        <v>1.0479969875155693E-2</v>
      </c>
      <c r="Q13" s="257">
        <v>8.319091620079367E-3</v>
      </c>
      <c r="R13" s="199">
        <v>3.0397126553312285E-2</v>
      </c>
      <c r="S13" s="257">
        <v>3.8988500420009849E-2</v>
      </c>
      <c r="T13" s="199">
        <v>2.1284361150537324E-2</v>
      </c>
      <c r="U13" s="257">
        <v>3.1631086522028794E-3</v>
      </c>
      <c r="V13" s="199">
        <v>1.5178286939142021E-3</v>
      </c>
      <c r="W13" s="257">
        <v>4.9184601569967849E-3</v>
      </c>
      <c r="X13" s="199">
        <v>0.82513107203893055</v>
      </c>
      <c r="Y13" s="258">
        <v>1</v>
      </c>
    </row>
    <row r="14" spans="2:26">
      <c r="B14" s="66" t="s">
        <v>95</v>
      </c>
      <c r="C14" s="257">
        <v>0.10561424747118618</v>
      </c>
      <c r="D14" s="199">
        <v>4.9334489837943751E-2</v>
      </c>
      <c r="E14" s="257">
        <v>4.2358021378694939E-2</v>
      </c>
      <c r="F14" s="199">
        <v>0.13205369010252538</v>
      </c>
      <c r="G14" s="257">
        <v>4.114119548463991E-2</v>
      </c>
      <c r="H14" s="199">
        <v>0.33166929792265981</v>
      </c>
      <c r="I14" s="257">
        <v>1.1232239022046389E-2</v>
      </c>
      <c r="J14" s="199">
        <v>2.99027163298035E-2</v>
      </c>
      <c r="K14" s="257">
        <v>0.15518586235515092</v>
      </c>
      <c r="L14" s="199">
        <v>5.6548083343213547E-2</v>
      </c>
      <c r="M14" s="257">
        <v>2.6851291395480897E-2</v>
      </c>
      <c r="N14" s="199">
        <v>3.4289529681191616E-2</v>
      </c>
      <c r="O14" s="257">
        <v>3.7496957935264863E-2</v>
      </c>
      <c r="P14" s="199">
        <v>8.2931364779442514E-3</v>
      </c>
      <c r="Q14" s="257">
        <v>6.8329454050782201E-3</v>
      </c>
      <c r="R14" s="199">
        <v>2.6763929536420535E-2</v>
      </c>
      <c r="S14" s="257">
        <v>2.554710364236551E-2</v>
      </c>
      <c r="T14" s="199">
        <v>2.5391100322614865E-2</v>
      </c>
      <c r="U14" s="257">
        <v>2.9016617473619838E-3</v>
      </c>
      <c r="V14" s="199">
        <v>1.6910759860969842E-3</v>
      </c>
      <c r="W14" s="257">
        <v>4.0872869774668807E-3</v>
      </c>
      <c r="X14" s="199">
        <v>0.8943857525288138</v>
      </c>
      <c r="Y14" s="258">
        <v>1</v>
      </c>
    </row>
    <row r="15" spans="2:26">
      <c r="B15" s="66" t="s">
        <v>96</v>
      </c>
      <c r="C15" s="257">
        <v>9.9633100643104489E-2</v>
      </c>
      <c r="D15" s="199">
        <v>5.0713186390369924E-2</v>
      </c>
      <c r="E15" s="257">
        <v>4.2530093992194803E-2</v>
      </c>
      <c r="F15" s="199">
        <v>0.13152723575001374</v>
      </c>
      <c r="G15" s="257">
        <v>5.1606387071950748E-2</v>
      </c>
      <c r="H15" s="199">
        <v>0.32981778706095749</v>
      </c>
      <c r="I15" s="257">
        <v>1.3411751772659814E-2</v>
      </c>
      <c r="J15" s="199">
        <v>4.0709338756664652E-2</v>
      </c>
      <c r="K15" s="257">
        <v>0.15461303798164128</v>
      </c>
      <c r="L15" s="199">
        <v>5.1407134612213488E-2</v>
      </c>
      <c r="M15" s="257">
        <v>2.707772220084648E-2</v>
      </c>
      <c r="N15" s="199">
        <v>3.5054691364810639E-2</v>
      </c>
      <c r="O15" s="257">
        <v>4.107348980377068E-2</v>
      </c>
      <c r="P15" s="199">
        <v>7.5784642444896386E-3</v>
      </c>
      <c r="Q15" s="257">
        <v>9.9694937613367778E-3</v>
      </c>
      <c r="R15" s="199">
        <v>1.5685978123454077E-2</v>
      </c>
      <c r="S15" s="257">
        <v>1.9286263947672182E-2</v>
      </c>
      <c r="T15" s="199">
        <v>2.5518056395316881E-2</v>
      </c>
      <c r="U15" s="257">
        <v>2.2192601550046721E-3</v>
      </c>
      <c r="V15" s="199">
        <v>1.1336777881602814E-3</v>
      </c>
      <c r="W15" s="257">
        <v>4.0468861650085194E-3</v>
      </c>
      <c r="X15" s="199">
        <v>0.90036689935689551</v>
      </c>
      <c r="Y15" s="258">
        <v>1</v>
      </c>
    </row>
    <row r="16" spans="2:26">
      <c r="B16" s="66" t="s">
        <v>97</v>
      </c>
      <c r="C16" s="257">
        <v>0.11383849163998577</v>
      </c>
      <c r="D16" s="199">
        <v>3.4662931341159726E-2</v>
      </c>
      <c r="E16" s="257">
        <v>5.0345369382189017E-2</v>
      </c>
      <c r="F16" s="199">
        <v>0.1543193406854026</v>
      </c>
      <c r="G16" s="257">
        <v>3.5633819518558048E-2</v>
      </c>
      <c r="H16" s="199">
        <v>0.28996946519625283</v>
      </c>
      <c r="I16" s="257">
        <v>1.3955591130084193E-2</v>
      </c>
      <c r="J16" s="199">
        <v>4.5542808016127118E-2</v>
      </c>
      <c r="K16" s="257">
        <v>0.15844005691924581</v>
      </c>
      <c r="L16" s="199">
        <v>5.9542867307008182E-2</v>
      </c>
      <c r="M16" s="257">
        <v>2.5650717419660855E-2</v>
      </c>
      <c r="N16" s="199">
        <v>3.1698387288035097E-2</v>
      </c>
      <c r="O16" s="257">
        <v>4.1548084904541684E-2</v>
      </c>
      <c r="P16" s="199">
        <v>7.9153326218427602E-3</v>
      </c>
      <c r="Q16" s="257">
        <v>1.0961401636428317E-2</v>
      </c>
      <c r="R16" s="199">
        <v>3.3699454523894223E-2</v>
      </c>
      <c r="S16" s="257">
        <v>2.698476224356694E-2</v>
      </c>
      <c r="T16" s="199">
        <v>1.6297580932052649E-2</v>
      </c>
      <c r="U16" s="257">
        <v>2.1048262777184868E-3</v>
      </c>
      <c r="V16" s="199">
        <v>1.267342582710779E-3</v>
      </c>
      <c r="W16" s="257">
        <v>4.0614253527807426E-3</v>
      </c>
      <c r="X16" s="199">
        <v>0.88616150836001428</v>
      </c>
      <c r="Y16" s="258">
        <v>1</v>
      </c>
    </row>
    <row r="17" spans="2:25" ht="30" customHeight="1">
      <c r="B17" s="202" t="str">
        <f>actualizaciones!$A$2</f>
        <v xml:space="preserve">acum. octubre 2011 </v>
      </c>
      <c r="C17" s="130">
        <v>0.18896621079333564</v>
      </c>
      <c r="D17" s="130">
        <v>3.7925910645388999E-2</v>
      </c>
      <c r="E17" s="130">
        <v>3.8156694504701091E-2</v>
      </c>
      <c r="F17" s="130">
        <v>0.13329121635342162</v>
      </c>
      <c r="G17" s="130">
        <v>3.1920373122060808E-2</v>
      </c>
      <c r="H17" s="130">
        <v>0.34376351745544681</v>
      </c>
      <c r="I17" s="130">
        <v>1.3310684712503263E-2</v>
      </c>
      <c r="J17" s="130">
        <v>2.9319219847411902E-2</v>
      </c>
      <c r="K17" s="130">
        <v>6.8402917675271638E-2</v>
      </c>
      <c r="L17" s="130">
        <v>2.2957836820339923E-2</v>
      </c>
      <c r="M17" s="130">
        <v>1.3388042430708435E-2</v>
      </c>
      <c r="N17" s="130">
        <v>1.643787047094734E-2</v>
      </c>
      <c r="O17" s="130">
        <v>1.5619167953275939E-2</v>
      </c>
      <c r="P17" s="130">
        <v>1.0835882377589468E-2</v>
      </c>
      <c r="Q17" s="130">
        <v>7.5481793538696587E-3</v>
      </c>
      <c r="R17" s="130">
        <v>3.2083468977943383E-2</v>
      </c>
      <c r="S17" s="130">
        <v>2.9758869545877961E-2</v>
      </c>
      <c r="T17" s="130">
        <v>2.4022794740964457E-2</v>
      </c>
      <c r="U17" s="130">
        <v>2.0860798009328051E-3</v>
      </c>
      <c r="V17" s="130">
        <v>1.6638355890629078E-3</v>
      </c>
      <c r="W17" s="130">
        <v>6.9441445042176071E-3</v>
      </c>
      <c r="X17" s="130">
        <v>0.81103378920666436</v>
      </c>
      <c r="Y17" s="130">
        <v>1</v>
      </c>
    </row>
    <row r="18" spans="2:25" outlineLevel="1">
      <c r="B18" s="66" t="s">
        <v>86</v>
      </c>
      <c r="C18" s="257">
        <v>0.16122325279806038</v>
      </c>
      <c r="D18" s="199">
        <v>3.6790617687688536E-2</v>
      </c>
      <c r="E18" s="257">
        <v>3.8672436638380651E-2</v>
      </c>
      <c r="F18" s="199">
        <v>0.14156634997603676</v>
      </c>
      <c r="G18" s="257">
        <v>2.7240562713202333E-2</v>
      </c>
      <c r="H18" s="199">
        <v>0.35261199289560485</v>
      </c>
      <c r="I18" s="257">
        <v>1.0755264864255307E-2</v>
      </c>
      <c r="J18" s="199">
        <v>2.5253023596741E-2</v>
      </c>
      <c r="K18" s="257">
        <v>0.10858870626709143</v>
      </c>
      <c r="L18" s="199">
        <v>3.9793070395534383E-2</v>
      </c>
      <c r="M18" s="257">
        <v>1.904372586056215E-2</v>
      </c>
      <c r="N18" s="199">
        <v>2.0206647684023568E-2</v>
      </c>
      <c r="O18" s="257">
        <v>2.9545262326971328E-2</v>
      </c>
      <c r="P18" s="199">
        <v>5.5679287305122494E-3</v>
      </c>
      <c r="Q18" s="257">
        <v>7.012770996024922E-3</v>
      </c>
      <c r="R18" s="199">
        <v>2.8445772602971441E-2</v>
      </c>
      <c r="S18" s="257">
        <v>2.1179273209100392E-2</v>
      </c>
      <c r="T18" s="199">
        <v>2.4555270502664147E-2</v>
      </c>
      <c r="U18" s="257">
        <v>1.7197146965126442E-3</v>
      </c>
      <c r="V18" s="199">
        <v>1.2474979560767952E-3</v>
      </c>
      <c r="W18" s="257">
        <v>7.5695638690761466E-3</v>
      </c>
      <c r="X18" s="199">
        <v>0.83877674720193962</v>
      </c>
      <c r="Y18" s="258">
        <v>1</v>
      </c>
    </row>
    <row r="19" spans="2:25" outlineLevel="1">
      <c r="B19" s="66" t="s">
        <v>87</v>
      </c>
      <c r="C19" s="257">
        <v>9.6309989850659708E-2</v>
      </c>
      <c r="D19" s="199">
        <v>3.5609685370450922E-2</v>
      </c>
      <c r="E19" s="257">
        <v>4.3047701899376539E-2</v>
      </c>
      <c r="F19" s="199">
        <v>0.16718138321009135</v>
      </c>
      <c r="G19" s="257">
        <v>2.288676236044657E-2</v>
      </c>
      <c r="H19" s="199">
        <v>0.34696244744091637</v>
      </c>
      <c r="I19" s="257">
        <v>1.3904596201246918E-2</v>
      </c>
      <c r="J19" s="199">
        <v>1.7949833260838044E-2</v>
      </c>
      <c r="K19" s="257">
        <v>0.14225025373350733</v>
      </c>
      <c r="L19" s="199">
        <v>5.3994490358126722E-2</v>
      </c>
      <c r="M19" s="257">
        <v>2.8889372190807599E-2</v>
      </c>
      <c r="N19" s="199">
        <v>2.4670146440481367E-2</v>
      </c>
      <c r="O19" s="257">
        <v>3.4696244744091637E-2</v>
      </c>
      <c r="P19" s="199">
        <v>1.0794548354356967E-2</v>
      </c>
      <c r="Q19" s="257">
        <v>1.1809482383645063E-2</v>
      </c>
      <c r="R19" s="199">
        <v>3.3384080034797738E-2</v>
      </c>
      <c r="S19" s="257">
        <v>2.6257793243439177E-2</v>
      </c>
      <c r="T19" s="199">
        <v>2.5155864868783528E-2</v>
      </c>
      <c r="U19" s="257">
        <v>1.6818906771059882E-3</v>
      </c>
      <c r="V19" s="199">
        <v>1.036682615629984E-3</v>
      </c>
      <c r="W19" s="257">
        <v>3.7770044947078442E-3</v>
      </c>
      <c r="X19" s="199">
        <v>0.90369001014934025</v>
      </c>
      <c r="Y19" s="258">
        <v>1</v>
      </c>
    </row>
    <row r="20" spans="2:25" outlineLevel="1">
      <c r="B20" s="66" t="s">
        <v>88</v>
      </c>
      <c r="C20" s="257">
        <v>0.17689628308556049</v>
      </c>
      <c r="D20" s="199">
        <v>3.642228474667937E-2</v>
      </c>
      <c r="E20" s="257">
        <v>3.1213582544087255E-2</v>
      </c>
      <c r="F20" s="199">
        <v>0.13803382759131325</v>
      </c>
      <c r="G20" s="257">
        <v>2.6429817727615136E-2</v>
      </c>
      <c r="H20" s="199">
        <v>0.37538067307506584</v>
      </c>
      <c r="I20" s="257">
        <v>1.3031413174346659E-2</v>
      </c>
      <c r="J20" s="199">
        <v>1.1981946599535144E-2</v>
      </c>
      <c r="K20" s="257">
        <v>8.3693349729907218E-2</v>
      </c>
      <c r="L20" s="199">
        <v>2.8528750877238166E-2</v>
      </c>
      <c r="M20" s="257">
        <v>1.5091715652504233E-2</v>
      </c>
      <c r="N20" s="199">
        <v>1.8677929653547261E-2</v>
      </c>
      <c r="O20" s="257">
        <v>2.1394953546617562E-2</v>
      </c>
      <c r="P20" s="199">
        <v>1.077151889361757E-2</v>
      </c>
      <c r="Q20" s="257">
        <v>6.470637470463632E-3</v>
      </c>
      <c r="R20" s="199">
        <v>3.3743891525074524E-2</v>
      </c>
      <c r="S20" s="257">
        <v>2.253455835484847E-2</v>
      </c>
      <c r="T20" s="199">
        <v>2.1955098282866653E-2</v>
      </c>
      <c r="U20" s="257">
        <v>1.5902959753278777E-3</v>
      </c>
      <c r="V20" s="199">
        <v>1.3713888370236356E-3</v>
      </c>
      <c r="W20" s="257">
        <v>8.4794323866672679E-3</v>
      </c>
      <c r="X20" s="199">
        <v>0.82310371691443951</v>
      </c>
      <c r="Y20" s="258">
        <v>1</v>
      </c>
    </row>
    <row r="21" spans="2:25" outlineLevel="1">
      <c r="B21" s="66" t="s">
        <v>89</v>
      </c>
      <c r="C21" s="257">
        <v>0.27097261567516523</v>
      </c>
      <c r="D21" s="199">
        <v>2.8101983002832859E-2</v>
      </c>
      <c r="E21" s="257">
        <v>3.5845136921624172E-2</v>
      </c>
      <c r="F21" s="199">
        <v>0.14633427762039661</v>
      </c>
      <c r="G21" s="257">
        <v>1.5697828139754486E-2</v>
      </c>
      <c r="H21" s="199">
        <v>0.31798300283286118</v>
      </c>
      <c r="I21" s="257">
        <v>1.2691218130311615E-2</v>
      </c>
      <c r="J21" s="199">
        <v>2.1983002832861191E-2</v>
      </c>
      <c r="K21" s="257">
        <v>1.7805476864966949E-2</v>
      </c>
      <c r="L21" s="199">
        <v>9.7148253068932953E-3</v>
      </c>
      <c r="M21" s="257">
        <v>3.7091595845136923E-3</v>
      </c>
      <c r="N21" s="199">
        <v>3.8149197355996224E-3</v>
      </c>
      <c r="O21" s="257">
        <v>5.6657223796033991E-4</v>
      </c>
      <c r="P21" s="199">
        <v>8.6043437204910301E-3</v>
      </c>
      <c r="Q21" s="257">
        <v>7.9697828139754477E-3</v>
      </c>
      <c r="R21" s="199">
        <v>3.5588290840415489E-2</v>
      </c>
      <c r="S21" s="257">
        <v>3.5762039660056658E-2</v>
      </c>
      <c r="T21" s="199">
        <v>3.0594900849858359E-2</v>
      </c>
      <c r="U21" s="257">
        <v>1.518413597733711E-3</v>
      </c>
      <c r="V21" s="199">
        <v>1.858356940509915E-3</v>
      </c>
      <c r="W21" s="257">
        <v>1.068932955618508E-2</v>
      </c>
      <c r="X21" s="199">
        <v>0.72902738432483472</v>
      </c>
      <c r="Y21" s="258">
        <v>1</v>
      </c>
    </row>
    <row r="22" spans="2:25" outlineLevel="1">
      <c r="B22" s="66" t="s">
        <v>90</v>
      </c>
      <c r="C22" s="257">
        <v>0.35151049357314035</v>
      </c>
      <c r="D22" s="199">
        <v>3.4179758417854811E-2</v>
      </c>
      <c r="E22" s="257">
        <v>3.2212969911161675E-2</v>
      </c>
      <c r="F22" s="199">
        <v>0.1040763961172569</v>
      </c>
      <c r="G22" s="257">
        <v>2.2276149209653602E-2</v>
      </c>
      <c r="H22" s="199">
        <v>0.27518094454261577</v>
      </c>
      <c r="I22" s="257">
        <v>1.141342499576384E-2</v>
      </c>
      <c r="J22" s="199">
        <v>3.5607949456561205E-2</v>
      </c>
      <c r="K22" s="257">
        <v>1.5982425988235578E-2</v>
      </c>
      <c r="L22" s="199">
        <v>6.6689259519256373E-3</v>
      </c>
      <c r="M22" s="257">
        <v>4.5992592771900943E-3</v>
      </c>
      <c r="N22" s="199">
        <v>3.2194814940330664E-3</v>
      </c>
      <c r="O22" s="257">
        <v>1.4947592650867807E-3</v>
      </c>
      <c r="P22" s="199">
        <v>4.8776354965989685E-3</v>
      </c>
      <c r="Q22" s="257">
        <v>5.2407349132192393E-3</v>
      </c>
      <c r="R22" s="199">
        <v>3.284839389024715E-2</v>
      </c>
      <c r="S22" s="257">
        <v>2.3504635569218852E-2</v>
      </c>
      <c r="T22" s="199">
        <v>4.2676284766769143E-2</v>
      </c>
      <c r="U22" s="257">
        <v>1.2345380165089202E-3</v>
      </c>
      <c r="V22" s="199">
        <v>2.0636150177918713E-3</v>
      </c>
      <c r="W22" s="257">
        <v>5.1136501174021444E-3</v>
      </c>
      <c r="X22" s="199">
        <v>0.64848950642685965</v>
      </c>
      <c r="Y22" s="258">
        <v>1</v>
      </c>
    </row>
    <row r="23" spans="2:25" outlineLevel="1">
      <c r="B23" s="66" t="s">
        <v>91</v>
      </c>
      <c r="C23" s="257">
        <v>0.28997802547575763</v>
      </c>
      <c r="D23" s="199">
        <v>3.5171480862576592E-2</v>
      </c>
      <c r="E23" s="257">
        <v>3.8201394372318218E-2</v>
      </c>
      <c r="F23" s="199">
        <v>0.11336161252609092</v>
      </c>
      <c r="G23" s="257">
        <v>2.4471907498882912E-2</v>
      </c>
      <c r="H23" s="199">
        <v>0.30529286103408804</v>
      </c>
      <c r="I23" s="257">
        <v>1.3135746246273819E-2</v>
      </c>
      <c r="J23" s="199">
        <v>2.3241578982806006E-2</v>
      </c>
      <c r="K23" s="257">
        <v>1.8730374423857356E-2</v>
      </c>
      <c r="L23" s="199">
        <v>7.7063860783125526E-3</v>
      </c>
      <c r="M23" s="257">
        <v>5.8761958976807386E-3</v>
      </c>
      <c r="N23" s="199">
        <v>4.4071469232605546E-3</v>
      </c>
      <c r="O23" s="257">
        <v>7.4064552460350978E-4</v>
      </c>
      <c r="P23" s="199">
        <v>8.679631023865925E-3</v>
      </c>
      <c r="Q23" s="257">
        <v>8.1960690697859481E-3</v>
      </c>
      <c r="R23" s="199">
        <v>3.9150155168297923E-2</v>
      </c>
      <c r="S23" s="257">
        <v>3.5030697002527991E-2</v>
      </c>
      <c r="T23" s="199">
        <v>3.3977878570860189E-2</v>
      </c>
      <c r="U23" s="257">
        <v>1.977095078073832E-3</v>
      </c>
      <c r="V23" s="199">
        <v>1.7995849936647264E-3</v>
      </c>
      <c r="W23" s="257">
        <v>9.6039076702719578E-3</v>
      </c>
      <c r="X23" s="199">
        <v>0.71002197452424232</v>
      </c>
      <c r="Y23" s="258">
        <v>1</v>
      </c>
    </row>
    <row r="24" spans="2:25" outlineLevel="1">
      <c r="B24" s="66" t="s">
        <v>92</v>
      </c>
      <c r="C24" s="257">
        <v>0.25750793269044275</v>
      </c>
      <c r="D24" s="199">
        <v>1.9643591394679472E-2</v>
      </c>
      <c r="E24" s="257">
        <v>3.2289347308315945E-2</v>
      </c>
      <c r="F24" s="199">
        <v>0.13635693615832797</v>
      </c>
      <c r="G24" s="257">
        <v>1.4825791135557849E-2</v>
      </c>
      <c r="H24" s="199">
        <v>0.35574140592876485</v>
      </c>
      <c r="I24" s="257">
        <v>1.5244730288524947E-2</v>
      </c>
      <c r="J24" s="199">
        <v>2.1156427224838438E-2</v>
      </c>
      <c r="K24" s="257">
        <v>2.0233209461818349E-2</v>
      </c>
      <c r="L24" s="199">
        <v>8.6348014305996264E-3</v>
      </c>
      <c r="M24" s="257">
        <v>5.3686276639487345E-3</v>
      </c>
      <c r="N24" s="199">
        <v>5.4306927236475637E-3</v>
      </c>
      <c r="O24" s="257">
        <v>7.9908764362242725E-4</v>
      </c>
      <c r="P24" s="199">
        <v>6.2530547646570522E-3</v>
      </c>
      <c r="Q24" s="257">
        <v>6.6332032553123813E-3</v>
      </c>
      <c r="R24" s="199">
        <v>3.2258314778466531E-2</v>
      </c>
      <c r="S24" s="257">
        <v>3.7479537925630545E-2</v>
      </c>
      <c r="T24" s="199">
        <v>3.0861850935242869E-2</v>
      </c>
      <c r="U24" s="257">
        <v>2.0869376323731353E-3</v>
      </c>
      <c r="V24" s="199">
        <v>1.5205939626213177E-3</v>
      </c>
      <c r="W24" s="257">
        <v>9.907135154425626E-3</v>
      </c>
      <c r="X24" s="199">
        <v>0.74249206730955719</v>
      </c>
      <c r="Y24" s="258">
        <v>1</v>
      </c>
    </row>
    <row r="25" spans="2:25" outlineLevel="1">
      <c r="B25" s="66" t="s">
        <v>93</v>
      </c>
      <c r="C25" s="257">
        <v>0.30646171492389773</v>
      </c>
      <c r="D25" s="199">
        <v>4.3827677540579084E-2</v>
      </c>
      <c r="E25" s="257">
        <v>3.1512462363887446E-2</v>
      </c>
      <c r="F25" s="199">
        <v>0.13456938250364098</v>
      </c>
      <c r="G25" s="257">
        <v>1.7635207026916896E-2</v>
      </c>
      <c r="H25" s="199">
        <v>0.32446668024962461</v>
      </c>
      <c r="I25" s="257">
        <v>1.5627947690519849E-2</v>
      </c>
      <c r="J25" s="199">
        <v>1.7280540903568543E-2</v>
      </c>
      <c r="K25" s="257">
        <v>1.4556403232743985E-2</v>
      </c>
      <c r="L25" s="199">
        <v>5.7350266754201285E-3</v>
      </c>
      <c r="M25" s="257">
        <v>4.1503482519487768E-3</v>
      </c>
      <c r="N25" s="199">
        <v>4.1729865151412249E-3</v>
      </c>
      <c r="O25" s="257">
        <v>4.9804179023385325E-4</v>
      </c>
      <c r="P25" s="199">
        <v>7.0178615896588411E-3</v>
      </c>
      <c r="Q25" s="257">
        <v>4.9728718146077166E-3</v>
      </c>
      <c r="R25" s="199">
        <v>2.675842709347339E-2</v>
      </c>
      <c r="S25" s="257">
        <v>1.9951855960277393E-2</v>
      </c>
      <c r="T25" s="199">
        <v>2.2155313577675653E-2</v>
      </c>
      <c r="U25" s="257">
        <v>1.7506923535493023E-3</v>
      </c>
      <c r="V25" s="199">
        <v>1.8714297572423578E-3</v>
      </c>
      <c r="W25" s="257">
        <v>9.583531418136268E-3</v>
      </c>
      <c r="X25" s="199">
        <v>0.69353828507610227</v>
      </c>
      <c r="Y25" s="258">
        <v>1</v>
      </c>
    </row>
    <row r="26" spans="2:25" outlineLevel="1">
      <c r="B26" s="66" t="s">
        <v>94</v>
      </c>
      <c r="C26" s="257">
        <v>0.22841945968035451</v>
      </c>
      <c r="D26" s="199">
        <v>3.3209672372949535E-2</v>
      </c>
      <c r="E26" s="257">
        <v>4.7582864549744273E-2</v>
      </c>
      <c r="F26" s="199">
        <v>0.1247294251361654</v>
      </c>
      <c r="G26" s="257">
        <v>3.2896795244267647E-2</v>
      </c>
      <c r="H26" s="199">
        <v>0.35879344362784221</v>
      </c>
      <c r="I26" s="257">
        <v>1.4826544751007273E-2</v>
      </c>
      <c r="J26" s="199">
        <v>1.6205758216217253E-2</v>
      </c>
      <c r="K26" s="257">
        <v>4.5182011480675049E-2</v>
      </c>
      <c r="L26" s="199">
        <v>1.8644922770431196E-2</v>
      </c>
      <c r="M26" s="257">
        <v>5.0826570291997372E-3</v>
      </c>
      <c r="N26" s="199">
        <v>1.2974822969012393E-2</v>
      </c>
      <c r="O26" s="257">
        <v>8.4796087120317214E-3</v>
      </c>
      <c r="P26" s="199">
        <v>7.4451986131242381E-3</v>
      </c>
      <c r="Q26" s="257">
        <v>8.058182375439784E-3</v>
      </c>
      <c r="R26" s="199">
        <v>2.9378523858477373E-2</v>
      </c>
      <c r="S26" s="257">
        <v>2.2258972869083269E-2</v>
      </c>
      <c r="T26" s="199">
        <v>2.1135169304838101E-2</v>
      </c>
      <c r="U26" s="257">
        <v>2.4455498017380644E-3</v>
      </c>
      <c r="V26" s="199">
        <v>2.0943611879114493E-3</v>
      </c>
      <c r="W26" s="257">
        <v>5.3380669301645476E-3</v>
      </c>
      <c r="X26" s="199">
        <v>0.77158054031964551</v>
      </c>
      <c r="Y26" s="258">
        <v>1</v>
      </c>
    </row>
    <row r="27" spans="2:25" outlineLevel="1">
      <c r="B27" s="66" t="s">
        <v>95</v>
      </c>
      <c r="C27" s="257">
        <v>0.17872998453633959</v>
      </c>
      <c r="D27" s="199">
        <v>3.5587797247896014E-2</v>
      </c>
      <c r="E27" s="257">
        <v>3.3485594567053141E-2</v>
      </c>
      <c r="F27" s="199">
        <v>0.14939178644471207</v>
      </c>
      <c r="G27" s="257">
        <v>2.2938950608926166E-2</v>
      </c>
      <c r="H27" s="199">
        <v>0.32987479423355115</v>
      </c>
      <c r="I27" s="257">
        <v>1.7544484746559869E-2</v>
      </c>
      <c r="J27" s="199">
        <v>2.3273877815704523E-2</v>
      </c>
      <c r="K27" s="257">
        <v>0.11611284909035195</v>
      </c>
      <c r="L27" s="199">
        <v>3.5666184466503714E-2</v>
      </c>
      <c r="M27" s="257">
        <v>2.0808243484953217E-2</v>
      </c>
      <c r="N27" s="199">
        <v>3.2245651290894968E-2</v>
      </c>
      <c r="O27" s="257">
        <v>2.7392769848000056E-2</v>
      </c>
      <c r="P27" s="199">
        <v>7.9669918548553754E-3</v>
      </c>
      <c r="Q27" s="257">
        <v>8.4230629449365425E-3</v>
      </c>
      <c r="R27" s="199">
        <v>2.1499476230857486E-2</v>
      </c>
      <c r="S27" s="257">
        <v>2.5019774957421487E-2</v>
      </c>
      <c r="T27" s="199">
        <v>2.1520854563205041E-2</v>
      </c>
      <c r="U27" s="257">
        <v>2.4442559984037514E-3</v>
      </c>
      <c r="V27" s="199">
        <v>1.5392399290239365E-3</v>
      </c>
      <c r="W27" s="257">
        <v>4.6462242302018827E-3</v>
      </c>
      <c r="X27" s="199">
        <v>0.82127001546366041</v>
      </c>
      <c r="Y27" s="258">
        <v>1</v>
      </c>
    </row>
    <row r="28" spans="2:25" outlineLevel="1">
      <c r="B28" s="66" t="s">
        <v>96</v>
      </c>
      <c r="C28" s="257">
        <v>0.13982729889410694</v>
      </c>
      <c r="D28" s="199">
        <v>4.3334741945000359E-2</v>
      </c>
      <c r="E28" s="257">
        <v>4.1923472520112581E-2</v>
      </c>
      <c r="F28" s="199">
        <v>0.14312026088551177</v>
      </c>
      <c r="G28" s="257">
        <v>3.4763472839043526E-2</v>
      </c>
      <c r="H28" s="199">
        <v>0.33615321442524659</v>
      </c>
      <c r="I28" s="257">
        <v>1.7565121712021306E-2</v>
      </c>
      <c r="J28" s="199">
        <v>3.1071847168291887E-2</v>
      </c>
      <c r="K28" s="257">
        <v>0.12247745556893294</v>
      </c>
      <c r="L28" s="199">
        <v>3.6413940471539397E-2</v>
      </c>
      <c r="M28" s="257">
        <v>2.3289932147441777E-2</v>
      </c>
      <c r="N28" s="199">
        <v>3.6780711056538483E-2</v>
      </c>
      <c r="O28" s="257">
        <v>2.5992871893413278E-2</v>
      </c>
      <c r="P28" s="199">
        <v>7.614476275524442E-3</v>
      </c>
      <c r="Q28" s="257">
        <v>9.5440084835630972E-3</v>
      </c>
      <c r="R28" s="199">
        <v>1.8258796514084789E-2</v>
      </c>
      <c r="S28" s="257">
        <v>2.5968952072652467E-2</v>
      </c>
      <c r="T28" s="199">
        <v>2.0068729618319393E-2</v>
      </c>
      <c r="U28" s="257">
        <v>1.4830288871702055E-3</v>
      </c>
      <c r="V28" s="199">
        <v>1.3474832361922834E-3</v>
      </c>
      <c r="W28" s="257">
        <v>5.4776389542254365E-3</v>
      </c>
      <c r="X28" s="199">
        <v>0.86017270110589306</v>
      </c>
      <c r="Y28" s="258">
        <v>1</v>
      </c>
    </row>
    <row r="29" spans="2:25" outlineLevel="1">
      <c r="B29" s="66" t="s">
        <v>97</v>
      </c>
      <c r="C29" s="257">
        <v>0.13645590214160275</v>
      </c>
      <c r="D29" s="199">
        <v>3.1755323597162773E-2</v>
      </c>
      <c r="E29" s="257">
        <v>4.6960170902483715E-2</v>
      </c>
      <c r="F29" s="199">
        <v>0.15240578696488441</v>
      </c>
      <c r="G29" s="257">
        <v>2.8592715357656021E-2</v>
      </c>
      <c r="H29" s="199">
        <v>0.31786493534138682</v>
      </c>
      <c r="I29" s="257">
        <v>1.8960444589735208E-2</v>
      </c>
      <c r="J29" s="199">
        <v>3.8810372746831689E-2</v>
      </c>
      <c r="K29" s="257">
        <v>0.13114941043204573</v>
      </c>
      <c r="L29" s="199">
        <v>4.5614541915962807E-2</v>
      </c>
      <c r="M29" s="257">
        <v>2.307335578582452E-2</v>
      </c>
      <c r="N29" s="199">
        <v>3.542729422139778E-2</v>
      </c>
      <c r="O29" s="257">
        <v>2.7034218508860626E-2</v>
      </c>
      <c r="P29" s="199">
        <v>7.1842903517641424E-3</v>
      </c>
      <c r="Q29" s="257">
        <v>1.1684925154139139E-2</v>
      </c>
      <c r="R29" s="199">
        <v>2.7543580893588875E-2</v>
      </c>
      <c r="S29" s="257">
        <v>2.5179227137611469E-2</v>
      </c>
      <c r="T29" s="199">
        <v>1.8549913712491543E-2</v>
      </c>
      <c r="U29" s="257">
        <v>1.398845952089526E-3</v>
      </c>
      <c r="V29" s="199">
        <v>1.7561598637645681E-3</v>
      </c>
      <c r="W29" s="257">
        <v>3.747994860761611E-3</v>
      </c>
      <c r="X29" s="199">
        <v>0.86354409785839725</v>
      </c>
      <c r="Y29" s="258">
        <v>1</v>
      </c>
    </row>
    <row r="30" spans="2:25" ht="15" customHeight="1">
      <c r="B30" s="204">
        <v>2010</v>
      </c>
      <c r="C30" s="206">
        <v>0.21917644934712988</v>
      </c>
      <c r="D30" s="206">
        <v>3.4503048012700391E-2</v>
      </c>
      <c r="E30" s="206">
        <v>3.769100110257835E-2</v>
      </c>
      <c r="F30" s="206">
        <v>0.13648073584688478</v>
      </c>
      <c r="G30" s="206">
        <v>2.4320996959875382E-2</v>
      </c>
      <c r="H30" s="206">
        <v>0.33243233925991106</v>
      </c>
      <c r="I30" s="206">
        <v>1.443051273106963E-2</v>
      </c>
      <c r="J30" s="206">
        <v>2.3567247054094118E-2</v>
      </c>
      <c r="K30" s="206">
        <v>6.8132564157848088E-2</v>
      </c>
      <c r="L30" s="206">
        <v>2.4270162663904086E-2</v>
      </c>
      <c r="M30" s="206">
        <v>1.2945800707356308E-2</v>
      </c>
      <c r="N30" s="206">
        <v>1.6366890395999166E-2</v>
      </c>
      <c r="O30" s="206">
        <v>1.4549710390588527E-2</v>
      </c>
      <c r="P30" s="206">
        <v>7.7332403124147284E-3</v>
      </c>
      <c r="Q30" s="206">
        <v>7.9354088917948182E-3</v>
      </c>
      <c r="R30" s="206">
        <v>3.0180379948382741E-2</v>
      </c>
      <c r="S30" s="206">
        <v>2.659101121100732E-2</v>
      </c>
      <c r="T30" s="206">
        <v>2.6420979255517129E-2</v>
      </c>
      <c r="U30" s="206">
        <v>1.7809532657529349E-3</v>
      </c>
      <c r="V30" s="206">
        <v>1.6372149116272059E-3</v>
      </c>
      <c r="W30" s="206">
        <v>6.9859177314114465E-3</v>
      </c>
      <c r="X30" s="206">
        <v>0.78082355065287012</v>
      </c>
      <c r="Y30" s="206">
        <v>1</v>
      </c>
    </row>
    <row r="31" spans="2:25" ht="15" hidden="1" customHeight="1" outlineLevel="1">
      <c r="B31" s="66" t="s">
        <v>86</v>
      </c>
      <c r="C31" s="257">
        <v>0.18200540610117133</v>
      </c>
      <c r="D31" s="199">
        <v>3.0361996774511065E-2</v>
      </c>
      <c r="E31" s="257">
        <v>4.553542359149864E-2</v>
      </c>
      <c r="F31" s="199">
        <v>0.13755271705799066</v>
      </c>
      <c r="G31" s="257">
        <v>2.184398022305846E-2</v>
      </c>
      <c r="H31" s="199">
        <v>0.34680820455354233</v>
      </c>
      <c r="I31" s="257">
        <v>1.4264838384832631E-2</v>
      </c>
      <c r="J31" s="199">
        <v>2.2957001052448266E-2</v>
      </c>
      <c r="K31" s="257">
        <v>0.11067364260674022</v>
      </c>
      <c r="L31" s="199">
        <v>4.0432185230895035E-2</v>
      </c>
      <c r="M31" s="257">
        <v>1.935293360490032E-2</v>
      </c>
      <c r="N31" s="199">
        <v>2.4244167998001106E-2</v>
      </c>
      <c r="O31" s="257">
        <v>2.6644355772943752E-2</v>
      </c>
      <c r="P31" s="199">
        <v>6.6402671249990537E-3</v>
      </c>
      <c r="Q31" s="257">
        <v>8.7905930810990886E-3</v>
      </c>
      <c r="R31" s="199">
        <v>2.0420525012682381E-2</v>
      </c>
      <c r="S31" s="257">
        <v>2.6485352797316637E-2</v>
      </c>
      <c r="T31" s="199">
        <v>1.8595776578104534E-2</v>
      </c>
      <c r="U31" s="257">
        <v>1.9383219885972152E-3</v>
      </c>
      <c r="V31" s="199">
        <v>1.5748866157352373E-3</v>
      </c>
      <c r="W31" s="257">
        <v>3.551066455672242E-3</v>
      </c>
      <c r="X31" s="199">
        <v>0.81799459389882867</v>
      </c>
      <c r="Y31" s="258">
        <v>1</v>
      </c>
    </row>
    <row r="32" spans="2:25" ht="15" hidden="1" customHeight="1" outlineLevel="1">
      <c r="B32" s="66" t="s">
        <v>87</v>
      </c>
      <c r="C32" s="257">
        <v>0.14030571321625276</v>
      </c>
      <c r="D32" s="199">
        <v>3.0151176025728189E-2</v>
      </c>
      <c r="E32" s="257">
        <v>4.617782089575042E-2</v>
      </c>
      <c r="F32" s="199">
        <v>0.16423109535777308</v>
      </c>
      <c r="G32" s="257">
        <v>2.1351035467927614E-2</v>
      </c>
      <c r="H32" s="199">
        <v>0.34171587462855307</v>
      </c>
      <c r="I32" s="257">
        <v>1.803570473695066E-2</v>
      </c>
      <c r="J32" s="199">
        <v>1.6553736622182159E-2</v>
      </c>
      <c r="K32" s="257">
        <v>0.1316736308982713</v>
      </c>
      <c r="L32" s="199">
        <v>4.1349966006401492E-2</v>
      </c>
      <c r="M32" s="257">
        <v>3.0892160083112439E-2</v>
      </c>
      <c r="N32" s="199">
        <v>2.7767804624657201E-2</v>
      </c>
      <c r="O32" s="257">
        <v>3.1663700184100162E-2</v>
      </c>
      <c r="P32" s="199">
        <v>9.2355641791500836E-3</v>
      </c>
      <c r="Q32" s="257">
        <v>1.0572391086802082E-2</v>
      </c>
      <c r="R32" s="199">
        <v>2.1205894260811112E-2</v>
      </c>
      <c r="S32" s="257">
        <v>2.188576623098841E-2</v>
      </c>
      <c r="T32" s="199">
        <v>2.1817015132880594E-2</v>
      </c>
      <c r="U32" s="257">
        <v>9.9307141711291224E-4</v>
      </c>
      <c r="V32" s="199">
        <v>1.2680758095441802E-3</v>
      </c>
      <c r="W32" s="257">
        <v>2.8264340333213657E-3</v>
      </c>
      <c r="X32" s="199">
        <v>0.85969428678374726</v>
      </c>
      <c r="Y32" s="258">
        <v>1</v>
      </c>
    </row>
    <row r="33" spans="2:25" ht="15" hidden="1" customHeight="1" outlineLevel="1">
      <c r="B33" s="66" t="s">
        <v>88</v>
      </c>
      <c r="C33" s="257">
        <v>0.19260033847466257</v>
      </c>
      <c r="D33" s="199">
        <v>3.9048418387704842E-2</v>
      </c>
      <c r="E33" s="257">
        <v>3.1185074092929182E-2</v>
      </c>
      <c r="F33" s="199">
        <v>0.13845127203181112</v>
      </c>
      <c r="G33" s="257">
        <v>2.3376766328650642E-2</v>
      </c>
      <c r="H33" s="199">
        <v>0.3745855061296936</v>
      </c>
      <c r="I33" s="257">
        <v>1.3683457394845829E-2</v>
      </c>
      <c r="J33" s="199">
        <v>1.6648550475378034E-2</v>
      </c>
      <c r="K33" s="257">
        <v>7.442314836472709E-2</v>
      </c>
      <c r="L33" s="199">
        <v>3.1102519297183506E-2</v>
      </c>
      <c r="M33" s="257">
        <v>1.1041703930984191E-2</v>
      </c>
      <c r="N33" s="199">
        <v>1.5479024202314286E-2</v>
      </c>
      <c r="O33" s="257">
        <v>1.6799900934245104E-2</v>
      </c>
      <c r="P33" s="199">
        <v>1.1241211354036242E-2</v>
      </c>
      <c r="Q33" s="257">
        <v>5.6343648096424002E-3</v>
      </c>
      <c r="R33" s="199">
        <v>2.6582644230107734E-2</v>
      </c>
      <c r="S33" s="257">
        <v>2.8006714456720649E-2</v>
      </c>
      <c r="T33" s="199">
        <v>1.8774336465829194E-2</v>
      </c>
      <c r="U33" s="257">
        <v>1.541022853919289E-3</v>
      </c>
      <c r="V33" s="199">
        <v>1.5479024202314285E-3</v>
      </c>
      <c r="W33" s="257">
        <v>2.6692717291101971E-3</v>
      </c>
      <c r="X33" s="199">
        <v>0.80739966152533749</v>
      </c>
      <c r="Y33" s="258">
        <v>1</v>
      </c>
    </row>
    <row r="34" spans="2:25" ht="15" hidden="1" customHeight="1" outlineLevel="1">
      <c r="B34" s="66" t="s">
        <v>89</v>
      </c>
      <c r="C34" s="257">
        <v>0.28127934507805291</v>
      </c>
      <c r="D34" s="199">
        <v>3.1598378747140735E-2</v>
      </c>
      <c r="E34" s="257">
        <v>3.2184277057666841E-2</v>
      </c>
      <c r="F34" s="199">
        <v>0.13834423532244472</v>
      </c>
      <c r="G34" s="257">
        <v>1.5425980175769493E-2</v>
      </c>
      <c r="H34" s="199">
        <v>0.33291063044263414</v>
      </c>
      <c r="I34" s="257">
        <v>1.4623379750391267E-2</v>
      </c>
      <c r="J34" s="199">
        <v>1.918215016653959E-2</v>
      </c>
      <c r="K34" s="257">
        <v>2.5715317629118342E-2</v>
      </c>
      <c r="L34" s="199">
        <v>1.2151370440226333E-2</v>
      </c>
      <c r="M34" s="257">
        <v>4.0130021268911268E-3</v>
      </c>
      <c r="N34" s="199">
        <v>8.2908623941570694E-3</v>
      </c>
      <c r="O34" s="257">
        <v>1.2600826678438139E-3</v>
      </c>
      <c r="P34" s="199">
        <v>8.5797985472932294E-3</v>
      </c>
      <c r="Q34" s="257">
        <v>4.7032384927164009E-3</v>
      </c>
      <c r="R34" s="199">
        <v>2.3732894578434128E-2</v>
      </c>
      <c r="S34" s="257">
        <v>3.5956499056944501E-2</v>
      </c>
      <c r="T34" s="199">
        <v>2.9142421445483367E-2</v>
      </c>
      <c r="U34" s="257">
        <v>1.7015129018018379E-3</v>
      </c>
      <c r="V34" s="199">
        <v>1.5008627954572816E-3</v>
      </c>
      <c r="W34" s="257">
        <v>3.4190778121112406E-3</v>
      </c>
      <c r="X34" s="199">
        <v>0.71872065492194714</v>
      </c>
      <c r="Y34" s="258">
        <v>1</v>
      </c>
    </row>
    <row r="35" spans="2:25" ht="15" hidden="1" customHeight="1" outlineLevel="1">
      <c r="B35" s="66" t="s">
        <v>90</v>
      </c>
      <c r="C35" s="257">
        <v>0.40231998120521556</v>
      </c>
      <c r="D35" s="199">
        <v>3.4740984376835427E-2</v>
      </c>
      <c r="E35" s="257">
        <v>3.3519323387759897E-2</v>
      </c>
      <c r="F35" s="199">
        <v>9.7157288852343468E-2</v>
      </c>
      <c r="G35" s="257">
        <v>2.7728180429930693E-2</v>
      </c>
      <c r="H35" s="199">
        <v>0.24837894984141901</v>
      </c>
      <c r="I35" s="257">
        <v>1.4689298719605309E-2</v>
      </c>
      <c r="J35" s="199">
        <v>4.1289792082697049E-2</v>
      </c>
      <c r="K35" s="257">
        <v>7.6999882532597201E-3</v>
      </c>
      <c r="L35" s="199">
        <v>2.4550687184306356E-3</v>
      </c>
      <c r="M35" s="257">
        <v>1.0983202161400211E-3</v>
      </c>
      <c r="N35" s="199">
        <v>3.9938916950546226E-3</v>
      </c>
      <c r="O35" s="257">
        <v>1.5270762363444145E-4</v>
      </c>
      <c r="P35" s="199">
        <v>5.5327146716786088E-3</v>
      </c>
      <c r="Q35" s="257">
        <v>3.3713144602372843E-3</v>
      </c>
      <c r="R35" s="199">
        <v>2.1543521672735814E-2</v>
      </c>
      <c r="S35" s="257">
        <v>2.1108892282391635E-2</v>
      </c>
      <c r="T35" s="199">
        <v>3.2274168918125221E-2</v>
      </c>
      <c r="U35" s="257">
        <v>1.8148713731939387E-3</v>
      </c>
      <c r="V35" s="199">
        <v>2.1026665100434628E-3</v>
      </c>
      <c r="W35" s="257">
        <v>4.7280629625278984E-3</v>
      </c>
      <c r="X35" s="199">
        <v>0.5976800187947845</v>
      </c>
      <c r="Y35" s="258">
        <v>1</v>
      </c>
    </row>
    <row r="36" spans="2:25" ht="15" hidden="1" customHeight="1" outlineLevel="1">
      <c r="B36" s="66" t="s">
        <v>91</v>
      </c>
      <c r="C36" s="257">
        <v>0.313926161279311</v>
      </c>
      <c r="D36" s="199">
        <v>4.5551821022503478E-2</v>
      </c>
      <c r="E36" s="257">
        <v>3.724759078854082E-2</v>
      </c>
      <c r="F36" s="199">
        <v>0.11618701257779061</v>
      </c>
      <c r="G36" s="257">
        <v>1.9601922117480242E-2</v>
      </c>
      <c r="H36" s="199">
        <v>0.29852558884541658</v>
      </c>
      <c r="I36" s="257">
        <v>1.4921355985610377E-2</v>
      </c>
      <c r="J36" s="199">
        <v>1.9240868629047083E-2</v>
      </c>
      <c r="K36" s="257">
        <v>2.0310899876585353E-2</v>
      </c>
      <c r="L36" s="199">
        <v>8.1466796208281914E-3</v>
      </c>
      <c r="M36" s="257">
        <v>4.8315521361237297E-3</v>
      </c>
      <c r="N36" s="199">
        <v>6.0066171257516475E-3</v>
      </c>
      <c r="O36" s="257">
        <v>1.3260509938817844E-3</v>
      </c>
      <c r="P36" s="199">
        <v>9.5383767035160053E-3</v>
      </c>
      <c r="Q36" s="257">
        <v>5.3501562376913579E-3</v>
      </c>
      <c r="R36" s="199">
        <v>2.7577921907412758E-2</v>
      </c>
      <c r="S36" s="257">
        <v>3.3026547278313161E-2</v>
      </c>
      <c r="T36" s="199">
        <v>3.1871176115327048E-2</v>
      </c>
      <c r="U36" s="257">
        <v>1.5755061313446944E-3</v>
      </c>
      <c r="V36" s="199">
        <v>2.2319670194049838E-3</v>
      </c>
      <c r="W36" s="257">
        <v>3.3151274847044612E-3</v>
      </c>
      <c r="X36" s="199">
        <v>0.68607383872068906</v>
      </c>
      <c r="Y36" s="258">
        <v>1</v>
      </c>
    </row>
    <row r="37" spans="2:25" ht="15" hidden="1" customHeight="1" outlineLevel="1">
      <c r="B37" s="66" t="s">
        <v>92</v>
      </c>
      <c r="C37" s="257">
        <v>0.27301935133086741</v>
      </c>
      <c r="D37" s="199">
        <v>2.5571107284964617E-2</v>
      </c>
      <c r="E37" s="257">
        <v>2.7482349839768674E-2</v>
      </c>
      <c r="F37" s="199">
        <v>0.12993977938329476</v>
      </c>
      <c r="G37" s="257">
        <v>1.514165437814593E-2</v>
      </c>
      <c r="H37" s="199">
        <v>0.33582673597666968</v>
      </c>
      <c r="I37" s="257">
        <v>1.8329804674306144E-2</v>
      </c>
      <c r="J37" s="199">
        <v>2.0727095982271578E-2</v>
      </c>
      <c r="K37" s="257">
        <v>2.0595286150905782E-2</v>
      </c>
      <c r="L37" s="199">
        <v>8.6170677255389787E-3</v>
      </c>
      <c r="M37" s="257">
        <v>3.3693888142881856E-3</v>
      </c>
      <c r="N37" s="199">
        <v>8.1392570868379643E-3</v>
      </c>
      <c r="O37" s="257">
        <v>4.6957252424065178E-4</v>
      </c>
      <c r="P37" s="199">
        <v>8.7571156713651382E-3</v>
      </c>
      <c r="Q37" s="257">
        <v>3.9625330554342725E-3</v>
      </c>
      <c r="R37" s="199">
        <v>2.9821974346511571E-2</v>
      </c>
      <c r="S37" s="257">
        <v>4.7772825755641048E-2</v>
      </c>
      <c r="T37" s="199">
        <v>3.588522658933823E-2</v>
      </c>
      <c r="U37" s="257">
        <v>2.2490052476789113E-3</v>
      </c>
      <c r="V37" s="199">
        <v>1.474622488404854E-3</v>
      </c>
      <c r="W37" s="257">
        <v>3.4435318444314463E-3</v>
      </c>
      <c r="X37" s="199">
        <v>0.72698064866913259</v>
      </c>
      <c r="Y37" s="258">
        <v>1</v>
      </c>
    </row>
    <row r="38" spans="2:25" ht="15" hidden="1" customHeight="1" outlineLevel="1">
      <c r="B38" s="66" t="s">
        <v>93</v>
      </c>
      <c r="C38" s="257">
        <v>0.28631392016789764</v>
      </c>
      <c r="D38" s="199">
        <v>3.2610889131048953E-2</v>
      </c>
      <c r="E38" s="257">
        <v>2.7646607741050166E-2</v>
      </c>
      <c r="F38" s="199">
        <v>0.12278322637930339</v>
      </c>
      <c r="G38" s="257">
        <v>2.0010493602938211E-2</v>
      </c>
      <c r="H38" s="199">
        <v>0.35633853977479113</v>
      </c>
      <c r="I38" s="257">
        <v>2.3085926464059409E-2</v>
      </c>
      <c r="J38" s="199">
        <v>1.6466884610727692E-2</v>
      </c>
      <c r="K38" s="257">
        <v>1.5086572224240223E-2</v>
      </c>
      <c r="L38" s="199">
        <v>6.4979618194293091E-3</v>
      </c>
      <c r="M38" s="257">
        <v>5.2468014691044109E-4</v>
      </c>
      <c r="N38" s="199">
        <v>6.7885539007950923E-3</v>
      </c>
      <c r="O38" s="257">
        <v>1.2753763571053799E-3</v>
      </c>
      <c r="P38" s="199">
        <v>7.4020260725673002E-3</v>
      </c>
      <c r="Q38" s="257">
        <v>5.2710174758848934E-3</v>
      </c>
      <c r="R38" s="199">
        <v>3.6251362150381404E-2</v>
      </c>
      <c r="S38" s="257">
        <v>2.6823263510513784E-2</v>
      </c>
      <c r="T38" s="199">
        <v>1.6184364531622069E-2</v>
      </c>
      <c r="U38" s="257">
        <v>1.9049925333979093E-3</v>
      </c>
      <c r="V38" s="199">
        <v>1.646688461072769E-3</v>
      </c>
      <c r="W38" s="257">
        <v>4.1732251685030475E-3</v>
      </c>
      <c r="X38" s="199">
        <v>0.7136860798321023</v>
      </c>
      <c r="Y38" s="258">
        <v>1</v>
      </c>
    </row>
    <row r="39" spans="2:25" ht="15" hidden="1" customHeight="1" outlineLevel="1">
      <c r="B39" s="66" t="s">
        <v>94</v>
      </c>
      <c r="C39" s="257">
        <v>0.20138854901522091</v>
      </c>
      <c r="D39" s="199">
        <v>4.3844868451411272E-2</v>
      </c>
      <c r="E39" s="257">
        <v>4.763436274269893E-2</v>
      </c>
      <c r="F39" s="199">
        <v>0.14253952051011348</v>
      </c>
      <c r="G39" s="257">
        <v>3.7866976165339412E-2</v>
      </c>
      <c r="H39" s="199">
        <v>0.32995168744362952</v>
      </c>
      <c r="I39" s="257">
        <v>2.1373586805288513E-2</v>
      </c>
      <c r="J39" s="199">
        <v>1.9674606892404932E-2</v>
      </c>
      <c r="K39" s="257">
        <v>6.0254357568850635E-2</v>
      </c>
      <c r="L39" s="199">
        <v>2.3331259132890993E-2</v>
      </c>
      <c r="M39" s="257">
        <v>9.6904780216322799E-3</v>
      </c>
      <c r="N39" s="199">
        <v>1.614380501583617E-2</v>
      </c>
      <c r="O39" s="257">
        <v>1.1088815398491193E-2</v>
      </c>
      <c r="P39" s="199">
        <v>7.4181797842365425E-3</v>
      </c>
      <c r="Q39" s="257">
        <v>7.6419137645339693E-3</v>
      </c>
      <c r="R39" s="199">
        <v>2.0723359925049117E-2</v>
      </c>
      <c r="S39" s="257">
        <v>2.6771169079963922E-2</v>
      </c>
      <c r="T39" s="199">
        <v>2.2065763806833675E-2</v>
      </c>
      <c r="U39" s="257">
        <v>2.9504918651723101E-3</v>
      </c>
      <c r="V39" s="199">
        <v>4.0971285141966204E-3</v>
      </c>
      <c r="W39" s="257">
        <v>3.8034776650562479E-3</v>
      </c>
      <c r="X39" s="199">
        <v>0.79861145098477915</v>
      </c>
      <c r="Y39" s="258">
        <v>1</v>
      </c>
    </row>
    <row r="40" spans="2:25" ht="15" hidden="1" customHeight="1" outlineLevel="1">
      <c r="B40" s="66" t="s">
        <v>95</v>
      </c>
      <c r="C40" s="257">
        <v>0.11479888355013289</v>
      </c>
      <c r="D40" s="199">
        <v>3.6854691236460825E-2</v>
      </c>
      <c r="E40" s="257">
        <v>3.3219566006026463E-2</v>
      </c>
      <c r="F40" s="199">
        <v>0.14021514610834301</v>
      </c>
      <c r="G40" s="257">
        <v>2.8540545342819704E-2</v>
      </c>
      <c r="H40" s="199">
        <v>0.3496975664650443</v>
      </c>
      <c r="I40" s="257">
        <v>2.6615631778842238E-2</v>
      </c>
      <c r="J40" s="199">
        <v>2.4290928474654069E-2</v>
      </c>
      <c r="K40" s="257">
        <v>0.1530898564458692</v>
      </c>
      <c r="L40" s="199">
        <v>4.778968098259434E-2</v>
      </c>
      <c r="M40" s="257">
        <v>3.1035529462282798E-2</v>
      </c>
      <c r="N40" s="199">
        <v>4.738248772867603E-2</v>
      </c>
      <c r="O40" s="257">
        <v>2.6882158272316041E-2</v>
      </c>
      <c r="P40" s="199">
        <v>7.8551280437695725E-3</v>
      </c>
      <c r="Q40" s="257">
        <v>5.4563896025053493E-3</v>
      </c>
      <c r="R40" s="199">
        <v>2.0803873518371818E-2</v>
      </c>
      <c r="S40" s="257">
        <v>3.0184125385908152E-2</v>
      </c>
      <c r="T40" s="199">
        <v>2.0544750538605622E-2</v>
      </c>
      <c r="U40" s="257">
        <v>1.6287730156732386E-3</v>
      </c>
      <c r="V40" s="199">
        <v>1.1919657069245065E-3</v>
      </c>
      <c r="W40" s="257">
        <v>5.0121787800490114E-3</v>
      </c>
      <c r="X40" s="199">
        <v>0.8852011164498671</v>
      </c>
      <c r="Y40" s="258">
        <v>1</v>
      </c>
    </row>
    <row r="41" spans="2:25" ht="15" hidden="1" customHeight="1" outlineLevel="1">
      <c r="B41" s="66" t="s">
        <v>96</v>
      </c>
      <c r="C41" s="257">
        <v>0.11411743602009089</v>
      </c>
      <c r="D41" s="199">
        <v>4.3373295862233915E-2</v>
      </c>
      <c r="E41" s="257">
        <v>3.5413178665391051E-2</v>
      </c>
      <c r="F41" s="199">
        <v>0.1325938770629036</v>
      </c>
      <c r="G41" s="257">
        <v>3.4164972494618515E-2</v>
      </c>
      <c r="H41" s="199">
        <v>0.3543634895957905</v>
      </c>
      <c r="I41" s="257">
        <v>2.8462090408993064E-2</v>
      </c>
      <c r="J41" s="199">
        <v>2.991210236785458E-2</v>
      </c>
      <c r="K41" s="257">
        <v>0.14280375508251614</v>
      </c>
      <c r="L41" s="199">
        <v>4.317149007414494E-2</v>
      </c>
      <c r="M41" s="257">
        <v>2.8439667543649846E-2</v>
      </c>
      <c r="N41" s="199">
        <v>4.6430279837359485E-2</v>
      </c>
      <c r="O41" s="257">
        <v>2.4762317627361877E-2</v>
      </c>
      <c r="P41" s="199">
        <v>7.3696484094714181E-3</v>
      </c>
      <c r="Q41" s="257">
        <v>8.004962927529299E-3</v>
      </c>
      <c r="R41" s="199">
        <v>1.3932073666586942E-2</v>
      </c>
      <c r="S41" s="257">
        <v>2.6892489834967712E-2</v>
      </c>
      <c r="T41" s="199">
        <v>2.1383939248983498E-2</v>
      </c>
      <c r="U41" s="257">
        <v>1.8312006696962449E-3</v>
      </c>
      <c r="V41" s="199">
        <v>1.6368691700550109E-3</v>
      </c>
      <c r="W41" s="257">
        <v>3.7446185123176275E-3</v>
      </c>
      <c r="X41" s="199">
        <v>0.88588256397990917</v>
      </c>
      <c r="Y41" s="258">
        <v>1</v>
      </c>
    </row>
    <row r="42" spans="2:25" ht="15" hidden="1" customHeight="1" outlineLevel="1">
      <c r="B42" s="66" t="s">
        <v>97</v>
      </c>
      <c r="C42" s="257">
        <v>0.1248093058733791</v>
      </c>
      <c r="D42" s="199">
        <v>3.3525494337851319E-2</v>
      </c>
      <c r="E42" s="257">
        <v>4.5546558704453441E-2</v>
      </c>
      <c r="F42" s="199">
        <v>0.14472950771577775</v>
      </c>
      <c r="G42" s="257">
        <v>2.6704512116411429E-2</v>
      </c>
      <c r="H42" s="199">
        <v>0.32211905181012734</v>
      </c>
      <c r="I42" s="257">
        <v>2.8501437540339142E-2</v>
      </c>
      <c r="J42" s="199">
        <v>3.5989849204952178E-2</v>
      </c>
      <c r="K42" s="257">
        <v>0.13534882356392655</v>
      </c>
      <c r="L42" s="199">
        <v>4.5025817050988674E-2</v>
      </c>
      <c r="M42" s="257">
        <v>2.2589919615091238E-2</v>
      </c>
      <c r="N42" s="199">
        <v>4.4241037376048821E-2</v>
      </c>
      <c r="O42" s="257">
        <v>2.3492049521797804E-2</v>
      </c>
      <c r="P42" s="199">
        <v>6.2195622836355106E-3</v>
      </c>
      <c r="Q42" s="257">
        <v>1.0158129437305638E-2</v>
      </c>
      <c r="R42" s="199">
        <v>2.841342486651411E-2</v>
      </c>
      <c r="S42" s="257">
        <v>2.9520917678812417E-2</v>
      </c>
      <c r="T42" s="199">
        <v>1.9274775567681746E-2</v>
      </c>
      <c r="U42" s="257">
        <v>1.3715308337733966E-3</v>
      </c>
      <c r="V42" s="199">
        <v>1.9289444346652584E-3</v>
      </c>
      <c r="W42" s="257">
        <v>5.8381740303937099E-3</v>
      </c>
      <c r="X42" s="199">
        <v>0.87519069412662087</v>
      </c>
      <c r="Y42" s="258">
        <v>1</v>
      </c>
    </row>
    <row r="43" spans="2:25" collapsed="1">
      <c r="B43" s="209">
        <v>2009</v>
      </c>
      <c r="C43" s="211">
        <v>0.22253856962058324</v>
      </c>
      <c r="D43" s="211">
        <v>3.5894413143233814E-2</v>
      </c>
      <c r="E43" s="211">
        <v>3.6986569688501912E-2</v>
      </c>
      <c r="F43" s="211">
        <v>0.13283679930819978</v>
      </c>
      <c r="G43" s="211">
        <v>2.4564122809092127E-2</v>
      </c>
      <c r="H43" s="211">
        <v>0.3304334484918719</v>
      </c>
      <c r="I43" s="211">
        <v>1.9563610386948458E-2</v>
      </c>
      <c r="J43" s="211">
        <v>2.3971653655995552E-2</v>
      </c>
      <c r="K43" s="211">
        <v>7.3683272176205294E-2</v>
      </c>
      <c r="L43" s="211">
        <v>2.5472535082724339E-2</v>
      </c>
      <c r="M43" s="211">
        <v>1.368379369460004E-2</v>
      </c>
      <c r="N43" s="211">
        <v>2.091955821327798E-2</v>
      </c>
      <c r="O43" s="211">
        <v>1.3607385185602939E-2</v>
      </c>
      <c r="P43" s="211">
        <v>7.9561876035077576E-3</v>
      </c>
      <c r="Q43" s="211">
        <v>6.5244376849192039E-3</v>
      </c>
      <c r="R43" s="211">
        <v>2.4126896340942044E-2</v>
      </c>
      <c r="S43" s="211">
        <v>2.9223222607701129E-2</v>
      </c>
      <c r="T43" s="211">
        <v>2.4137205425489271E-2</v>
      </c>
      <c r="U43" s="211">
        <v>1.7913550442653899E-3</v>
      </c>
      <c r="V43" s="211">
        <v>1.8774662210716475E-3</v>
      </c>
      <c r="W43" s="211">
        <v>3.8907697914714761E-3</v>
      </c>
      <c r="X43" s="211">
        <v>0.77746143037941673</v>
      </c>
      <c r="Y43" s="211">
        <v>1</v>
      </c>
    </row>
    <row r="44" spans="2:25" ht="15" hidden="1" customHeight="1" outlineLevel="1">
      <c r="B44" s="66" t="s">
        <v>86</v>
      </c>
      <c r="C44" s="257">
        <v>0.15492272547803035</v>
      </c>
      <c r="D44" s="199">
        <v>3.6797055671498671E-2</v>
      </c>
      <c r="E44" s="257">
        <v>4.0618478199560042E-2</v>
      </c>
      <c r="F44" s="199">
        <v>0.13307998195047663</v>
      </c>
      <c r="G44" s="257">
        <v>1.9071859664955722E-2</v>
      </c>
      <c r="H44" s="199">
        <v>0.36979666083817475</v>
      </c>
      <c r="I44" s="257">
        <v>1.5278639517175249E-2</v>
      </c>
      <c r="J44" s="199">
        <v>2.440210953804501E-2</v>
      </c>
      <c r="K44" s="257">
        <v>0.11950053584522534</v>
      </c>
      <c r="L44" s="199">
        <v>3.7777088386259802E-2</v>
      </c>
      <c r="M44" s="257">
        <v>2.0242258446612895E-2</v>
      </c>
      <c r="N44" s="199">
        <v>3.6543234248970616E-2</v>
      </c>
      <c r="O44" s="257">
        <v>2.4937954763382029E-2</v>
      </c>
      <c r="P44" s="199">
        <v>5.9648034294094423E-3</v>
      </c>
      <c r="Q44" s="257">
        <v>6.4935980596762368E-3</v>
      </c>
      <c r="R44" s="199">
        <v>2.3654746460601273E-2</v>
      </c>
      <c r="S44" s="257">
        <v>2.1236392351514467E-2</v>
      </c>
      <c r="T44" s="199">
        <v>2.1955553048677308E-2</v>
      </c>
      <c r="U44" s="257">
        <v>2.3055445879632242E-3</v>
      </c>
      <c r="V44" s="199">
        <v>1.3396130633425462E-3</v>
      </c>
      <c r="W44" s="257">
        <v>3.581702295673755E-3</v>
      </c>
      <c r="X44" s="199">
        <v>0.84507727452196968</v>
      </c>
      <c r="Y44" s="258">
        <v>1</v>
      </c>
    </row>
    <row r="45" spans="2:25" ht="15" hidden="1" customHeight="1" outlineLevel="1">
      <c r="B45" s="66" t="s">
        <v>87</v>
      </c>
      <c r="C45" s="257">
        <v>0.15508545059426396</v>
      </c>
      <c r="D45" s="199">
        <v>3.3469267298044163E-2</v>
      </c>
      <c r="E45" s="257">
        <v>3.383145976980656E-2</v>
      </c>
      <c r="F45" s="199">
        <v>0.16579025031524158</v>
      </c>
      <c r="G45" s="257">
        <v>1.9967536822901297E-2</v>
      </c>
      <c r="H45" s="199">
        <v>0.32714028921739596</v>
      </c>
      <c r="I45" s="257">
        <v>1.7277922356665684E-2</v>
      </c>
      <c r="J45" s="199">
        <v>1.7291336892656883E-2</v>
      </c>
      <c r="K45" s="257">
        <v>0.13770691921766426</v>
      </c>
      <c r="L45" s="199">
        <v>4.2423470072170205E-2</v>
      </c>
      <c r="M45" s="257">
        <v>3.2899149518418158E-2</v>
      </c>
      <c r="N45" s="199">
        <v>4.5066133662436614E-2</v>
      </c>
      <c r="O45" s="257">
        <v>1.7318165964639282E-2</v>
      </c>
      <c r="P45" s="199">
        <v>8.1560378826496388E-3</v>
      </c>
      <c r="Q45" s="257">
        <v>8.1560378826496388E-3</v>
      </c>
      <c r="R45" s="199">
        <v>2.6547366726584927E-2</v>
      </c>
      <c r="S45" s="257">
        <v>2.1624232017814504E-2</v>
      </c>
      <c r="T45" s="199">
        <v>2.269739489711051E-2</v>
      </c>
      <c r="U45" s="257">
        <v>2.1530330265876105E-3</v>
      </c>
      <c r="V45" s="199">
        <v>1.0530410753092051E-3</v>
      </c>
      <c r="W45" s="257">
        <v>2.0524240066536097E-3</v>
      </c>
      <c r="X45" s="199">
        <v>0.84491454940573607</v>
      </c>
      <c r="Y45" s="258">
        <v>1</v>
      </c>
    </row>
    <row r="46" spans="2:25" ht="15" hidden="1" customHeight="1" outlineLevel="1">
      <c r="B46" s="66" t="s">
        <v>88</v>
      </c>
      <c r="C46" s="257">
        <v>0.15397991810175576</v>
      </c>
      <c r="D46" s="199">
        <v>5.02670730415163E-2</v>
      </c>
      <c r="E46" s="257">
        <v>3.0783518134166028E-2</v>
      </c>
      <c r="F46" s="199">
        <v>0.13528168882406835</v>
      </c>
      <c r="G46" s="257">
        <v>2.2973891039185255E-2</v>
      </c>
      <c r="H46" s="199">
        <v>0.37734273230991694</v>
      </c>
      <c r="I46" s="257">
        <v>2.1434403495322326E-2</v>
      </c>
      <c r="J46" s="199">
        <v>1.4061068416820926E-2</v>
      </c>
      <c r="K46" s="257">
        <v>7.3907867591605739E-2</v>
      </c>
      <c r="L46" s="199">
        <v>2.3104778644129069E-2</v>
      </c>
      <c r="M46" s="257">
        <v>1.6734915203530227E-2</v>
      </c>
      <c r="N46" s="199">
        <v>2.1278584918008266E-2</v>
      </c>
      <c r="O46" s="257">
        <v>1.2789588825938183E-2</v>
      </c>
      <c r="P46" s="199">
        <v>7.541619142000586E-3</v>
      </c>
      <c r="Q46" s="257">
        <v>4.8428413829210374E-3</v>
      </c>
      <c r="R46" s="199">
        <v>6.125539911370393E-2</v>
      </c>
      <c r="S46" s="257">
        <v>1.8679531048409716E-2</v>
      </c>
      <c r="T46" s="199">
        <v>2.1072904395953704E-2</v>
      </c>
      <c r="U46" s="257">
        <v>2.2437875133224884E-3</v>
      </c>
      <c r="V46" s="199">
        <v>1.3899017096414303E-3</v>
      </c>
      <c r="W46" s="257">
        <v>2.9418547396894848E-3</v>
      </c>
      <c r="X46" s="199">
        <v>0.84602008189824429</v>
      </c>
      <c r="Y46" s="258">
        <v>1</v>
      </c>
    </row>
    <row r="47" spans="2:25" ht="15" hidden="1" customHeight="1" outlineLevel="1">
      <c r="B47" s="66" t="s">
        <v>89</v>
      </c>
      <c r="C47" s="257">
        <v>0.27152211874272408</v>
      </c>
      <c r="D47" s="199">
        <v>3.491705471478463E-2</v>
      </c>
      <c r="E47" s="257">
        <v>2.629511059371362E-2</v>
      </c>
      <c r="F47" s="199">
        <v>0.13955180442374854</v>
      </c>
      <c r="G47" s="257">
        <v>1.7767753201396973E-2</v>
      </c>
      <c r="H47" s="199">
        <v>0.33835855646100116</v>
      </c>
      <c r="I47" s="257">
        <v>2.3814027939464494E-2</v>
      </c>
      <c r="J47" s="199">
        <v>1.7331199068684518E-2</v>
      </c>
      <c r="K47" s="257">
        <v>1.7935098952270082E-2</v>
      </c>
      <c r="L47" s="199">
        <v>4.7802677532013966E-3</v>
      </c>
      <c r="M47" s="257">
        <v>4.8530267753201396E-3</v>
      </c>
      <c r="N47" s="199">
        <v>8.0908032596041912E-3</v>
      </c>
      <c r="O47" s="257">
        <v>2.1100116414435389E-4</v>
      </c>
      <c r="P47" s="199">
        <v>7.5232828870779979E-3</v>
      </c>
      <c r="Q47" s="257">
        <v>5.180442374854482E-3</v>
      </c>
      <c r="R47" s="199">
        <v>2.9474679860302676E-2</v>
      </c>
      <c r="S47" s="257">
        <v>3.3039871944121071E-2</v>
      </c>
      <c r="T47" s="199">
        <v>3.2385040745052385E-2</v>
      </c>
      <c r="U47" s="257">
        <v>1.280558789289872E-3</v>
      </c>
      <c r="V47" s="199">
        <v>1.1350407450523865E-3</v>
      </c>
      <c r="W47" s="257">
        <v>2.488358556461001E-3</v>
      </c>
      <c r="X47" s="199">
        <v>0.72847788125727586</v>
      </c>
      <c r="Y47" s="258">
        <v>1</v>
      </c>
    </row>
    <row r="48" spans="2:25" ht="15" hidden="1" customHeight="1" outlineLevel="1">
      <c r="B48" s="66" t="s">
        <v>90</v>
      </c>
      <c r="C48" s="257">
        <v>0.33870573091203099</v>
      </c>
      <c r="D48" s="199">
        <v>2.9968403919190631E-2</v>
      </c>
      <c r="E48" s="257">
        <v>2.7239651485654104E-2</v>
      </c>
      <c r="F48" s="199">
        <v>0.11026181129586485</v>
      </c>
      <c r="G48" s="257">
        <v>3.2122682156193148E-2</v>
      </c>
      <c r="H48" s="199">
        <v>0.30146597304226641</v>
      </c>
      <c r="I48" s="257">
        <v>1.6532090766923052E-2</v>
      </c>
      <c r="J48" s="199">
        <v>3.6383365780487023E-2</v>
      </c>
      <c r="K48" s="257">
        <v>9.2022255555910173E-3</v>
      </c>
      <c r="L48" s="199">
        <v>2.0106596878690197E-3</v>
      </c>
      <c r="M48" s="257">
        <v>1.7393802061724062E-3</v>
      </c>
      <c r="N48" s="199">
        <v>5.2500558516579967E-3</v>
      </c>
      <c r="O48" s="257">
        <v>2.021298098915946E-4</v>
      </c>
      <c r="P48" s="199">
        <v>5.0319684251960125E-3</v>
      </c>
      <c r="Q48" s="257">
        <v>4.9840955754848456E-3</v>
      </c>
      <c r="R48" s="199">
        <v>2.9133288652006935E-2</v>
      </c>
      <c r="S48" s="257">
        <v>1.9361908105405376E-2</v>
      </c>
      <c r="T48" s="199">
        <v>3.2702475558250621E-2</v>
      </c>
      <c r="U48" s="257">
        <v>1.5957616570389046E-3</v>
      </c>
      <c r="V48" s="199">
        <v>1.4095894637176992E-3</v>
      </c>
      <c r="W48" s="257">
        <v>3.8989776486983902E-3</v>
      </c>
      <c r="X48" s="199">
        <v>0.66129426908796907</v>
      </c>
      <c r="Y48" s="258">
        <v>1</v>
      </c>
    </row>
    <row r="49" spans="2:25" ht="15" hidden="1" customHeight="1" outlineLevel="1">
      <c r="B49" s="66" t="s">
        <v>91</v>
      </c>
      <c r="C49" s="257">
        <v>0.28338903598246451</v>
      </c>
      <c r="D49" s="199">
        <v>4.6753021274484878E-2</v>
      </c>
      <c r="E49" s="257">
        <v>2.733873618026576E-2</v>
      </c>
      <c r="F49" s="199">
        <v>0.12144004266058174</v>
      </c>
      <c r="G49" s="257">
        <v>2.3593533945545753E-2</v>
      </c>
      <c r="H49" s="199">
        <v>0.33611949923421774</v>
      </c>
      <c r="I49" s="257">
        <v>1.7076634030494874E-2</v>
      </c>
      <c r="J49" s="199">
        <v>1.9910338370340976E-2</v>
      </c>
      <c r="K49" s="257">
        <v>1.5712487521159772E-2</v>
      </c>
      <c r="L49" s="199">
        <v>3.1251356395676894E-3</v>
      </c>
      <c r="M49" s="257">
        <v>3.7700048985261016E-3</v>
      </c>
      <c r="N49" s="199">
        <v>8.5817216769080995E-3</v>
      </c>
      <c r="O49" s="257">
        <v>2.3562530615788135E-4</v>
      </c>
      <c r="P49" s="199">
        <v>7.7756351032100849E-3</v>
      </c>
      <c r="Q49" s="257">
        <v>7.3415884866034611E-3</v>
      </c>
      <c r="R49" s="199">
        <v>3.1034333087373585E-2</v>
      </c>
      <c r="S49" s="257">
        <v>2.3215293322502838E-2</v>
      </c>
      <c r="T49" s="199">
        <v>3.2931736868539681E-2</v>
      </c>
      <c r="U49" s="257">
        <v>1.6245744792990767E-3</v>
      </c>
      <c r="V49" s="199">
        <v>1.2401331903046386E-3</v>
      </c>
      <c r="W49" s="257">
        <v>3.5033762626106046E-3</v>
      </c>
      <c r="X49" s="199">
        <v>0.71661096401753543</v>
      </c>
      <c r="Y49" s="258">
        <v>1</v>
      </c>
    </row>
    <row r="50" spans="2:25" ht="15" hidden="1" customHeight="1" outlineLevel="1">
      <c r="B50" s="66" t="s">
        <v>92</v>
      </c>
      <c r="C50" s="257">
        <v>0.27420181329980936</v>
      </c>
      <c r="D50" s="199">
        <v>3.0444852865819914E-2</v>
      </c>
      <c r="E50" s="257">
        <v>2.473302678955747E-2</v>
      </c>
      <c r="F50" s="199">
        <v>0.14609566625444956</v>
      </c>
      <c r="G50" s="257">
        <v>1.5919323872836715E-2</v>
      </c>
      <c r="H50" s="199">
        <v>0.3442331736846061</v>
      </c>
      <c r="I50" s="257">
        <v>2.1139222344444975E-2</v>
      </c>
      <c r="J50" s="199">
        <v>2.6085827702356471E-2</v>
      </c>
      <c r="K50" s="257">
        <v>1.181309483954278E-2</v>
      </c>
      <c r="L50" s="199">
        <v>2.8422483824463835E-3</v>
      </c>
      <c r="M50" s="257">
        <v>2.4733026789557468E-3</v>
      </c>
      <c r="N50" s="199">
        <v>6.3335679099225895E-3</v>
      </c>
      <c r="O50" s="257">
        <v>1.6397586821806058E-4</v>
      </c>
      <c r="P50" s="199">
        <v>6.0876041075954993E-3</v>
      </c>
      <c r="Q50" s="257">
        <v>5.4863592574626099E-3</v>
      </c>
      <c r="R50" s="199">
        <v>3.4926859930446905E-2</v>
      </c>
      <c r="S50" s="257">
        <v>1.7367777375429584E-2</v>
      </c>
      <c r="T50" s="199">
        <v>3.3615052984702416E-2</v>
      </c>
      <c r="U50" s="257">
        <v>1.6329263543381867E-3</v>
      </c>
      <c r="V50" s="199">
        <v>1.3118069457444847E-3</v>
      </c>
      <c r="W50" s="257">
        <v>4.9056113908569786E-3</v>
      </c>
      <c r="X50" s="199">
        <v>0.72579818670019058</v>
      </c>
      <c r="Y50" s="258">
        <v>1</v>
      </c>
    </row>
    <row r="51" spans="2:25" ht="15" hidden="1" customHeight="1" outlineLevel="1">
      <c r="B51" s="66" t="s">
        <v>93</v>
      </c>
      <c r="C51" s="257">
        <v>0.24637633953291424</v>
      </c>
      <c r="D51" s="199">
        <v>3.6865248688967789E-2</v>
      </c>
      <c r="E51" s="257">
        <v>1.9875574085534673E-2</v>
      </c>
      <c r="F51" s="199">
        <v>0.14940881404514511</v>
      </c>
      <c r="G51" s="257">
        <v>1.8611771603530829E-2</v>
      </c>
      <c r="H51" s="199">
        <v>0.3590892804794632</v>
      </c>
      <c r="I51" s="257">
        <v>1.6911501254030813E-2</v>
      </c>
      <c r="J51" s="199">
        <v>1.5328490928634246E-2</v>
      </c>
      <c r="K51" s="257">
        <v>1.066414774763037E-2</v>
      </c>
      <c r="L51" s="199">
        <v>1.7979870362528907E-3</v>
      </c>
      <c r="M51" s="257">
        <v>2.3126282531513633E-3</v>
      </c>
      <c r="N51" s="199">
        <v>4.9118921207778245E-3</v>
      </c>
      <c r="O51" s="257">
        <v>1.6416403374482915E-3</v>
      </c>
      <c r="P51" s="199">
        <v>6.9183414221035142E-3</v>
      </c>
      <c r="Q51" s="257">
        <v>8.6967851210058306E-3</v>
      </c>
      <c r="R51" s="199">
        <v>3.7353832122732161E-2</v>
      </c>
      <c r="S51" s="257">
        <v>4.3783590111071302E-2</v>
      </c>
      <c r="T51" s="199">
        <v>2.2657242435099832E-2</v>
      </c>
      <c r="U51" s="257">
        <v>1.6546692290153415E-3</v>
      </c>
      <c r="V51" s="199">
        <v>1.8631314940881405E-3</v>
      </c>
      <c r="W51" s="257">
        <v>3.9412396990326044E-3</v>
      </c>
      <c r="X51" s="199">
        <v>0.75362366046708573</v>
      </c>
      <c r="Y51" s="258">
        <v>1</v>
      </c>
    </row>
    <row r="52" spans="2:25" ht="15" hidden="1" customHeight="1" outlineLevel="1">
      <c r="B52" s="66" t="s">
        <v>94</v>
      </c>
      <c r="C52" s="257">
        <v>0.16047058212463156</v>
      </c>
      <c r="D52" s="199">
        <v>5.3557284024360156E-2</v>
      </c>
      <c r="E52" s="257">
        <v>2.8768617470231524E-2</v>
      </c>
      <c r="F52" s="199">
        <v>0.16518419446572569</v>
      </c>
      <c r="G52" s="257">
        <v>3.3638051706899014E-2</v>
      </c>
      <c r="H52" s="199">
        <v>0.37773824518575266</v>
      </c>
      <c r="I52" s="257">
        <v>1.4556362078144681E-2</v>
      </c>
      <c r="J52" s="199">
        <v>1.6484658035865005E-2</v>
      </c>
      <c r="K52" s="257">
        <v>4.7915232888808092E-2</v>
      </c>
      <c r="L52" s="199">
        <v>1.6718390879225047E-2</v>
      </c>
      <c r="M52" s="257">
        <v>6.4925789822233189E-3</v>
      </c>
      <c r="N52" s="199">
        <v>1.7601381620807419E-2</v>
      </c>
      <c r="O52" s="257">
        <v>7.102881406552311E-3</v>
      </c>
      <c r="P52" s="199">
        <v>6.1484722961654831E-3</v>
      </c>
      <c r="Q52" s="257">
        <v>6.6484008777966787E-3</v>
      </c>
      <c r="R52" s="199">
        <v>2.9684071106725014E-2</v>
      </c>
      <c r="S52" s="257">
        <v>2.5963823349911052E-2</v>
      </c>
      <c r="T52" s="199">
        <v>2.3451195283790627E-2</v>
      </c>
      <c r="U52" s="257">
        <v>2.3113581176715014E-3</v>
      </c>
      <c r="V52" s="199">
        <v>9.4142395242238124E-4</v>
      </c>
      <c r="W52" s="257">
        <v>6.5380270350988822E-3</v>
      </c>
      <c r="X52" s="199">
        <v>0.8395294178753685</v>
      </c>
      <c r="Y52" s="258">
        <v>1</v>
      </c>
    </row>
    <row r="53" spans="2:25" ht="15" hidden="1" customHeight="1" outlineLevel="1">
      <c r="B53" s="66" t="s">
        <v>95</v>
      </c>
      <c r="C53" s="257">
        <v>0.14789557746924178</v>
      </c>
      <c r="D53" s="199">
        <v>3.6032205487143427E-2</v>
      </c>
      <c r="E53" s="257">
        <v>3.7171499125087902E-2</v>
      </c>
      <c r="F53" s="199">
        <v>0.16500133553560428</v>
      </c>
      <c r="G53" s="257">
        <v>2.3565389458535708E-2</v>
      </c>
      <c r="H53" s="199">
        <v>0.35080977066945768</v>
      </c>
      <c r="I53" s="257">
        <v>1.6337143698179856E-2</v>
      </c>
      <c r="J53" s="199">
        <v>1.6675115973550945E-2</v>
      </c>
      <c r="K53" s="257">
        <v>0.1237959737689905</v>
      </c>
      <c r="L53" s="199">
        <v>3.5209079461642874E-2</v>
      </c>
      <c r="M53" s="257">
        <v>2.2943956565111449E-2</v>
      </c>
      <c r="N53" s="199">
        <v>4.4672303172033342E-2</v>
      </c>
      <c r="O53" s="257">
        <v>2.0970634570202838E-2</v>
      </c>
      <c r="P53" s="199">
        <v>4.2846162651883103E-3</v>
      </c>
      <c r="Q53" s="257">
        <v>6.6449710270541354E-3</v>
      </c>
      <c r="R53" s="199">
        <v>1.8893740426390183E-2</v>
      </c>
      <c r="S53" s="257">
        <v>1.9199005707370521E-2</v>
      </c>
      <c r="T53" s="199">
        <v>2.4464831804281346E-2</v>
      </c>
      <c r="U53" s="257">
        <v>2.2731361101571571E-3</v>
      </c>
      <c r="V53" s="199">
        <v>7.0865154513292668E-4</v>
      </c>
      <c r="W53" s="257">
        <v>6.2470359286333384E-3</v>
      </c>
      <c r="X53" s="199">
        <v>0.85210442253075824</v>
      </c>
      <c r="Y53" s="258">
        <v>1</v>
      </c>
    </row>
    <row r="54" spans="2:25" ht="15" hidden="1" customHeight="1" outlineLevel="1">
      <c r="B54" s="66" t="s">
        <v>96</v>
      </c>
      <c r="C54" s="257">
        <v>9.9444886897191151E-2</v>
      </c>
      <c r="D54" s="199">
        <v>4.8931971899627946E-2</v>
      </c>
      <c r="E54" s="257">
        <v>3.5333483899342662E-2</v>
      </c>
      <c r="F54" s="199">
        <v>0.13452280480701795</v>
      </c>
      <c r="G54" s="257">
        <v>3.3187918266430513E-2</v>
      </c>
      <c r="H54" s="199">
        <v>0.41105114885827382</v>
      </c>
      <c r="I54" s="257">
        <v>1.398480868211157E-2</v>
      </c>
      <c r="J54" s="199">
        <v>2.1307071451495952E-2</v>
      </c>
      <c r="K54" s="257">
        <v>0.1133346012576224</v>
      </c>
      <c r="L54" s="199">
        <v>2.9140466199912039E-2</v>
      </c>
      <c r="M54" s="257">
        <v>2.1515090280171647E-2</v>
      </c>
      <c r="N54" s="199">
        <v>4.0094143378463516E-2</v>
      </c>
      <c r="O54" s="257">
        <v>2.2584901399075208E-2</v>
      </c>
      <c r="P54" s="199">
        <v>4.6536783672304965E-3</v>
      </c>
      <c r="Q54" s="257">
        <v>8.3742437029728865E-3</v>
      </c>
      <c r="R54" s="199">
        <v>1.9316034091314323E-2</v>
      </c>
      <c r="S54" s="257">
        <v>2.0641411199733735E-2</v>
      </c>
      <c r="T54" s="199">
        <v>2.9223673731382314E-2</v>
      </c>
      <c r="U54" s="257">
        <v>1.366980874154552E-3</v>
      </c>
      <c r="V54" s="199">
        <v>7.8452815386261248E-4</v>
      </c>
      <c r="W54" s="257">
        <v>4.5407538602351208E-3</v>
      </c>
      <c r="X54" s="199">
        <v>0.90055511310280889</v>
      </c>
      <c r="Y54" s="258">
        <v>1</v>
      </c>
    </row>
    <row r="55" spans="2:25" ht="15" hidden="1" customHeight="1" outlineLevel="1">
      <c r="B55" s="66" t="s">
        <v>97</v>
      </c>
      <c r="C55" s="257">
        <v>9.7470961252217408E-2</v>
      </c>
      <c r="D55" s="199">
        <v>3.4493070800850942E-2</v>
      </c>
      <c r="E55" s="257">
        <v>3.7966166205626276E-2</v>
      </c>
      <c r="F55" s="199">
        <v>0.14831000944736322</v>
      </c>
      <c r="G55" s="257">
        <v>2.8144986440654926E-2</v>
      </c>
      <c r="H55" s="199">
        <v>0.37319123774051693</v>
      </c>
      <c r="I55" s="257">
        <v>1.6978067164635596E-2</v>
      </c>
      <c r="J55" s="199">
        <v>3.1896745077515956E-2</v>
      </c>
      <c r="K55" s="257">
        <v>0.12188457904860295</v>
      </c>
      <c r="L55" s="199">
        <v>3.5070787257613964E-2</v>
      </c>
      <c r="M55" s="257">
        <v>2.2279465238460965E-2</v>
      </c>
      <c r="N55" s="199">
        <v>4.239759126220851E-2</v>
      </c>
      <c r="O55" s="257">
        <v>2.2136735290319513E-2</v>
      </c>
      <c r="P55" s="199">
        <v>4.0644051899327814E-3</v>
      </c>
      <c r="Q55" s="257">
        <v>8.6929335082341595E-3</v>
      </c>
      <c r="R55" s="199">
        <v>3.3113347968816903E-2</v>
      </c>
      <c r="S55" s="257">
        <v>2.3298964868042765E-2</v>
      </c>
      <c r="T55" s="199">
        <v>3.4228000897159674E-2</v>
      </c>
      <c r="U55" s="257">
        <v>1.3049595258647056E-3</v>
      </c>
      <c r="V55" s="199">
        <v>1.3865194962312498E-3</v>
      </c>
      <c r="W55" s="257">
        <v>3.5750453677335166E-3</v>
      </c>
      <c r="X55" s="199">
        <v>0.90252903874778256</v>
      </c>
      <c r="Y55" s="258">
        <v>1</v>
      </c>
    </row>
    <row r="56" spans="2:25" collapsed="1">
      <c r="B56" s="209">
        <v>2008</v>
      </c>
      <c r="C56" s="211">
        <v>0.19958218743389042</v>
      </c>
      <c r="D56" s="211">
        <v>3.9416649037444469E-2</v>
      </c>
      <c r="E56" s="211">
        <v>3.0854664692193782E-2</v>
      </c>
      <c r="F56" s="211">
        <v>0.14241379310344829</v>
      </c>
      <c r="G56" s="211">
        <v>2.4365348000846204E-2</v>
      </c>
      <c r="H56" s="211">
        <v>0.35501375079331499</v>
      </c>
      <c r="I56" s="211">
        <v>1.7504231013327692E-2</v>
      </c>
      <c r="J56" s="211">
        <v>2.1564946054580071E-2</v>
      </c>
      <c r="K56" s="211">
        <v>6.6916120160778511E-2</v>
      </c>
      <c r="L56" s="211">
        <v>1.9419293420774274E-2</v>
      </c>
      <c r="M56" s="211">
        <v>1.3162153585783796E-2</v>
      </c>
      <c r="N56" s="211">
        <v>2.3466257668711656E-2</v>
      </c>
      <c r="O56" s="211">
        <v>1.086841548550878E-2</v>
      </c>
      <c r="P56" s="211">
        <v>6.1206896551724141E-3</v>
      </c>
      <c r="Q56" s="211">
        <v>6.7780833509625557E-3</v>
      </c>
      <c r="R56" s="211">
        <v>3.1034482758620689E-2</v>
      </c>
      <c r="S56" s="211">
        <v>2.3716416331711444E-2</v>
      </c>
      <c r="T56" s="211">
        <v>2.7628517029828645E-2</v>
      </c>
      <c r="U56" s="211">
        <v>1.8161624709117834E-3</v>
      </c>
      <c r="V56" s="211">
        <v>1.2058387983922148E-3</v>
      </c>
      <c r="W56" s="211">
        <v>4.0681193145758413E-3</v>
      </c>
      <c r="X56" s="211">
        <v>0.80041781256610955</v>
      </c>
      <c r="Y56" s="211">
        <v>1</v>
      </c>
    </row>
    <row r="57" spans="2:25" ht="15" hidden="1" customHeight="1" outlineLevel="1">
      <c r="B57" s="66" t="s">
        <v>86</v>
      </c>
      <c r="C57" s="257">
        <v>8.9455459443560564E-2</v>
      </c>
      <c r="D57" s="199">
        <v>3.2267336925277751E-2</v>
      </c>
      <c r="E57" s="257">
        <v>4.1251654478120778E-2</v>
      </c>
      <c r="F57" s="199">
        <v>0.13841464229848791</v>
      </c>
      <c r="G57" s="257">
        <v>2.2975520408572536E-2</v>
      </c>
      <c r="H57" s="199">
        <v>0.41325855315052745</v>
      </c>
      <c r="I57" s="257">
        <v>1.3476476329264542E-2</v>
      </c>
      <c r="J57" s="199">
        <v>2.4392689546372182E-2</v>
      </c>
      <c r="K57" s="257">
        <v>0.1311215690468869</v>
      </c>
      <c r="L57" s="199">
        <v>3.7514873591186812E-2</v>
      </c>
      <c r="M57" s="257">
        <v>2.2668021444710348E-2</v>
      </c>
      <c r="N57" s="199">
        <v>4.4928272524299102E-2</v>
      </c>
      <c r="O57" s="257">
        <v>2.6010401486690642E-2</v>
      </c>
      <c r="P57" s="199">
        <v>5.2943299864967848E-3</v>
      </c>
      <c r="Q57" s="257">
        <v>6.5644344024492962E-3</v>
      </c>
      <c r="R57" s="199">
        <v>2.2647967164458469E-2</v>
      </c>
      <c r="S57" s="257">
        <v>2.2320413920344399E-2</v>
      </c>
      <c r="T57" s="199">
        <v>2.724708210222335E-2</v>
      </c>
      <c r="U57" s="257">
        <v>1.4973862588071715E-3</v>
      </c>
      <c r="V57" s="199">
        <v>1.504071018891132E-3</v>
      </c>
      <c r="W57" s="257">
        <v>6.3104135192587939E-3</v>
      </c>
      <c r="X57" s="199">
        <v>0.91054454055643941</v>
      </c>
      <c r="Y57" s="258">
        <v>1</v>
      </c>
    </row>
    <row r="58" spans="2:25" ht="15" hidden="1" customHeight="1" outlineLevel="1">
      <c r="B58" s="66" t="s">
        <v>87</v>
      </c>
      <c r="C58" s="257">
        <v>9.6962165814110601E-2</v>
      </c>
      <c r="D58" s="199">
        <v>3.2646462696650905E-2</v>
      </c>
      <c r="E58" s="257">
        <v>3.1542563459125567E-2</v>
      </c>
      <c r="F58" s="199">
        <v>0.16174838336067948</v>
      </c>
      <c r="G58" s="257">
        <v>1.5804459029051251E-2</v>
      </c>
      <c r="H58" s="199">
        <v>0.40689243316282214</v>
      </c>
      <c r="I58" s="257">
        <v>9.904931956374867E-3</v>
      </c>
      <c r="J58" s="199">
        <v>1.6413714892384905E-2</v>
      </c>
      <c r="K58" s="257">
        <v>0.12866759965254318</v>
      </c>
      <c r="L58" s="199">
        <v>4.1194141492133962E-2</v>
      </c>
      <c r="M58" s="257">
        <v>2.8303252581797125E-2</v>
      </c>
      <c r="N58" s="199">
        <v>3.2586140333944601E-2</v>
      </c>
      <c r="O58" s="257">
        <v>2.6584065244667502E-2</v>
      </c>
      <c r="P58" s="199">
        <v>6.0201717980889876E-3</v>
      </c>
      <c r="Q58" s="257">
        <v>1.0405607566837179E-2</v>
      </c>
      <c r="R58" s="199">
        <v>2.9576054434900106E-2</v>
      </c>
      <c r="S58" s="257">
        <v>2.2862175465688639E-2</v>
      </c>
      <c r="T58" s="199">
        <v>2.5088070649551202E-2</v>
      </c>
      <c r="U58" s="257">
        <v>1.1823183090435285E-3</v>
      </c>
      <c r="V58" s="199">
        <v>8.867387317826465E-4</v>
      </c>
      <c r="W58" s="257">
        <v>3.3961490203648298E-3</v>
      </c>
      <c r="X58" s="199">
        <v>0.90303783418588934</v>
      </c>
      <c r="Y58" s="258">
        <v>1</v>
      </c>
    </row>
    <row r="59" spans="2:25" ht="15" hidden="1" customHeight="1" outlineLevel="1">
      <c r="B59" s="66" t="s">
        <v>88</v>
      </c>
      <c r="C59" s="257">
        <v>0.17564253396313662</v>
      </c>
      <c r="D59" s="199">
        <v>4.5327105538873966E-2</v>
      </c>
      <c r="E59" s="257">
        <v>3.2022804029336188E-2</v>
      </c>
      <c r="F59" s="199">
        <v>0.13191334937107471</v>
      </c>
      <c r="G59" s="257">
        <v>1.8121477111099404E-2</v>
      </c>
      <c r="H59" s="199">
        <v>0.3876450859540993</v>
      </c>
      <c r="I59" s="257">
        <v>9.8040937212827851E-3</v>
      </c>
      <c r="J59" s="199">
        <v>1.6160658366842849E-2</v>
      </c>
      <c r="K59" s="257">
        <v>8.4877112270042784E-2</v>
      </c>
      <c r="L59" s="199">
        <v>3.0512680936744571E-2</v>
      </c>
      <c r="M59" s="257">
        <v>1.6283575362751469E-2</v>
      </c>
      <c r="N59" s="199">
        <v>2.0439340462519096E-2</v>
      </c>
      <c r="O59" s="257">
        <v>1.7641515508027651E-2</v>
      </c>
      <c r="P59" s="199">
        <v>8.3407961509420706E-3</v>
      </c>
      <c r="Q59" s="257">
        <v>7.0940666210117824E-3</v>
      </c>
      <c r="R59" s="199">
        <v>2.8920613180213876E-2</v>
      </c>
      <c r="S59" s="257">
        <v>2.2645993198592892E-2</v>
      </c>
      <c r="T59" s="199">
        <v>2.4214648193998139E-2</v>
      </c>
      <c r="U59" s="257">
        <v>1.2467295299302885E-3</v>
      </c>
      <c r="V59" s="199">
        <v>1.0243082992384999E-3</v>
      </c>
      <c r="W59" s="257">
        <v>4.9986245002838796E-3</v>
      </c>
      <c r="X59" s="199">
        <v>0.82435746603686344</v>
      </c>
      <c r="Y59" s="258">
        <v>1</v>
      </c>
    </row>
    <row r="60" spans="2:25" ht="15" hidden="1" customHeight="1" outlineLevel="1">
      <c r="B60" s="66" t="s">
        <v>89</v>
      </c>
      <c r="C60" s="257">
        <v>0.26877989506437316</v>
      </c>
      <c r="D60" s="199">
        <v>3.1859973450022123E-2</v>
      </c>
      <c r="E60" s="257">
        <v>2.6823906218173391E-2</v>
      </c>
      <c r="F60" s="199">
        <v>0.14876416174415094</v>
      </c>
      <c r="G60" s="257">
        <v>1.8894031874021059E-2</v>
      </c>
      <c r="H60" s="199">
        <v>0.33886340809001708</v>
      </c>
      <c r="I60" s="257">
        <v>1.1554157038202468E-2</v>
      </c>
      <c r="J60" s="199">
        <v>2.580545468593062E-2</v>
      </c>
      <c r="K60" s="257">
        <v>1.2706060840187395E-2</v>
      </c>
      <c r="L60" s="199">
        <v>1.9034507947433854E-3</v>
      </c>
      <c r="M60" s="257">
        <v>2.4864264994064887E-3</v>
      </c>
      <c r="N60" s="199">
        <v>8.0703504175651287E-3</v>
      </c>
      <c r="O60" s="257">
        <v>2.4583312847239292E-4</v>
      </c>
      <c r="P60" s="199">
        <v>6.5953516467307707E-3</v>
      </c>
      <c r="Q60" s="257">
        <v>7.6629698046680201E-3</v>
      </c>
      <c r="R60" s="199">
        <v>3.7668659085641237E-2</v>
      </c>
      <c r="S60" s="257">
        <v>2.7561405603590567E-2</v>
      </c>
      <c r="T60" s="199">
        <v>2.8291881185337108E-2</v>
      </c>
      <c r="U60" s="257">
        <v>1.2923798753977228E-3</v>
      </c>
      <c r="V60" s="199">
        <v>1.7699985250012292E-3</v>
      </c>
      <c r="W60" s="257">
        <v>5.1063052685551332E-3</v>
      </c>
      <c r="X60" s="199">
        <v>0.73122010493562684</v>
      </c>
      <c r="Y60" s="258">
        <v>1</v>
      </c>
    </row>
    <row r="61" spans="2:25" ht="15" hidden="1" customHeight="1" outlineLevel="1">
      <c r="B61" s="66" t="s">
        <v>90</v>
      </c>
      <c r="C61" s="257">
        <v>0.3294405360855841</v>
      </c>
      <c r="D61" s="199">
        <v>2.8452613094019672E-2</v>
      </c>
      <c r="E61" s="257">
        <v>4.044343413667166E-2</v>
      </c>
      <c r="F61" s="199">
        <v>0.11545878626603893</v>
      </c>
      <c r="G61" s="257">
        <v>2.4687301364992836E-2</v>
      </c>
      <c r="H61" s="199">
        <v>0.30067549369216018</v>
      </c>
      <c r="I61" s="257">
        <v>7.7622520765774985E-3</v>
      </c>
      <c r="J61" s="199">
        <v>5.0322664052315745E-2</v>
      </c>
      <c r="K61" s="257">
        <v>5.0419624869372228E-3</v>
      </c>
      <c r="L61" s="199">
        <v>1.481345816140744E-3</v>
      </c>
      <c r="M61" s="257">
        <v>1.3251311664386292E-3</v>
      </c>
      <c r="N61" s="199">
        <v>2.0684974305383479E-3</v>
      </c>
      <c r="O61" s="257">
        <v>1.6698807381950205E-4</v>
      </c>
      <c r="P61" s="199">
        <v>4.0400340440202107E-3</v>
      </c>
      <c r="Q61" s="257">
        <v>6.5179215910192738E-3</v>
      </c>
      <c r="R61" s="199">
        <v>2.7348337121987483E-2</v>
      </c>
      <c r="S61" s="257">
        <v>2.0900442787731226E-2</v>
      </c>
      <c r="T61" s="199">
        <v>3.1496105407181563E-2</v>
      </c>
      <c r="U61" s="257">
        <v>1.4274786955538079E-3</v>
      </c>
      <c r="V61" s="199">
        <v>1.3251311664386292E-3</v>
      </c>
      <c r="W61" s="257">
        <v>4.6595059307699763E-3</v>
      </c>
      <c r="X61" s="199">
        <v>0.6705594639144159</v>
      </c>
      <c r="Y61" s="258">
        <v>1</v>
      </c>
    </row>
    <row r="62" spans="2:25" ht="15" hidden="1" customHeight="1" outlineLevel="1">
      <c r="B62" s="66" t="s">
        <v>91</v>
      </c>
      <c r="C62" s="257">
        <v>0.30663240164921191</v>
      </c>
      <c r="D62" s="199">
        <v>5.0480604295186471E-2</v>
      </c>
      <c r="E62" s="257">
        <v>4.0693866603459354E-2</v>
      </c>
      <c r="F62" s="199">
        <v>0.11932459658555754</v>
      </c>
      <c r="G62" s="257">
        <v>1.9854165757021938E-2</v>
      </c>
      <c r="H62" s="199">
        <v>0.30258422270597995</v>
      </c>
      <c r="I62" s="257">
        <v>8.9259538794528408E-3</v>
      </c>
      <c r="J62" s="199">
        <v>3.3982247893262804E-2</v>
      </c>
      <c r="K62" s="257">
        <v>7.7657670020396833E-3</v>
      </c>
      <c r="L62" s="199">
        <v>1.7465178799767962E-3</v>
      </c>
      <c r="M62" s="257">
        <v>2.1457219668286356E-3</v>
      </c>
      <c r="N62" s="199">
        <v>3.6926378033795121E-3</v>
      </c>
      <c r="O62" s="257">
        <v>1.8088935185473962E-4</v>
      </c>
      <c r="P62" s="199">
        <v>7.2168613826184046E-3</v>
      </c>
      <c r="Q62" s="257">
        <v>7.7907172574679237E-3</v>
      </c>
      <c r="R62" s="199">
        <v>2.8405865805051181E-2</v>
      </c>
      <c r="S62" s="257">
        <v>2.2929284738552512E-2</v>
      </c>
      <c r="T62" s="199">
        <v>3.3470767656983889E-2</v>
      </c>
      <c r="U62" s="257">
        <v>1.9773077426880159E-3</v>
      </c>
      <c r="V62" s="199">
        <v>1.8338437739756361E-3</v>
      </c>
      <c r="W62" s="257">
        <v>6.1315252714899673E-3</v>
      </c>
      <c r="X62" s="199">
        <v>0.69336759835078809</v>
      </c>
      <c r="Y62" s="258">
        <v>1</v>
      </c>
    </row>
    <row r="63" spans="2:25" ht="15" hidden="1" customHeight="1" outlineLevel="1">
      <c r="B63" s="66" t="s">
        <v>92</v>
      </c>
      <c r="C63" s="257">
        <v>0.2732620098819426</v>
      </c>
      <c r="D63" s="199">
        <v>2.5237706392814137E-2</v>
      </c>
      <c r="E63" s="257">
        <v>2.7306824630119166E-2</v>
      </c>
      <c r="F63" s="199">
        <v>0.14353037244128272</v>
      </c>
      <c r="G63" s="257">
        <v>1.5155080065879617E-2</v>
      </c>
      <c r="H63" s="199">
        <v>0.36797780022974824</v>
      </c>
      <c r="I63" s="257">
        <v>9.7712205721561737E-3</v>
      </c>
      <c r="J63" s="199">
        <v>2.444189168615836E-2</v>
      </c>
      <c r="K63" s="257">
        <v>4.0828754515383446E-3</v>
      </c>
      <c r="L63" s="199">
        <v>7.819744508878524E-4</v>
      </c>
      <c r="M63" s="257">
        <v>3.6676677785005469E-4</v>
      </c>
      <c r="N63" s="199">
        <v>2.6780894910937952E-3</v>
      </c>
      <c r="O63" s="257">
        <v>2.5604473170664192E-4</v>
      </c>
      <c r="P63" s="199">
        <v>6.1519936888433701E-3</v>
      </c>
      <c r="Q63" s="257">
        <v>7.6675016954313316E-3</v>
      </c>
      <c r="R63" s="199">
        <v>3.0573124991349839E-2</v>
      </c>
      <c r="S63" s="257">
        <v>2.4739457185168783E-2</v>
      </c>
      <c r="T63" s="199">
        <v>3.0081795911588445E-2</v>
      </c>
      <c r="U63" s="257">
        <v>2.3805239920833736E-3</v>
      </c>
      <c r="V63" s="199">
        <v>1.660830692151191E-3</v>
      </c>
      <c r="W63" s="257">
        <v>5.9789904917442876E-3</v>
      </c>
      <c r="X63" s="199">
        <v>0.7267379901180574</v>
      </c>
      <c r="Y63" s="258">
        <v>1</v>
      </c>
    </row>
    <row r="64" spans="2:25" ht="15" hidden="1" customHeight="1" outlineLevel="1">
      <c r="B64" s="66" t="s">
        <v>93</v>
      </c>
      <c r="C64" s="257">
        <v>0.22938481675392669</v>
      </c>
      <c r="D64" s="199">
        <v>4.0283135850096442E-2</v>
      </c>
      <c r="E64" s="257">
        <v>3.0638605676494901E-2</v>
      </c>
      <c r="F64" s="199">
        <v>0.15476026453568476</v>
      </c>
      <c r="G64" s="257">
        <v>1.668848167539267E-2</v>
      </c>
      <c r="H64" s="199">
        <v>0.40788612565445026</v>
      </c>
      <c r="I64" s="257">
        <v>1.1487324331771838E-2</v>
      </c>
      <c r="J64" s="199">
        <v>2.2767980159823644E-2</v>
      </c>
      <c r="K64" s="257">
        <v>4.1592036373656657E-3</v>
      </c>
      <c r="L64" s="199">
        <v>9.6445301736015432E-4</v>
      </c>
      <c r="M64" s="257">
        <v>2.2389087903003583E-4</v>
      </c>
      <c r="N64" s="199">
        <v>2.6866905483604298E-3</v>
      </c>
      <c r="O64" s="257">
        <v>2.8416919261504546E-4</v>
      </c>
      <c r="P64" s="199">
        <v>6.8631165610360985E-3</v>
      </c>
      <c r="Q64" s="257">
        <v>6.2603334251860017E-3</v>
      </c>
      <c r="R64" s="199">
        <v>2.5695783962524112E-2</v>
      </c>
      <c r="S64" s="257">
        <v>1.2624001102232019E-2</v>
      </c>
      <c r="T64" s="199">
        <v>2.0313791678148251E-2</v>
      </c>
      <c r="U64" s="257">
        <v>3.4186414990355469E-3</v>
      </c>
      <c r="V64" s="199">
        <v>2.462799669330394E-3</v>
      </c>
      <c r="W64" s="257">
        <v>4.3055938275006886E-3</v>
      </c>
      <c r="X64" s="199">
        <v>0.77061518324607325</v>
      </c>
      <c r="Y64" s="258">
        <v>1</v>
      </c>
    </row>
    <row r="65" spans="2:25" ht="15" hidden="1" customHeight="1" outlineLevel="1">
      <c r="B65" s="66" t="s">
        <v>94</v>
      </c>
      <c r="C65" s="257">
        <v>0.20366977035983377</v>
      </c>
      <c r="D65" s="199">
        <v>3.9343814250486053E-2</v>
      </c>
      <c r="E65" s="257">
        <v>3.8449354311731715E-2</v>
      </c>
      <c r="F65" s="199">
        <v>0.15805852501071488</v>
      </c>
      <c r="G65" s="257">
        <v>2.8399103055450306E-2</v>
      </c>
      <c r="H65" s="199">
        <v>0.36733109304246819</v>
      </c>
      <c r="I65" s="257">
        <v>8.4290426172891654E-3</v>
      </c>
      <c r="J65" s="199">
        <v>2.51442627227609E-2</v>
      </c>
      <c r="K65" s="257">
        <v>5.6052822828605325E-2</v>
      </c>
      <c r="L65" s="199">
        <v>2.1231000490710659E-2</v>
      </c>
      <c r="M65" s="257">
        <v>9.4601561577976404E-3</v>
      </c>
      <c r="N65" s="199">
        <v>1.6584778031070061E-2</v>
      </c>
      <c r="O65" s="257">
        <v>8.7768881490269644E-3</v>
      </c>
      <c r="P65" s="199">
        <v>5.4475094881080311E-3</v>
      </c>
      <c r="Q65" s="257">
        <v>6.7705648141821589E-3</v>
      </c>
      <c r="R65" s="199">
        <v>2.1995018355063328E-2</v>
      </c>
      <c r="S65" s="257">
        <v>1.5976048350528911E-2</v>
      </c>
      <c r="T65" s="199">
        <v>1.6392220683143777E-2</v>
      </c>
      <c r="U65" s="257">
        <v>2.1367654092464797E-3</v>
      </c>
      <c r="V65" s="199">
        <v>1.4162282363610389E-3</v>
      </c>
      <c r="W65" s="257">
        <v>4.9878564640259389E-3</v>
      </c>
      <c r="X65" s="199">
        <v>0.7963302296401662</v>
      </c>
      <c r="Y65" s="258">
        <v>1</v>
      </c>
    </row>
    <row r="66" spans="2:25" ht="15" hidden="1" customHeight="1" outlineLevel="1">
      <c r="B66" s="66" t="s">
        <v>95</v>
      </c>
      <c r="C66" s="257">
        <v>9.8169783941589095E-2</v>
      </c>
      <c r="D66" s="199">
        <v>3.402905632889975E-2</v>
      </c>
      <c r="E66" s="257">
        <v>3.1230104788616066E-2</v>
      </c>
      <c r="F66" s="199">
        <v>0.15705100630337651</v>
      </c>
      <c r="G66" s="257">
        <v>2.6957115244535448E-2</v>
      </c>
      <c r="H66" s="199">
        <v>0.43326966865690475</v>
      </c>
      <c r="I66" s="257">
        <v>8.8499635792166371E-3</v>
      </c>
      <c r="J66" s="199">
        <v>2.5236448314033186E-2</v>
      </c>
      <c r="K66" s="257">
        <v>0.11342062850227415</v>
      </c>
      <c r="L66" s="199">
        <v>3.5973409960367304E-2</v>
      </c>
      <c r="M66" s="257">
        <v>2.0992136552127606E-2</v>
      </c>
      <c r="N66" s="199">
        <v>3.5331027639646462E-2</v>
      </c>
      <c r="O66" s="257">
        <v>2.1124054350132777E-2</v>
      </c>
      <c r="P66" s="199">
        <v>4.5482962529609814E-3</v>
      </c>
      <c r="Q66" s="257">
        <v>7.6741745100400915E-3</v>
      </c>
      <c r="R66" s="199">
        <v>1.8095680552448794E-2</v>
      </c>
      <c r="S66" s="257">
        <v>1.5939111332885961E-2</v>
      </c>
      <c r="T66" s="199">
        <v>1.4637140022139249E-2</v>
      </c>
      <c r="U66" s="257">
        <v>3.1029360313390804E-3</v>
      </c>
      <c r="V66" s="199">
        <v>1.439624665186893E-3</v>
      </c>
      <c r="W66" s="257">
        <v>6.3492609735533488E-3</v>
      </c>
      <c r="X66" s="199">
        <v>0.90183021605841096</v>
      </c>
      <c r="Y66" s="258">
        <v>1</v>
      </c>
    </row>
    <row r="67" spans="2:25" ht="15" hidden="1" customHeight="1" outlineLevel="1">
      <c r="B67" s="66" t="s">
        <v>96</v>
      </c>
      <c r="C67" s="257">
        <v>0.11033544458460746</v>
      </c>
      <c r="D67" s="199">
        <v>3.7566623296854257E-2</v>
      </c>
      <c r="E67" s="257">
        <v>3.6575942302738904E-2</v>
      </c>
      <c r="F67" s="199">
        <v>0.13595445509243054</v>
      </c>
      <c r="G67" s="257">
        <v>2.9073184907305281E-2</v>
      </c>
      <c r="H67" s="199">
        <v>0.41267147036873147</v>
      </c>
      <c r="I67" s="257">
        <v>8.5396701692743594E-3</v>
      </c>
      <c r="J67" s="199">
        <v>3.2309409488082107E-2</v>
      </c>
      <c r="K67" s="257">
        <v>0.12925084703224998</v>
      </c>
      <c r="L67" s="199">
        <v>4.0650943458533394E-2</v>
      </c>
      <c r="M67" s="257">
        <v>2.2230881507948563E-2</v>
      </c>
      <c r="N67" s="199">
        <v>4.1126470335708765E-2</v>
      </c>
      <c r="O67" s="257">
        <v>2.5242551730059244E-2</v>
      </c>
      <c r="P67" s="199">
        <v>4.8609414111260079E-3</v>
      </c>
      <c r="Q67" s="257">
        <v>8.0707478320597575E-3</v>
      </c>
      <c r="R67" s="199">
        <v>1.4232783615457266E-2</v>
      </c>
      <c r="S67" s="257">
        <v>1.6214145603687974E-2</v>
      </c>
      <c r="T67" s="199">
        <v>1.571220056666953E-2</v>
      </c>
      <c r="U67" s="257">
        <v>1.9681529083091717E-3</v>
      </c>
      <c r="V67" s="199">
        <v>1.386953391761497E-3</v>
      </c>
      <c r="W67" s="257">
        <v>5.2770274286544567E-3</v>
      </c>
      <c r="X67" s="199">
        <v>0.88966455541539258</v>
      </c>
      <c r="Y67" s="258">
        <v>1</v>
      </c>
    </row>
    <row r="68" spans="2:25" ht="15" hidden="1" customHeight="1" outlineLevel="1">
      <c r="B68" s="66" t="s">
        <v>97</v>
      </c>
      <c r="C68" s="257">
        <v>9.6010776510489323E-2</v>
      </c>
      <c r="D68" s="199">
        <v>3.1372227236672955E-2</v>
      </c>
      <c r="E68" s="257">
        <v>3.8059681080933237E-2</v>
      </c>
      <c r="F68" s="199">
        <v>0.13774924099450234</v>
      </c>
      <c r="G68" s="257">
        <v>2.2900084789803342E-2</v>
      </c>
      <c r="H68" s="199">
        <v>0.400248899100134</v>
      </c>
      <c r="I68" s="257">
        <v>8.1781132901178853E-3</v>
      </c>
      <c r="J68" s="199">
        <v>4.964306227947813E-2</v>
      </c>
      <c r="K68" s="257">
        <v>0.12813517135745739</v>
      </c>
      <c r="L68" s="199">
        <v>3.8825524465960999E-2</v>
      </c>
      <c r="M68" s="257">
        <v>2.0021334208582917E-2</v>
      </c>
      <c r="N68" s="199">
        <v>4.3276989141434866E-2</v>
      </c>
      <c r="O68" s="257">
        <v>2.6011323541478625E-2</v>
      </c>
      <c r="P68" s="199">
        <v>5.408768906758568E-3</v>
      </c>
      <c r="Q68" s="257">
        <v>1.0448291895735894E-2</v>
      </c>
      <c r="R68" s="199">
        <v>2.4465960996690461E-2</v>
      </c>
      <c r="S68" s="257">
        <v>2.2202620278438775E-2</v>
      </c>
      <c r="T68" s="199">
        <v>1.6978474330570828E-2</v>
      </c>
      <c r="U68" s="257">
        <v>1.8735811383714888E-3</v>
      </c>
      <c r="V68" s="199">
        <v>1.3333880364322639E-3</v>
      </c>
      <c r="W68" s="257">
        <v>4.9916577774130905E-3</v>
      </c>
      <c r="X68" s="199">
        <v>0.90398922348951072</v>
      </c>
      <c r="Y68" s="258">
        <v>1</v>
      </c>
    </row>
    <row r="69" spans="2:25" collapsed="1">
      <c r="B69" s="209">
        <v>2007</v>
      </c>
      <c r="C69" s="211">
        <v>0.18993117372932616</v>
      </c>
      <c r="D69" s="211">
        <v>3.5736346886973538E-2</v>
      </c>
      <c r="E69" s="211">
        <v>3.4774449170369912E-2</v>
      </c>
      <c r="F69" s="211">
        <v>0.14135239500220001</v>
      </c>
      <c r="G69" s="211">
        <v>2.1818002742773457E-2</v>
      </c>
      <c r="H69" s="211">
        <v>0.37700395357625754</v>
      </c>
      <c r="I69" s="211">
        <v>9.6270063623351467E-3</v>
      </c>
      <c r="J69" s="211">
        <v>2.9103695464360538E-2</v>
      </c>
      <c r="K69" s="211">
        <v>6.8310796271455351E-2</v>
      </c>
      <c r="L69" s="211">
        <v>2.1533233914040495E-2</v>
      </c>
      <c r="M69" s="211">
        <v>1.2506811434860201E-2</v>
      </c>
      <c r="N69" s="211">
        <v>2.1317516173477744E-2</v>
      </c>
      <c r="O69" s="211">
        <v>1.2953234749076911E-2</v>
      </c>
      <c r="P69" s="211">
        <v>5.8581016196494777E-3</v>
      </c>
      <c r="Q69" s="211">
        <v>7.7519213866743177E-3</v>
      </c>
      <c r="R69" s="211">
        <v>2.5723939102293033E-2</v>
      </c>
      <c r="S69" s="211">
        <v>2.0646810642646167E-2</v>
      </c>
      <c r="T69" s="211">
        <v>2.3751433211539347E-2</v>
      </c>
      <c r="U69" s="211">
        <v>1.9254012724670294E-3</v>
      </c>
      <c r="V69" s="211">
        <v>1.4714840417047162E-3</v>
      </c>
      <c r="W69" s="211">
        <v>5.2130895169742566E-3</v>
      </c>
      <c r="X69" s="211">
        <v>0.81006882627067389</v>
      </c>
      <c r="Y69" s="211">
        <v>1</v>
      </c>
    </row>
    <row r="70" spans="2:25" ht="15" hidden="1" customHeight="1" outlineLevel="1">
      <c r="B70" s="66" t="s">
        <v>86</v>
      </c>
      <c r="C70" s="257">
        <v>0.13148033456574643</v>
      </c>
      <c r="D70" s="199">
        <v>2.8495642762857445E-2</v>
      </c>
      <c r="E70" s="257">
        <v>3.6809739191361851E-2</v>
      </c>
      <c r="F70" s="199">
        <v>0.11843051880211949</v>
      </c>
      <c r="G70" s="257">
        <v>1.8673873468085505E-2</v>
      </c>
      <c r="H70" s="199">
        <v>0.4364368873124011</v>
      </c>
      <c r="I70" s="257">
        <v>7.9575098999680946E-3</v>
      </c>
      <c r="J70" s="199">
        <v>3.1592315247514845E-2</v>
      </c>
      <c r="K70" s="257">
        <v>0.10523681724627618</v>
      </c>
      <c r="L70" s="199">
        <v>3.6584526647023129E-2</v>
      </c>
      <c r="M70" s="257">
        <v>1.5677295447578652E-2</v>
      </c>
      <c r="N70" s="199">
        <v>3.037241396568011E-2</v>
      </c>
      <c r="O70" s="257">
        <v>2.2602581185994283E-2</v>
      </c>
      <c r="P70" s="199">
        <v>6.8877503143591765E-3</v>
      </c>
      <c r="Q70" s="257">
        <v>7.3444313070460251E-3</v>
      </c>
      <c r="R70" s="199">
        <v>2.5624182822538772E-2</v>
      </c>
      <c r="S70" s="257">
        <v>1.8085818491201069E-2</v>
      </c>
      <c r="T70" s="199">
        <v>1.7391413146156685E-2</v>
      </c>
      <c r="U70" s="257">
        <v>2.0331688030578859E-3</v>
      </c>
      <c r="V70" s="199">
        <v>1.0885272976371451E-3</v>
      </c>
      <c r="W70" s="257">
        <v>6.4310693216723279E-3</v>
      </c>
      <c r="X70" s="199">
        <v>0.86851966543425363</v>
      </c>
      <c r="Y70" s="258">
        <v>1</v>
      </c>
    </row>
    <row r="71" spans="2:25" ht="15" hidden="1" customHeight="1" outlineLevel="1">
      <c r="B71" s="66" t="s">
        <v>87</v>
      </c>
      <c r="C71" s="257">
        <v>0.11333368357456199</v>
      </c>
      <c r="D71" s="199">
        <v>2.617615382594762E-2</v>
      </c>
      <c r="E71" s="257">
        <v>3.0569492237778769E-2</v>
      </c>
      <c r="F71" s="199">
        <v>0.16718983950195698</v>
      </c>
      <c r="G71" s="257">
        <v>1.620084583256718E-2</v>
      </c>
      <c r="H71" s="199">
        <v>0.41810922272715334</v>
      </c>
      <c r="I71" s="257">
        <v>7.6637158843153221E-3</v>
      </c>
      <c r="J71" s="199">
        <v>2.331293178176469E-2</v>
      </c>
      <c r="K71" s="257">
        <v>0.10742992986419396</v>
      </c>
      <c r="L71" s="199">
        <v>4.1339410018650345E-2</v>
      </c>
      <c r="M71" s="257">
        <v>2.2551157109459138E-2</v>
      </c>
      <c r="N71" s="199">
        <v>2.4540965089705536E-2</v>
      </c>
      <c r="O71" s="257">
        <v>1.8998397646378944E-2</v>
      </c>
      <c r="P71" s="199">
        <v>8.1825107042475496E-3</v>
      </c>
      <c r="Q71" s="257">
        <v>1.0329927237384748E-2</v>
      </c>
      <c r="R71" s="199">
        <v>2.3424571173395678E-2</v>
      </c>
      <c r="S71" s="257">
        <v>2.6957629567364524E-2</v>
      </c>
      <c r="T71" s="199">
        <v>1.3436129133941002E-2</v>
      </c>
      <c r="U71" s="257">
        <v>2.0357771415062125E-3</v>
      </c>
      <c r="V71" s="199">
        <v>8.6028001786230262E-4</v>
      </c>
      <c r="W71" s="257">
        <v>4.7873597940581575E-3</v>
      </c>
      <c r="X71" s="199">
        <v>0.88666631642543803</v>
      </c>
      <c r="Y71" s="258">
        <v>1</v>
      </c>
    </row>
    <row r="72" spans="2:25" ht="15" hidden="1" customHeight="1" outlineLevel="1">
      <c r="B72" s="66" t="s">
        <v>88</v>
      </c>
      <c r="C72" s="257">
        <v>0.1617541459111958</v>
      </c>
      <c r="D72" s="199">
        <v>4.9564347142671362E-2</v>
      </c>
      <c r="E72" s="257">
        <v>3.2720611101373392E-2</v>
      </c>
      <c r="F72" s="199">
        <v>0.13629912756345378</v>
      </c>
      <c r="G72" s="257">
        <v>1.9863056298449065E-2</v>
      </c>
      <c r="H72" s="199">
        <v>0.41840202192682391</v>
      </c>
      <c r="I72" s="257">
        <v>9.9456635436868494E-3</v>
      </c>
      <c r="J72" s="199">
        <v>2.7021220054166833E-2</v>
      </c>
      <c r="K72" s="257">
        <v>6.6272383397131082E-2</v>
      </c>
      <c r="L72" s="199">
        <v>2.597520086395531E-2</v>
      </c>
      <c r="M72" s="257">
        <v>1.2026393608540039E-2</v>
      </c>
      <c r="N72" s="199">
        <v>1.808765075398194E-2</v>
      </c>
      <c r="O72" s="257">
        <v>1.0183138170653791E-2</v>
      </c>
      <c r="P72" s="199">
        <v>9.9456635436868494E-3</v>
      </c>
      <c r="Q72" s="257">
        <v>8.2663786815634875E-3</v>
      </c>
      <c r="R72" s="199">
        <v>2.0914729646445515E-2</v>
      </c>
      <c r="S72" s="257">
        <v>1.8421246063292641E-2</v>
      </c>
      <c r="T72" s="199">
        <v>1.2687930069376517E-2</v>
      </c>
      <c r="U72" s="257">
        <v>1.7527889133274153E-3</v>
      </c>
      <c r="V72" s="199">
        <v>6.3891982969676751E-4</v>
      </c>
      <c r="W72" s="257">
        <v>5.5297663136587493E-3</v>
      </c>
      <c r="X72" s="199">
        <v>0.83824585408880425</v>
      </c>
      <c r="Y72" s="258">
        <v>1</v>
      </c>
    </row>
    <row r="73" spans="2:25" ht="15" hidden="1" customHeight="1" outlineLevel="1">
      <c r="B73" s="66" t="s">
        <v>89</v>
      </c>
      <c r="C73" s="257">
        <v>0.25263994133463702</v>
      </c>
      <c r="D73" s="199">
        <v>3.038988022488389E-2</v>
      </c>
      <c r="E73" s="257">
        <v>2.8599364458567589E-2</v>
      </c>
      <c r="F73" s="199">
        <v>0.14517232950378881</v>
      </c>
      <c r="G73" s="257">
        <v>1.3126374969445123E-2</v>
      </c>
      <c r="H73" s="199">
        <v>0.39984722561720848</v>
      </c>
      <c r="I73" s="257">
        <v>8.6592520166218524E-3</v>
      </c>
      <c r="J73" s="199">
        <v>2.245172329503789E-2</v>
      </c>
      <c r="K73" s="257">
        <v>1.0468100708873137E-2</v>
      </c>
      <c r="L73" s="199">
        <v>2.3160596431190416E-3</v>
      </c>
      <c r="M73" s="257">
        <v>2.5238328037154728E-3</v>
      </c>
      <c r="N73" s="199">
        <v>4.4426790515766316E-3</v>
      </c>
      <c r="O73" s="257">
        <v>1.1855292104619897E-3</v>
      </c>
      <c r="P73" s="199">
        <v>6.8198484478122707E-3</v>
      </c>
      <c r="Q73" s="257">
        <v>6.2393057932045954E-3</v>
      </c>
      <c r="R73" s="199">
        <v>2.6576631630408212E-2</v>
      </c>
      <c r="S73" s="257">
        <v>2.2525054998777806E-2</v>
      </c>
      <c r="T73" s="199">
        <v>1.7642385724761671E-2</v>
      </c>
      <c r="U73" s="257">
        <v>1.6499633341481301E-3</v>
      </c>
      <c r="V73" s="199">
        <v>1.4238572476167196E-3</v>
      </c>
      <c r="W73" s="257">
        <v>5.7687606942067957E-3</v>
      </c>
      <c r="X73" s="199">
        <v>0.74736005866536304</v>
      </c>
      <c r="Y73" s="258">
        <v>1</v>
      </c>
    </row>
    <row r="74" spans="2:25" ht="15" hidden="1" customHeight="1" outlineLevel="1">
      <c r="B74" s="66" t="s">
        <v>90</v>
      </c>
      <c r="C74" s="257">
        <v>0.31807281806458693</v>
      </c>
      <c r="D74" s="199">
        <v>2.8704694487886519E-2</v>
      </c>
      <c r="E74" s="257">
        <v>3.2639174692018547E-2</v>
      </c>
      <c r="F74" s="199">
        <v>0.11570225258594671</v>
      </c>
      <c r="G74" s="257">
        <v>1.9798611682717369E-2</v>
      </c>
      <c r="H74" s="199">
        <v>0.32711608637199219</v>
      </c>
      <c r="I74" s="257">
        <v>7.2927812988723348E-3</v>
      </c>
      <c r="J74" s="199">
        <v>5.3831591077454936E-2</v>
      </c>
      <c r="K74" s="257">
        <v>9.5042115949186493E-3</v>
      </c>
      <c r="L74" s="199">
        <v>2.4364145197135565E-3</v>
      </c>
      <c r="M74" s="257">
        <v>1.5694021455812551E-3</v>
      </c>
      <c r="N74" s="199">
        <v>5.3941339479243837E-3</v>
      </c>
      <c r="O74" s="257">
        <v>1.04260981699454E-4</v>
      </c>
      <c r="P74" s="199">
        <v>4.5710209345076408E-3</v>
      </c>
      <c r="Q74" s="257">
        <v>6.3818695640244739E-3</v>
      </c>
      <c r="R74" s="199">
        <v>2.1543611271160865E-2</v>
      </c>
      <c r="S74" s="257">
        <v>1.9738250061733475E-2</v>
      </c>
      <c r="T74" s="199">
        <v>2.5659176338244574E-2</v>
      </c>
      <c r="U74" s="257">
        <v>1.4541663237029111E-3</v>
      </c>
      <c r="V74" s="199">
        <v>3.1717288116991796E-3</v>
      </c>
      <c r="W74" s="257">
        <v>4.8179548385326636E-3</v>
      </c>
      <c r="X74" s="199">
        <v>0.68192718193541302</v>
      </c>
      <c r="Y74" s="258">
        <v>1</v>
      </c>
    </row>
    <row r="75" spans="2:25" ht="15" hidden="1" customHeight="1" outlineLevel="1">
      <c r="B75" s="66" t="s">
        <v>91</v>
      </c>
      <c r="C75" s="257">
        <v>0.27200971463266543</v>
      </c>
      <c r="D75" s="199">
        <v>4.7626700953605487E-2</v>
      </c>
      <c r="E75" s="257">
        <v>4.1894353369763208E-2</v>
      </c>
      <c r="F75" s="199">
        <v>0.11872447825517578</v>
      </c>
      <c r="G75" s="257">
        <v>1.8214936247723135E-2</v>
      </c>
      <c r="H75" s="199">
        <v>0.35239949045799257</v>
      </c>
      <c r="I75" s="257">
        <v>1.0696810600378585E-2</v>
      </c>
      <c r="J75" s="199">
        <v>3.0905865685679251E-2</v>
      </c>
      <c r="K75" s="257">
        <v>1.0673000226198555E-2</v>
      </c>
      <c r="L75" s="199">
        <v>2.1012655213876684E-3</v>
      </c>
      <c r="M75" s="257">
        <v>2.3988951986380464E-3</v>
      </c>
      <c r="N75" s="199">
        <v>5.2739978808766979E-3</v>
      </c>
      <c r="O75" s="257">
        <v>8.9884162529614152E-4</v>
      </c>
      <c r="P75" s="199">
        <v>7.8157553245949262E-3</v>
      </c>
      <c r="Q75" s="257">
        <v>8.0717168470302511E-3</v>
      </c>
      <c r="R75" s="199">
        <v>2.0655499601176231E-2</v>
      </c>
      <c r="S75" s="257">
        <v>2.1816255342452708E-2</v>
      </c>
      <c r="T75" s="199">
        <v>2.5667583366072597E-2</v>
      </c>
      <c r="U75" s="257">
        <v>2.9762967725037799E-3</v>
      </c>
      <c r="V75" s="199">
        <v>2.0595973665726158E-3</v>
      </c>
      <c r="W75" s="257">
        <v>7.7919449504148955E-3</v>
      </c>
      <c r="X75" s="199">
        <v>0.72799028536733457</v>
      </c>
      <c r="Y75" s="258">
        <v>1</v>
      </c>
    </row>
    <row r="76" spans="2:25" ht="15" hidden="1" customHeight="1" outlineLevel="1">
      <c r="B76" s="66" t="s">
        <v>92</v>
      </c>
      <c r="C76" s="257">
        <v>0.22869797804584155</v>
      </c>
      <c r="D76" s="199">
        <v>2.9879106473696057E-2</v>
      </c>
      <c r="E76" s="257">
        <v>2.8104765561896693E-2</v>
      </c>
      <c r="F76" s="199">
        <v>0.14195389361899338</v>
      </c>
      <c r="G76" s="257">
        <v>1.2102593980482249E-2</v>
      </c>
      <c r="H76" s="199">
        <v>0.42334582434024975</v>
      </c>
      <c r="I76" s="257">
        <v>9.8052197402047105E-3</v>
      </c>
      <c r="J76" s="199">
        <v>2.3933740284159372E-2</v>
      </c>
      <c r="K76" s="257">
        <v>7.4946041498391179E-3</v>
      </c>
      <c r="L76" s="199">
        <v>6.8192952953483141E-4</v>
      </c>
      <c r="M76" s="257">
        <v>2.9793037698123699E-4</v>
      </c>
      <c r="N76" s="199">
        <v>4.4159902543663351E-3</v>
      </c>
      <c r="O76" s="257">
        <v>2.0987539889567139E-3</v>
      </c>
      <c r="P76" s="199">
        <v>5.1972299095615791E-3</v>
      </c>
      <c r="Q76" s="257">
        <v>6.8325366454363686E-3</v>
      </c>
      <c r="R76" s="199">
        <v>2.8197455012513077E-2</v>
      </c>
      <c r="S76" s="257">
        <v>2.1715814144410164E-2</v>
      </c>
      <c r="T76" s="199">
        <v>1.8160511645767402E-2</v>
      </c>
      <c r="U76" s="257">
        <v>3.5817851988188716E-3</v>
      </c>
      <c r="V76" s="199">
        <v>1.1586181327048106E-3</v>
      </c>
      <c r="W76" s="257">
        <v>9.838323115424848E-3</v>
      </c>
      <c r="X76" s="199">
        <v>0.77130202195415842</v>
      </c>
      <c r="Y76" s="258">
        <v>1</v>
      </c>
    </row>
    <row r="77" spans="2:25" ht="15" hidden="1" customHeight="1" outlineLevel="1">
      <c r="B77" s="66" t="s">
        <v>93</v>
      </c>
      <c r="C77" s="257">
        <v>0.22368082951677021</v>
      </c>
      <c r="D77" s="199">
        <v>4.7756163182635772E-2</v>
      </c>
      <c r="E77" s="257">
        <v>3.0124397285327772E-2</v>
      </c>
      <c r="F77" s="199">
        <v>0.14572469354131712</v>
      </c>
      <c r="G77" s="257">
        <v>2.2181411448177875E-2</v>
      </c>
      <c r="H77" s="199">
        <v>0.41240042926888254</v>
      </c>
      <c r="I77" s="257">
        <v>9.9306216841246082E-3</v>
      </c>
      <c r="J77" s="199">
        <v>2.7479254523194122E-2</v>
      </c>
      <c r="K77" s="257">
        <v>8.9859278405054494E-3</v>
      </c>
      <c r="L77" s="199">
        <v>5.0635590017986966E-4</v>
      </c>
      <c r="M77" s="257">
        <v>1.9649631947278527E-4</v>
      </c>
      <c r="N77" s="199">
        <v>6.1745189618948289E-3</v>
      </c>
      <c r="O77" s="257">
        <v>2.1085566589579647E-3</v>
      </c>
      <c r="P77" s="199">
        <v>6.0233679469157636E-3</v>
      </c>
      <c r="Q77" s="257">
        <v>6.9907344427817836E-3</v>
      </c>
      <c r="R77" s="199">
        <v>2.5574751734457897E-2</v>
      </c>
      <c r="S77" s="257">
        <v>1.1396786529421546E-2</v>
      </c>
      <c r="T77" s="199">
        <v>1.2711800359739416E-2</v>
      </c>
      <c r="U77" s="257">
        <v>2.8265239801085265E-3</v>
      </c>
      <c r="V77" s="199">
        <v>1.760909324506114E-3</v>
      </c>
      <c r="W77" s="257">
        <v>4.4513973911334817E-3</v>
      </c>
      <c r="X77" s="199">
        <v>0.77631917048322985</v>
      </c>
      <c r="Y77" s="258">
        <v>1</v>
      </c>
    </row>
    <row r="78" spans="2:25" ht="15" hidden="1" customHeight="1" outlineLevel="1">
      <c r="B78" s="66" t="s">
        <v>94</v>
      </c>
      <c r="C78" s="257">
        <v>0.22490548258466347</v>
      </c>
      <c r="D78" s="199">
        <v>3.4342285195527518E-2</v>
      </c>
      <c r="E78" s="257">
        <v>3.8875673687960376E-2</v>
      </c>
      <c r="F78" s="199">
        <v>0.16800542397812021</v>
      </c>
      <c r="G78" s="257">
        <v>2.8498868089311777E-2</v>
      </c>
      <c r="H78" s="199">
        <v>0.3476746992105354</v>
      </c>
      <c r="I78" s="257">
        <v>5.9870605945691272E-3</v>
      </c>
      <c r="J78" s="199">
        <v>2.1316693671642475E-2</v>
      </c>
      <c r="K78" s="257">
        <v>6.0818652968823619E-2</v>
      </c>
      <c r="L78" s="199">
        <v>2.2132588685489708E-2</v>
      </c>
      <c r="M78" s="257">
        <v>8.3657967617011986E-3</v>
      </c>
      <c r="N78" s="199">
        <v>1.9989427839257192E-2</v>
      </c>
      <c r="O78" s="257">
        <v>1.0330839682375519E-2</v>
      </c>
      <c r="P78" s="199">
        <v>5.3607749853483641E-3</v>
      </c>
      <c r="Q78" s="257">
        <v>7.8142057664241961E-3</v>
      </c>
      <c r="R78" s="199">
        <v>2.2253249215706553E-2</v>
      </c>
      <c r="S78" s="257">
        <v>8.9231334965123362E-3</v>
      </c>
      <c r="T78" s="199">
        <v>1.6030613300237875E-2</v>
      </c>
      <c r="U78" s="257">
        <v>3.5336298134932948E-3</v>
      </c>
      <c r="V78" s="199">
        <v>1.677755943967548E-3</v>
      </c>
      <c r="W78" s="257">
        <v>3.9817974971558586E-3</v>
      </c>
      <c r="X78" s="199">
        <v>0.77509451741533653</v>
      </c>
      <c r="Y78" s="258">
        <v>1</v>
      </c>
    </row>
    <row r="79" spans="2:25" ht="15" hidden="1" customHeight="1" outlineLevel="1">
      <c r="B79" s="66" t="s">
        <v>95</v>
      </c>
      <c r="C79" s="257">
        <v>0.11179798389260144</v>
      </c>
      <c r="D79" s="199">
        <v>3.5481582602578852E-2</v>
      </c>
      <c r="E79" s="257">
        <v>3.2983803182135216E-2</v>
      </c>
      <c r="F79" s="199">
        <v>0.16285641047040519</v>
      </c>
      <c r="G79" s="257">
        <v>2.0751241438100972E-2</v>
      </c>
      <c r="H79" s="199">
        <v>0.4162647765411418</v>
      </c>
      <c r="I79" s="257">
        <v>5.44265539585929E-3</v>
      </c>
      <c r="J79" s="199">
        <v>2.5460658483806162E-2</v>
      </c>
      <c r="K79" s="257">
        <v>0.12168775968858235</v>
      </c>
      <c r="L79" s="199">
        <v>4.0650018778055311E-2</v>
      </c>
      <c r="M79" s="257">
        <v>1.7007552951135329E-2</v>
      </c>
      <c r="N79" s="199">
        <v>3.3430899737107223E-2</v>
      </c>
      <c r="O79" s="257">
        <v>3.0599288222284485E-2</v>
      </c>
      <c r="P79" s="199">
        <v>4.7630686323018321E-3</v>
      </c>
      <c r="Q79" s="257">
        <v>6.0507067106212254E-3</v>
      </c>
      <c r="R79" s="199">
        <v>1.7442726931308085E-2</v>
      </c>
      <c r="S79" s="257">
        <v>1.0497827110742836E-2</v>
      </c>
      <c r="T79" s="199">
        <v>1.6029901817596528E-2</v>
      </c>
      <c r="U79" s="257">
        <v>3.6721530381701234E-3</v>
      </c>
      <c r="V79" s="199">
        <v>3.2190951957984846E-3</v>
      </c>
      <c r="W79" s="257">
        <v>5.597648868249587E-3</v>
      </c>
      <c r="X79" s="199">
        <v>0.88820201610739857</v>
      </c>
      <c r="Y79" s="258">
        <v>1</v>
      </c>
    </row>
    <row r="80" spans="2:25" ht="15" hidden="1" customHeight="1" outlineLevel="1">
      <c r="B80" s="66" t="s">
        <v>96</v>
      </c>
      <c r="C80" s="257">
        <v>0.10772496600218913</v>
      </c>
      <c r="D80" s="199">
        <v>4.1659756542505554E-2</v>
      </c>
      <c r="E80" s="257">
        <v>3.6704368304089685E-2</v>
      </c>
      <c r="F80" s="199">
        <v>0.16007164416730241</v>
      </c>
      <c r="G80" s="257">
        <v>2.7994295001492586E-2</v>
      </c>
      <c r="H80" s="199">
        <v>0.39407608875916283</v>
      </c>
      <c r="I80" s="257">
        <v>6.487777372383827E-3</v>
      </c>
      <c r="J80" s="199">
        <v>3.5749112740057716E-2</v>
      </c>
      <c r="K80" s="257">
        <v>0.12957643702942054</v>
      </c>
      <c r="L80" s="199">
        <v>3.984211748316694E-2</v>
      </c>
      <c r="M80" s="257">
        <v>2.0876314305615443E-2</v>
      </c>
      <c r="N80" s="199">
        <v>3.7029420544628343E-2</v>
      </c>
      <c r="O80" s="257">
        <v>3.1828584696009819E-2</v>
      </c>
      <c r="P80" s="199">
        <v>4.0532024279412255E-3</v>
      </c>
      <c r="Q80" s="257">
        <v>7.9538293144051208E-3</v>
      </c>
      <c r="R80" s="199">
        <v>1.2710205976980995E-2</v>
      </c>
      <c r="S80" s="257">
        <v>1.0441474012405055E-2</v>
      </c>
      <c r="T80" s="199">
        <v>1.3121496567050316E-2</v>
      </c>
      <c r="U80" s="257">
        <v>5.3069753557331914E-3</v>
      </c>
      <c r="V80" s="199">
        <v>1.1542671398719693E-3</v>
      </c>
      <c r="W80" s="257">
        <v>5.2141032870078614E-3</v>
      </c>
      <c r="X80" s="199">
        <v>0.89227503399781083</v>
      </c>
      <c r="Y80" s="258">
        <v>1</v>
      </c>
    </row>
    <row r="81" spans="2:25" ht="15" hidden="1" customHeight="1" outlineLevel="1">
      <c r="B81" s="66" t="s">
        <v>97</v>
      </c>
      <c r="C81" s="257">
        <v>0.106132260853617</v>
      </c>
      <c r="D81" s="199">
        <v>3.7892682159981136E-2</v>
      </c>
      <c r="E81" s="257">
        <v>3.8580449079047348E-2</v>
      </c>
      <c r="F81" s="199">
        <v>0.15695496109204288</v>
      </c>
      <c r="G81" s="257">
        <v>1.9054418738700972E-2</v>
      </c>
      <c r="H81" s="199">
        <v>0.37057536615400738</v>
      </c>
      <c r="I81" s="257">
        <v>5.4038829355202139E-3</v>
      </c>
      <c r="J81" s="199">
        <v>5.0337988314512534E-2</v>
      </c>
      <c r="K81" s="257">
        <v>0.14316032174391491</v>
      </c>
      <c r="L81" s="199">
        <v>5.327246050252836E-2</v>
      </c>
      <c r="M81" s="257">
        <v>2.1589331097545E-2</v>
      </c>
      <c r="N81" s="199">
        <v>3.589488301412215E-2</v>
      </c>
      <c r="O81" s="257">
        <v>3.2403647129719389E-2</v>
      </c>
      <c r="P81" s="199">
        <v>5.2663295517069719E-3</v>
      </c>
      <c r="Q81" s="257">
        <v>7.2510283752980327E-3</v>
      </c>
      <c r="R81" s="199">
        <v>2.0095894359001231E-2</v>
      </c>
      <c r="S81" s="257">
        <v>1.3336128068750491E-2</v>
      </c>
      <c r="T81" s="199">
        <v>1.6113396389551182E-2</v>
      </c>
      <c r="U81" s="257">
        <v>2.4825110697723166E-3</v>
      </c>
      <c r="V81" s="199">
        <v>9.1047239762098145E-4</v>
      </c>
      <c r="W81" s="257">
        <v>6.4519087169544369E-3</v>
      </c>
      <c r="X81" s="199">
        <v>0.89386773914638296</v>
      </c>
      <c r="Y81" s="258">
        <v>1</v>
      </c>
    </row>
    <row r="82" spans="2:25" collapsed="1">
      <c r="B82" s="209">
        <v>2006</v>
      </c>
      <c r="C82" s="211">
        <v>0.18968644297275733</v>
      </c>
      <c r="D82" s="211">
        <v>3.6417784023042125E-2</v>
      </c>
      <c r="E82" s="211">
        <v>3.4143290502992876E-2</v>
      </c>
      <c r="F82" s="211">
        <v>0.14427527118662498</v>
      </c>
      <c r="G82" s="211">
        <v>1.973367767429025E-2</v>
      </c>
      <c r="H82" s="211">
        <v>0.39168300612140605</v>
      </c>
      <c r="I82" s="211">
        <v>7.9185303654981127E-3</v>
      </c>
      <c r="J82" s="211">
        <v>3.1252151915249875E-2</v>
      </c>
      <c r="K82" s="211">
        <v>6.4640557020511857E-2</v>
      </c>
      <c r="L82" s="211">
        <v>2.2208024255741504E-2</v>
      </c>
      <c r="M82" s="211">
        <v>1.0350938869297652E-2</v>
      </c>
      <c r="N82" s="211">
        <v>1.8649500703886625E-2</v>
      </c>
      <c r="O82" s="211">
        <v>1.3432093191586083E-2</v>
      </c>
      <c r="P82" s="211">
        <v>6.2632706833680319E-3</v>
      </c>
      <c r="Q82" s="211">
        <v>7.4489274466079088E-3</v>
      </c>
      <c r="R82" s="211">
        <v>2.2021632799511654E-2</v>
      </c>
      <c r="S82" s="211">
        <v>1.7041356639859086E-2</v>
      </c>
      <c r="T82" s="211">
        <v>1.7234478898675017E-2</v>
      </c>
      <c r="U82" s="211">
        <v>2.7466852091648677E-3</v>
      </c>
      <c r="V82" s="211">
        <v>1.6195346530193603E-3</v>
      </c>
      <c r="W82" s="211">
        <v>5.8734018874205957E-3</v>
      </c>
      <c r="X82" s="211">
        <v>0.81031355702724261</v>
      </c>
      <c r="Y82" s="211">
        <v>1</v>
      </c>
    </row>
  </sheetData>
  <mergeCells count="1">
    <mergeCell ref="B5:Y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/>
  </sheetPr>
  <dimension ref="B1:H83"/>
  <sheetViews>
    <sheetView showGridLines="0" showRowColHeaders="0" showZeros="0" zoomScaleNormal="100" workbookViewId="0"/>
  </sheetViews>
  <sheetFormatPr baseColWidth="10" defaultRowHeight="12" outlineLevelRow="1"/>
  <cols>
    <col min="1" max="1" width="15.7109375" style="259" customWidth="1"/>
    <col min="2" max="2" width="13" style="259" customWidth="1"/>
    <col min="3" max="6" width="10.7109375" style="259" customWidth="1"/>
    <col min="7" max="20" width="9.140625" style="259" customWidth="1"/>
    <col min="21" max="21" width="11.140625" style="259" customWidth="1"/>
    <col min="22" max="240" width="11.42578125" style="259"/>
    <col min="241" max="241" width="12" style="259" customWidth="1"/>
    <col min="242" max="242" width="11.42578125" style="259"/>
    <col min="243" max="243" width="9.7109375" style="259" customWidth="1"/>
    <col min="244" max="244" width="15.85546875" style="259" customWidth="1"/>
    <col min="245" max="256" width="11.42578125" style="259" customWidth="1"/>
    <col min="257" max="262" width="10.140625" style="259" customWidth="1"/>
    <col min="263" max="276" width="9.140625" style="259" customWidth="1"/>
    <col min="277" max="277" width="11.140625" style="259" customWidth="1"/>
    <col min="278" max="496" width="11.42578125" style="259"/>
    <col min="497" max="497" width="12" style="259" customWidth="1"/>
    <col min="498" max="498" width="11.42578125" style="259"/>
    <col min="499" max="499" width="9.7109375" style="259" customWidth="1"/>
    <col min="500" max="500" width="15.85546875" style="259" customWidth="1"/>
    <col min="501" max="512" width="11.42578125" style="259" customWidth="1"/>
    <col min="513" max="518" width="10.140625" style="259" customWidth="1"/>
    <col min="519" max="532" width="9.140625" style="259" customWidth="1"/>
    <col min="533" max="533" width="11.140625" style="259" customWidth="1"/>
    <col min="534" max="752" width="11.42578125" style="259"/>
    <col min="753" max="753" width="12" style="259" customWidth="1"/>
    <col min="754" max="754" width="11.42578125" style="259"/>
    <col min="755" max="755" width="9.7109375" style="259" customWidth="1"/>
    <col min="756" max="756" width="15.85546875" style="259" customWidth="1"/>
    <col min="757" max="768" width="11.42578125" style="259" customWidth="1"/>
    <col min="769" max="774" width="10.140625" style="259" customWidth="1"/>
    <col min="775" max="788" width="9.140625" style="259" customWidth="1"/>
    <col min="789" max="789" width="11.140625" style="259" customWidth="1"/>
    <col min="790" max="1008" width="11.42578125" style="259"/>
    <col min="1009" max="1009" width="12" style="259" customWidth="1"/>
    <col min="1010" max="1010" width="11.42578125" style="259"/>
    <col min="1011" max="1011" width="9.7109375" style="259" customWidth="1"/>
    <col min="1012" max="1012" width="15.85546875" style="259" customWidth="1"/>
    <col min="1013" max="1024" width="11.42578125" style="259" customWidth="1"/>
    <col min="1025" max="1030" width="10.140625" style="259" customWidth="1"/>
    <col min="1031" max="1044" width="9.140625" style="259" customWidth="1"/>
    <col min="1045" max="1045" width="11.140625" style="259" customWidth="1"/>
    <col min="1046" max="1264" width="11.42578125" style="259"/>
    <col min="1265" max="1265" width="12" style="259" customWidth="1"/>
    <col min="1266" max="1266" width="11.42578125" style="259"/>
    <col min="1267" max="1267" width="9.7109375" style="259" customWidth="1"/>
    <col min="1268" max="1268" width="15.85546875" style="259" customWidth="1"/>
    <col min="1269" max="1280" width="11.42578125" style="259" customWidth="1"/>
    <col min="1281" max="1286" width="10.140625" style="259" customWidth="1"/>
    <col min="1287" max="1300" width="9.140625" style="259" customWidth="1"/>
    <col min="1301" max="1301" width="11.140625" style="259" customWidth="1"/>
    <col min="1302" max="1520" width="11.42578125" style="259"/>
    <col min="1521" max="1521" width="12" style="259" customWidth="1"/>
    <col min="1522" max="1522" width="11.42578125" style="259"/>
    <col min="1523" max="1523" width="9.7109375" style="259" customWidth="1"/>
    <col min="1524" max="1524" width="15.85546875" style="259" customWidth="1"/>
    <col min="1525" max="1536" width="11.42578125" style="259" customWidth="1"/>
    <col min="1537" max="1542" width="10.140625" style="259" customWidth="1"/>
    <col min="1543" max="1556" width="9.140625" style="259" customWidth="1"/>
    <col min="1557" max="1557" width="11.140625" style="259" customWidth="1"/>
    <col min="1558" max="1776" width="11.42578125" style="259"/>
    <col min="1777" max="1777" width="12" style="259" customWidth="1"/>
    <col min="1778" max="1778" width="11.42578125" style="259"/>
    <col min="1779" max="1779" width="9.7109375" style="259" customWidth="1"/>
    <col min="1780" max="1780" width="15.85546875" style="259" customWidth="1"/>
    <col min="1781" max="1792" width="11.42578125" style="259" customWidth="1"/>
    <col min="1793" max="1798" width="10.140625" style="259" customWidth="1"/>
    <col min="1799" max="1812" width="9.140625" style="259" customWidth="1"/>
    <col min="1813" max="1813" width="11.140625" style="259" customWidth="1"/>
    <col min="1814" max="2032" width="11.42578125" style="259"/>
    <col min="2033" max="2033" width="12" style="259" customWidth="1"/>
    <col min="2034" max="2034" width="11.42578125" style="259"/>
    <col min="2035" max="2035" width="9.7109375" style="259" customWidth="1"/>
    <col min="2036" max="2036" width="15.85546875" style="259" customWidth="1"/>
    <col min="2037" max="2048" width="11.42578125" style="259" customWidth="1"/>
    <col min="2049" max="2054" width="10.140625" style="259" customWidth="1"/>
    <col min="2055" max="2068" width="9.140625" style="259" customWidth="1"/>
    <col min="2069" max="2069" width="11.140625" style="259" customWidth="1"/>
    <col min="2070" max="2288" width="11.42578125" style="259"/>
    <col min="2289" max="2289" width="12" style="259" customWidth="1"/>
    <col min="2290" max="2290" width="11.42578125" style="259"/>
    <col min="2291" max="2291" width="9.7109375" style="259" customWidth="1"/>
    <col min="2292" max="2292" width="15.85546875" style="259" customWidth="1"/>
    <col min="2293" max="2304" width="11.42578125" style="259" customWidth="1"/>
    <col min="2305" max="2310" width="10.140625" style="259" customWidth="1"/>
    <col min="2311" max="2324" width="9.140625" style="259" customWidth="1"/>
    <col min="2325" max="2325" width="11.140625" style="259" customWidth="1"/>
    <col min="2326" max="2544" width="11.42578125" style="259"/>
    <col min="2545" max="2545" width="12" style="259" customWidth="1"/>
    <col min="2546" max="2546" width="11.42578125" style="259"/>
    <col min="2547" max="2547" width="9.7109375" style="259" customWidth="1"/>
    <col min="2548" max="2548" width="15.85546875" style="259" customWidth="1"/>
    <col min="2549" max="2560" width="11.42578125" style="259" customWidth="1"/>
    <col min="2561" max="2566" width="10.140625" style="259" customWidth="1"/>
    <col min="2567" max="2580" width="9.140625" style="259" customWidth="1"/>
    <col min="2581" max="2581" width="11.140625" style="259" customWidth="1"/>
    <col min="2582" max="2800" width="11.42578125" style="259"/>
    <col min="2801" max="2801" width="12" style="259" customWidth="1"/>
    <col min="2802" max="2802" width="11.42578125" style="259"/>
    <col min="2803" max="2803" width="9.7109375" style="259" customWidth="1"/>
    <col min="2804" max="2804" width="15.85546875" style="259" customWidth="1"/>
    <col min="2805" max="2816" width="11.42578125" style="259" customWidth="1"/>
    <col min="2817" max="2822" width="10.140625" style="259" customWidth="1"/>
    <col min="2823" max="2836" width="9.140625" style="259" customWidth="1"/>
    <col min="2837" max="2837" width="11.140625" style="259" customWidth="1"/>
    <col min="2838" max="3056" width="11.42578125" style="259"/>
    <col min="3057" max="3057" width="12" style="259" customWidth="1"/>
    <col min="3058" max="3058" width="11.42578125" style="259"/>
    <col min="3059" max="3059" width="9.7109375" style="259" customWidth="1"/>
    <col min="3060" max="3060" width="15.85546875" style="259" customWidth="1"/>
    <col min="3061" max="3072" width="11.42578125" style="259" customWidth="1"/>
    <col min="3073" max="3078" width="10.140625" style="259" customWidth="1"/>
    <col min="3079" max="3092" width="9.140625" style="259" customWidth="1"/>
    <col min="3093" max="3093" width="11.140625" style="259" customWidth="1"/>
    <col min="3094" max="3312" width="11.42578125" style="259"/>
    <col min="3313" max="3313" width="12" style="259" customWidth="1"/>
    <col min="3314" max="3314" width="11.42578125" style="259"/>
    <col min="3315" max="3315" width="9.7109375" style="259" customWidth="1"/>
    <col min="3316" max="3316" width="15.85546875" style="259" customWidth="1"/>
    <col min="3317" max="3328" width="11.42578125" style="259" customWidth="1"/>
    <col min="3329" max="3334" width="10.140625" style="259" customWidth="1"/>
    <col min="3335" max="3348" width="9.140625" style="259" customWidth="1"/>
    <col min="3349" max="3349" width="11.140625" style="259" customWidth="1"/>
    <col min="3350" max="3568" width="11.42578125" style="259"/>
    <col min="3569" max="3569" width="12" style="259" customWidth="1"/>
    <col min="3570" max="3570" width="11.42578125" style="259"/>
    <col min="3571" max="3571" width="9.7109375" style="259" customWidth="1"/>
    <col min="3572" max="3572" width="15.85546875" style="259" customWidth="1"/>
    <col min="3573" max="3584" width="11.42578125" style="259" customWidth="1"/>
    <col min="3585" max="3590" width="10.140625" style="259" customWidth="1"/>
    <col min="3591" max="3604" width="9.140625" style="259" customWidth="1"/>
    <col min="3605" max="3605" width="11.140625" style="259" customWidth="1"/>
    <col min="3606" max="3824" width="11.42578125" style="259"/>
    <col min="3825" max="3825" width="12" style="259" customWidth="1"/>
    <col min="3826" max="3826" width="11.42578125" style="259"/>
    <col min="3827" max="3827" width="9.7109375" style="259" customWidth="1"/>
    <col min="3828" max="3828" width="15.85546875" style="259" customWidth="1"/>
    <col min="3829" max="3840" width="11.42578125" style="259" customWidth="1"/>
    <col min="3841" max="3846" width="10.140625" style="259" customWidth="1"/>
    <col min="3847" max="3860" width="9.140625" style="259" customWidth="1"/>
    <col min="3861" max="3861" width="11.140625" style="259" customWidth="1"/>
    <col min="3862" max="4080" width="11.42578125" style="259"/>
    <col min="4081" max="4081" width="12" style="259" customWidth="1"/>
    <col min="4082" max="4082" width="11.42578125" style="259"/>
    <col min="4083" max="4083" width="9.7109375" style="259" customWidth="1"/>
    <col min="4084" max="4084" width="15.85546875" style="259" customWidth="1"/>
    <col min="4085" max="4096" width="11.42578125" style="259" customWidth="1"/>
    <col min="4097" max="4102" width="10.140625" style="259" customWidth="1"/>
    <col min="4103" max="4116" width="9.140625" style="259" customWidth="1"/>
    <col min="4117" max="4117" width="11.140625" style="259" customWidth="1"/>
    <col min="4118" max="4336" width="11.42578125" style="259"/>
    <col min="4337" max="4337" width="12" style="259" customWidth="1"/>
    <col min="4338" max="4338" width="11.42578125" style="259"/>
    <col min="4339" max="4339" width="9.7109375" style="259" customWidth="1"/>
    <col min="4340" max="4340" width="15.85546875" style="259" customWidth="1"/>
    <col min="4341" max="4352" width="11.42578125" style="259" customWidth="1"/>
    <col min="4353" max="4358" width="10.140625" style="259" customWidth="1"/>
    <col min="4359" max="4372" width="9.140625" style="259" customWidth="1"/>
    <col min="4373" max="4373" width="11.140625" style="259" customWidth="1"/>
    <col min="4374" max="4592" width="11.42578125" style="259"/>
    <col min="4593" max="4593" width="12" style="259" customWidth="1"/>
    <col min="4594" max="4594" width="11.42578125" style="259"/>
    <col min="4595" max="4595" width="9.7109375" style="259" customWidth="1"/>
    <col min="4596" max="4596" width="15.85546875" style="259" customWidth="1"/>
    <col min="4597" max="4608" width="11.42578125" style="259" customWidth="1"/>
    <col min="4609" max="4614" width="10.140625" style="259" customWidth="1"/>
    <col min="4615" max="4628" width="9.140625" style="259" customWidth="1"/>
    <col min="4629" max="4629" width="11.140625" style="259" customWidth="1"/>
    <col min="4630" max="4848" width="11.42578125" style="259"/>
    <col min="4849" max="4849" width="12" style="259" customWidth="1"/>
    <col min="4850" max="4850" width="11.42578125" style="259"/>
    <col min="4851" max="4851" width="9.7109375" style="259" customWidth="1"/>
    <col min="4852" max="4852" width="15.85546875" style="259" customWidth="1"/>
    <col min="4853" max="4864" width="11.42578125" style="259" customWidth="1"/>
    <col min="4865" max="4870" width="10.140625" style="259" customWidth="1"/>
    <col min="4871" max="4884" width="9.140625" style="259" customWidth="1"/>
    <col min="4885" max="4885" width="11.140625" style="259" customWidth="1"/>
    <col min="4886" max="5104" width="11.42578125" style="259"/>
    <col min="5105" max="5105" width="12" style="259" customWidth="1"/>
    <col min="5106" max="5106" width="11.42578125" style="259"/>
    <col min="5107" max="5107" width="9.7109375" style="259" customWidth="1"/>
    <col min="5108" max="5108" width="15.85546875" style="259" customWidth="1"/>
    <col min="5109" max="5120" width="11.42578125" style="259" customWidth="1"/>
    <col min="5121" max="5126" width="10.140625" style="259" customWidth="1"/>
    <col min="5127" max="5140" width="9.140625" style="259" customWidth="1"/>
    <col min="5141" max="5141" width="11.140625" style="259" customWidth="1"/>
    <col min="5142" max="5360" width="11.42578125" style="259"/>
    <col min="5361" max="5361" width="12" style="259" customWidth="1"/>
    <col min="5362" max="5362" width="11.42578125" style="259"/>
    <col min="5363" max="5363" width="9.7109375" style="259" customWidth="1"/>
    <col min="5364" max="5364" width="15.85546875" style="259" customWidth="1"/>
    <col min="5365" max="5376" width="11.42578125" style="259" customWidth="1"/>
    <col min="5377" max="5382" width="10.140625" style="259" customWidth="1"/>
    <col min="5383" max="5396" width="9.140625" style="259" customWidth="1"/>
    <col min="5397" max="5397" width="11.140625" style="259" customWidth="1"/>
    <col min="5398" max="5616" width="11.42578125" style="259"/>
    <col min="5617" max="5617" width="12" style="259" customWidth="1"/>
    <col min="5618" max="5618" width="11.42578125" style="259"/>
    <col min="5619" max="5619" width="9.7109375" style="259" customWidth="1"/>
    <col min="5620" max="5620" width="15.85546875" style="259" customWidth="1"/>
    <col min="5621" max="5632" width="11.42578125" style="259" customWidth="1"/>
    <col min="5633" max="5638" width="10.140625" style="259" customWidth="1"/>
    <col min="5639" max="5652" width="9.140625" style="259" customWidth="1"/>
    <col min="5653" max="5653" width="11.140625" style="259" customWidth="1"/>
    <col min="5654" max="5872" width="11.42578125" style="259"/>
    <col min="5873" max="5873" width="12" style="259" customWidth="1"/>
    <col min="5874" max="5874" width="11.42578125" style="259"/>
    <col min="5875" max="5875" width="9.7109375" style="259" customWidth="1"/>
    <col min="5876" max="5876" width="15.85546875" style="259" customWidth="1"/>
    <col min="5877" max="5888" width="11.42578125" style="259" customWidth="1"/>
    <col min="5889" max="5894" width="10.140625" style="259" customWidth="1"/>
    <col min="5895" max="5908" width="9.140625" style="259" customWidth="1"/>
    <col min="5909" max="5909" width="11.140625" style="259" customWidth="1"/>
    <col min="5910" max="6128" width="11.42578125" style="259"/>
    <col min="6129" max="6129" width="12" style="259" customWidth="1"/>
    <col min="6130" max="6130" width="11.42578125" style="259"/>
    <col min="6131" max="6131" width="9.7109375" style="259" customWidth="1"/>
    <col min="6132" max="6132" width="15.85546875" style="259" customWidth="1"/>
    <col min="6133" max="6144" width="11.42578125" style="259" customWidth="1"/>
    <col min="6145" max="6150" width="10.140625" style="259" customWidth="1"/>
    <col min="6151" max="6164" width="9.140625" style="259" customWidth="1"/>
    <col min="6165" max="6165" width="11.140625" style="259" customWidth="1"/>
    <col min="6166" max="6384" width="11.42578125" style="259"/>
    <col min="6385" max="6385" width="12" style="259" customWidth="1"/>
    <col min="6386" max="6386" width="11.42578125" style="259"/>
    <col min="6387" max="6387" width="9.7109375" style="259" customWidth="1"/>
    <col min="6388" max="6388" width="15.85546875" style="259" customWidth="1"/>
    <col min="6389" max="6400" width="11.42578125" style="259" customWidth="1"/>
    <col min="6401" max="6406" width="10.140625" style="259" customWidth="1"/>
    <col min="6407" max="6420" width="9.140625" style="259" customWidth="1"/>
    <col min="6421" max="6421" width="11.140625" style="259" customWidth="1"/>
    <col min="6422" max="6640" width="11.42578125" style="259"/>
    <col min="6641" max="6641" width="12" style="259" customWidth="1"/>
    <col min="6642" max="6642" width="11.42578125" style="259"/>
    <col min="6643" max="6643" width="9.7109375" style="259" customWidth="1"/>
    <col min="6644" max="6644" width="15.85546875" style="259" customWidth="1"/>
    <col min="6645" max="6656" width="11.42578125" style="259" customWidth="1"/>
    <col min="6657" max="6662" width="10.140625" style="259" customWidth="1"/>
    <col min="6663" max="6676" width="9.140625" style="259" customWidth="1"/>
    <col min="6677" max="6677" width="11.140625" style="259" customWidth="1"/>
    <col min="6678" max="6896" width="11.42578125" style="259"/>
    <col min="6897" max="6897" width="12" style="259" customWidth="1"/>
    <col min="6898" max="6898" width="11.42578125" style="259"/>
    <col min="6899" max="6899" width="9.7109375" style="259" customWidth="1"/>
    <col min="6900" max="6900" width="15.85546875" style="259" customWidth="1"/>
    <col min="6901" max="6912" width="11.42578125" style="259" customWidth="1"/>
    <col min="6913" max="6918" width="10.140625" style="259" customWidth="1"/>
    <col min="6919" max="6932" width="9.140625" style="259" customWidth="1"/>
    <col min="6933" max="6933" width="11.140625" style="259" customWidth="1"/>
    <col min="6934" max="7152" width="11.42578125" style="259"/>
    <col min="7153" max="7153" width="12" style="259" customWidth="1"/>
    <col min="7154" max="7154" width="11.42578125" style="259"/>
    <col min="7155" max="7155" width="9.7109375" style="259" customWidth="1"/>
    <col min="7156" max="7156" width="15.85546875" style="259" customWidth="1"/>
    <col min="7157" max="7168" width="11.42578125" style="259" customWidth="1"/>
    <col min="7169" max="7174" width="10.140625" style="259" customWidth="1"/>
    <col min="7175" max="7188" width="9.140625" style="259" customWidth="1"/>
    <col min="7189" max="7189" width="11.140625" style="259" customWidth="1"/>
    <col min="7190" max="7408" width="11.42578125" style="259"/>
    <col min="7409" max="7409" width="12" style="259" customWidth="1"/>
    <col min="7410" max="7410" width="11.42578125" style="259"/>
    <col min="7411" max="7411" width="9.7109375" style="259" customWidth="1"/>
    <col min="7412" max="7412" width="15.85546875" style="259" customWidth="1"/>
    <col min="7413" max="7424" width="11.42578125" style="259" customWidth="1"/>
    <col min="7425" max="7430" width="10.140625" style="259" customWidth="1"/>
    <col min="7431" max="7444" width="9.140625" style="259" customWidth="1"/>
    <col min="7445" max="7445" width="11.140625" style="259" customWidth="1"/>
    <col min="7446" max="7664" width="11.42578125" style="259"/>
    <col min="7665" max="7665" width="12" style="259" customWidth="1"/>
    <col min="7666" max="7666" width="11.42578125" style="259"/>
    <col min="7667" max="7667" width="9.7109375" style="259" customWidth="1"/>
    <col min="7668" max="7668" width="15.85546875" style="259" customWidth="1"/>
    <col min="7669" max="7680" width="11.42578125" style="259" customWidth="1"/>
    <col min="7681" max="7686" width="10.140625" style="259" customWidth="1"/>
    <col min="7687" max="7700" width="9.140625" style="259" customWidth="1"/>
    <col min="7701" max="7701" width="11.140625" style="259" customWidth="1"/>
    <col min="7702" max="7920" width="11.42578125" style="259"/>
    <col min="7921" max="7921" width="12" style="259" customWidth="1"/>
    <col min="7922" max="7922" width="11.42578125" style="259"/>
    <col min="7923" max="7923" width="9.7109375" style="259" customWidth="1"/>
    <col min="7924" max="7924" width="15.85546875" style="259" customWidth="1"/>
    <col min="7925" max="7936" width="11.42578125" style="259" customWidth="1"/>
    <col min="7937" max="7942" width="10.140625" style="259" customWidth="1"/>
    <col min="7943" max="7956" width="9.140625" style="259" customWidth="1"/>
    <col min="7957" max="7957" width="11.140625" style="259" customWidth="1"/>
    <col min="7958" max="8176" width="11.42578125" style="259"/>
    <col min="8177" max="8177" width="12" style="259" customWidth="1"/>
    <col min="8178" max="8178" width="11.42578125" style="259"/>
    <col min="8179" max="8179" width="9.7109375" style="259" customWidth="1"/>
    <col min="8180" max="8180" width="15.85546875" style="259" customWidth="1"/>
    <col min="8181" max="8192" width="11.42578125" style="259" customWidth="1"/>
    <col min="8193" max="8198" width="10.140625" style="259" customWidth="1"/>
    <col min="8199" max="8212" width="9.140625" style="259" customWidth="1"/>
    <col min="8213" max="8213" width="11.140625" style="259" customWidth="1"/>
    <col min="8214" max="8432" width="11.42578125" style="259"/>
    <col min="8433" max="8433" width="12" style="259" customWidth="1"/>
    <col min="8434" max="8434" width="11.42578125" style="259"/>
    <col min="8435" max="8435" width="9.7109375" style="259" customWidth="1"/>
    <col min="8436" max="8436" width="15.85546875" style="259" customWidth="1"/>
    <col min="8437" max="8448" width="11.42578125" style="259" customWidth="1"/>
    <col min="8449" max="8454" width="10.140625" style="259" customWidth="1"/>
    <col min="8455" max="8468" width="9.140625" style="259" customWidth="1"/>
    <col min="8469" max="8469" width="11.140625" style="259" customWidth="1"/>
    <col min="8470" max="8688" width="11.42578125" style="259"/>
    <col min="8689" max="8689" width="12" style="259" customWidth="1"/>
    <col min="8690" max="8690" width="11.42578125" style="259"/>
    <col min="8691" max="8691" width="9.7109375" style="259" customWidth="1"/>
    <col min="8692" max="8692" width="15.85546875" style="259" customWidth="1"/>
    <col min="8693" max="8704" width="11.42578125" style="259" customWidth="1"/>
    <col min="8705" max="8710" width="10.140625" style="259" customWidth="1"/>
    <col min="8711" max="8724" width="9.140625" style="259" customWidth="1"/>
    <col min="8725" max="8725" width="11.140625" style="259" customWidth="1"/>
    <col min="8726" max="8944" width="11.42578125" style="259"/>
    <col min="8945" max="8945" width="12" style="259" customWidth="1"/>
    <col min="8946" max="8946" width="11.42578125" style="259"/>
    <col min="8947" max="8947" width="9.7109375" style="259" customWidth="1"/>
    <col min="8948" max="8948" width="15.85546875" style="259" customWidth="1"/>
    <col min="8949" max="8960" width="11.42578125" style="259" customWidth="1"/>
    <col min="8961" max="8966" width="10.140625" style="259" customWidth="1"/>
    <col min="8967" max="8980" width="9.140625" style="259" customWidth="1"/>
    <col min="8981" max="8981" width="11.140625" style="259" customWidth="1"/>
    <col min="8982" max="9200" width="11.42578125" style="259"/>
    <col min="9201" max="9201" width="12" style="259" customWidth="1"/>
    <col min="9202" max="9202" width="11.42578125" style="259"/>
    <col min="9203" max="9203" width="9.7109375" style="259" customWidth="1"/>
    <col min="9204" max="9204" width="15.85546875" style="259" customWidth="1"/>
    <col min="9205" max="9216" width="11.42578125" style="259" customWidth="1"/>
    <col min="9217" max="9222" width="10.140625" style="259" customWidth="1"/>
    <col min="9223" max="9236" width="9.140625" style="259" customWidth="1"/>
    <col min="9237" max="9237" width="11.140625" style="259" customWidth="1"/>
    <col min="9238" max="9456" width="11.42578125" style="259"/>
    <col min="9457" max="9457" width="12" style="259" customWidth="1"/>
    <col min="9458" max="9458" width="11.42578125" style="259"/>
    <col min="9459" max="9459" width="9.7109375" style="259" customWidth="1"/>
    <col min="9460" max="9460" width="15.85546875" style="259" customWidth="1"/>
    <col min="9461" max="9472" width="11.42578125" style="259" customWidth="1"/>
    <col min="9473" max="9478" width="10.140625" style="259" customWidth="1"/>
    <col min="9479" max="9492" width="9.140625" style="259" customWidth="1"/>
    <col min="9493" max="9493" width="11.140625" style="259" customWidth="1"/>
    <col min="9494" max="9712" width="11.42578125" style="259"/>
    <col min="9713" max="9713" width="12" style="259" customWidth="1"/>
    <col min="9714" max="9714" width="11.42578125" style="259"/>
    <col min="9715" max="9715" width="9.7109375" style="259" customWidth="1"/>
    <col min="9716" max="9716" width="15.85546875" style="259" customWidth="1"/>
    <col min="9717" max="9728" width="11.42578125" style="259" customWidth="1"/>
    <col min="9729" max="9734" width="10.140625" style="259" customWidth="1"/>
    <col min="9735" max="9748" width="9.140625" style="259" customWidth="1"/>
    <col min="9749" max="9749" width="11.140625" style="259" customWidth="1"/>
    <col min="9750" max="9968" width="11.42578125" style="259"/>
    <col min="9969" max="9969" width="12" style="259" customWidth="1"/>
    <col min="9970" max="9970" width="11.42578125" style="259"/>
    <col min="9971" max="9971" width="9.7109375" style="259" customWidth="1"/>
    <col min="9972" max="9972" width="15.85546875" style="259" customWidth="1"/>
    <col min="9973" max="9984" width="11.42578125" style="259" customWidth="1"/>
    <col min="9985" max="9990" width="10.140625" style="259" customWidth="1"/>
    <col min="9991" max="10004" width="9.140625" style="259" customWidth="1"/>
    <col min="10005" max="10005" width="11.140625" style="259" customWidth="1"/>
    <col min="10006" max="10224" width="11.42578125" style="259"/>
    <col min="10225" max="10225" width="12" style="259" customWidth="1"/>
    <col min="10226" max="10226" width="11.42578125" style="259"/>
    <col min="10227" max="10227" width="9.7109375" style="259" customWidth="1"/>
    <col min="10228" max="10228" width="15.85546875" style="259" customWidth="1"/>
    <col min="10229" max="10240" width="11.42578125" style="259" customWidth="1"/>
    <col min="10241" max="10246" width="10.140625" style="259" customWidth="1"/>
    <col min="10247" max="10260" width="9.140625" style="259" customWidth="1"/>
    <col min="10261" max="10261" width="11.140625" style="259" customWidth="1"/>
    <col min="10262" max="10480" width="11.42578125" style="259"/>
    <col min="10481" max="10481" width="12" style="259" customWidth="1"/>
    <col min="10482" max="10482" width="11.42578125" style="259"/>
    <col min="10483" max="10483" width="9.7109375" style="259" customWidth="1"/>
    <col min="10484" max="10484" width="15.85546875" style="259" customWidth="1"/>
    <col min="10485" max="10496" width="11.42578125" style="259" customWidth="1"/>
    <col min="10497" max="10502" width="10.140625" style="259" customWidth="1"/>
    <col min="10503" max="10516" width="9.140625" style="259" customWidth="1"/>
    <col min="10517" max="10517" width="11.140625" style="259" customWidth="1"/>
    <col min="10518" max="10736" width="11.42578125" style="259"/>
    <col min="10737" max="10737" width="12" style="259" customWidth="1"/>
    <col min="10738" max="10738" width="11.42578125" style="259"/>
    <col min="10739" max="10739" width="9.7109375" style="259" customWidth="1"/>
    <col min="10740" max="10740" width="15.85546875" style="259" customWidth="1"/>
    <col min="10741" max="10752" width="11.42578125" style="259" customWidth="1"/>
    <col min="10753" max="10758" width="10.140625" style="259" customWidth="1"/>
    <col min="10759" max="10772" width="9.140625" style="259" customWidth="1"/>
    <col min="10773" max="10773" width="11.140625" style="259" customWidth="1"/>
    <col min="10774" max="10992" width="11.42578125" style="259"/>
    <col min="10993" max="10993" width="12" style="259" customWidth="1"/>
    <col min="10994" max="10994" width="11.42578125" style="259"/>
    <col min="10995" max="10995" width="9.7109375" style="259" customWidth="1"/>
    <col min="10996" max="10996" width="15.85546875" style="259" customWidth="1"/>
    <col min="10997" max="11008" width="11.42578125" style="259" customWidth="1"/>
    <col min="11009" max="11014" width="10.140625" style="259" customWidth="1"/>
    <col min="11015" max="11028" width="9.140625" style="259" customWidth="1"/>
    <col min="11029" max="11029" width="11.140625" style="259" customWidth="1"/>
    <col min="11030" max="11248" width="11.42578125" style="259"/>
    <col min="11249" max="11249" width="12" style="259" customWidth="1"/>
    <col min="11250" max="11250" width="11.42578125" style="259"/>
    <col min="11251" max="11251" width="9.7109375" style="259" customWidth="1"/>
    <col min="11252" max="11252" width="15.85546875" style="259" customWidth="1"/>
    <col min="11253" max="11264" width="11.42578125" style="259" customWidth="1"/>
    <col min="11265" max="11270" width="10.140625" style="259" customWidth="1"/>
    <col min="11271" max="11284" width="9.140625" style="259" customWidth="1"/>
    <col min="11285" max="11285" width="11.140625" style="259" customWidth="1"/>
    <col min="11286" max="11504" width="11.42578125" style="259"/>
    <col min="11505" max="11505" width="12" style="259" customWidth="1"/>
    <col min="11506" max="11506" width="11.42578125" style="259"/>
    <col min="11507" max="11507" width="9.7109375" style="259" customWidth="1"/>
    <col min="11508" max="11508" width="15.85546875" style="259" customWidth="1"/>
    <col min="11509" max="11520" width="11.42578125" style="259" customWidth="1"/>
    <col min="11521" max="11526" width="10.140625" style="259" customWidth="1"/>
    <col min="11527" max="11540" width="9.140625" style="259" customWidth="1"/>
    <col min="11541" max="11541" width="11.140625" style="259" customWidth="1"/>
    <col min="11542" max="11760" width="11.42578125" style="259"/>
    <col min="11761" max="11761" width="12" style="259" customWidth="1"/>
    <col min="11762" max="11762" width="11.42578125" style="259"/>
    <col min="11763" max="11763" width="9.7109375" style="259" customWidth="1"/>
    <col min="11764" max="11764" width="15.85546875" style="259" customWidth="1"/>
    <col min="11765" max="11776" width="11.42578125" style="259" customWidth="1"/>
    <col min="11777" max="11782" width="10.140625" style="259" customWidth="1"/>
    <col min="11783" max="11796" width="9.140625" style="259" customWidth="1"/>
    <col min="11797" max="11797" width="11.140625" style="259" customWidth="1"/>
    <col min="11798" max="12016" width="11.42578125" style="259"/>
    <col min="12017" max="12017" width="12" style="259" customWidth="1"/>
    <col min="12018" max="12018" width="11.42578125" style="259"/>
    <col min="12019" max="12019" width="9.7109375" style="259" customWidth="1"/>
    <col min="12020" max="12020" width="15.85546875" style="259" customWidth="1"/>
    <col min="12021" max="12032" width="11.42578125" style="259" customWidth="1"/>
    <col min="12033" max="12038" width="10.140625" style="259" customWidth="1"/>
    <col min="12039" max="12052" width="9.140625" style="259" customWidth="1"/>
    <col min="12053" max="12053" width="11.140625" style="259" customWidth="1"/>
    <col min="12054" max="12272" width="11.42578125" style="259"/>
    <col min="12273" max="12273" width="12" style="259" customWidth="1"/>
    <col min="12274" max="12274" width="11.42578125" style="259"/>
    <col min="12275" max="12275" width="9.7109375" style="259" customWidth="1"/>
    <col min="12276" max="12276" width="15.85546875" style="259" customWidth="1"/>
    <col min="12277" max="12288" width="11.42578125" style="259" customWidth="1"/>
    <col min="12289" max="12294" width="10.140625" style="259" customWidth="1"/>
    <col min="12295" max="12308" width="9.140625" style="259" customWidth="1"/>
    <col min="12309" max="12309" width="11.140625" style="259" customWidth="1"/>
    <col min="12310" max="12528" width="11.42578125" style="259"/>
    <col min="12529" max="12529" width="12" style="259" customWidth="1"/>
    <col min="12530" max="12530" width="11.42578125" style="259"/>
    <col min="12531" max="12531" width="9.7109375" style="259" customWidth="1"/>
    <col min="12532" max="12532" width="15.85546875" style="259" customWidth="1"/>
    <col min="12533" max="12544" width="11.42578125" style="259" customWidth="1"/>
    <col min="12545" max="12550" width="10.140625" style="259" customWidth="1"/>
    <col min="12551" max="12564" width="9.140625" style="259" customWidth="1"/>
    <col min="12565" max="12565" width="11.140625" style="259" customWidth="1"/>
    <col min="12566" max="12784" width="11.42578125" style="259"/>
    <col min="12785" max="12785" width="12" style="259" customWidth="1"/>
    <col min="12786" max="12786" width="11.42578125" style="259"/>
    <col min="12787" max="12787" width="9.7109375" style="259" customWidth="1"/>
    <col min="12788" max="12788" width="15.85546875" style="259" customWidth="1"/>
    <col min="12789" max="12800" width="11.42578125" style="259" customWidth="1"/>
    <col min="12801" max="12806" width="10.140625" style="259" customWidth="1"/>
    <col min="12807" max="12820" width="9.140625" style="259" customWidth="1"/>
    <col min="12821" max="12821" width="11.140625" style="259" customWidth="1"/>
    <col min="12822" max="13040" width="11.42578125" style="259"/>
    <col min="13041" max="13041" width="12" style="259" customWidth="1"/>
    <col min="13042" max="13042" width="11.42578125" style="259"/>
    <col min="13043" max="13043" width="9.7109375" style="259" customWidth="1"/>
    <col min="13044" max="13044" width="15.85546875" style="259" customWidth="1"/>
    <col min="13045" max="13056" width="11.42578125" style="259" customWidth="1"/>
    <col min="13057" max="13062" width="10.140625" style="259" customWidth="1"/>
    <col min="13063" max="13076" width="9.140625" style="259" customWidth="1"/>
    <col min="13077" max="13077" width="11.140625" style="259" customWidth="1"/>
    <col min="13078" max="13296" width="11.42578125" style="259"/>
    <col min="13297" max="13297" width="12" style="259" customWidth="1"/>
    <col min="13298" max="13298" width="11.42578125" style="259"/>
    <col min="13299" max="13299" width="9.7109375" style="259" customWidth="1"/>
    <col min="13300" max="13300" width="15.85546875" style="259" customWidth="1"/>
    <col min="13301" max="13312" width="11.42578125" style="259" customWidth="1"/>
    <col min="13313" max="13318" width="10.140625" style="259" customWidth="1"/>
    <col min="13319" max="13332" width="9.140625" style="259" customWidth="1"/>
    <col min="13333" max="13333" width="11.140625" style="259" customWidth="1"/>
    <col min="13334" max="13552" width="11.42578125" style="259"/>
    <col min="13553" max="13553" width="12" style="259" customWidth="1"/>
    <col min="13554" max="13554" width="11.42578125" style="259"/>
    <col min="13555" max="13555" width="9.7109375" style="259" customWidth="1"/>
    <col min="13556" max="13556" width="15.85546875" style="259" customWidth="1"/>
    <col min="13557" max="13568" width="11.42578125" style="259" customWidth="1"/>
    <col min="13569" max="13574" width="10.140625" style="259" customWidth="1"/>
    <col min="13575" max="13588" width="9.140625" style="259" customWidth="1"/>
    <col min="13589" max="13589" width="11.140625" style="259" customWidth="1"/>
    <col min="13590" max="13808" width="11.42578125" style="259"/>
    <col min="13809" max="13809" width="12" style="259" customWidth="1"/>
    <col min="13810" max="13810" width="11.42578125" style="259"/>
    <col min="13811" max="13811" width="9.7109375" style="259" customWidth="1"/>
    <col min="13812" max="13812" width="15.85546875" style="259" customWidth="1"/>
    <col min="13813" max="13824" width="11.42578125" style="259" customWidth="1"/>
    <col min="13825" max="13830" width="10.140625" style="259" customWidth="1"/>
    <col min="13831" max="13844" width="9.140625" style="259" customWidth="1"/>
    <col min="13845" max="13845" width="11.140625" style="259" customWidth="1"/>
    <col min="13846" max="14064" width="11.42578125" style="259"/>
    <col min="14065" max="14065" width="12" style="259" customWidth="1"/>
    <col min="14066" max="14066" width="11.42578125" style="259"/>
    <col min="14067" max="14067" width="9.7109375" style="259" customWidth="1"/>
    <col min="14068" max="14068" width="15.85546875" style="259" customWidth="1"/>
    <col min="14069" max="14080" width="11.42578125" style="259" customWidth="1"/>
    <col min="14081" max="14086" width="10.140625" style="259" customWidth="1"/>
    <col min="14087" max="14100" width="9.140625" style="259" customWidth="1"/>
    <col min="14101" max="14101" width="11.140625" style="259" customWidth="1"/>
    <col min="14102" max="14320" width="11.42578125" style="259"/>
    <col min="14321" max="14321" width="12" style="259" customWidth="1"/>
    <col min="14322" max="14322" width="11.42578125" style="259"/>
    <col min="14323" max="14323" width="9.7109375" style="259" customWidth="1"/>
    <col min="14324" max="14324" width="15.85546875" style="259" customWidth="1"/>
    <col min="14325" max="14336" width="11.42578125" style="259" customWidth="1"/>
    <col min="14337" max="14342" width="10.140625" style="259" customWidth="1"/>
    <col min="14343" max="14356" width="9.140625" style="259" customWidth="1"/>
    <col min="14357" max="14357" width="11.140625" style="259" customWidth="1"/>
    <col min="14358" max="14576" width="11.42578125" style="259"/>
    <col min="14577" max="14577" width="12" style="259" customWidth="1"/>
    <col min="14578" max="14578" width="11.42578125" style="259"/>
    <col min="14579" max="14579" width="9.7109375" style="259" customWidth="1"/>
    <col min="14580" max="14580" width="15.85546875" style="259" customWidth="1"/>
    <col min="14581" max="14592" width="11.42578125" style="259" customWidth="1"/>
    <col min="14593" max="14598" width="10.140625" style="259" customWidth="1"/>
    <col min="14599" max="14612" width="9.140625" style="259" customWidth="1"/>
    <col min="14613" max="14613" width="11.140625" style="259" customWidth="1"/>
    <col min="14614" max="14832" width="11.42578125" style="259"/>
    <col min="14833" max="14833" width="12" style="259" customWidth="1"/>
    <col min="14834" max="14834" width="11.42578125" style="259"/>
    <col min="14835" max="14835" width="9.7109375" style="259" customWidth="1"/>
    <col min="14836" max="14836" width="15.85546875" style="259" customWidth="1"/>
    <col min="14837" max="14848" width="11.42578125" style="259" customWidth="1"/>
    <col min="14849" max="14854" width="10.140625" style="259" customWidth="1"/>
    <col min="14855" max="14868" width="9.140625" style="259" customWidth="1"/>
    <col min="14869" max="14869" width="11.140625" style="259" customWidth="1"/>
    <col min="14870" max="15088" width="11.42578125" style="259"/>
    <col min="15089" max="15089" width="12" style="259" customWidth="1"/>
    <col min="15090" max="15090" width="11.42578125" style="259"/>
    <col min="15091" max="15091" width="9.7109375" style="259" customWidth="1"/>
    <col min="15092" max="15092" width="15.85546875" style="259" customWidth="1"/>
    <col min="15093" max="15104" width="11.42578125" style="259" customWidth="1"/>
    <col min="15105" max="15110" width="10.140625" style="259" customWidth="1"/>
    <col min="15111" max="15124" width="9.140625" style="259" customWidth="1"/>
    <col min="15125" max="15125" width="11.140625" style="259" customWidth="1"/>
    <col min="15126" max="15344" width="11.42578125" style="259"/>
    <col min="15345" max="15345" width="12" style="259" customWidth="1"/>
    <col min="15346" max="15346" width="11.42578125" style="259"/>
    <col min="15347" max="15347" width="9.7109375" style="259" customWidth="1"/>
    <col min="15348" max="15348" width="15.85546875" style="259" customWidth="1"/>
    <col min="15349" max="15360" width="11.42578125" style="259" customWidth="1"/>
    <col min="15361" max="15366" width="10.140625" style="259" customWidth="1"/>
    <col min="15367" max="15380" width="9.140625" style="259" customWidth="1"/>
    <col min="15381" max="15381" width="11.140625" style="259" customWidth="1"/>
    <col min="15382" max="15600" width="11.42578125" style="259"/>
    <col min="15601" max="15601" width="12" style="259" customWidth="1"/>
    <col min="15602" max="15602" width="11.42578125" style="259"/>
    <col min="15603" max="15603" width="9.7109375" style="259" customWidth="1"/>
    <col min="15604" max="15604" width="15.85546875" style="259" customWidth="1"/>
    <col min="15605" max="15616" width="11.42578125" style="259" customWidth="1"/>
    <col min="15617" max="15622" width="10.140625" style="259" customWidth="1"/>
    <col min="15623" max="15636" width="9.140625" style="259" customWidth="1"/>
    <col min="15637" max="15637" width="11.140625" style="259" customWidth="1"/>
    <col min="15638" max="15856" width="11.42578125" style="259"/>
    <col min="15857" max="15857" width="12" style="259" customWidth="1"/>
    <col min="15858" max="15858" width="11.42578125" style="259"/>
    <col min="15859" max="15859" width="9.7109375" style="259" customWidth="1"/>
    <col min="15860" max="15860" width="15.85546875" style="259" customWidth="1"/>
    <col min="15861" max="15872" width="11.42578125" style="259" customWidth="1"/>
    <col min="15873" max="15878" width="10.140625" style="259" customWidth="1"/>
    <col min="15879" max="15892" width="9.140625" style="259" customWidth="1"/>
    <col min="15893" max="15893" width="11.140625" style="259" customWidth="1"/>
    <col min="15894" max="16112" width="11.42578125" style="259"/>
    <col min="16113" max="16113" width="12" style="259" customWidth="1"/>
    <col min="16114" max="16114" width="11.42578125" style="259"/>
    <col min="16115" max="16115" width="9.7109375" style="259" customWidth="1"/>
    <col min="16116" max="16116" width="15.85546875" style="259" customWidth="1"/>
    <col min="16117" max="16128" width="11.42578125" style="259" customWidth="1"/>
    <col min="16129" max="16134" width="10.140625" style="259" customWidth="1"/>
    <col min="16135" max="16148" width="9.140625" style="259" customWidth="1"/>
    <col min="16149" max="16149" width="11.140625" style="259" customWidth="1"/>
    <col min="16150" max="16384" width="11.42578125" style="259"/>
  </cols>
  <sheetData>
    <row r="1" spans="2:8" ht="15" customHeight="1">
      <c r="C1" s="260"/>
    </row>
    <row r="2" spans="2:8" ht="15" customHeight="1">
      <c r="C2" s="260"/>
    </row>
    <row r="3" spans="2:8" ht="15" customHeight="1"/>
    <row r="4" spans="2:8" ht="15" customHeight="1"/>
    <row r="5" spans="2:8" ht="36" customHeight="1" thickBot="1">
      <c r="B5" s="250" t="s">
        <v>242</v>
      </c>
      <c r="C5" s="250"/>
      <c r="D5" s="250"/>
      <c r="E5" s="250"/>
      <c r="F5" s="250"/>
    </row>
    <row r="6" spans="2:8" ht="45" customHeight="1" thickBot="1">
      <c r="B6" s="45"/>
      <c r="C6" s="261" t="s">
        <v>51</v>
      </c>
      <c r="D6" s="261" t="s">
        <v>243</v>
      </c>
      <c r="E6" s="261" t="s">
        <v>244</v>
      </c>
      <c r="F6" s="262" t="s">
        <v>245</v>
      </c>
      <c r="H6" s="83" t="s">
        <v>98</v>
      </c>
    </row>
    <row r="7" spans="2:8" ht="15" customHeight="1">
      <c r="B7" s="263" t="s">
        <v>248</v>
      </c>
      <c r="C7" s="53">
        <v>169918</v>
      </c>
      <c r="D7" s="54">
        <f t="shared" ref="D7:D15" si="0">IFERROR((C7-C8)/C8,"-")</f>
        <v>0.1255232897037783</v>
      </c>
      <c r="E7" s="54">
        <f t="shared" ref="E7:E15" si="1">C7/C20-1</f>
        <v>9.4007739011183533E-2</v>
      </c>
      <c r="F7" s="264">
        <f>((SUM(C7:C16,C18:C19)/SUM(C20:C29,C31:C32))-1)</f>
        <v>8.0526425425720083E-2</v>
      </c>
    </row>
    <row r="8" spans="2:8" ht="15" customHeight="1">
      <c r="B8" s="263" t="s">
        <v>249</v>
      </c>
      <c r="C8" s="53">
        <v>150968</v>
      </c>
      <c r="D8" s="54">
        <f t="shared" si="0"/>
        <v>-0.10650260707965649</v>
      </c>
      <c r="E8" s="54">
        <f t="shared" si="1"/>
        <v>0.14045703493862138</v>
      </c>
      <c r="F8" s="264">
        <f>((SUM(C8:C16,C18:C20)/SUM(C21:C29,C31:C33))-1)</f>
        <v>7.8246984518947738E-2</v>
      </c>
    </row>
    <row r="9" spans="2:8" ht="15" customHeight="1">
      <c r="B9" s="263" t="s">
        <v>250</v>
      </c>
      <c r="C9" s="53">
        <v>168963</v>
      </c>
      <c r="D9" s="54">
        <f t="shared" si="0"/>
        <v>-5.3242932787941614E-2</v>
      </c>
      <c r="E9" s="54">
        <f t="shared" si="1"/>
        <v>2.250611217351306E-2</v>
      </c>
      <c r="F9" s="264">
        <f>((SUM(C9:C16,C18:C21)/SUM(C22:C29,C31:C34))-1)</f>
        <v>7.216165929177154E-2</v>
      </c>
    </row>
    <row r="10" spans="2:8" ht="15" customHeight="1">
      <c r="B10" s="263" t="s">
        <v>251</v>
      </c>
      <c r="C10" s="53">
        <v>178465</v>
      </c>
      <c r="D10" s="54">
        <f t="shared" si="0"/>
        <v>0.27378556235992746</v>
      </c>
      <c r="E10" s="54">
        <f t="shared" si="1"/>
        <v>9.2390938416242685E-2</v>
      </c>
      <c r="F10" s="264">
        <f>((SUM(C10:C16,C18:C22)/SUM(C23:C29,C31:C35))-1)</f>
        <v>6.6752840280734027E-2</v>
      </c>
    </row>
    <row r="11" spans="2:8" ht="15" customHeight="1">
      <c r="B11" s="263" t="s">
        <v>252</v>
      </c>
      <c r="C11" s="53">
        <v>140106</v>
      </c>
      <c r="D11" s="54">
        <f t="shared" si="0"/>
        <v>8.2108515157366294E-2</v>
      </c>
      <c r="E11" s="54">
        <f t="shared" si="1"/>
        <v>8.6960906770522151E-2</v>
      </c>
      <c r="F11" s="264">
        <f>((SUM(C11:C16,C18:C23)/SUM(C24:C29,C31:C36))-1)</f>
        <v>6.476694016232587E-2</v>
      </c>
    </row>
    <row r="12" spans="2:8" ht="15" customHeight="1">
      <c r="B12" s="263" t="s">
        <v>253</v>
      </c>
      <c r="C12" s="53">
        <v>129475</v>
      </c>
      <c r="D12" s="54">
        <f t="shared" si="0"/>
        <v>-0.24992034295976595</v>
      </c>
      <c r="E12" s="54">
        <f t="shared" si="1"/>
        <v>-2.2970291052603731E-2</v>
      </c>
      <c r="F12" s="264">
        <f>((SUM(C12:C16,C18:C24)/SUM(C25:C29,C31:C37))-1)</f>
        <v>6.2835509794526345E-2</v>
      </c>
    </row>
    <row r="13" spans="2:8" ht="15" customHeight="1">
      <c r="B13" s="263" t="s">
        <v>254</v>
      </c>
      <c r="C13" s="53">
        <v>172615</v>
      </c>
      <c r="D13" s="54">
        <f t="shared" si="0"/>
        <v>7.7140521550298588E-2</v>
      </c>
      <c r="E13" s="54">
        <f t="shared" si="1"/>
        <v>0.10218950137602079</v>
      </c>
      <c r="F13" s="264">
        <f>((SUM(C13:C16,C18:C25)/SUM(C26:C29,C31:C38))-1)</f>
        <v>7.0220880852218448E-2</v>
      </c>
    </row>
    <row r="14" spans="2:8" ht="15" customHeight="1">
      <c r="B14" s="263" t="s">
        <v>255</v>
      </c>
      <c r="C14" s="53">
        <v>160253</v>
      </c>
      <c r="D14" s="54">
        <f t="shared" si="0"/>
        <v>0.10106222173363381</v>
      </c>
      <c r="E14" s="54">
        <f t="shared" si="1"/>
        <v>0.14198063123089311</v>
      </c>
      <c r="F14" s="264">
        <f>((SUM(C14:C16,C18:C26)/SUM(C27:C29,C31:C39))-1)</f>
        <v>6.9327509629159234E-2</v>
      </c>
    </row>
    <row r="15" spans="2:8" ht="15" customHeight="1">
      <c r="B15" s="263" t="s">
        <v>256</v>
      </c>
      <c r="C15" s="53">
        <v>145544</v>
      </c>
      <c r="D15" s="54">
        <f t="shared" si="0"/>
        <v>7.8678999169927669E-2</v>
      </c>
      <c r="E15" s="54">
        <f t="shared" si="1"/>
        <v>0.16046213093709882</v>
      </c>
      <c r="F15" s="264">
        <f>((SUM(C15:C16,C18:C27)/SUM(C28:C29,C31:C40))-1)</f>
        <v>6.0584979927878591E-2</v>
      </c>
    </row>
    <row r="16" spans="2:8" ht="15" customHeight="1">
      <c r="B16" s="263" t="s">
        <v>257</v>
      </c>
      <c r="C16" s="53">
        <v>134928</v>
      </c>
      <c r="D16" s="54">
        <f>C16/C18-1</f>
        <v>-4.9025964872712935E-2</v>
      </c>
      <c r="E16" s="54">
        <f>C16/C29-1</f>
        <v>2.5779818606171734E-2</v>
      </c>
      <c r="F16" s="264">
        <f>((SUM(C16,C18:C28)/SUM(C29,C31:C41))-1)</f>
        <v>4.2944270367054616E-2</v>
      </c>
    </row>
    <row r="17" spans="2:6" ht="30" customHeight="1">
      <c r="B17" s="202" t="str">
        <f>actualizaciones!$A$2</f>
        <v xml:space="preserve">acum. octubre 2011 </v>
      </c>
      <c r="C17" s="50">
        <v>1551235</v>
      </c>
      <c r="D17" s="51"/>
      <c r="E17" s="51">
        <v>8.3552956477945584E-2</v>
      </c>
      <c r="F17" s="265" t="s">
        <v>64</v>
      </c>
    </row>
    <row r="18" spans="2:6" ht="15" customHeight="1" outlineLevel="1">
      <c r="B18" s="263" t="s">
        <v>246</v>
      </c>
      <c r="C18" s="53">
        <v>141884</v>
      </c>
      <c r="D18" s="54">
        <f t="shared" ref="D18:D28" si="2">IFERROR((C18-C19)/C19,"-")</f>
        <v>2.8592141510801798E-2</v>
      </c>
      <c r="E18" s="54">
        <f>C18/C31-1</f>
        <v>7.4284675898934616E-2</v>
      </c>
      <c r="F18" s="264">
        <f>((SUM(C18:C29)/SUM(C31:C42))-1)</f>
        <v>3.7847681456564475E-2</v>
      </c>
    </row>
    <row r="19" spans="2:6" ht="15" customHeight="1" outlineLevel="1">
      <c r="B19" s="263" t="s">
        <v>247</v>
      </c>
      <c r="C19" s="53">
        <v>137940</v>
      </c>
      <c r="D19" s="54">
        <f t="shared" si="2"/>
        <v>-0.11188086300920054</v>
      </c>
      <c r="E19" s="54">
        <f t="shared" ref="E19:E69" si="3">C19/C32-1</f>
        <v>5.3725163665808484E-2</v>
      </c>
      <c r="F19" s="264">
        <f>((SUM(C19:C29,C31)/SUM(C32:C42,C44))-1)</f>
        <v>2.5827259629006782E-2</v>
      </c>
    </row>
    <row r="20" spans="2:6" ht="15" customHeight="1" outlineLevel="1">
      <c r="B20" s="263" t="s">
        <v>248</v>
      </c>
      <c r="C20" s="53">
        <v>155317</v>
      </c>
      <c r="D20" s="54">
        <f t="shared" si="2"/>
        <v>0.17331067044381493</v>
      </c>
      <c r="E20" s="54">
        <f t="shared" si="3"/>
        <v>6.8513600902599059E-2</v>
      </c>
      <c r="F20" s="264">
        <f>((SUM(C20:C29,C31:C32)/SUM(C33:C42,C44:C45))-1)</f>
        <v>1.0509399364927896E-2</v>
      </c>
    </row>
    <row r="21" spans="2:6" ht="15" customHeight="1" outlineLevel="1">
      <c r="B21" s="263" t="s">
        <v>249</v>
      </c>
      <c r="C21" s="53">
        <v>132375</v>
      </c>
      <c r="D21" s="54">
        <f t="shared" si="2"/>
        <v>-0.19891191208152792</v>
      </c>
      <c r="E21" s="54">
        <f t="shared" si="3"/>
        <v>6.244231309442605E-2</v>
      </c>
      <c r="F21" s="264">
        <f>((SUM(C21:C29,C31:C33)/SUM(C34:C42,C44:C46))-1)</f>
        <v>-4.3851872865028341E-3</v>
      </c>
    </row>
    <row r="22" spans="2:6" ht="15" customHeight="1" outlineLevel="1">
      <c r="B22" s="263" t="s">
        <v>250</v>
      </c>
      <c r="C22" s="53">
        <v>165244</v>
      </c>
      <c r="D22" s="54">
        <f t="shared" si="2"/>
        <v>1.1464703037870859E-2</v>
      </c>
      <c r="E22" s="54">
        <f t="shared" si="3"/>
        <v>-2.9460824621167614E-2</v>
      </c>
      <c r="F22" s="264">
        <f>((SUM(C22:C29,C31:C34)/SUM(C35:C42,C44:C47))-1)</f>
        <v>-1.6449596898360896E-2</v>
      </c>
    </row>
    <row r="23" spans="2:6" ht="15" customHeight="1" outlineLevel="1">
      <c r="B23" s="263" t="s">
        <v>251</v>
      </c>
      <c r="C23" s="53">
        <v>163371</v>
      </c>
      <c r="D23" s="54">
        <f t="shared" si="2"/>
        <v>0.26745385850718018</v>
      </c>
      <c r="E23" s="54">
        <f t="shared" si="3"/>
        <v>7.2466717432975392E-2</v>
      </c>
      <c r="F23" s="264">
        <f>((SUM(C23:C29,C31:C35)/SUM(C36:C42,C44:C48))-1)</f>
        <v>-2.3665379303779099E-2</v>
      </c>
    </row>
    <row r="24" spans="2:6" ht="15" customHeight="1" outlineLevel="1">
      <c r="B24" s="263" t="s">
        <v>252</v>
      </c>
      <c r="C24" s="53">
        <v>128897</v>
      </c>
      <c r="D24" s="54">
        <f t="shared" si="2"/>
        <v>-2.7331929761015401E-2</v>
      </c>
      <c r="E24" s="54">
        <f t="shared" si="3"/>
        <v>6.1868239597320906E-2</v>
      </c>
      <c r="F24" s="264">
        <f>((SUM(C24:C29,C31:C36)/SUM(C37:C42,C44:C49))-1)</f>
        <v>-3.508175173713779E-2</v>
      </c>
    </row>
    <row r="25" spans="2:6" ht="15" customHeight="1" outlineLevel="1">
      <c r="B25" s="263" t="s">
        <v>253</v>
      </c>
      <c r="C25" s="53">
        <v>132519</v>
      </c>
      <c r="D25" s="54">
        <f t="shared" si="2"/>
        <v>-0.15383338335110561</v>
      </c>
      <c r="E25" s="54">
        <f t="shared" si="3"/>
        <v>6.9693667514227009E-2</v>
      </c>
      <c r="F25" s="264">
        <f>((SUM(C25:C29,C31:C37)/SUM(C38:C42,C44:C50))-1)</f>
        <v>-5.3077036935829103E-2</v>
      </c>
    </row>
    <row r="26" spans="2:6" ht="15" customHeight="1" outlineLevel="1">
      <c r="B26" s="263" t="s">
        <v>254</v>
      </c>
      <c r="C26" s="53">
        <v>156611</v>
      </c>
      <c r="D26" s="54">
        <f t="shared" si="2"/>
        <v>0.11602733576096173</v>
      </c>
      <c r="E26" s="54">
        <f t="shared" si="3"/>
        <v>9.4975074636257428E-2</v>
      </c>
      <c r="F26" s="264">
        <f>((SUM(C26:C29,C31:C38)/SUM(C39:C42,C44:C51))-1)</f>
        <v>-7.3613521593568376E-2</v>
      </c>
    </row>
    <row r="27" spans="2:6" ht="15" customHeight="1" outlineLevel="1">
      <c r="B27" s="263" t="s">
        <v>255</v>
      </c>
      <c r="C27" s="53">
        <v>140329</v>
      </c>
      <c r="D27" s="54">
        <f t="shared" si="2"/>
        <v>0.11888150918122453</v>
      </c>
      <c r="E27" s="54">
        <f t="shared" si="3"/>
        <v>3.8927675074590384E-2</v>
      </c>
      <c r="F27" s="264">
        <f>((SUM(C27:C29,C31:C39)/SUM(C40:C42,C44:C52))-1)</f>
        <v>-8.6839623297675472E-2</v>
      </c>
    </row>
    <row r="28" spans="2:6" ht="15" customHeight="1" outlineLevel="1">
      <c r="B28" s="263" t="s">
        <v>256</v>
      </c>
      <c r="C28" s="53">
        <v>125419</v>
      </c>
      <c r="D28" s="54">
        <f t="shared" si="2"/>
        <v>-4.6511627906976744E-2</v>
      </c>
      <c r="E28" s="54">
        <f t="shared" si="3"/>
        <v>-6.2582217172925114E-2</v>
      </c>
      <c r="F28" s="264">
        <f>((SUM(C28:C29,C31:C40)/SUM(C41:C42,C44:C53))-1)</f>
        <v>-0.11362460316729261</v>
      </c>
    </row>
    <row r="29" spans="2:6" ht="15" customHeight="1" outlineLevel="1">
      <c r="B29" s="263" t="s">
        <v>257</v>
      </c>
      <c r="C29" s="53">
        <v>131537</v>
      </c>
      <c r="D29" s="54">
        <f>C29/C31-1</f>
        <v>-4.0583616636253872E-3</v>
      </c>
      <c r="E29" s="54">
        <f t="shared" si="3"/>
        <v>-3.5256410256410242E-2</v>
      </c>
      <c r="F29" s="264">
        <f>((SUM(C29,C31:C41)/SUM(C42,C44:C54))-1)</f>
        <v>-0.12541881359331031</v>
      </c>
    </row>
    <row r="30" spans="2:6" ht="15" customHeight="1">
      <c r="B30" s="266">
        <v>2010</v>
      </c>
      <c r="C30" s="163">
        <v>1711443</v>
      </c>
      <c r="D30" s="164"/>
      <c r="E30" s="164">
        <f>C30/C43-1</f>
        <v>3.7847681456564475E-2</v>
      </c>
      <c r="F30" s="267">
        <f>C30/C43-1</f>
        <v>3.7847681456564475E-2</v>
      </c>
    </row>
    <row r="31" spans="2:6" ht="15" hidden="1" customHeight="1" outlineLevel="1">
      <c r="B31" s="263" t="s">
        <v>246</v>
      </c>
      <c r="C31" s="53">
        <v>132073</v>
      </c>
      <c r="D31" s="54">
        <f t="shared" ref="D31:D41" si="4">IFERROR((C31-C32)/C32,"-")</f>
        <v>8.9070867104127354E-3</v>
      </c>
      <c r="E31" s="54">
        <f t="shared" si="3"/>
        <v>-6.8806757290315268E-2</v>
      </c>
      <c r="F31" s="264">
        <f>((SUM(C31:C42)/SUM(C44:C55))-1)</f>
        <v>-0.12786598265284532</v>
      </c>
    </row>
    <row r="32" spans="2:6" ht="15" hidden="1" customHeight="1" outlineLevel="1">
      <c r="B32" s="263" t="s">
        <v>247</v>
      </c>
      <c r="C32" s="53">
        <v>130907</v>
      </c>
      <c r="D32" s="54">
        <f t="shared" si="4"/>
        <v>-9.9416612776730556E-2</v>
      </c>
      <c r="E32" s="54">
        <f t="shared" si="3"/>
        <v>-0.12197166849998664</v>
      </c>
      <c r="F32" s="264">
        <f>((SUM(C32:C42,C44)/SUM(C45:C55,C57))-1)</f>
        <v>-0.12629137210162222</v>
      </c>
    </row>
    <row r="33" spans="2:6" ht="15" hidden="1" customHeight="1" outlineLevel="1">
      <c r="B33" s="263" t="s">
        <v>248</v>
      </c>
      <c r="C33" s="53">
        <v>145358</v>
      </c>
      <c r="D33" s="54">
        <f t="shared" si="4"/>
        <v>0.16664392632128094</v>
      </c>
      <c r="E33" s="54">
        <f t="shared" si="3"/>
        <v>-9.402092955130481E-2</v>
      </c>
      <c r="F33" s="264">
        <f>((SUM(C33:C42,C44:C45)/SUM(C46:C55,C57:C58))-1)</f>
        <v>-0.1244075173633048</v>
      </c>
    </row>
    <row r="34" spans="2:6" ht="15" hidden="1" customHeight="1" outlineLevel="1">
      <c r="B34" s="263" t="s">
        <v>249</v>
      </c>
      <c r="C34" s="53">
        <v>124595</v>
      </c>
      <c r="D34" s="54">
        <f t="shared" si="4"/>
        <v>-0.26820744743333724</v>
      </c>
      <c r="E34" s="54">
        <f t="shared" si="3"/>
        <v>-9.3458963911525084E-2</v>
      </c>
      <c r="F34" s="264">
        <f>((SUM(C34:C42,C44:C46)/SUM(C47:C55,C57:C59))-1)</f>
        <v>-0.12130449458624359</v>
      </c>
    </row>
    <row r="35" spans="2:6" ht="15" hidden="1" customHeight="1" outlineLevel="1">
      <c r="B35" s="263" t="s">
        <v>250</v>
      </c>
      <c r="C35" s="53">
        <v>170260</v>
      </c>
      <c r="D35" s="54">
        <f t="shared" si="4"/>
        <v>0.11769030801144868</v>
      </c>
      <c r="E35" s="54">
        <f t="shared" si="3"/>
        <v>-9.4352067575186993E-2</v>
      </c>
      <c r="F35" s="264">
        <f>((SUM(C35:C42,C44:C47)/SUM(C48:C55,C57:C60))-1)</f>
        <v>-0.1168962950569854</v>
      </c>
    </row>
    <row r="36" spans="2:6" ht="15" hidden="1" customHeight="1" outlineLevel="1">
      <c r="B36" s="263" t="s">
        <v>251</v>
      </c>
      <c r="C36" s="53">
        <v>152332</v>
      </c>
      <c r="D36" s="54">
        <f t="shared" si="4"/>
        <v>0.25492845197591174</v>
      </c>
      <c r="E36" s="54">
        <f t="shared" si="3"/>
        <v>-5.5440154272568876E-2</v>
      </c>
      <c r="F36" s="264">
        <f>((SUM(C36:C42,C44:C48)/SUM(C49:C55,C57:C61))-1)</f>
        <v>-0.10661815232335192</v>
      </c>
    </row>
    <row r="37" spans="2:6" ht="15" hidden="1" customHeight="1" outlineLevel="1">
      <c r="B37" s="263" t="s">
        <v>252</v>
      </c>
      <c r="C37" s="53">
        <v>121387</v>
      </c>
      <c r="D37" s="54">
        <f t="shared" si="4"/>
        <v>-2.016386164588126E-2</v>
      </c>
      <c r="E37" s="54">
        <f t="shared" si="3"/>
        <v>-0.17064422019226166</v>
      </c>
      <c r="F37" s="264">
        <f>((SUM(C37:C42,C44:C49)/SUM(C50:C55,C57:C62))-1)</f>
        <v>-0.10153673091461357</v>
      </c>
    </row>
    <row r="38" spans="2:6" ht="15" hidden="1" customHeight="1" outlineLevel="1">
      <c r="B38" s="263" t="s">
        <v>253</v>
      </c>
      <c r="C38" s="53">
        <v>123885</v>
      </c>
      <c r="D38" s="54">
        <f t="shared" si="4"/>
        <v>-0.13383487033916672</v>
      </c>
      <c r="E38" s="54">
        <f t="shared" si="3"/>
        <v>-0.19295788410800951</v>
      </c>
      <c r="F38" s="264">
        <f>((SUM(C38:C42,C44:C50)/SUM(C51:C55,C57:C63))-1)</f>
        <v>-8.7698450620541268E-2</v>
      </c>
    </row>
    <row r="39" spans="2:6" ht="15" hidden="1" customHeight="1" outlineLevel="1">
      <c r="B39" s="263" t="s">
        <v>254</v>
      </c>
      <c r="C39" s="53">
        <v>143027</v>
      </c>
      <c r="D39" s="54">
        <f t="shared" si="4"/>
        <v>5.8902355057710389E-2</v>
      </c>
      <c r="E39" s="54">
        <f t="shared" si="3"/>
        <v>-7.1385905909545411E-2</v>
      </c>
      <c r="F39" s="264">
        <f>((SUM(C39:C42,C44:C51)/SUM(C52:C55,C57:C64))-1)</f>
        <v>-5.394962709986395E-2</v>
      </c>
    </row>
    <row r="40" spans="2:6" ht="15" hidden="1" customHeight="1" outlineLevel="1">
      <c r="B40" s="263" t="s">
        <v>255</v>
      </c>
      <c r="C40" s="53">
        <v>135071</v>
      </c>
      <c r="D40" s="54">
        <f t="shared" si="4"/>
        <v>9.5596149246591731E-3</v>
      </c>
      <c r="E40" s="54">
        <f t="shared" si="3"/>
        <v>-0.2637055934411574</v>
      </c>
      <c r="F40" s="264">
        <f>((SUM(C40:C42,C44:C52)/SUM(C53:C55,C57:C65))-1)</f>
        <v>-5.1626694979651777E-2</v>
      </c>
    </row>
    <row r="41" spans="2:6" ht="15" hidden="1" customHeight="1" outlineLevel="1">
      <c r="B41" s="263" t="s">
        <v>256</v>
      </c>
      <c r="C41" s="53">
        <v>133792</v>
      </c>
      <c r="D41" s="54">
        <f t="shared" si="4"/>
        <v>-1.8717361966789886E-2</v>
      </c>
      <c r="E41" s="54">
        <f t="shared" si="3"/>
        <v>-0.20482128210919204</v>
      </c>
      <c r="F41" s="264">
        <f>((SUM(C41:C42,C44:C53)/SUM(C54:C55,C57:C66))-1)</f>
        <v>-2.1401316710429774E-2</v>
      </c>
    </row>
    <row r="42" spans="2:6" ht="15" hidden="1" customHeight="1" outlineLevel="1">
      <c r="B42" s="263" t="s">
        <v>257</v>
      </c>
      <c r="C42" s="53">
        <v>136344</v>
      </c>
      <c r="D42" s="54">
        <f>C42/C44-1</f>
        <v>-3.8693665745388905E-2</v>
      </c>
      <c r="E42" s="54">
        <f t="shared" si="3"/>
        <v>-7.3315616695325936E-2</v>
      </c>
      <c r="F42" s="264">
        <f>((SUM(C42,C44:C54)/SUM(C55,C57:C67))-1)</f>
        <v>5.8553215531369496E-3</v>
      </c>
    </row>
    <row r="43" spans="2:6" ht="15" customHeight="1" collapsed="1">
      <c r="B43" s="268">
        <v>2009</v>
      </c>
      <c r="C43" s="215">
        <v>1649031</v>
      </c>
      <c r="D43" s="216"/>
      <c r="E43" s="216">
        <f t="shared" si="3"/>
        <v>-0.12786598265284532</v>
      </c>
      <c r="F43" s="269">
        <f>C43/C56-1</f>
        <v>-0.12786598265284532</v>
      </c>
    </row>
    <row r="44" spans="2:6" ht="15" hidden="1" customHeight="1" outlineLevel="1">
      <c r="B44" s="263" t="s">
        <v>246</v>
      </c>
      <c r="C44" s="53">
        <v>141832</v>
      </c>
      <c r="D44" s="54">
        <f t="shared" ref="D44:D54" si="5">IFERROR((C44-C45)/C45,"-")</f>
        <v>-4.8694765648056235E-2</v>
      </c>
      <c r="E44" s="54">
        <f t="shared" si="3"/>
        <v>-5.1887107771702023E-2</v>
      </c>
      <c r="F44" s="264">
        <f>((SUM(C44:C55)/SUM(C57:C68))-1)</f>
        <v>1.2106957459176781E-2</v>
      </c>
    </row>
    <row r="45" spans="2:6" ht="15" hidden="1" customHeight="1" outlineLevel="1">
      <c r="B45" s="263" t="s">
        <v>247</v>
      </c>
      <c r="C45" s="53">
        <v>149092</v>
      </c>
      <c r="D45" s="54">
        <f t="shared" si="5"/>
        <v>-7.0747866843676566E-2</v>
      </c>
      <c r="E45" s="54">
        <f t="shared" si="3"/>
        <v>-0.10064182993919502</v>
      </c>
      <c r="F45" s="264">
        <f>((SUM(C45:C55,C57)/SUM(C58:C68,C70))-1)</f>
        <v>1.0713694417220365E-2</v>
      </c>
    </row>
    <row r="46" spans="2:6" ht="15" hidden="1" customHeight="1" outlineLevel="1">
      <c r="B46" s="263" t="s">
        <v>248</v>
      </c>
      <c r="C46" s="53">
        <v>160443</v>
      </c>
      <c r="D46" s="54">
        <f t="shared" si="5"/>
        <v>0.16736757857974388</v>
      </c>
      <c r="E46" s="54">
        <f t="shared" si="3"/>
        <v>-6.0896591687299217E-2</v>
      </c>
      <c r="F46" s="264">
        <f>((SUM(C46:C55,C57:C58)/SUM(C59:C68,C70:C71))-1)</f>
        <v>2.6976246382585556E-2</v>
      </c>
    </row>
    <row r="47" spans="2:6" ht="15" hidden="1" customHeight="1" outlineLevel="1">
      <c r="B47" s="263" t="s">
        <v>249</v>
      </c>
      <c r="C47" s="53">
        <v>137440</v>
      </c>
      <c r="D47" s="54">
        <f t="shared" si="5"/>
        <v>-0.26892839285524311</v>
      </c>
      <c r="E47" s="54">
        <f t="shared" si="3"/>
        <v>-3.4648423507266157E-2</v>
      </c>
      <c r="F47" s="264">
        <f>((SUM(C47:C55,C57:C59)/SUM(C60:C68,C70:C72))-1)</f>
        <v>2.9235934024995913E-2</v>
      </c>
    </row>
    <row r="48" spans="2:6" ht="15" hidden="1" customHeight="1" outlineLevel="1">
      <c r="B48" s="263" t="s">
        <v>250</v>
      </c>
      <c r="C48" s="53">
        <v>187998</v>
      </c>
      <c r="D48" s="54">
        <f t="shared" si="5"/>
        <v>0.16571279755445734</v>
      </c>
      <c r="E48" s="54">
        <f t="shared" si="3"/>
        <v>1.26910936102822E-2</v>
      </c>
      <c r="F48" s="264">
        <f>((SUM(C48:C55,C57:C60)/SUM(C61:C68,C70:C73))-1)</f>
        <v>2.0275148000917342E-2</v>
      </c>
    </row>
    <row r="49" spans="2:6" ht="15" hidden="1" customHeight="1" outlineLevel="1">
      <c r="B49" s="263" t="s">
        <v>251</v>
      </c>
      <c r="C49" s="53">
        <v>161273</v>
      </c>
      <c r="D49" s="54">
        <f t="shared" si="5"/>
        <v>0.10187000813047013</v>
      </c>
      <c r="E49" s="54">
        <f t="shared" si="3"/>
        <v>5.9506359196352943E-3</v>
      </c>
      <c r="F49" s="264">
        <f>((SUM(C49:C55,C57:C61)/SUM(C62:C68,C70:C74))-1)</f>
        <v>2.0868154622140533E-2</v>
      </c>
    </row>
    <row r="50" spans="2:6" ht="15" hidden="1" customHeight="1" outlineLevel="1">
      <c r="B50" s="263" t="s">
        <v>252</v>
      </c>
      <c r="C50" s="53">
        <v>146363</v>
      </c>
      <c r="D50" s="54">
        <f t="shared" si="5"/>
        <v>-4.6526171785935315E-2</v>
      </c>
      <c r="E50" s="54">
        <f t="shared" si="3"/>
        <v>1.2850677480519934E-2</v>
      </c>
      <c r="F50" s="264">
        <f>((SUM(C50:C55,C57:C62)/SUM(C63:C68,C70:C75))-1)</f>
        <v>1.6233708026318183E-2</v>
      </c>
    </row>
    <row r="51" spans="2:6" ht="15" hidden="1" customHeight="1" outlineLevel="1">
      <c r="B51" s="263" t="s">
        <v>253</v>
      </c>
      <c r="C51" s="53">
        <v>153505</v>
      </c>
      <c r="D51" s="54">
        <f t="shared" si="5"/>
        <v>-3.356663333809456E-3</v>
      </c>
      <c r="E51" s="54">
        <f t="shared" si="3"/>
        <v>0.32186036098098647</v>
      </c>
      <c r="F51" s="264">
        <f>((SUM(C51:C55,C57:C63)/SUM(C64:C68,C70:C76))-1)</f>
        <v>1.1767599113410077E-2</v>
      </c>
    </row>
    <row r="52" spans="2:6" ht="15" hidden="1" customHeight="1" outlineLevel="1">
      <c r="B52" s="263" t="s">
        <v>254</v>
      </c>
      <c r="C52" s="53">
        <v>154022</v>
      </c>
      <c r="D52" s="54">
        <f t="shared" si="5"/>
        <v>-0.16040055165797207</v>
      </c>
      <c r="E52" s="54">
        <f t="shared" si="3"/>
        <v>-4.3288134119298549E-2</v>
      </c>
      <c r="F52" s="264">
        <f>((SUM(C52:C55,C57:C64)/SUM(C65:C68,C70:C77))-1)</f>
        <v>-1.6242603735282968E-2</v>
      </c>
    </row>
    <row r="53" spans="2:6" ht="15" hidden="1" customHeight="1" outlineLevel="1">
      <c r="B53" s="263" t="s">
        <v>255</v>
      </c>
      <c r="C53" s="53">
        <v>183447</v>
      </c>
      <c r="D53" s="54">
        <f t="shared" si="5"/>
        <v>9.0298001830565688E-2</v>
      </c>
      <c r="E53" s="54">
        <f t="shared" si="3"/>
        <v>5.2170621332828571E-2</v>
      </c>
      <c r="F53" s="264">
        <f>((SUM(C53:C55,C57:C65)/SUM(C66:C68,C70:C78))-1)</f>
        <v>-1.9280501670838834E-2</v>
      </c>
    </row>
    <row r="54" spans="2:6" ht="15" hidden="1" customHeight="1" outlineLevel="1">
      <c r="B54" s="263" t="s">
        <v>256</v>
      </c>
      <c r="C54" s="53">
        <v>168254</v>
      </c>
      <c r="D54" s="54">
        <f t="shared" si="5"/>
        <v>0.14356593783770924</v>
      </c>
      <c r="E54" s="54">
        <f t="shared" si="3"/>
        <v>0.11124026655923291</v>
      </c>
      <c r="F54" s="264">
        <f>((SUM(C54:C55,C57:C66)/SUM(C67:C68,C70:C79))-1)</f>
        <v>-2.0641743276724189E-2</v>
      </c>
    </row>
    <row r="55" spans="2:6" ht="15" hidden="1" customHeight="1" outlineLevel="1">
      <c r="B55" s="263" t="s">
        <v>257</v>
      </c>
      <c r="C55" s="53">
        <v>147131</v>
      </c>
      <c r="D55" s="54">
        <f>C55/C57-1</f>
        <v>-1.6464564086794975E-2</v>
      </c>
      <c r="E55" s="54">
        <f t="shared" si="3"/>
        <v>6.0652060939252461E-3</v>
      </c>
      <c r="F55" s="264">
        <f>((SUM(C55,C57:C67)/SUM(C68,C70:C80))-1)</f>
        <v>-2.9052542993618147E-2</v>
      </c>
    </row>
    <row r="56" spans="2:6" ht="15" customHeight="1" collapsed="1">
      <c r="B56" s="268">
        <v>2008</v>
      </c>
      <c r="C56" s="215">
        <v>1890800</v>
      </c>
      <c r="D56" s="216"/>
      <c r="E56" s="216">
        <f t="shared" si="3"/>
        <v>1.2106957459176781E-2</v>
      </c>
      <c r="F56" s="269">
        <f>C56/C69-1</f>
        <v>1.2106957459176781E-2</v>
      </c>
    </row>
    <row r="57" spans="2:6" ht="15" hidden="1" customHeight="1" outlineLevel="1">
      <c r="B57" s="263" t="s">
        <v>246</v>
      </c>
      <c r="C57" s="53">
        <v>149594</v>
      </c>
      <c r="D57" s="54">
        <f t="shared" ref="D57:D67" si="6">IFERROR((C57-C58)/C58,"-")</f>
        <v>-9.7613647331338677E-2</v>
      </c>
      <c r="E57" s="54">
        <f t="shared" si="3"/>
        <v>-6.4154295616488111E-2</v>
      </c>
      <c r="F57" s="264">
        <f>((SUM(C57:C68)/SUM(C70:C81))-1)</f>
        <v>-3.2741212548908383E-2</v>
      </c>
    </row>
    <row r="58" spans="2:6" ht="15" hidden="1" customHeight="1" outlineLevel="1">
      <c r="B58" s="263" t="s">
        <v>247</v>
      </c>
      <c r="C58" s="53">
        <v>165776</v>
      </c>
      <c r="D58" s="54">
        <f t="shared" si="6"/>
        <v>-2.9681527916791049E-2</v>
      </c>
      <c r="E58" s="54">
        <f t="shared" si="3"/>
        <v>8.8654811001076972E-2</v>
      </c>
      <c r="F58" s="264" t="s">
        <v>64</v>
      </c>
    </row>
    <row r="59" spans="2:6" ht="15" hidden="1" customHeight="1" outlineLevel="1">
      <c r="B59" s="263" t="s">
        <v>248</v>
      </c>
      <c r="C59" s="53">
        <v>170847</v>
      </c>
      <c r="D59" s="54">
        <f t="shared" si="6"/>
        <v>0.19999578571779761</v>
      </c>
      <c r="E59" s="54">
        <f t="shared" si="3"/>
        <v>-3.4004104918551881E-2</v>
      </c>
      <c r="F59" s="264" t="s">
        <v>64</v>
      </c>
    </row>
    <row r="60" spans="2:6" ht="15" hidden="1" customHeight="1" outlineLevel="1">
      <c r="B60" s="263" t="s">
        <v>249</v>
      </c>
      <c r="C60" s="53">
        <v>142373</v>
      </c>
      <c r="D60" s="54">
        <f t="shared" si="6"/>
        <v>-0.233077644067614</v>
      </c>
      <c r="E60" s="54">
        <f t="shared" si="3"/>
        <v>-0.12996211195306773</v>
      </c>
      <c r="F60" s="264" t="s">
        <v>64</v>
      </c>
    </row>
    <row r="61" spans="2:6" ht="15" hidden="1" customHeight="1" outlineLevel="1">
      <c r="B61" s="263" t="s">
        <v>250</v>
      </c>
      <c r="C61" s="53">
        <v>185642</v>
      </c>
      <c r="D61" s="54">
        <f t="shared" si="6"/>
        <v>0.15795382955233003</v>
      </c>
      <c r="E61" s="54">
        <f t="shared" si="3"/>
        <v>1.8695640244738909E-2</v>
      </c>
      <c r="F61" s="264" t="s">
        <v>64</v>
      </c>
    </row>
    <row r="62" spans="2:6" ht="15" hidden="1" customHeight="1" outlineLevel="1">
      <c r="B62" s="263" t="s">
        <v>251</v>
      </c>
      <c r="C62" s="53">
        <v>160319</v>
      </c>
      <c r="D62" s="54">
        <f t="shared" si="6"/>
        <v>0.1094279822291116</v>
      </c>
      <c r="E62" s="54">
        <f t="shared" si="3"/>
        <v>-4.5686155457932975E-2</v>
      </c>
      <c r="F62" s="264" t="s">
        <v>64</v>
      </c>
    </row>
    <row r="63" spans="2:6" ht="15" hidden="1" customHeight="1" outlineLevel="1">
      <c r="B63" s="263" t="s">
        <v>252</v>
      </c>
      <c r="C63" s="53">
        <v>144506</v>
      </c>
      <c r="D63" s="54">
        <f t="shared" si="6"/>
        <v>0.24436828327362911</v>
      </c>
      <c r="E63" s="54">
        <f t="shared" si="3"/>
        <v>-4.3272732087763721E-2</v>
      </c>
      <c r="F63" s="264" t="s">
        <v>64</v>
      </c>
    </row>
    <row r="64" spans="2:6" ht="15" hidden="1" customHeight="1" outlineLevel="1">
      <c r="B64" s="263" t="s">
        <v>253</v>
      </c>
      <c r="C64" s="53">
        <v>116128</v>
      </c>
      <c r="D64" s="54">
        <f t="shared" si="6"/>
        <v>-0.2786677516134442</v>
      </c>
      <c r="E64" s="54">
        <f t="shared" si="3"/>
        <v>-0.12235674662555363</v>
      </c>
      <c r="F64" s="264" t="s">
        <v>64</v>
      </c>
    </row>
    <row r="65" spans="2:6" ht="15" hidden="1" customHeight="1" outlineLevel="1">
      <c r="B65" s="263" t="s">
        <v>254</v>
      </c>
      <c r="C65" s="53">
        <v>160991</v>
      </c>
      <c r="D65" s="54">
        <f t="shared" si="6"/>
        <v>-7.6627033971700759E-2</v>
      </c>
      <c r="E65" s="54">
        <f t="shared" si="3"/>
        <v>-7.4987646660001572E-2</v>
      </c>
      <c r="F65" s="264" t="s">
        <v>64</v>
      </c>
    </row>
    <row r="66" spans="2:6" ht="15" hidden="1" customHeight="1" outlineLevel="1">
      <c r="B66" s="263" t="s">
        <v>255</v>
      </c>
      <c r="C66" s="53">
        <v>174351</v>
      </c>
      <c r="D66" s="54">
        <f t="shared" si="6"/>
        <v>0.15150814670004162</v>
      </c>
      <c r="E66" s="54">
        <f t="shared" si="3"/>
        <v>3.9356419412336363E-2</v>
      </c>
      <c r="F66" s="264" t="s">
        <v>64</v>
      </c>
    </row>
    <row r="67" spans="2:6" ht="15" hidden="1" customHeight="1" outlineLevel="1">
      <c r="B67" s="263" t="s">
        <v>256</v>
      </c>
      <c r="C67" s="53">
        <v>151411</v>
      </c>
      <c r="D67" s="54">
        <f t="shared" si="6"/>
        <v>3.5331364021771831E-2</v>
      </c>
      <c r="E67" s="54">
        <f t="shared" si="3"/>
        <v>4.4180569836478334E-3</v>
      </c>
      <c r="F67" s="264" t="s">
        <v>64</v>
      </c>
    </row>
    <row r="68" spans="2:6" ht="15" hidden="1" customHeight="1" outlineLevel="1">
      <c r="B68" s="263" t="s">
        <v>257</v>
      </c>
      <c r="C68" s="53">
        <v>146244</v>
      </c>
      <c r="D68" s="54">
        <f>C68/C70-1</f>
        <v>-8.5111574048007843E-2</v>
      </c>
      <c r="E68" s="54">
        <f t="shared" si="3"/>
        <v>-4.2078235124584085E-2</v>
      </c>
      <c r="F68" s="264" t="s">
        <v>64</v>
      </c>
    </row>
    <row r="69" spans="2:6" ht="15" customHeight="1" collapsed="1">
      <c r="B69" s="268">
        <v>2007</v>
      </c>
      <c r="C69" s="215">
        <v>1868182</v>
      </c>
      <c r="D69" s="216"/>
      <c r="E69" s="216">
        <f t="shared" si="3"/>
        <v>-3.2741212548908383E-2</v>
      </c>
      <c r="F69" s="269">
        <f>C69/C82-1</f>
        <v>-3.2741212548908383E-2</v>
      </c>
    </row>
    <row r="70" spans="2:6" ht="15" hidden="1" customHeight="1" outlineLevel="1">
      <c r="B70" s="263" t="s">
        <v>246</v>
      </c>
      <c r="C70" s="53">
        <v>159849</v>
      </c>
      <c r="D70" s="54">
        <f t="shared" ref="D70:D80" si="7">IFERROR((C70-C71)/C71,"-")</f>
        <v>4.9732065460085635E-2</v>
      </c>
      <c r="E70" s="54" t="s">
        <v>64</v>
      </c>
      <c r="F70" s="264" t="s">
        <v>64</v>
      </c>
    </row>
    <row r="71" spans="2:6" ht="15" hidden="1" customHeight="1" outlineLevel="1">
      <c r="B71" s="263" t="s">
        <v>247</v>
      </c>
      <c r="C71" s="53">
        <v>152276</v>
      </c>
      <c r="D71" s="54">
        <f t="shared" si="7"/>
        <v>-0.13900746914243389</v>
      </c>
      <c r="E71" s="54" t="s">
        <v>64</v>
      </c>
      <c r="F71" s="264" t="s">
        <v>64</v>
      </c>
    </row>
    <row r="72" spans="2:6" ht="15" hidden="1" customHeight="1" outlineLevel="1">
      <c r="B72" s="263" t="s">
        <v>248</v>
      </c>
      <c r="C72" s="53">
        <v>176861</v>
      </c>
      <c r="D72" s="54">
        <f t="shared" si="7"/>
        <v>8.079320459545343E-2</v>
      </c>
      <c r="E72" s="54" t="s">
        <v>64</v>
      </c>
      <c r="F72" s="264" t="s">
        <v>64</v>
      </c>
    </row>
    <row r="73" spans="2:6" ht="15" hidden="1" customHeight="1" outlineLevel="1">
      <c r="B73" s="263" t="s">
        <v>249</v>
      </c>
      <c r="C73" s="53">
        <v>163640</v>
      </c>
      <c r="D73" s="54">
        <f t="shared" si="7"/>
        <v>-0.1020385765632288</v>
      </c>
      <c r="E73" s="54" t="s">
        <v>64</v>
      </c>
      <c r="F73" s="264" t="s">
        <v>64</v>
      </c>
    </row>
    <row r="74" spans="2:6" ht="15" hidden="1" customHeight="1" outlineLevel="1">
      <c r="B74" s="263" t="s">
        <v>250</v>
      </c>
      <c r="C74" s="53">
        <v>182235</v>
      </c>
      <c r="D74" s="54">
        <f t="shared" si="7"/>
        <v>8.4770884674452665E-2</v>
      </c>
      <c r="E74" s="54" t="s">
        <v>64</v>
      </c>
      <c r="F74" s="264" t="s">
        <v>64</v>
      </c>
    </row>
    <row r="75" spans="2:6" ht="15" hidden="1" customHeight="1" outlineLevel="1">
      <c r="B75" s="263" t="s">
        <v>251</v>
      </c>
      <c r="C75" s="53">
        <v>167994</v>
      </c>
      <c r="D75" s="54">
        <f t="shared" si="7"/>
        <v>0.11223368334635399</v>
      </c>
      <c r="E75" s="54" t="s">
        <v>64</v>
      </c>
      <c r="F75" s="264" t="s">
        <v>64</v>
      </c>
    </row>
    <row r="76" spans="2:6" ht="15" hidden="1" customHeight="1" outlineLevel="1">
      <c r="B76" s="263" t="s">
        <v>252</v>
      </c>
      <c r="C76" s="53">
        <v>151042</v>
      </c>
      <c r="D76" s="54">
        <f t="shared" si="7"/>
        <v>0.14150758022340121</v>
      </c>
      <c r="E76" s="54" t="s">
        <v>64</v>
      </c>
      <c r="F76" s="264" t="s">
        <v>64</v>
      </c>
    </row>
    <row r="77" spans="2:6" ht="15" hidden="1" customHeight="1" outlineLevel="1">
      <c r="B77" s="263" t="s">
        <v>253</v>
      </c>
      <c r="C77" s="53">
        <v>132318</v>
      </c>
      <c r="D77" s="54">
        <f t="shared" si="7"/>
        <v>-0.23973523632226704</v>
      </c>
      <c r="E77" s="54" t="s">
        <v>64</v>
      </c>
      <c r="F77" s="264" t="s">
        <v>64</v>
      </c>
    </row>
    <row r="78" spans="2:6" ht="15" hidden="1" customHeight="1" outlineLevel="1">
      <c r="B78" s="263" t="s">
        <v>254</v>
      </c>
      <c r="C78" s="53">
        <v>174042</v>
      </c>
      <c r="D78" s="54">
        <f t="shared" si="7"/>
        <v>3.7514381605851597E-2</v>
      </c>
      <c r="E78" s="54" t="s">
        <v>64</v>
      </c>
      <c r="F78" s="264" t="s">
        <v>64</v>
      </c>
    </row>
    <row r="79" spans="2:6" ht="15" hidden="1" customHeight="1" outlineLevel="1">
      <c r="B79" s="263" t="s">
        <v>255</v>
      </c>
      <c r="C79" s="53">
        <v>167749</v>
      </c>
      <c r="D79" s="54">
        <f t="shared" si="7"/>
        <v>0.11279976118610899</v>
      </c>
      <c r="E79" s="54" t="s">
        <v>64</v>
      </c>
      <c r="F79" s="264" t="s">
        <v>64</v>
      </c>
    </row>
    <row r="80" spans="2:6" ht="15" hidden="1" customHeight="1" outlineLevel="1">
      <c r="B80" s="263" t="s">
        <v>256</v>
      </c>
      <c r="C80" s="53">
        <v>150745</v>
      </c>
      <c r="D80" s="54">
        <f t="shared" si="7"/>
        <v>-1.2595959860612571E-2</v>
      </c>
      <c r="E80" s="54" t="s">
        <v>64</v>
      </c>
      <c r="F80" s="264" t="s">
        <v>64</v>
      </c>
    </row>
    <row r="81" spans="2:6" ht="15" hidden="1" customHeight="1" outlineLevel="1">
      <c r="B81" s="263" t="s">
        <v>257</v>
      </c>
      <c r="C81" s="53">
        <v>152668</v>
      </c>
      <c r="D81" s="54" t="s">
        <v>64</v>
      </c>
      <c r="E81" s="54" t="s">
        <v>64</v>
      </c>
      <c r="F81" s="264" t="s">
        <v>64</v>
      </c>
    </row>
    <row r="82" spans="2:6" ht="15" customHeight="1" collapsed="1">
      <c r="B82" s="268">
        <v>2006</v>
      </c>
      <c r="C82" s="215">
        <v>1931419</v>
      </c>
      <c r="D82" s="216"/>
      <c r="E82" s="216" t="s">
        <v>64</v>
      </c>
      <c r="F82" s="269" t="s">
        <v>64</v>
      </c>
    </row>
    <row r="83" spans="2:6" ht="15" customHeight="1">
      <c r="B83" s="219" t="s">
        <v>258</v>
      </c>
      <c r="C83" s="219"/>
      <c r="D83" s="219"/>
      <c r="E83" s="219"/>
      <c r="F83" s="219"/>
    </row>
  </sheetData>
  <mergeCells count="2">
    <mergeCell ref="B5:F5"/>
    <mergeCell ref="B83:F83"/>
  </mergeCells>
  <hyperlinks>
    <hyperlink ref="H6" location="'Gráfico alojados mensual'!A1" tooltip="Ir a gráfic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4" fitToWidth="2" fitToHeight="2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 fitToPage="1"/>
  </sheetPr>
  <dimension ref="B27:L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/>
    <row r="28" spans="2:12" ht="20.100000000000001" customHeigh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7.100000000000001" customHeight="1" thickBot="1"/>
    <row r="30" spans="2:12" ht="30" customHeight="1" thickBot="1">
      <c r="J30" s="83" t="s">
        <v>100</v>
      </c>
    </row>
  </sheetData>
  <hyperlinks>
    <hyperlink ref="J30" location="'Alojados evol mensual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153">
    <tabColor rgb="FF000099"/>
  </sheetPr>
  <dimension ref="B1:T88"/>
  <sheetViews>
    <sheetView showGridLines="0" showRowColHeaders="0" zoomScaleNormal="100" workbookViewId="0"/>
  </sheetViews>
  <sheetFormatPr baseColWidth="10" defaultRowHeight="15" outlineLevelRow="1"/>
  <cols>
    <col min="1" max="1" width="15.7109375" style="117" customWidth="1"/>
    <col min="2" max="2" width="13" style="117" customWidth="1"/>
    <col min="3" max="20" width="10.7109375" style="117" customWidth="1"/>
    <col min="21" max="16384" width="11.42578125" style="117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8" t="s">
        <v>259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</row>
    <row r="6" spans="2:20" ht="15" customHeight="1">
      <c r="B6" s="119"/>
      <c r="C6" s="120" t="s">
        <v>71</v>
      </c>
      <c r="D6" s="120"/>
      <c r="E6" s="120"/>
      <c r="F6" s="120"/>
      <c r="G6" s="120"/>
      <c r="H6" s="120"/>
      <c r="I6" s="121" t="s">
        <v>132</v>
      </c>
      <c r="J6" s="121"/>
      <c r="K6" s="121"/>
      <c r="L6" s="121"/>
      <c r="M6" s="121"/>
      <c r="N6" s="121"/>
      <c r="O6" s="120" t="s">
        <v>133</v>
      </c>
      <c r="P6" s="120"/>
      <c r="Q6" s="120"/>
      <c r="R6" s="120"/>
      <c r="S6" s="120"/>
      <c r="T6" s="120"/>
    </row>
    <row r="7" spans="2:20" ht="15" customHeight="1">
      <c r="B7" s="119"/>
      <c r="C7" s="123" t="s">
        <v>134</v>
      </c>
      <c r="D7" s="124" t="s">
        <v>135</v>
      </c>
      <c r="E7" s="123" t="s">
        <v>136</v>
      </c>
      <c r="F7" s="124" t="s">
        <v>137</v>
      </c>
      <c r="G7" s="123" t="s">
        <v>83</v>
      </c>
      <c r="H7" s="124" t="s">
        <v>138</v>
      </c>
      <c r="I7" s="123" t="s">
        <v>134</v>
      </c>
      <c r="J7" s="124" t="s">
        <v>135</v>
      </c>
      <c r="K7" s="123" t="s">
        <v>136</v>
      </c>
      <c r="L7" s="124" t="s">
        <v>137</v>
      </c>
      <c r="M7" s="123" t="s">
        <v>83</v>
      </c>
      <c r="N7" s="124" t="s">
        <v>138</v>
      </c>
      <c r="O7" s="123" t="s">
        <v>134</v>
      </c>
      <c r="P7" s="124" t="s">
        <v>135</v>
      </c>
      <c r="Q7" s="123" t="s">
        <v>136</v>
      </c>
      <c r="R7" s="124" t="s">
        <v>137</v>
      </c>
      <c r="S7" s="123" t="s">
        <v>83</v>
      </c>
      <c r="T7" s="124" t="s">
        <v>138</v>
      </c>
    </row>
    <row r="8" spans="2:20">
      <c r="B8" s="66" t="s">
        <v>88</v>
      </c>
      <c r="C8" s="125">
        <v>872268</v>
      </c>
      <c r="D8" s="126">
        <f t="shared" ref="D8:D17" si="0">C8/C21-1</f>
        <v>0.15144202844983257</v>
      </c>
      <c r="E8" s="125">
        <v>467576</v>
      </c>
      <c r="F8" s="126">
        <f t="shared" ref="F8:F17" si="1">E8/E21-1</f>
        <v>0.1254579327675267</v>
      </c>
      <c r="G8" s="125">
        <v>1339844</v>
      </c>
      <c r="H8" s="126">
        <f t="shared" ref="H8:H17" si="2">G8/G21-1</f>
        <v>0.1422389466989713</v>
      </c>
      <c r="I8" s="127">
        <v>1650927</v>
      </c>
      <c r="J8" s="126">
        <f t="shared" ref="J8:J17" si="3">I8/I21-1</f>
        <v>0.11645982054701509</v>
      </c>
      <c r="K8" s="127">
        <v>1262945</v>
      </c>
      <c r="L8" s="126">
        <f t="shared" ref="L8:L17" si="4">K8/K21-1</f>
        <v>9.1343274811858333E-2</v>
      </c>
      <c r="M8" s="127">
        <v>2913872</v>
      </c>
      <c r="N8" s="126">
        <f t="shared" ref="N8:N17" si="5">M8/M21-1</f>
        <v>0.10543313523941045</v>
      </c>
      <c r="O8" s="125">
        <v>1956030</v>
      </c>
      <c r="P8" s="126">
        <f t="shared" ref="P8:P17" si="6">O8/O21-1</f>
        <v>0.10282936796329811</v>
      </c>
      <c r="Q8" s="125">
        <v>1390592</v>
      </c>
      <c r="R8" s="126">
        <f t="shared" ref="R8:R17" si="7">Q8/Q21-1</f>
        <v>8.0061389719086051E-2</v>
      </c>
      <c r="S8" s="125">
        <v>3346622</v>
      </c>
      <c r="T8" s="126">
        <f t="shared" ref="T8:T17" si="8">S8/S21-1</f>
        <v>9.3253241664349895E-2</v>
      </c>
    </row>
    <row r="9" spans="2:20">
      <c r="B9" s="66" t="s">
        <v>89</v>
      </c>
      <c r="C9" s="125">
        <v>841367</v>
      </c>
      <c r="D9" s="126">
        <f t="shared" si="0"/>
        <v>0.22398814078597851</v>
      </c>
      <c r="E9" s="125">
        <v>413194</v>
      </c>
      <c r="F9" s="126">
        <f t="shared" si="1"/>
        <v>5.2707474535421017E-2</v>
      </c>
      <c r="G9" s="125">
        <v>1254561</v>
      </c>
      <c r="H9" s="126">
        <f t="shared" si="2"/>
        <v>0.16173382078406973</v>
      </c>
      <c r="I9" s="127">
        <v>1580252</v>
      </c>
      <c r="J9" s="126">
        <f t="shared" si="3"/>
        <v>0.18930130659287148</v>
      </c>
      <c r="K9" s="127">
        <v>1130536</v>
      </c>
      <c r="L9" s="126">
        <f t="shared" si="4"/>
        <v>9.5662168828362093E-2</v>
      </c>
      <c r="M9" s="127">
        <v>2710788</v>
      </c>
      <c r="N9" s="126">
        <f t="shared" si="5"/>
        <v>0.14837038116508339</v>
      </c>
      <c r="O9" s="125">
        <v>1958137</v>
      </c>
      <c r="P9" s="126">
        <f t="shared" si="6"/>
        <v>0.20637188401404183</v>
      </c>
      <c r="Q9" s="125">
        <v>1231837</v>
      </c>
      <c r="R9" s="126">
        <f t="shared" si="7"/>
        <v>7.3564592780194227E-2</v>
      </c>
      <c r="S9" s="125">
        <v>3189974</v>
      </c>
      <c r="T9" s="126">
        <f t="shared" si="8"/>
        <v>0.15137034038610553</v>
      </c>
    </row>
    <row r="10" spans="2:20">
      <c r="B10" s="66" t="s">
        <v>90</v>
      </c>
      <c r="C10" s="125">
        <v>936178</v>
      </c>
      <c r="D10" s="126">
        <f t="shared" si="0"/>
        <v>8.1078147319701532E-2</v>
      </c>
      <c r="E10" s="125">
        <v>524963</v>
      </c>
      <c r="F10" s="126">
        <f t="shared" si="1"/>
        <v>3.7149630989254945E-3</v>
      </c>
      <c r="G10" s="125">
        <v>1461141</v>
      </c>
      <c r="H10" s="126">
        <f t="shared" si="2"/>
        <v>5.1947210449053927E-2</v>
      </c>
      <c r="I10" s="127">
        <v>1817267</v>
      </c>
      <c r="J10" s="126">
        <f t="shared" si="3"/>
        <v>9.7574336599601796E-2</v>
      </c>
      <c r="K10" s="127">
        <v>1451577</v>
      </c>
      <c r="L10" s="126">
        <f t="shared" si="4"/>
        <v>1.7965453424677813E-2</v>
      </c>
      <c r="M10" s="127">
        <v>3268844</v>
      </c>
      <c r="N10" s="126">
        <f t="shared" si="5"/>
        <v>6.0737502478363181E-2</v>
      </c>
      <c r="O10" s="125">
        <v>2251272</v>
      </c>
      <c r="P10" s="126">
        <f t="shared" si="6"/>
        <v>0.11487135958750283</v>
      </c>
      <c r="Q10" s="125">
        <v>1607565</v>
      </c>
      <c r="R10" s="126">
        <f t="shared" si="7"/>
        <v>1.4604026947298232E-2</v>
      </c>
      <c r="S10" s="125">
        <v>3858837</v>
      </c>
      <c r="T10" s="126">
        <f t="shared" si="8"/>
        <v>7.0787629618920489E-2</v>
      </c>
    </row>
    <row r="11" spans="2:20">
      <c r="B11" s="66" t="s">
        <v>91</v>
      </c>
      <c r="C11" s="125">
        <v>901044</v>
      </c>
      <c r="D11" s="126">
        <f t="shared" si="0"/>
        <v>8.3202998678821416E-2</v>
      </c>
      <c r="E11" s="125">
        <v>495766</v>
      </c>
      <c r="F11" s="126">
        <f t="shared" si="1"/>
        <v>4.4786876678032606E-2</v>
      </c>
      <c r="G11" s="125">
        <v>1396810</v>
      </c>
      <c r="H11" s="126">
        <f t="shared" si="2"/>
        <v>6.9248828986478994E-2</v>
      </c>
      <c r="I11" s="127">
        <v>1722355</v>
      </c>
      <c r="J11" s="126">
        <f t="shared" si="3"/>
        <v>0.11384340985709906</v>
      </c>
      <c r="K11" s="127">
        <v>1347030</v>
      </c>
      <c r="L11" s="126">
        <f t="shared" si="4"/>
        <v>6.1434993479451361E-2</v>
      </c>
      <c r="M11" s="127">
        <v>3069385</v>
      </c>
      <c r="N11" s="126">
        <f t="shared" si="5"/>
        <v>9.0219728619419959E-2</v>
      </c>
      <c r="O11" s="125">
        <v>2072975</v>
      </c>
      <c r="P11" s="126">
        <f t="shared" si="6"/>
        <v>0.11904625662906598</v>
      </c>
      <c r="Q11" s="125">
        <v>1481747</v>
      </c>
      <c r="R11" s="126">
        <f t="shared" si="7"/>
        <v>5.7632240878684238E-2</v>
      </c>
      <c r="S11" s="125">
        <v>3554722</v>
      </c>
      <c r="T11" s="126">
        <f t="shared" si="8"/>
        <v>9.2600105979740999E-2</v>
      </c>
    </row>
    <row r="12" spans="2:20">
      <c r="B12" s="66" t="s">
        <v>92</v>
      </c>
      <c r="C12" s="125">
        <v>749224</v>
      </c>
      <c r="D12" s="126">
        <f t="shared" si="0"/>
        <v>0.15926009020648468</v>
      </c>
      <c r="E12" s="125">
        <v>379619</v>
      </c>
      <c r="F12" s="126">
        <f t="shared" si="1"/>
        <v>8.3554543222985167E-2</v>
      </c>
      <c r="G12" s="125">
        <v>1128843</v>
      </c>
      <c r="H12" s="126">
        <f t="shared" si="2"/>
        <v>0.13264756316467019</v>
      </c>
      <c r="I12" s="127">
        <v>1407351</v>
      </c>
      <c r="J12" s="126">
        <f t="shared" si="3"/>
        <v>0.14870136071245788</v>
      </c>
      <c r="K12" s="127">
        <v>1032918</v>
      </c>
      <c r="L12" s="126">
        <f t="shared" si="4"/>
        <v>8.4479581712521901E-2</v>
      </c>
      <c r="M12" s="127">
        <v>2440269</v>
      </c>
      <c r="N12" s="126">
        <f t="shared" si="5"/>
        <v>0.12061184172459694</v>
      </c>
      <c r="O12" s="125">
        <v>1748144</v>
      </c>
      <c r="P12" s="126">
        <f t="shared" si="6"/>
        <v>0.11762336637765136</v>
      </c>
      <c r="Q12" s="125">
        <v>1137385</v>
      </c>
      <c r="R12" s="126">
        <f t="shared" si="7"/>
        <v>3.6710083765529422E-2</v>
      </c>
      <c r="S12" s="125">
        <v>2885529</v>
      </c>
      <c r="T12" s="126">
        <f t="shared" si="8"/>
        <v>8.4266846831139386E-2</v>
      </c>
    </row>
    <row r="13" spans="2:20">
      <c r="B13" s="66" t="s">
        <v>93</v>
      </c>
      <c r="C13" s="125">
        <v>707196</v>
      </c>
      <c r="D13" s="126">
        <f t="shared" si="0"/>
        <v>0.11850140208866144</v>
      </c>
      <c r="E13" s="125">
        <v>323199</v>
      </c>
      <c r="F13" s="126">
        <f t="shared" si="1"/>
        <v>9.1170510710973929E-3</v>
      </c>
      <c r="G13" s="125">
        <v>1030395</v>
      </c>
      <c r="H13" s="126">
        <f t="shared" si="2"/>
        <v>8.1722744212902265E-2</v>
      </c>
      <c r="I13" s="127">
        <v>1314094</v>
      </c>
      <c r="J13" s="126">
        <f t="shared" si="3"/>
        <v>0.11881968709345658</v>
      </c>
      <c r="K13" s="127">
        <v>889851</v>
      </c>
      <c r="L13" s="126">
        <f t="shared" si="4"/>
        <v>5.6697137890004301E-2</v>
      </c>
      <c r="M13" s="127">
        <v>2203945</v>
      </c>
      <c r="N13" s="126">
        <f t="shared" si="5"/>
        <v>9.2878656697619189E-2</v>
      </c>
      <c r="O13" s="125">
        <v>1633649</v>
      </c>
      <c r="P13" s="126">
        <f t="shared" si="6"/>
        <v>9.5121773003671528E-2</v>
      </c>
      <c r="Q13" s="125">
        <v>987559</v>
      </c>
      <c r="R13" s="126">
        <f t="shared" si="7"/>
        <v>2.1417984777385657E-2</v>
      </c>
      <c r="S13" s="125">
        <v>2621208</v>
      </c>
      <c r="T13" s="126">
        <f t="shared" si="8"/>
        <v>6.6137585505909424E-2</v>
      </c>
    </row>
    <row r="14" spans="2:20">
      <c r="B14" s="66" t="s">
        <v>94</v>
      </c>
      <c r="C14" s="125">
        <v>843403</v>
      </c>
      <c r="D14" s="126">
        <f t="shared" si="0"/>
        <v>0.23545120029062439</v>
      </c>
      <c r="E14" s="125">
        <v>447380</v>
      </c>
      <c r="F14" s="126">
        <f t="shared" si="1"/>
        <v>0.18163185530305426</v>
      </c>
      <c r="G14" s="125">
        <v>1290783</v>
      </c>
      <c r="H14" s="126">
        <f t="shared" si="2"/>
        <v>0.21625113071008584</v>
      </c>
      <c r="I14" s="127">
        <v>1608328</v>
      </c>
      <c r="J14" s="126">
        <f t="shared" si="3"/>
        <v>0.27581187516410433</v>
      </c>
      <c r="K14" s="127">
        <v>1232540</v>
      </c>
      <c r="L14" s="126">
        <f t="shared" si="4"/>
        <v>0.2518663121266107</v>
      </c>
      <c r="M14" s="127">
        <v>2840868</v>
      </c>
      <c r="N14" s="126">
        <f t="shared" si="5"/>
        <v>0.26531126722736076</v>
      </c>
      <c r="O14" s="125">
        <v>1988018</v>
      </c>
      <c r="P14" s="126">
        <f t="shared" si="6"/>
        <v>0.26079754235493025</v>
      </c>
      <c r="Q14" s="125">
        <v>1399539</v>
      </c>
      <c r="R14" s="126">
        <f t="shared" si="7"/>
        <v>0.24088887549075588</v>
      </c>
      <c r="S14" s="125">
        <v>3387557</v>
      </c>
      <c r="T14" s="126">
        <f t="shared" si="8"/>
        <v>0.25249552067072734</v>
      </c>
    </row>
    <row r="15" spans="2:20">
      <c r="B15" s="66" t="s">
        <v>95</v>
      </c>
      <c r="C15" s="125">
        <v>859310</v>
      </c>
      <c r="D15" s="126">
        <f t="shared" si="0"/>
        <v>0.23380408688360776</v>
      </c>
      <c r="E15" s="125">
        <v>487306</v>
      </c>
      <c r="F15" s="126">
        <f t="shared" si="1"/>
        <v>0.10309873438352413</v>
      </c>
      <c r="G15" s="125">
        <v>1346616</v>
      </c>
      <c r="H15" s="126">
        <f t="shared" si="2"/>
        <v>0.18307587286610039</v>
      </c>
      <c r="I15" s="127">
        <v>1622217</v>
      </c>
      <c r="J15" s="126">
        <f t="shared" si="3"/>
        <v>0.19777297190335519</v>
      </c>
      <c r="K15" s="127">
        <v>1370736</v>
      </c>
      <c r="L15" s="126">
        <f t="shared" si="4"/>
        <v>0.1070937915694441</v>
      </c>
      <c r="M15" s="127">
        <v>2992953</v>
      </c>
      <c r="N15" s="126">
        <f t="shared" si="5"/>
        <v>0.15446595949855357</v>
      </c>
      <c r="O15" s="125">
        <v>2082700</v>
      </c>
      <c r="P15" s="126">
        <f t="shared" si="6"/>
        <v>0.19343134288674357</v>
      </c>
      <c r="Q15" s="125">
        <v>1574365</v>
      </c>
      <c r="R15" s="126">
        <f t="shared" si="7"/>
        <v>9.8593721324733652E-2</v>
      </c>
      <c r="S15" s="125">
        <v>3657065</v>
      </c>
      <c r="T15" s="126">
        <f t="shared" si="8"/>
        <v>0.1506685054381256</v>
      </c>
    </row>
    <row r="16" spans="2:20">
      <c r="B16" s="66" t="s">
        <v>96</v>
      </c>
      <c r="C16" s="125">
        <v>818417</v>
      </c>
      <c r="D16" s="126">
        <f t="shared" si="0"/>
        <v>0.24722755181814993</v>
      </c>
      <c r="E16" s="125">
        <v>497645</v>
      </c>
      <c r="F16" s="126">
        <f t="shared" si="1"/>
        <v>0.17090737115536658</v>
      </c>
      <c r="G16" s="125">
        <v>1316062</v>
      </c>
      <c r="H16" s="126">
        <f t="shared" si="2"/>
        <v>0.21722683285284727</v>
      </c>
      <c r="I16" s="127">
        <v>1573698</v>
      </c>
      <c r="J16" s="126">
        <f t="shared" si="3"/>
        <v>0.25102788403750953</v>
      </c>
      <c r="K16" s="127">
        <v>1355404</v>
      </c>
      <c r="L16" s="126">
        <f t="shared" si="4"/>
        <v>0.16292981257957906</v>
      </c>
      <c r="M16" s="127">
        <v>2929102</v>
      </c>
      <c r="N16" s="126">
        <f t="shared" si="5"/>
        <v>0.20865862957986847</v>
      </c>
      <c r="O16" s="125">
        <v>2025908</v>
      </c>
      <c r="P16" s="126">
        <f t="shared" si="6"/>
        <v>0.20700116296804705</v>
      </c>
      <c r="Q16" s="125">
        <v>1551674</v>
      </c>
      <c r="R16" s="126">
        <f t="shared" si="7"/>
        <v>0.13163076581990452</v>
      </c>
      <c r="S16" s="125">
        <v>3577582</v>
      </c>
      <c r="T16" s="126">
        <f t="shared" si="8"/>
        <v>0.17311309370786399</v>
      </c>
    </row>
    <row r="17" spans="2:20">
      <c r="B17" s="66" t="s">
        <v>97</v>
      </c>
      <c r="C17" s="125">
        <v>800296</v>
      </c>
      <c r="D17" s="126">
        <f t="shared" si="0"/>
        <v>0.11597060505068812</v>
      </c>
      <c r="E17" s="125">
        <v>466669</v>
      </c>
      <c r="F17" s="126">
        <f t="shared" si="1"/>
        <v>4.8164411252737294E-2</v>
      </c>
      <c r="G17" s="125">
        <v>1266965</v>
      </c>
      <c r="H17" s="126">
        <f t="shared" si="2"/>
        <v>8.9998322371392492E-2</v>
      </c>
      <c r="I17" s="127">
        <v>1534404</v>
      </c>
      <c r="J17" s="126">
        <f t="shared" si="3"/>
        <v>0.13397900400187712</v>
      </c>
      <c r="K17" s="127">
        <v>1263574</v>
      </c>
      <c r="L17" s="126">
        <f t="shared" si="4"/>
        <v>3.0176240725084291E-2</v>
      </c>
      <c r="M17" s="127">
        <v>2797978</v>
      </c>
      <c r="N17" s="126">
        <f t="shared" si="5"/>
        <v>8.4623805470144253E-2</v>
      </c>
      <c r="O17" s="125">
        <v>1960133</v>
      </c>
      <c r="P17" s="126">
        <f t="shared" si="6"/>
        <v>9.602237970572669E-2</v>
      </c>
      <c r="Q17" s="125">
        <v>1455799</v>
      </c>
      <c r="R17" s="126">
        <f t="shared" si="7"/>
        <v>1.1511703124793771E-2</v>
      </c>
      <c r="S17" s="125">
        <v>3415932</v>
      </c>
      <c r="T17" s="126">
        <f t="shared" si="8"/>
        <v>5.8338344739510717E-2</v>
      </c>
    </row>
    <row r="18" spans="2:20" ht="30" customHeight="1">
      <c r="B18" s="128" t="str">
        <f>actualizaciones!$A$2</f>
        <v xml:space="preserve">acum. octubre 2011 </v>
      </c>
      <c r="C18" s="129">
        <v>8328703</v>
      </c>
      <c r="D18" s="187">
        <v>0.16099435624268255</v>
      </c>
      <c r="E18" s="129">
        <v>4503317</v>
      </c>
      <c r="F18" s="187">
        <v>8.078094906671307E-2</v>
      </c>
      <c r="G18" s="129">
        <v>12832020</v>
      </c>
      <c r="H18" s="187">
        <v>0.13152233606795893</v>
      </c>
      <c r="I18" s="129">
        <v>15830893</v>
      </c>
      <c r="J18" s="187">
        <v>0.16103105769903525</v>
      </c>
      <c r="K18" s="129">
        <v>12337111</v>
      </c>
      <c r="L18" s="187">
        <v>9.2415559038211859E-2</v>
      </c>
      <c r="M18" s="129">
        <v>28168004</v>
      </c>
      <c r="N18" s="187">
        <v>0.12994615627616857</v>
      </c>
      <c r="O18" s="129">
        <v>19676966</v>
      </c>
      <c r="P18" s="187">
        <v>0.14980674950642126</v>
      </c>
      <c r="Q18" s="129">
        <v>13818062</v>
      </c>
      <c r="R18" s="187">
        <v>7.4861286887420109E-2</v>
      </c>
      <c r="S18" s="129">
        <v>33495028</v>
      </c>
      <c r="T18" s="187">
        <v>0.11765767176835795</v>
      </c>
    </row>
    <row r="19" spans="2:20" outlineLevel="1">
      <c r="B19" s="66" t="s">
        <v>86</v>
      </c>
      <c r="C19" s="125">
        <v>684815</v>
      </c>
      <c r="D19" s="126">
        <f>C19/C32-1</f>
        <v>6.5983072820972044E-3</v>
      </c>
      <c r="E19" s="125">
        <v>451897</v>
      </c>
      <c r="F19" s="126">
        <f>E19/E32-1</f>
        <v>4.1585322285095261E-2</v>
      </c>
      <c r="G19" s="125">
        <v>1136712</v>
      </c>
      <c r="H19" s="126">
        <f t="shared" ref="H19:H70" si="9">G19/G32-1</f>
        <v>2.0222028557298932E-2</v>
      </c>
      <c r="I19" s="127">
        <v>1308369</v>
      </c>
      <c r="J19" s="126">
        <f t="shared" ref="J19:J70" si="10">I19/I32-1</f>
        <v>4.6221470917968244E-2</v>
      </c>
      <c r="K19" s="127">
        <v>1180591</v>
      </c>
      <c r="L19" s="126">
        <f t="shared" ref="L19:L70" si="11">K19/K32-1</f>
        <v>1.7007394594296565E-2</v>
      </c>
      <c r="M19" s="127">
        <v>2488960</v>
      </c>
      <c r="N19" s="126">
        <f t="shared" ref="N19:N70" si="12">M19/M32-1</f>
        <v>3.2157895740839271E-2</v>
      </c>
      <c r="O19" s="125">
        <v>1665994</v>
      </c>
      <c r="P19" s="126">
        <f t="shared" ref="P19:P70" si="13">O19/O32-1</f>
        <v>9.6223538223978444E-3</v>
      </c>
      <c r="Q19" s="125">
        <v>1373604</v>
      </c>
      <c r="R19" s="126">
        <f t="shared" ref="R19:R70" si="14">Q19/Q32-1</f>
        <v>2.6599316768372017E-3</v>
      </c>
      <c r="S19" s="125">
        <v>3039598</v>
      </c>
      <c r="T19" s="126">
        <f t="shared" ref="T19:T70" si="15">S19/S32-1</f>
        <v>6.4640757384912817E-3</v>
      </c>
    </row>
    <row r="20" spans="2:20" outlineLevel="1">
      <c r="B20" s="66" t="s">
        <v>87</v>
      </c>
      <c r="C20" s="125">
        <v>738852</v>
      </c>
      <c r="D20" s="126">
        <f t="shared" ref="D20:F70" si="16">C20/C33-1</f>
        <v>4.0812531695497922E-2</v>
      </c>
      <c r="E20" s="125">
        <v>478655</v>
      </c>
      <c r="F20" s="126">
        <f t="shared" si="16"/>
        <v>0.1109860318727689</v>
      </c>
      <c r="G20" s="125">
        <v>1217507</v>
      </c>
      <c r="H20" s="126">
        <f t="shared" si="9"/>
        <v>6.7316374423827874E-2</v>
      </c>
      <c r="I20" s="127">
        <v>1402267</v>
      </c>
      <c r="J20" s="126">
        <f t="shared" si="10"/>
        <v>9.072446250045707E-2</v>
      </c>
      <c r="K20" s="127">
        <v>1265791</v>
      </c>
      <c r="L20" s="126">
        <f t="shared" si="11"/>
        <v>0.11633299026442767</v>
      </c>
      <c r="M20" s="127">
        <v>2668058</v>
      </c>
      <c r="N20" s="126">
        <f t="shared" si="12"/>
        <v>0.1027256736069091</v>
      </c>
      <c r="O20" s="125">
        <v>1765180</v>
      </c>
      <c r="P20" s="126">
        <f t="shared" si="13"/>
        <v>5.7560154957204679E-2</v>
      </c>
      <c r="Q20" s="125">
        <v>1455663</v>
      </c>
      <c r="R20" s="126">
        <f t="shared" si="14"/>
        <v>9.56647994905786E-2</v>
      </c>
      <c r="S20" s="125">
        <v>3220843</v>
      </c>
      <c r="T20" s="126">
        <f t="shared" si="15"/>
        <v>7.4448105062862036E-2</v>
      </c>
    </row>
    <row r="21" spans="2:20" outlineLevel="1">
      <c r="B21" s="66" t="s">
        <v>88</v>
      </c>
      <c r="C21" s="125">
        <v>757544</v>
      </c>
      <c r="D21" s="126">
        <f t="shared" si="16"/>
        <v>8.4295306240168566E-2</v>
      </c>
      <c r="E21" s="125">
        <v>415454</v>
      </c>
      <c r="F21" s="126">
        <f t="shared" si="16"/>
        <v>3.9268954061977723E-2</v>
      </c>
      <c r="G21" s="125">
        <v>1172998</v>
      </c>
      <c r="H21" s="126">
        <f t="shared" si="9"/>
        <v>6.7908343628545698E-2</v>
      </c>
      <c r="I21" s="127">
        <v>1478716</v>
      </c>
      <c r="J21" s="126">
        <f t="shared" si="10"/>
        <v>0.11993735022978647</v>
      </c>
      <c r="K21" s="127">
        <v>1157239</v>
      </c>
      <c r="L21" s="126">
        <f t="shared" si="11"/>
        <v>5.4242655304697074E-2</v>
      </c>
      <c r="M21" s="127">
        <v>2635955</v>
      </c>
      <c r="N21" s="126">
        <f t="shared" si="12"/>
        <v>9.0114650092450344E-2</v>
      </c>
      <c r="O21" s="125">
        <v>1773647</v>
      </c>
      <c r="P21" s="126">
        <f t="shared" si="13"/>
        <v>9.156710442665017E-2</v>
      </c>
      <c r="Q21" s="125">
        <v>1287512</v>
      </c>
      <c r="R21" s="126">
        <f t="shared" si="14"/>
        <v>2.7874909388182711E-2</v>
      </c>
      <c r="S21" s="125">
        <v>3061159</v>
      </c>
      <c r="T21" s="126">
        <f t="shared" si="15"/>
        <v>6.3841048647435006E-2</v>
      </c>
    </row>
    <row r="22" spans="2:20" outlineLevel="1">
      <c r="B22" s="66" t="s">
        <v>89</v>
      </c>
      <c r="C22" s="125">
        <v>687398</v>
      </c>
      <c r="D22" s="126">
        <f t="shared" si="16"/>
        <v>3.8150715033293814E-2</v>
      </c>
      <c r="E22" s="125">
        <v>392506</v>
      </c>
      <c r="F22" s="126">
        <f t="shared" si="16"/>
        <v>-7.6579822266045205E-3</v>
      </c>
      <c r="G22" s="125">
        <v>1079904</v>
      </c>
      <c r="H22" s="126">
        <f t="shared" si="9"/>
        <v>2.1019749033726942E-2</v>
      </c>
      <c r="I22" s="127">
        <v>1328723</v>
      </c>
      <c r="J22" s="126">
        <f t="shared" si="10"/>
        <v>6.8916444633226437E-2</v>
      </c>
      <c r="K22" s="127">
        <v>1031829</v>
      </c>
      <c r="L22" s="126">
        <f t="shared" si="11"/>
        <v>2.2028766161279467E-2</v>
      </c>
      <c r="M22" s="127">
        <v>2360552</v>
      </c>
      <c r="N22" s="126">
        <f t="shared" si="12"/>
        <v>4.7902354787372259E-2</v>
      </c>
      <c r="O22" s="125">
        <v>1623162</v>
      </c>
      <c r="P22" s="126">
        <f t="shared" si="13"/>
        <v>3.7925583750892056E-2</v>
      </c>
      <c r="Q22" s="125">
        <v>1147427</v>
      </c>
      <c r="R22" s="126">
        <f t="shared" si="14"/>
        <v>-5.3321058480657602E-3</v>
      </c>
      <c r="S22" s="125">
        <v>2770589</v>
      </c>
      <c r="T22" s="126">
        <f t="shared" si="15"/>
        <v>1.9562233433795928E-2</v>
      </c>
    </row>
    <row r="23" spans="2:20" outlineLevel="1">
      <c r="B23" s="66" t="s">
        <v>90</v>
      </c>
      <c r="C23" s="125">
        <v>865967</v>
      </c>
      <c r="D23" s="126">
        <f t="shared" si="16"/>
        <v>3.9898311842083034E-2</v>
      </c>
      <c r="E23" s="125">
        <v>523020</v>
      </c>
      <c r="F23" s="126">
        <f t="shared" si="16"/>
        <v>-7.2825611016466896E-2</v>
      </c>
      <c r="G23" s="125">
        <v>1388987</v>
      </c>
      <c r="H23" s="126">
        <f t="shared" si="9"/>
        <v>-5.6241109416018675E-3</v>
      </c>
      <c r="I23" s="127">
        <v>1655712</v>
      </c>
      <c r="J23" s="126">
        <f t="shared" si="10"/>
        <v>9.0594358749392256E-2</v>
      </c>
      <c r="K23" s="127">
        <v>1425959</v>
      </c>
      <c r="L23" s="126">
        <f t="shared" si="11"/>
        <v>1.5092279239555806E-2</v>
      </c>
      <c r="M23" s="127">
        <v>3081671</v>
      </c>
      <c r="N23" s="126">
        <f t="shared" si="12"/>
        <v>5.430813990883121E-2</v>
      </c>
      <c r="O23" s="125">
        <v>2019311</v>
      </c>
      <c r="P23" s="126">
        <f t="shared" si="13"/>
        <v>3.3750677670482343E-2</v>
      </c>
      <c r="Q23" s="125">
        <v>1584426</v>
      </c>
      <c r="R23" s="126">
        <f t="shared" si="14"/>
        <v>-1.9842239503718218E-2</v>
      </c>
      <c r="S23" s="125">
        <v>3603737</v>
      </c>
      <c r="T23" s="126">
        <f t="shared" si="15"/>
        <v>9.482941182402671E-3</v>
      </c>
    </row>
    <row r="24" spans="2:20" outlineLevel="1">
      <c r="B24" s="66" t="s">
        <v>91</v>
      </c>
      <c r="C24" s="125">
        <v>831833</v>
      </c>
      <c r="D24" s="126">
        <f t="shared" si="16"/>
        <v>6.3926420857144395E-2</v>
      </c>
      <c r="E24" s="125">
        <v>474514</v>
      </c>
      <c r="F24" s="126">
        <f t="shared" si="16"/>
        <v>6.053237377913856E-2</v>
      </c>
      <c r="G24" s="125">
        <v>1306347</v>
      </c>
      <c r="H24" s="126">
        <f t="shared" si="9"/>
        <v>6.2691066817865959E-2</v>
      </c>
      <c r="I24" s="127">
        <v>1546317</v>
      </c>
      <c r="J24" s="126">
        <f t="shared" si="10"/>
        <v>7.3010843792350455E-2</v>
      </c>
      <c r="K24" s="127">
        <v>1269065</v>
      </c>
      <c r="L24" s="126">
        <f t="shared" si="11"/>
        <v>5.1789483804183245E-2</v>
      </c>
      <c r="M24" s="127">
        <v>2815382</v>
      </c>
      <c r="N24" s="126">
        <f t="shared" si="12"/>
        <v>6.3340028507998358E-2</v>
      </c>
      <c r="O24" s="125">
        <v>1852448</v>
      </c>
      <c r="P24" s="126">
        <f t="shared" si="13"/>
        <v>3.2678718360957593E-2</v>
      </c>
      <c r="Q24" s="125">
        <v>1401004</v>
      </c>
      <c r="R24" s="126">
        <f t="shared" si="14"/>
        <v>1.1332522440906434E-2</v>
      </c>
      <c r="S24" s="125">
        <v>3253452</v>
      </c>
      <c r="T24" s="126">
        <f t="shared" si="15"/>
        <v>2.3377128292525029E-2</v>
      </c>
    </row>
    <row r="25" spans="2:20" outlineLevel="1">
      <c r="B25" s="66" t="s">
        <v>92</v>
      </c>
      <c r="C25" s="125">
        <v>646295</v>
      </c>
      <c r="D25" s="126">
        <f t="shared" si="16"/>
        <v>4.9377804911314493E-2</v>
      </c>
      <c r="E25" s="125">
        <v>350346</v>
      </c>
      <c r="F25" s="126">
        <f t="shared" si="16"/>
        <v>-8.3864266123987452E-3</v>
      </c>
      <c r="G25" s="125">
        <v>996641</v>
      </c>
      <c r="H25" s="126">
        <f t="shared" si="9"/>
        <v>2.8320468678580957E-2</v>
      </c>
      <c r="I25" s="127">
        <v>1225167</v>
      </c>
      <c r="J25" s="126">
        <f t="shared" si="10"/>
        <v>4.4725197980416409E-2</v>
      </c>
      <c r="K25" s="127">
        <v>952455</v>
      </c>
      <c r="L25" s="126">
        <f t="shared" si="11"/>
        <v>4.4234893236327233E-2</v>
      </c>
      <c r="M25" s="127">
        <v>2177622</v>
      </c>
      <c r="N25" s="126">
        <f t="shared" si="12"/>
        <v>4.4510690345712423E-2</v>
      </c>
      <c r="O25" s="125">
        <v>1564162</v>
      </c>
      <c r="P25" s="126">
        <f t="shared" si="13"/>
        <v>5.1398941719275948E-2</v>
      </c>
      <c r="Q25" s="125">
        <v>1097110</v>
      </c>
      <c r="R25" s="126">
        <f t="shared" si="14"/>
        <v>1.498549373121949E-2</v>
      </c>
      <c r="S25" s="125">
        <v>2661272</v>
      </c>
      <c r="T25" s="126">
        <f t="shared" si="15"/>
        <v>3.607557089287261E-2</v>
      </c>
    </row>
    <row r="26" spans="2:20" outlineLevel="1">
      <c r="B26" s="66" t="s">
        <v>93</v>
      </c>
      <c r="C26" s="125">
        <v>632271</v>
      </c>
      <c r="D26" s="126">
        <f t="shared" si="16"/>
        <v>8.1243170310022927E-2</v>
      </c>
      <c r="E26" s="125">
        <v>320279</v>
      </c>
      <c r="F26" s="126">
        <f t="shared" si="16"/>
        <v>9.5381288750617799E-3</v>
      </c>
      <c r="G26" s="125">
        <v>952550</v>
      </c>
      <c r="H26" s="126">
        <f t="shared" si="9"/>
        <v>5.6023396480771925E-2</v>
      </c>
      <c r="I26" s="127">
        <v>1174536</v>
      </c>
      <c r="J26" s="126">
        <f t="shared" si="10"/>
        <v>6.3195027169706819E-2</v>
      </c>
      <c r="K26" s="127">
        <v>842106</v>
      </c>
      <c r="L26" s="126">
        <f t="shared" si="11"/>
        <v>-3.4755627820123314E-3</v>
      </c>
      <c r="M26" s="127">
        <v>2016642</v>
      </c>
      <c r="N26" s="126">
        <f t="shared" si="12"/>
        <v>3.4299500555451168E-2</v>
      </c>
      <c r="O26" s="125">
        <v>1491751</v>
      </c>
      <c r="P26" s="126">
        <f t="shared" si="13"/>
        <v>5.0602859356292607E-2</v>
      </c>
      <c r="Q26" s="125">
        <v>966851</v>
      </c>
      <c r="R26" s="126">
        <f t="shared" si="14"/>
        <v>-3.6240739707019909E-2</v>
      </c>
      <c r="S26" s="125">
        <v>2458602</v>
      </c>
      <c r="T26" s="126">
        <f t="shared" si="15"/>
        <v>1.4648129592242709E-2</v>
      </c>
    </row>
    <row r="27" spans="2:20" outlineLevel="1">
      <c r="B27" s="66" t="s">
        <v>94</v>
      </c>
      <c r="C27" s="125">
        <v>682668</v>
      </c>
      <c r="D27" s="126">
        <f t="shared" si="16"/>
        <v>2.8719126938536732E-4</v>
      </c>
      <c r="E27" s="125">
        <v>378612</v>
      </c>
      <c r="F27" s="126">
        <f t="shared" si="16"/>
        <v>-9.5823870352990115E-2</v>
      </c>
      <c r="G27" s="125">
        <v>1061280</v>
      </c>
      <c r="H27" s="126">
        <f t="shared" si="9"/>
        <v>-3.62592387094548E-2</v>
      </c>
      <c r="I27" s="127">
        <v>1260631</v>
      </c>
      <c r="J27" s="126">
        <f t="shared" si="10"/>
        <v>-9.833091151867368E-3</v>
      </c>
      <c r="K27" s="127">
        <v>984562</v>
      </c>
      <c r="L27" s="126">
        <f t="shared" si="11"/>
        <v>-9.7508749351475466E-2</v>
      </c>
      <c r="M27" s="127">
        <v>2245193</v>
      </c>
      <c r="N27" s="126">
        <f t="shared" si="12"/>
        <v>-5.0292121105474874E-2</v>
      </c>
      <c r="O27" s="125">
        <v>1576794</v>
      </c>
      <c r="P27" s="126">
        <f t="shared" si="13"/>
        <v>-4.3537178933474419E-2</v>
      </c>
      <c r="Q27" s="125">
        <v>1127852</v>
      </c>
      <c r="R27" s="126">
        <f t="shared" si="14"/>
        <v>-0.11184014174623491</v>
      </c>
      <c r="S27" s="125">
        <v>2704646</v>
      </c>
      <c r="T27" s="126">
        <f t="shared" si="15"/>
        <v>-7.3257212835748375E-2</v>
      </c>
    </row>
    <row r="28" spans="2:20" outlineLevel="1">
      <c r="B28" s="66" t="s">
        <v>95</v>
      </c>
      <c r="C28" s="125">
        <v>696472</v>
      </c>
      <c r="D28" s="126">
        <f t="shared" si="16"/>
        <v>6.6835489876388987E-3</v>
      </c>
      <c r="E28" s="125">
        <v>441761</v>
      </c>
      <c r="F28" s="126">
        <f t="shared" si="16"/>
        <v>-5.2527388622461646E-2</v>
      </c>
      <c r="G28" s="125">
        <v>1138233</v>
      </c>
      <c r="H28" s="126">
        <f t="shared" si="9"/>
        <v>-1.7154822554183546E-2</v>
      </c>
      <c r="I28" s="127">
        <v>1354361</v>
      </c>
      <c r="J28" s="126">
        <f t="shared" si="10"/>
        <v>3.8635532266191097E-2</v>
      </c>
      <c r="K28" s="127">
        <v>1238139</v>
      </c>
      <c r="L28" s="126">
        <f t="shared" si="11"/>
        <v>-5.5556487857864267E-2</v>
      </c>
      <c r="M28" s="127">
        <v>2592500</v>
      </c>
      <c r="N28" s="126">
        <f t="shared" si="12"/>
        <v>-8.5863875947291834E-3</v>
      </c>
      <c r="O28" s="125">
        <v>1745136</v>
      </c>
      <c r="P28" s="126">
        <f t="shared" si="13"/>
        <v>9.9710227460159118E-3</v>
      </c>
      <c r="Q28" s="125">
        <v>1433073</v>
      </c>
      <c r="R28" s="126">
        <f t="shared" si="14"/>
        <v>-7.9926731742644308E-2</v>
      </c>
      <c r="S28" s="125">
        <v>3178209</v>
      </c>
      <c r="T28" s="126">
        <f t="shared" si="15"/>
        <v>-3.2647373846854788E-2</v>
      </c>
    </row>
    <row r="29" spans="2:20" outlineLevel="1">
      <c r="B29" s="66" t="s">
        <v>96</v>
      </c>
      <c r="C29" s="125">
        <v>656189</v>
      </c>
      <c r="D29" s="126">
        <f t="shared" si="16"/>
        <v>5.2761798251996783E-3</v>
      </c>
      <c r="E29" s="125">
        <v>425008</v>
      </c>
      <c r="F29" s="126">
        <f t="shared" si="16"/>
        <v>-6.8373520385795694E-2</v>
      </c>
      <c r="G29" s="125">
        <v>1081197</v>
      </c>
      <c r="H29" s="126">
        <f t="shared" si="9"/>
        <v>-2.5021980350693696E-2</v>
      </c>
      <c r="I29" s="127">
        <v>1257924</v>
      </c>
      <c r="J29" s="126">
        <f t="shared" si="10"/>
        <v>6.134753418105543E-3</v>
      </c>
      <c r="K29" s="127">
        <v>1165508</v>
      </c>
      <c r="L29" s="126">
        <f t="shared" si="11"/>
        <v>-6.2141264455035761E-2</v>
      </c>
      <c r="M29" s="127">
        <v>2423432</v>
      </c>
      <c r="N29" s="126">
        <f t="shared" si="12"/>
        <v>-2.790026582569427E-2</v>
      </c>
      <c r="O29" s="125">
        <v>1678464</v>
      </c>
      <c r="P29" s="126">
        <f t="shared" si="13"/>
        <v>1.4431404593052255E-2</v>
      </c>
      <c r="Q29" s="125">
        <v>1371184</v>
      </c>
      <c r="R29" s="126">
        <f t="shared" si="14"/>
        <v>-8.1158777374745084E-2</v>
      </c>
      <c r="S29" s="125">
        <v>3049648</v>
      </c>
      <c r="T29" s="126">
        <f t="shared" si="15"/>
        <v>-3.0898829095330149E-2</v>
      </c>
    </row>
    <row r="30" spans="2:20" outlineLevel="1">
      <c r="B30" s="66" t="s">
        <v>97</v>
      </c>
      <c r="C30" s="125">
        <v>717130</v>
      </c>
      <c r="D30" s="126">
        <f t="shared" si="16"/>
        <v>-4.4257388003806297E-2</v>
      </c>
      <c r="E30" s="125">
        <v>445225</v>
      </c>
      <c r="F30" s="126">
        <f t="shared" si="16"/>
        <v>-9.6136668155426541E-2</v>
      </c>
      <c r="G30" s="125">
        <v>1162355</v>
      </c>
      <c r="H30" s="126">
        <f t="shared" si="9"/>
        <v>-6.4817630768884138E-2</v>
      </c>
      <c r="I30" s="127">
        <v>1353115</v>
      </c>
      <c r="J30" s="126">
        <f t="shared" si="10"/>
        <v>-2.9148887777571297E-2</v>
      </c>
      <c r="K30" s="127">
        <v>1226561</v>
      </c>
      <c r="L30" s="126">
        <f t="shared" si="11"/>
        <v>-6.7141198061210439E-2</v>
      </c>
      <c r="M30" s="127">
        <v>2579676</v>
      </c>
      <c r="N30" s="126">
        <f t="shared" si="12"/>
        <v>-4.7591691888966281E-2</v>
      </c>
      <c r="O30" s="125">
        <v>1788406</v>
      </c>
      <c r="P30" s="126">
        <f t="shared" si="13"/>
        <v>-2.4103216399638305E-2</v>
      </c>
      <c r="Q30" s="125">
        <v>1439231</v>
      </c>
      <c r="R30" s="126">
        <f t="shared" si="14"/>
        <v>-9.366156117085922E-2</v>
      </c>
      <c r="S30" s="125">
        <v>3227637</v>
      </c>
      <c r="T30" s="126">
        <f t="shared" si="15"/>
        <v>-5.6395205550938021E-2</v>
      </c>
    </row>
    <row r="31" spans="2:20" ht="15" customHeight="1">
      <c r="B31" s="132">
        <v>2010</v>
      </c>
      <c r="C31" s="133">
        <v>8597434</v>
      </c>
      <c r="D31" s="134">
        <f>C31/C44-1</f>
        <v>3.0417906433620523E-2</v>
      </c>
      <c r="E31" s="133">
        <v>5097277</v>
      </c>
      <c r="F31" s="134">
        <f>E31/E44-1</f>
        <v>-1.517993386974803E-2</v>
      </c>
      <c r="G31" s="133">
        <v>13694711</v>
      </c>
      <c r="H31" s="134">
        <f t="shared" si="9"/>
        <v>1.2961071591193862E-2</v>
      </c>
      <c r="I31" s="133">
        <v>16345838</v>
      </c>
      <c r="J31" s="134">
        <f t="shared" si="10"/>
        <v>5.0676049182359462E-2</v>
      </c>
      <c r="K31" s="133">
        <v>13739805</v>
      </c>
      <c r="L31" s="134">
        <f t="shared" si="11"/>
        <v>7.1507715193019905E-4</v>
      </c>
      <c r="M31" s="133">
        <v>30085643</v>
      </c>
      <c r="N31" s="134">
        <f t="shared" si="12"/>
        <v>2.7254281571602368E-2</v>
      </c>
      <c r="O31" s="133">
        <v>20544455</v>
      </c>
      <c r="P31" s="134">
        <f t="shared" si="13"/>
        <v>2.5869525508901203E-2</v>
      </c>
      <c r="Q31" s="133">
        <v>15684937</v>
      </c>
      <c r="R31" s="134">
        <f t="shared" si="14"/>
        <v>-2.5678884336033936E-2</v>
      </c>
      <c r="S31" s="133">
        <v>36229392</v>
      </c>
      <c r="T31" s="134">
        <f t="shared" si="15"/>
        <v>2.8979059372828964E-3</v>
      </c>
    </row>
    <row r="32" spans="2:20" ht="15" hidden="1" customHeight="1" outlineLevel="1">
      <c r="B32" s="66" t="s">
        <v>86</v>
      </c>
      <c r="C32" s="125">
        <v>680326</v>
      </c>
      <c r="D32" s="126">
        <f t="shared" si="16"/>
        <v>-8.1892392669994596E-2</v>
      </c>
      <c r="E32" s="125">
        <v>433855</v>
      </c>
      <c r="F32" s="126">
        <f t="shared" si="16"/>
        <v>-0.1075953793370138</v>
      </c>
      <c r="G32" s="125">
        <v>1114181</v>
      </c>
      <c r="H32" s="126">
        <f t="shared" si="9"/>
        <v>-9.2075037504899426E-2</v>
      </c>
      <c r="I32" s="127">
        <v>1250566</v>
      </c>
      <c r="J32" s="126">
        <f t="shared" si="10"/>
        <v>-7.282241538329226E-2</v>
      </c>
      <c r="K32" s="127">
        <v>1160848</v>
      </c>
      <c r="L32" s="126">
        <f t="shared" si="11"/>
        <v>-0.11068346144947694</v>
      </c>
      <c r="M32" s="127">
        <v>2411414</v>
      </c>
      <c r="N32" s="126">
        <f t="shared" si="12"/>
        <v>-9.1442944801918835E-2</v>
      </c>
      <c r="O32" s="125">
        <v>1650116</v>
      </c>
      <c r="P32" s="126">
        <f t="shared" si="13"/>
        <v>-7.711478263106708E-2</v>
      </c>
      <c r="Q32" s="125">
        <v>1369960</v>
      </c>
      <c r="R32" s="126">
        <f t="shared" si="14"/>
        <v>-0.12739845041822406</v>
      </c>
      <c r="S32" s="125">
        <v>3020076</v>
      </c>
      <c r="T32" s="126">
        <f t="shared" si="15"/>
        <v>-0.10062421660235699</v>
      </c>
    </row>
    <row r="33" spans="2:20" ht="15" hidden="1" customHeight="1" outlineLevel="1">
      <c r="B33" s="66" t="s">
        <v>87</v>
      </c>
      <c r="C33" s="125">
        <v>709880</v>
      </c>
      <c r="D33" s="126">
        <f t="shared" si="16"/>
        <v>-8.9069423360464861E-2</v>
      </c>
      <c r="E33" s="125">
        <v>430838</v>
      </c>
      <c r="F33" s="126">
        <f t="shared" si="16"/>
        <v>-9.6569236995455943E-2</v>
      </c>
      <c r="G33" s="125">
        <v>1140718</v>
      </c>
      <c r="H33" s="126">
        <f t="shared" si="9"/>
        <v>-9.1916617178084081E-2</v>
      </c>
      <c r="I33" s="127">
        <v>1285629</v>
      </c>
      <c r="J33" s="126">
        <f t="shared" si="10"/>
        <v>-6.8553522912515819E-2</v>
      </c>
      <c r="K33" s="127">
        <v>1133883</v>
      </c>
      <c r="L33" s="126">
        <f t="shared" si="11"/>
        <v>-0.14833495071249814</v>
      </c>
      <c r="M33" s="127">
        <v>2419512</v>
      </c>
      <c r="N33" s="126">
        <f t="shared" si="12"/>
        <v>-0.10772519178558071</v>
      </c>
      <c r="O33" s="125">
        <v>1669106</v>
      </c>
      <c r="P33" s="126">
        <f t="shared" si="13"/>
        <v>-7.8815085942363639E-2</v>
      </c>
      <c r="Q33" s="125">
        <v>1328566</v>
      </c>
      <c r="R33" s="126">
        <f t="shared" si="14"/>
        <v>-0.16447644802213701</v>
      </c>
      <c r="S33" s="125">
        <v>2997672</v>
      </c>
      <c r="T33" s="126">
        <f t="shared" si="15"/>
        <v>-0.11885319628502189</v>
      </c>
    </row>
    <row r="34" spans="2:20" ht="15" hidden="1" customHeight="1" outlineLevel="1">
      <c r="B34" s="66" t="s">
        <v>88</v>
      </c>
      <c r="C34" s="125">
        <v>698651</v>
      </c>
      <c r="D34" s="126">
        <f t="shared" si="16"/>
        <v>-0.13877780955386376</v>
      </c>
      <c r="E34" s="125">
        <v>399756</v>
      </c>
      <c r="F34" s="126">
        <f t="shared" si="16"/>
        <v>-0.15906523536353712</v>
      </c>
      <c r="G34" s="125">
        <v>1098407</v>
      </c>
      <c r="H34" s="126">
        <f t="shared" si="9"/>
        <v>-0.14627355913207107</v>
      </c>
      <c r="I34" s="127">
        <v>1320356</v>
      </c>
      <c r="J34" s="126">
        <f t="shared" si="10"/>
        <v>-8.4911839087709051E-2</v>
      </c>
      <c r="K34" s="127">
        <v>1097697</v>
      </c>
      <c r="L34" s="126">
        <f t="shared" si="11"/>
        <v>-0.12069930910183235</v>
      </c>
      <c r="M34" s="127">
        <v>2418053</v>
      </c>
      <c r="N34" s="126">
        <f t="shared" si="12"/>
        <v>-0.10151238384571026</v>
      </c>
      <c r="O34" s="125">
        <v>1624863</v>
      </c>
      <c r="P34" s="126">
        <f t="shared" si="13"/>
        <v>-0.1127749878644686</v>
      </c>
      <c r="Q34" s="125">
        <v>1252596</v>
      </c>
      <c r="R34" s="126">
        <f t="shared" si="14"/>
        <v>-0.14195644966393306</v>
      </c>
      <c r="S34" s="125">
        <v>2877459</v>
      </c>
      <c r="T34" s="126">
        <f t="shared" si="15"/>
        <v>-0.12571846305344481</v>
      </c>
    </row>
    <row r="35" spans="2:20" ht="15" hidden="1" customHeight="1" outlineLevel="1">
      <c r="B35" s="66" t="s">
        <v>89</v>
      </c>
      <c r="C35" s="125">
        <v>662137</v>
      </c>
      <c r="D35" s="126">
        <f t="shared" si="16"/>
        <v>-0.13041588251748981</v>
      </c>
      <c r="E35" s="125">
        <v>395535</v>
      </c>
      <c r="F35" s="126">
        <f t="shared" si="16"/>
        <v>-8.230880418365194E-2</v>
      </c>
      <c r="G35" s="125">
        <v>1057672</v>
      </c>
      <c r="H35" s="126">
        <f t="shared" si="9"/>
        <v>-0.1130276103356781</v>
      </c>
      <c r="I35" s="127">
        <v>1243056</v>
      </c>
      <c r="J35" s="126">
        <f t="shared" si="10"/>
        <v>-9.4144927367250442E-2</v>
      </c>
      <c r="K35" s="127">
        <v>1009589</v>
      </c>
      <c r="L35" s="126">
        <f t="shared" si="11"/>
        <v>-8.3506569666424002E-2</v>
      </c>
      <c r="M35" s="127">
        <v>2252645</v>
      </c>
      <c r="N35" s="126">
        <f t="shared" si="12"/>
        <v>-8.9407734745883261E-2</v>
      </c>
      <c r="O35" s="125">
        <v>1563852</v>
      </c>
      <c r="P35" s="126">
        <f t="shared" si="13"/>
        <v>-0.12100826071878423</v>
      </c>
      <c r="Q35" s="125">
        <v>1153578</v>
      </c>
      <c r="R35" s="126">
        <f t="shared" si="14"/>
        <v>-0.11818502873444603</v>
      </c>
      <c r="S35" s="125">
        <v>2717430</v>
      </c>
      <c r="T35" s="126">
        <f t="shared" si="15"/>
        <v>-0.11981197986997827</v>
      </c>
    </row>
    <row r="36" spans="2:20" ht="15" hidden="1" customHeight="1" outlineLevel="1">
      <c r="B36" s="66" t="s">
        <v>90</v>
      </c>
      <c r="C36" s="125">
        <v>832742</v>
      </c>
      <c r="D36" s="126">
        <f t="shared" si="16"/>
        <v>-0.12777042257061699</v>
      </c>
      <c r="E36" s="125">
        <v>564101</v>
      </c>
      <c r="F36" s="126">
        <f t="shared" si="16"/>
        <v>-0.12435366673341497</v>
      </c>
      <c r="G36" s="125">
        <v>1396843</v>
      </c>
      <c r="H36" s="126">
        <f t="shared" si="9"/>
        <v>-0.12639381489850454</v>
      </c>
      <c r="I36" s="127">
        <v>1518174</v>
      </c>
      <c r="J36" s="126">
        <f t="shared" si="10"/>
        <v>-0.10430891311081281</v>
      </c>
      <c r="K36" s="127">
        <v>1404758</v>
      </c>
      <c r="L36" s="126">
        <f t="shared" si="11"/>
        <v>-0.11464571534454093</v>
      </c>
      <c r="M36" s="127">
        <v>2922932</v>
      </c>
      <c r="N36" s="126">
        <f t="shared" si="12"/>
        <v>-0.10930672709991995</v>
      </c>
      <c r="O36" s="125">
        <v>1953383</v>
      </c>
      <c r="P36" s="126">
        <f t="shared" si="13"/>
        <v>-0.1277363413458984</v>
      </c>
      <c r="Q36" s="125">
        <v>1616501</v>
      </c>
      <c r="R36" s="126">
        <f t="shared" si="14"/>
        <v>-0.15681948228278786</v>
      </c>
      <c r="S36" s="125">
        <v>3569884</v>
      </c>
      <c r="T36" s="126">
        <f t="shared" si="15"/>
        <v>-0.14115038584531348</v>
      </c>
    </row>
    <row r="37" spans="2:20" ht="15" hidden="1" customHeight="1" outlineLevel="1">
      <c r="B37" s="66" t="s">
        <v>91</v>
      </c>
      <c r="C37" s="125">
        <v>781852</v>
      </c>
      <c r="D37" s="126">
        <f t="shared" si="16"/>
        <v>-0.16547530481394157</v>
      </c>
      <c r="E37" s="125">
        <v>447430</v>
      </c>
      <c r="F37" s="126">
        <f t="shared" si="16"/>
        <v>-0.1981368774955734</v>
      </c>
      <c r="G37" s="125">
        <v>1229282</v>
      </c>
      <c r="H37" s="126">
        <f t="shared" si="9"/>
        <v>-0.17766683546607032</v>
      </c>
      <c r="I37" s="127">
        <v>1441101</v>
      </c>
      <c r="J37" s="126">
        <f t="shared" si="10"/>
        <v>-0.12974890697842945</v>
      </c>
      <c r="K37" s="127">
        <v>1206577</v>
      </c>
      <c r="L37" s="126">
        <f t="shared" si="11"/>
        <v>-0.15736474873752448</v>
      </c>
      <c r="M37" s="127">
        <v>2647678</v>
      </c>
      <c r="N37" s="126">
        <f t="shared" si="12"/>
        <v>-0.14255494646955558</v>
      </c>
      <c r="O37" s="125">
        <v>1793828</v>
      </c>
      <c r="P37" s="126">
        <f t="shared" si="13"/>
        <v>-0.15020017689279797</v>
      </c>
      <c r="Q37" s="125">
        <v>1385305</v>
      </c>
      <c r="R37" s="126">
        <f t="shared" si="14"/>
        <v>-0.18088954140504754</v>
      </c>
      <c r="S37" s="125">
        <v>3179133</v>
      </c>
      <c r="T37" s="126">
        <f t="shared" si="15"/>
        <v>-0.16385121540279957</v>
      </c>
    </row>
    <row r="38" spans="2:20" ht="15" hidden="1" customHeight="1" outlineLevel="1">
      <c r="B38" s="66" t="s">
        <v>92</v>
      </c>
      <c r="C38" s="125">
        <v>615884</v>
      </c>
      <c r="D38" s="126">
        <f t="shared" si="16"/>
        <v>-0.19977235992079367</v>
      </c>
      <c r="E38" s="125">
        <v>353309</v>
      </c>
      <c r="F38" s="126">
        <f t="shared" si="16"/>
        <v>-0.20961369818884679</v>
      </c>
      <c r="G38" s="125">
        <v>969193</v>
      </c>
      <c r="H38" s="126">
        <f t="shared" si="9"/>
        <v>-0.20338817271116283</v>
      </c>
      <c r="I38" s="127">
        <v>1172717</v>
      </c>
      <c r="J38" s="126">
        <f t="shared" si="10"/>
        <v>-0.12779249988285946</v>
      </c>
      <c r="K38" s="127">
        <v>912108</v>
      </c>
      <c r="L38" s="126">
        <f t="shared" si="11"/>
        <v>-0.19360191815144523</v>
      </c>
      <c r="M38" s="127">
        <v>2084825</v>
      </c>
      <c r="N38" s="126">
        <f t="shared" si="12"/>
        <v>-0.15786014700108419</v>
      </c>
      <c r="O38" s="125">
        <v>1487696</v>
      </c>
      <c r="P38" s="126">
        <f t="shared" si="13"/>
        <v>-0.14723468162368059</v>
      </c>
      <c r="Q38" s="125">
        <v>1080912</v>
      </c>
      <c r="R38" s="126">
        <f t="shared" si="14"/>
        <v>-0.19503367580078701</v>
      </c>
      <c r="S38" s="125">
        <v>2568608</v>
      </c>
      <c r="T38" s="126">
        <f t="shared" si="15"/>
        <v>-0.16802419155012427</v>
      </c>
    </row>
    <row r="39" spans="2:20" ht="15" hidden="1" customHeight="1" outlineLevel="1">
      <c r="B39" s="66" t="s">
        <v>93</v>
      </c>
      <c r="C39" s="125">
        <v>584763</v>
      </c>
      <c r="D39" s="126">
        <f t="shared" si="16"/>
        <v>-0.23667058711421551</v>
      </c>
      <c r="E39" s="125">
        <v>317253</v>
      </c>
      <c r="F39" s="126">
        <f t="shared" si="16"/>
        <v>-0.26834482599571041</v>
      </c>
      <c r="G39" s="125">
        <v>902016</v>
      </c>
      <c r="H39" s="126">
        <f t="shared" si="9"/>
        <v>-0.24811887179820602</v>
      </c>
      <c r="I39" s="127">
        <v>1104723</v>
      </c>
      <c r="J39" s="126">
        <f t="shared" si="10"/>
        <v>-0.15968727964784735</v>
      </c>
      <c r="K39" s="127">
        <v>845043</v>
      </c>
      <c r="L39" s="126">
        <f t="shared" si="11"/>
        <v>-0.17323916240180881</v>
      </c>
      <c r="M39" s="127">
        <v>1949766</v>
      </c>
      <c r="N39" s="126">
        <f t="shared" si="12"/>
        <v>-0.16561493001022776</v>
      </c>
      <c r="O39" s="125">
        <v>1419900</v>
      </c>
      <c r="P39" s="126">
        <f t="shared" si="13"/>
        <v>-0.17629464275355089</v>
      </c>
      <c r="Q39" s="125">
        <v>1003208</v>
      </c>
      <c r="R39" s="126">
        <f t="shared" si="14"/>
        <v>-0.19423050510388895</v>
      </c>
      <c r="S39" s="125">
        <v>2423108</v>
      </c>
      <c r="T39" s="126">
        <f t="shared" si="15"/>
        <v>-0.18381636922596034</v>
      </c>
    </row>
    <row r="40" spans="2:20" ht="15" hidden="1" customHeight="1" outlineLevel="1">
      <c r="B40" s="66" t="s">
        <v>94</v>
      </c>
      <c r="C40" s="125">
        <v>682472</v>
      </c>
      <c r="D40" s="126">
        <f t="shared" si="16"/>
        <v>-0.1926332002848673</v>
      </c>
      <c r="E40" s="125">
        <v>418737</v>
      </c>
      <c r="F40" s="126">
        <f t="shared" si="16"/>
        <v>-0.11291487743545525</v>
      </c>
      <c r="G40" s="125">
        <v>1101209</v>
      </c>
      <c r="H40" s="126">
        <f t="shared" si="9"/>
        <v>-0.16406812804258264</v>
      </c>
      <c r="I40" s="127">
        <v>1273150</v>
      </c>
      <c r="J40" s="126">
        <f t="shared" si="10"/>
        <v>-0.10844898905265132</v>
      </c>
      <c r="K40" s="127">
        <v>1090938</v>
      </c>
      <c r="L40" s="126">
        <f t="shared" si="11"/>
        <v>-9.3853385285369351E-2</v>
      </c>
      <c r="M40" s="127">
        <v>2364088</v>
      </c>
      <c r="N40" s="126">
        <f t="shared" si="12"/>
        <v>-0.10177252742075449</v>
      </c>
      <c r="O40" s="125">
        <v>1648568</v>
      </c>
      <c r="P40" s="126">
        <f t="shared" si="13"/>
        <v>-0.14307976436575187</v>
      </c>
      <c r="Q40" s="125">
        <v>1269875</v>
      </c>
      <c r="R40" s="126">
        <f t="shared" si="14"/>
        <v>-0.12624943149018031</v>
      </c>
      <c r="S40" s="125">
        <v>2918443</v>
      </c>
      <c r="T40" s="126">
        <f t="shared" si="15"/>
        <v>-0.13583689398582843</v>
      </c>
    </row>
    <row r="41" spans="2:20" ht="15" hidden="1" customHeight="1" outlineLevel="1">
      <c r="B41" s="66" t="s">
        <v>95</v>
      </c>
      <c r="C41" s="125">
        <v>691848</v>
      </c>
      <c r="D41" s="126">
        <f t="shared" si="16"/>
        <v>-0.24217997798333968</v>
      </c>
      <c r="E41" s="125">
        <v>466252</v>
      </c>
      <c r="F41" s="126">
        <f t="shared" si="16"/>
        <v>-0.21977161369782328</v>
      </c>
      <c r="G41" s="125">
        <v>1158100</v>
      </c>
      <c r="H41" s="126">
        <f t="shared" si="9"/>
        <v>-0.23331495125217727</v>
      </c>
      <c r="I41" s="127">
        <v>1303981</v>
      </c>
      <c r="J41" s="126">
        <f t="shared" si="10"/>
        <v>-0.18176347599971887</v>
      </c>
      <c r="K41" s="127">
        <v>1310972</v>
      </c>
      <c r="L41" s="126">
        <f t="shared" si="11"/>
        <v>-0.16373211809298782</v>
      </c>
      <c r="M41" s="127">
        <v>2614953</v>
      </c>
      <c r="N41" s="126">
        <f t="shared" si="12"/>
        <v>-0.17282195202344353</v>
      </c>
      <c r="O41" s="125">
        <v>1727907</v>
      </c>
      <c r="P41" s="126">
        <f t="shared" si="13"/>
        <v>-0.17948224822567727</v>
      </c>
      <c r="Q41" s="125">
        <v>1557564</v>
      </c>
      <c r="R41" s="126">
        <f t="shared" si="14"/>
        <v>-0.1703522994811919</v>
      </c>
      <c r="S41" s="125">
        <v>3285471</v>
      </c>
      <c r="T41" s="126">
        <f t="shared" si="15"/>
        <v>-0.17517913745897196</v>
      </c>
    </row>
    <row r="42" spans="2:20" ht="15" hidden="1" customHeight="1" outlineLevel="1">
      <c r="B42" s="66" t="s">
        <v>96</v>
      </c>
      <c r="C42" s="125">
        <v>652745</v>
      </c>
      <c r="D42" s="126">
        <f t="shared" si="16"/>
        <v>-0.21616578145657983</v>
      </c>
      <c r="E42" s="125">
        <v>456200</v>
      </c>
      <c r="F42" s="126">
        <f t="shared" si="16"/>
        <v>-0.1910515620400679</v>
      </c>
      <c r="G42" s="125">
        <v>1108945</v>
      </c>
      <c r="H42" s="126">
        <f t="shared" si="9"/>
        <v>-0.20602548433773582</v>
      </c>
      <c r="I42" s="127">
        <v>1250254</v>
      </c>
      <c r="J42" s="126">
        <f t="shared" si="10"/>
        <v>-0.14468509256389783</v>
      </c>
      <c r="K42" s="127">
        <v>1242733</v>
      </c>
      <c r="L42" s="126">
        <f t="shared" si="11"/>
        <v>-0.17375596296727225</v>
      </c>
      <c r="M42" s="127">
        <v>2492987</v>
      </c>
      <c r="N42" s="126">
        <f t="shared" si="12"/>
        <v>-0.15942797645981455</v>
      </c>
      <c r="O42" s="125">
        <v>1654586</v>
      </c>
      <c r="P42" s="126">
        <f t="shared" si="13"/>
        <v>-0.15048496084835161</v>
      </c>
      <c r="Q42" s="125">
        <v>1492297</v>
      </c>
      <c r="R42" s="126">
        <f t="shared" si="14"/>
        <v>-0.17127898072052172</v>
      </c>
      <c r="S42" s="125">
        <v>3146883</v>
      </c>
      <c r="T42" s="126">
        <f t="shared" si="15"/>
        <v>-0.16047434562851515</v>
      </c>
    </row>
    <row r="43" spans="2:20" ht="15" hidden="1" customHeight="1" outlineLevel="1">
      <c r="B43" s="66" t="s">
        <v>97</v>
      </c>
      <c r="C43" s="125">
        <v>750338</v>
      </c>
      <c r="D43" s="126">
        <f t="shared" si="16"/>
        <v>-0.14756307179852468</v>
      </c>
      <c r="E43" s="125">
        <v>492580</v>
      </c>
      <c r="F43" s="126">
        <f t="shared" si="16"/>
        <v>-0.13640786486320644</v>
      </c>
      <c r="G43" s="125">
        <v>1242918</v>
      </c>
      <c r="H43" s="126">
        <f t="shared" si="9"/>
        <v>-0.14317681089085155</v>
      </c>
      <c r="I43" s="127">
        <v>1393741</v>
      </c>
      <c r="J43" s="126">
        <f t="shared" si="10"/>
        <v>-9.1744942738018143E-2</v>
      </c>
      <c r="K43" s="127">
        <v>1314841</v>
      </c>
      <c r="L43" s="126">
        <f t="shared" si="11"/>
        <v>-0.11430367093109728</v>
      </c>
      <c r="M43" s="127">
        <v>2708582</v>
      </c>
      <c r="N43" s="126">
        <f t="shared" si="12"/>
        <v>-0.10283751135289398</v>
      </c>
      <c r="O43" s="125">
        <v>1832577</v>
      </c>
      <c r="P43" s="126">
        <f t="shared" si="13"/>
        <v>-8.5032255938552681E-2</v>
      </c>
      <c r="Q43" s="125">
        <v>1587962</v>
      </c>
      <c r="R43" s="126">
        <f t="shared" si="14"/>
        <v>-0.11628429836692333</v>
      </c>
      <c r="S43" s="125">
        <v>3420539</v>
      </c>
      <c r="T43" s="126">
        <f t="shared" si="15"/>
        <v>-9.9811253323199511E-2</v>
      </c>
    </row>
    <row r="44" spans="2:20" collapsed="1">
      <c r="B44" s="135">
        <v>2009</v>
      </c>
      <c r="C44" s="127">
        <v>8343638</v>
      </c>
      <c r="D44" s="136">
        <f t="shared" si="16"/>
        <v>-0.16492856046213566</v>
      </c>
      <c r="E44" s="127">
        <v>5175846</v>
      </c>
      <c r="F44" s="136">
        <f t="shared" si="16"/>
        <v>-0.15924688631074813</v>
      </c>
      <c r="G44" s="127">
        <v>13519484</v>
      </c>
      <c r="H44" s="136">
        <f t="shared" si="9"/>
        <v>-0.16276246416833373</v>
      </c>
      <c r="I44" s="127">
        <v>15557448</v>
      </c>
      <c r="J44" s="136">
        <f t="shared" si="10"/>
        <v>-0.11465695922645203</v>
      </c>
      <c r="K44" s="127">
        <v>13729987</v>
      </c>
      <c r="L44" s="136">
        <f t="shared" si="11"/>
        <v>-0.13748799831945058</v>
      </c>
      <c r="M44" s="127">
        <v>29287435</v>
      </c>
      <c r="N44" s="136">
        <f t="shared" si="12"/>
        <v>-0.12550883331347717</v>
      </c>
      <c r="O44" s="127">
        <v>20026382</v>
      </c>
      <c r="P44" s="136">
        <f t="shared" si="13"/>
        <v>-0.12964341224210163</v>
      </c>
      <c r="Q44" s="127">
        <v>16098324</v>
      </c>
      <c r="R44" s="136">
        <f t="shared" si="14"/>
        <v>-0.1550624012015529</v>
      </c>
      <c r="S44" s="127">
        <v>36124706</v>
      </c>
      <c r="T44" s="136">
        <f t="shared" si="15"/>
        <v>-0.1411573422777006</v>
      </c>
    </row>
    <row r="45" spans="2:20" ht="15" hidden="1" customHeight="1" outlineLevel="1">
      <c r="B45" s="66" t="s">
        <v>86</v>
      </c>
      <c r="C45" s="125">
        <v>741009</v>
      </c>
      <c r="D45" s="126">
        <f t="shared" si="16"/>
        <v>-9.2610189582164937E-2</v>
      </c>
      <c r="E45" s="125">
        <v>486164</v>
      </c>
      <c r="F45" s="126">
        <f t="shared" si="16"/>
        <v>-0.10530141723241249</v>
      </c>
      <c r="G45" s="125">
        <v>1227173</v>
      </c>
      <c r="H45" s="126">
        <f t="shared" si="9"/>
        <v>-9.7680844634016717E-2</v>
      </c>
      <c r="I45" s="127">
        <v>1348788</v>
      </c>
      <c r="J45" s="126">
        <f t="shared" si="10"/>
        <v>-4.7054235305089454E-2</v>
      </c>
      <c r="K45" s="127">
        <v>1305326</v>
      </c>
      <c r="L45" s="126">
        <f t="shared" si="11"/>
        <v>-9.6997037091354876E-2</v>
      </c>
      <c r="M45" s="127">
        <v>2654114</v>
      </c>
      <c r="N45" s="126">
        <f t="shared" si="12"/>
        <v>-7.2288807089450402E-2</v>
      </c>
      <c r="O45" s="125">
        <v>1787997</v>
      </c>
      <c r="P45" s="126">
        <f t="shared" si="13"/>
        <v>-4.3343871906311726E-2</v>
      </c>
      <c r="Q45" s="125">
        <v>1569972</v>
      </c>
      <c r="R45" s="126">
        <f t="shared" si="14"/>
        <v>-0.10478583187121915</v>
      </c>
      <c r="S45" s="125">
        <v>3357969</v>
      </c>
      <c r="T45" s="126">
        <f t="shared" si="15"/>
        <v>-7.3087376260990933E-2</v>
      </c>
    </row>
    <row r="46" spans="2:20" ht="15" hidden="1" customHeight="1" outlineLevel="1">
      <c r="B46" s="66" t="s">
        <v>87</v>
      </c>
      <c r="C46" s="125">
        <v>779291</v>
      </c>
      <c r="D46" s="126">
        <f t="shared" si="16"/>
        <v>-7.4374010431080828E-2</v>
      </c>
      <c r="E46" s="125">
        <v>476891</v>
      </c>
      <c r="F46" s="126">
        <f t="shared" si="16"/>
        <v>-0.11972127365020768</v>
      </c>
      <c r="G46" s="125">
        <v>1256182</v>
      </c>
      <c r="H46" s="126">
        <f t="shared" si="9"/>
        <v>-9.2129046432750328E-2</v>
      </c>
      <c r="I46" s="127">
        <v>1380250</v>
      </c>
      <c r="J46" s="126">
        <f t="shared" si="10"/>
        <v>-6.3930765125122302E-2</v>
      </c>
      <c r="K46" s="127">
        <v>1331372</v>
      </c>
      <c r="L46" s="126">
        <f t="shared" si="11"/>
        <v>-6.9296700946032241E-2</v>
      </c>
      <c r="M46" s="127">
        <v>2711622</v>
      </c>
      <c r="N46" s="126">
        <f t="shared" si="12"/>
        <v>-6.657308147488239E-2</v>
      </c>
      <c r="O46" s="125">
        <v>1811912</v>
      </c>
      <c r="P46" s="126">
        <f t="shared" si="13"/>
        <v>-6.4776170247908271E-2</v>
      </c>
      <c r="Q46" s="125">
        <v>1590100</v>
      </c>
      <c r="R46" s="126">
        <f t="shared" si="14"/>
        <v>-7.1143047241964852E-2</v>
      </c>
      <c r="S46" s="125">
        <v>3402012</v>
      </c>
      <c r="T46" s="126">
        <f t="shared" si="15"/>
        <v>-6.7762877199155191E-2</v>
      </c>
    </row>
    <row r="47" spans="2:20" ht="15" hidden="1" customHeight="1" outlineLevel="1">
      <c r="B47" s="66" t="s">
        <v>88</v>
      </c>
      <c r="C47" s="125">
        <v>811232</v>
      </c>
      <c r="D47" s="126">
        <f t="shared" si="16"/>
        <v>-5.0534345963116012E-2</v>
      </c>
      <c r="E47" s="125">
        <v>475371</v>
      </c>
      <c r="F47" s="126">
        <f t="shared" si="16"/>
        <v>-8.6315227022424557E-2</v>
      </c>
      <c r="G47" s="125">
        <v>1286603</v>
      </c>
      <c r="H47" s="126">
        <f t="shared" si="9"/>
        <v>-6.4076357689890395E-2</v>
      </c>
      <c r="I47" s="127">
        <v>1442873</v>
      </c>
      <c r="J47" s="126">
        <f t="shared" si="10"/>
        <v>-2.0133512617825255E-2</v>
      </c>
      <c r="K47" s="127">
        <v>1248375</v>
      </c>
      <c r="L47" s="126">
        <f t="shared" si="11"/>
        <v>-6.1763700110104458E-2</v>
      </c>
      <c r="M47" s="127">
        <v>2691248</v>
      </c>
      <c r="N47" s="126">
        <f t="shared" si="12"/>
        <v>-3.9894401683865044E-2</v>
      </c>
      <c r="O47" s="125">
        <v>1831399</v>
      </c>
      <c r="P47" s="126">
        <f t="shared" si="13"/>
        <v>-2.433412392465728E-2</v>
      </c>
      <c r="Q47" s="125">
        <v>1459828</v>
      </c>
      <c r="R47" s="126">
        <f t="shared" si="14"/>
        <v>-6.9402096896855281E-2</v>
      </c>
      <c r="S47" s="125">
        <v>3291227</v>
      </c>
      <c r="T47" s="126">
        <f t="shared" si="15"/>
        <v>-4.4851448513034131E-2</v>
      </c>
    </row>
    <row r="48" spans="2:20" ht="15" hidden="1" customHeight="1" outlineLevel="1">
      <c r="B48" s="66" t="s">
        <v>89</v>
      </c>
      <c r="C48" s="125">
        <v>761441</v>
      </c>
      <c r="D48" s="126">
        <f t="shared" si="16"/>
        <v>-4.7069527389957067E-2</v>
      </c>
      <c r="E48" s="125">
        <v>431011</v>
      </c>
      <c r="F48" s="126">
        <f t="shared" si="16"/>
        <v>-3.0091160102884262E-2</v>
      </c>
      <c r="G48" s="125">
        <v>1192452</v>
      </c>
      <c r="H48" s="126">
        <f t="shared" si="9"/>
        <v>-4.1001741144490844E-2</v>
      </c>
      <c r="I48" s="127">
        <v>1372246</v>
      </c>
      <c r="J48" s="126">
        <f t="shared" si="10"/>
        <v>-1.774822643000451E-2</v>
      </c>
      <c r="K48" s="127">
        <v>1101578</v>
      </c>
      <c r="L48" s="126">
        <f t="shared" si="11"/>
        <v>-4.2480768394975832E-2</v>
      </c>
      <c r="M48" s="127">
        <v>2473824</v>
      </c>
      <c r="N48" s="126">
        <f t="shared" si="12"/>
        <v>-2.8917472132384381E-2</v>
      </c>
      <c r="O48" s="125">
        <v>1779143</v>
      </c>
      <c r="P48" s="126">
        <f t="shared" si="13"/>
        <v>-3.2166060209772973E-2</v>
      </c>
      <c r="Q48" s="125">
        <v>1308186</v>
      </c>
      <c r="R48" s="126">
        <f t="shared" si="14"/>
        <v>-5.2931296604647793E-2</v>
      </c>
      <c r="S48" s="125">
        <v>3087329</v>
      </c>
      <c r="T48" s="126">
        <f t="shared" si="15"/>
        <v>-4.1075012121172594E-2</v>
      </c>
    </row>
    <row r="49" spans="2:20" ht="15" hidden="1" customHeight="1" outlineLevel="1">
      <c r="B49" s="66" t="s">
        <v>90</v>
      </c>
      <c r="C49" s="125">
        <v>954728</v>
      </c>
      <c r="D49" s="126">
        <f t="shared" si="16"/>
        <v>-3.0221030391678894E-2</v>
      </c>
      <c r="E49" s="125">
        <v>644211</v>
      </c>
      <c r="F49" s="126">
        <f t="shared" si="16"/>
        <v>-1.2807841009916165E-2</v>
      </c>
      <c r="G49" s="125">
        <v>1598939</v>
      </c>
      <c r="H49" s="126">
        <f t="shared" si="9"/>
        <v>-2.3279694132551931E-2</v>
      </c>
      <c r="I49" s="127">
        <v>1694975</v>
      </c>
      <c r="J49" s="126">
        <f t="shared" si="10"/>
        <v>-1.2587797968405812E-2</v>
      </c>
      <c r="K49" s="127">
        <v>1586662</v>
      </c>
      <c r="L49" s="126">
        <f t="shared" si="11"/>
        <v>-1.7112818228728899E-2</v>
      </c>
      <c r="M49" s="127">
        <v>3281637</v>
      </c>
      <c r="N49" s="126">
        <f t="shared" si="12"/>
        <v>-1.4780823028217815E-2</v>
      </c>
      <c r="O49" s="125">
        <v>2239441</v>
      </c>
      <c r="P49" s="126">
        <f t="shared" si="13"/>
        <v>-1.7945388519283956E-2</v>
      </c>
      <c r="Q49" s="125">
        <v>1917147</v>
      </c>
      <c r="R49" s="126">
        <f t="shared" si="14"/>
        <v>-1.6848196488104317E-2</v>
      </c>
      <c r="S49" s="125">
        <v>4156588</v>
      </c>
      <c r="T49" s="126">
        <f t="shared" si="15"/>
        <v>-1.7439634036220064E-2</v>
      </c>
    </row>
    <row r="50" spans="2:20" ht="15" hidden="1" customHeight="1" outlineLevel="1">
      <c r="B50" s="66" t="s">
        <v>91</v>
      </c>
      <c r="C50" s="125">
        <v>936883</v>
      </c>
      <c r="D50" s="126">
        <f t="shared" si="16"/>
        <v>5.2105371910107223E-2</v>
      </c>
      <c r="E50" s="125">
        <v>557988</v>
      </c>
      <c r="F50" s="126">
        <f t="shared" si="16"/>
        <v>6.9354291595039363E-2</v>
      </c>
      <c r="G50" s="125">
        <v>1494871</v>
      </c>
      <c r="H50" s="126">
        <f t="shared" si="9"/>
        <v>5.8478364463779631E-2</v>
      </c>
      <c r="I50" s="127">
        <v>1655960</v>
      </c>
      <c r="J50" s="126">
        <f t="shared" si="10"/>
        <v>8.2272330085348733E-2</v>
      </c>
      <c r="K50" s="127">
        <v>1431909</v>
      </c>
      <c r="L50" s="126">
        <f t="shared" si="11"/>
        <v>3.8409073603370647E-2</v>
      </c>
      <c r="M50" s="127">
        <v>3087869</v>
      </c>
      <c r="N50" s="126">
        <f t="shared" si="12"/>
        <v>6.1480112560166278E-2</v>
      </c>
      <c r="O50" s="125">
        <v>2110883</v>
      </c>
      <c r="P50" s="126">
        <f t="shared" si="13"/>
        <v>4.5682148507975029E-2</v>
      </c>
      <c r="Q50" s="125">
        <v>1691231</v>
      </c>
      <c r="R50" s="126">
        <f t="shared" si="14"/>
        <v>1.6319586749147019E-2</v>
      </c>
      <c r="S50" s="125">
        <v>3802114</v>
      </c>
      <c r="T50" s="126">
        <f t="shared" si="15"/>
        <v>3.2414452282811146E-2</v>
      </c>
    </row>
    <row r="51" spans="2:20" ht="15" hidden="1" customHeight="1" outlineLevel="1">
      <c r="B51" s="66" t="s">
        <v>92</v>
      </c>
      <c r="C51" s="125">
        <v>769636</v>
      </c>
      <c r="D51" s="126">
        <f t="shared" si="16"/>
        <v>0.10014322920389152</v>
      </c>
      <c r="E51" s="125">
        <v>447008</v>
      </c>
      <c r="F51" s="126">
        <f t="shared" si="16"/>
        <v>0.121912286602047</v>
      </c>
      <c r="G51" s="125">
        <v>1216644</v>
      </c>
      <c r="H51" s="126">
        <f t="shared" si="9"/>
        <v>0.10804253505426176</v>
      </c>
      <c r="I51" s="127">
        <v>1344539</v>
      </c>
      <c r="J51" s="126">
        <f t="shared" si="10"/>
        <v>7.605215160170653E-2</v>
      </c>
      <c r="K51" s="127">
        <v>1131089</v>
      </c>
      <c r="L51" s="126">
        <f t="shared" si="11"/>
        <v>7.5657159594610945E-2</v>
      </c>
      <c r="M51" s="127">
        <v>2475628</v>
      </c>
      <c r="N51" s="126">
        <f t="shared" si="12"/>
        <v>7.5871647825943356E-2</v>
      </c>
      <c r="O51" s="125">
        <v>1744555</v>
      </c>
      <c r="P51" s="126">
        <f t="shared" si="13"/>
        <v>5.1291399508267776E-2</v>
      </c>
      <c r="Q51" s="125">
        <v>1342804</v>
      </c>
      <c r="R51" s="126">
        <f t="shared" si="14"/>
        <v>5.5669331513616749E-2</v>
      </c>
      <c r="S51" s="125">
        <v>3087359</v>
      </c>
      <c r="T51" s="126">
        <f t="shared" si="15"/>
        <v>5.3191050247438643E-2</v>
      </c>
    </row>
    <row r="52" spans="2:20" ht="15" hidden="1" customHeight="1" outlineLevel="1">
      <c r="B52" s="66" t="s">
        <v>93</v>
      </c>
      <c r="C52" s="125">
        <v>766069</v>
      </c>
      <c r="D52" s="126">
        <f t="shared" si="16"/>
        <v>0.21126629172444433</v>
      </c>
      <c r="E52" s="125">
        <v>433610</v>
      </c>
      <c r="F52" s="126">
        <f t="shared" si="16"/>
        <v>0.1633759662156542</v>
      </c>
      <c r="G52" s="125">
        <v>1199679</v>
      </c>
      <c r="H52" s="126">
        <f t="shared" si="9"/>
        <v>0.19350856074096923</v>
      </c>
      <c r="I52" s="127">
        <v>1314657</v>
      </c>
      <c r="J52" s="126">
        <f t="shared" si="10"/>
        <v>0.13061833868402961</v>
      </c>
      <c r="K52" s="127">
        <v>1022113</v>
      </c>
      <c r="L52" s="126">
        <f t="shared" si="11"/>
        <v>2.0388543361718803E-2</v>
      </c>
      <c r="M52" s="127">
        <v>2336770</v>
      </c>
      <c r="N52" s="126">
        <f t="shared" si="12"/>
        <v>7.9605279267366935E-2</v>
      </c>
      <c r="O52" s="125">
        <v>1723796</v>
      </c>
      <c r="P52" s="126">
        <f t="shared" si="13"/>
        <v>0.13424943807212686</v>
      </c>
      <c r="Q52" s="125">
        <v>1245031</v>
      </c>
      <c r="R52" s="126">
        <f t="shared" si="14"/>
        <v>4.6445033166018446E-2</v>
      </c>
      <c r="S52" s="125">
        <v>2968827</v>
      </c>
      <c r="T52" s="126">
        <f t="shared" si="15"/>
        <v>9.5694103058083568E-2</v>
      </c>
    </row>
    <row r="53" spans="2:20" ht="15" hidden="1" customHeight="1" outlineLevel="1">
      <c r="B53" s="66" t="s">
        <v>94</v>
      </c>
      <c r="C53" s="125">
        <v>845306</v>
      </c>
      <c r="D53" s="126">
        <f t="shared" si="16"/>
        <v>6.5505497026488113E-2</v>
      </c>
      <c r="E53" s="125">
        <v>472037</v>
      </c>
      <c r="F53" s="126">
        <f t="shared" si="16"/>
        <v>-6.2834781987190391E-2</v>
      </c>
      <c r="G53" s="125">
        <v>1317343</v>
      </c>
      <c r="H53" s="126">
        <f t="shared" si="9"/>
        <v>1.5665862775091188E-2</v>
      </c>
      <c r="I53" s="127">
        <v>1428017</v>
      </c>
      <c r="J53" s="126">
        <f t="shared" si="10"/>
        <v>4.6855000579135497E-2</v>
      </c>
      <c r="K53" s="127">
        <v>1203931</v>
      </c>
      <c r="L53" s="126">
        <f t="shared" si="11"/>
        <v>-3.1507572210718759E-2</v>
      </c>
      <c r="M53" s="127">
        <v>2631948</v>
      </c>
      <c r="N53" s="126">
        <f t="shared" si="12"/>
        <v>9.4921755139614206E-3</v>
      </c>
      <c r="O53" s="125">
        <v>1923829</v>
      </c>
      <c r="P53" s="126">
        <f t="shared" si="13"/>
        <v>5.4774182052441889E-2</v>
      </c>
      <c r="Q53" s="125">
        <v>1453361</v>
      </c>
      <c r="R53" s="126">
        <f t="shared" si="14"/>
        <v>-1.6239190118536362E-2</v>
      </c>
      <c r="S53" s="125">
        <v>3377190</v>
      </c>
      <c r="T53" s="126">
        <f t="shared" si="15"/>
        <v>2.2995041009888029E-2</v>
      </c>
    </row>
    <row r="54" spans="2:20" ht="15" hidden="1" customHeight="1" outlineLevel="1">
      <c r="B54" s="66" t="s">
        <v>95</v>
      </c>
      <c r="C54" s="125">
        <v>912945</v>
      </c>
      <c r="D54" s="126">
        <f t="shared" si="16"/>
        <v>0.11554463974779594</v>
      </c>
      <c r="E54" s="125">
        <v>597584</v>
      </c>
      <c r="F54" s="126">
        <f t="shared" si="16"/>
        <v>-3.3555927657956675E-3</v>
      </c>
      <c r="G54" s="125">
        <v>1510529</v>
      </c>
      <c r="H54" s="126">
        <f t="shared" si="9"/>
        <v>6.5267447166076353E-2</v>
      </c>
      <c r="I54" s="127">
        <v>1593648</v>
      </c>
      <c r="J54" s="126">
        <f t="shared" si="10"/>
        <v>5.6954859915915756E-2</v>
      </c>
      <c r="K54" s="127">
        <v>1567646</v>
      </c>
      <c r="L54" s="126">
        <f t="shared" si="11"/>
        <v>3.2438943592263181E-2</v>
      </c>
      <c r="M54" s="127">
        <v>3161294</v>
      </c>
      <c r="N54" s="126">
        <f t="shared" si="12"/>
        <v>4.4653891857810768E-2</v>
      </c>
      <c r="O54" s="125">
        <v>2105874</v>
      </c>
      <c r="P54" s="126">
        <f t="shared" si="13"/>
        <v>3.8621677420118461E-2</v>
      </c>
      <c r="Q54" s="125">
        <v>1877380</v>
      </c>
      <c r="R54" s="126">
        <f t="shared" si="14"/>
        <v>2.2325420310153277E-2</v>
      </c>
      <c r="S54" s="125">
        <v>3983254</v>
      </c>
      <c r="T54" s="126">
        <f t="shared" si="15"/>
        <v>3.0876709520935686E-2</v>
      </c>
    </row>
    <row r="55" spans="2:20" ht="15" hidden="1" customHeight="1" outlineLevel="1">
      <c r="B55" s="66" t="s">
        <v>96</v>
      </c>
      <c r="C55" s="125">
        <v>832759</v>
      </c>
      <c r="D55" s="126">
        <f t="shared" si="16"/>
        <v>0.11707459066751436</v>
      </c>
      <c r="E55" s="125">
        <v>563942</v>
      </c>
      <c r="F55" s="126">
        <f t="shared" si="16"/>
        <v>3.7331209406103572E-2</v>
      </c>
      <c r="G55" s="125">
        <v>1396701</v>
      </c>
      <c r="H55" s="126">
        <f t="shared" si="9"/>
        <v>8.3445489163613606E-2</v>
      </c>
      <c r="I55" s="127">
        <v>1461747</v>
      </c>
      <c r="J55" s="126">
        <f t="shared" si="10"/>
        <v>7.5527298252223263E-2</v>
      </c>
      <c r="K55" s="127">
        <v>1504075</v>
      </c>
      <c r="L55" s="126">
        <f t="shared" si="11"/>
        <v>5.9773456535249014E-2</v>
      </c>
      <c r="M55" s="127">
        <v>2965822</v>
      </c>
      <c r="N55" s="126">
        <f t="shared" si="12"/>
        <v>6.7479862075915831E-2</v>
      </c>
      <c r="O55" s="125">
        <v>1947683</v>
      </c>
      <c r="P55" s="126">
        <f t="shared" si="13"/>
        <v>6.5803269287174615E-2</v>
      </c>
      <c r="Q55" s="125">
        <v>1800723</v>
      </c>
      <c r="R55" s="126">
        <f t="shared" si="14"/>
        <v>5.2222453358514276E-2</v>
      </c>
      <c r="S55" s="125">
        <v>3748406</v>
      </c>
      <c r="T55" s="126">
        <f t="shared" si="15"/>
        <v>5.9235601833850238E-2</v>
      </c>
    </row>
    <row r="56" spans="2:20" ht="15" hidden="1" customHeight="1" outlineLevel="1">
      <c r="B56" s="66" t="s">
        <v>97</v>
      </c>
      <c r="C56" s="125">
        <v>880227</v>
      </c>
      <c r="D56" s="126">
        <f t="shared" si="16"/>
        <v>6.0736829166596396E-2</v>
      </c>
      <c r="E56" s="125">
        <v>570385</v>
      </c>
      <c r="F56" s="126">
        <f t="shared" si="16"/>
        <v>-7.5099921524409696E-3</v>
      </c>
      <c r="G56" s="125">
        <v>1450612</v>
      </c>
      <c r="H56" s="126">
        <f t="shared" si="9"/>
        <v>3.2811757979732681E-2</v>
      </c>
      <c r="I56" s="127">
        <v>1534526</v>
      </c>
      <c r="J56" s="126">
        <f t="shared" si="10"/>
        <v>2.1336213925212455E-2</v>
      </c>
      <c r="K56" s="127">
        <v>1484528</v>
      </c>
      <c r="L56" s="126">
        <f t="shared" si="11"/>
        <v>1.7697804638612702E-2</v>
      </c>
      <c r="M56" s="127">
        <v>3019054</v>
      </c>
      <c r="N56" s="126">
        <f t="shared" si="12"/>
        <v>1.9543891440610972E-2</v>
      </c>
      <c r="O56" s="125">
        <v>2002887</v>
      </c>
      <c r="P56" s="126">
        <f t="shared" si="13"/>
        <v>1.4990579261402015E-2</v>
      </c>
      <c r="Q56" s="125">
        <v>1796915</v>
      </c>
      <c r="R56" s="126">
        <f t="shared" si="14"/>
        <v>1.5024427828462361E-2</v>
      </c>
      <c r="S56" s="125">
        <v>3799802</v>
      </c>
      <c r="T56" s="126">
        <f t="shared" si="15"/>
        <v>1.5006585866151667E-2</v>
      </c>
    </row>
    <row r="57" spans="2:20" collapsed="1">
      <c r="B57" s="135">
        <v>2008</v>
      </c>
      <c r="C57" s="127">
        <v>9991526</v>
      </c>
      <c r="D57" s="136">
        <f t="shared" si="16"/>
        <v>2.9414079821702632E-2</v>
      </c>
      <c r="E57" s="127">
        <v>6156202</v>
      </c>
      <c r="F57" s="136">
        <f t="shared" si="16"/>
        <v>-9.7703952295532526E-3</v>
      </c>
      <c r="G57" s="127">
        <v>16147728</v>
      </c>
      <c r="H57" s="136">
        <f t="shared" si="9"/>
        <v>1.411494936624913E-2</v>
      </c>
      <c r="I57" s="127">
        <v>17572226</v>
      </c>
      <c r="J57" s="136">
        <f t="shared" si="10"/>
        <v>2.4508717890355358E-2</v>
      </c>
      <c r="K57" s="127">
        <v>15918604</v>
      </c>
      <c r="L57" s="136">
        <f t="shared" si="11"/>
        <v>-7.7503859485132942E-3</v>
      </c>
      <c r="M57" s="127">
        <v>33490830</v>
      </c>
      <c r="N57" s="136">
        <f t="shared" si="12"/>
        <v>8.9179934483110124E-3</v>
      </c>
      <c r="O57" s="127">
        <v>23009399</v>
      </c>
      <c r="P57" s="136">
        <f t="shared" si="13"/>
        <v>1.5767408703919239E-2</v>
      </c>
      <c r="Q57" s="127">
        <v>19052678</v>
      </c>
      <c r="R57" s="136">
        <f t="shared" si="14"/>
        <v>-1.214256123466384E-2</v>
      </c>
      <c r="S57" s="127">
        <v>42062077</v>
      </c>
      <c r="T57" s="136">
        <f t="shared" si="15"/>
        <v>2.9322277811290043E-3</v>
      </c>
    </row>
    <row r="58" spans="2:20" ht="15" hidden="1" customHeight="1" outlineLevel="1">
      <c r="B58" s="66" t="s">
        <v>86</v>
      </c>
      <c r="C58" s="125">
        <v>816638</v>
      </c>
      <c r="D58" s="126">
        <f t="shared" si="16"/>
        <v>4.4419661698465118E-2</v>
      </c>
      <c r="E58" s="125">
        <v>543383</v>
      </c>
      <c r="F58" s="126">
        <f t="shared" si="16"/>
        <v>2.6476905436115139E-2</v>
      </c>
      <c r="G58" s="125">
        <v>1360021</v>
      </c>
      <c r="H58" s="126">
        <f t="shared" si="9"/>
        <v>3.7176087664429813E-2</v>
      </c>
      <c r="I58" s="127">
        <v>1415388</v>
      </c>
      <c r="J58" s="126">
        <f t="shared" si="10"/>
        <v>3.6823249111050949E-4</v>
      </c>
      <c r="K58" s="127">
        <v>1445539</v>
      </c>
      <c r="L58" s="126">
        <f t="shared" si="11"/>
        <v>1.807626456732403E-2</v>
      </c>
      <c r="M58" s="127">
        <v>2860927</v>
      </c>
      <c r="N58" s="126">
        <f t="shared" si="12"/>
        <v>9.2378842504075021E-3</v>
      </c>
      <c r="O58" s="125">
        <v>1869007</v>
      </c>
      <c r="P58" s="126">
        <f t="shared" si="13"/>
        <v>2.0115212129172555E-3</v>
      </c>
      <c r="Q58" s="125">
        <v>1753739</v>
      </c>
      <c r="R58" s="126">
        <f t="shared" si="14"/>
        <v>1.9982772870003718E-2</v>
      </c>
      <c r="S58" s="125">
        <v>3622746</v>
      </c>
      <c r="T58" s="126">
        <f t="shared" si="15"/>
        <v>1.0631483921937912E-2</v>
      </c>
    </row>
    <row r="59" spans="2:20" ht="15" hidden="1" customHeight="1" outlineLevel="1">
      <c r="B59" s="66" t="s">
        <v>87</v>
      </c>
      <c r="C59" s="125">
        <v>841907</v>
      </c>
      <c r="D59" s="126">
        <f t="shared" si="16"/>
        <v>4.9253041238205508E-2</v>
      </c>
      <c r="E59" s="125">
        <v>541750</v>
      </c>
      <c r="F59" s="126">
        <f t="shared" si="16"/>
        <v>3.7348370975308631E-2</v>
      </c>
      <c r="G59" s="125">
        <v>1383657</v>
      </c>
      <c r="H59" s="126">
        <f t="shared" si="9"/>
        <v>4.4559545594549999E-2</v>
      </c>
      <c r="I59" s="127">
        <v>1474517</v>
      </c>
      <c r="J59" s="126">
        <f t="shared" si="10"/>
        <v>4.4854161440684548E-2</v>
      </c>
      <c r="K59" s="127">
        <v>1430501</v>
      </c>
      <c r="L59" s="126">
        <f t="shared" si="11"/>
        <v>6.3808936205838052E-3</v>
      </c>
      <c r="M59" s="127">
        <v>2905018</v>
      </c>
      <c r="N59" s="126">
        <f t="shared" si="12"/>
        <v>2.5548170634625E-2</v>
      </c>
      <c r="O59" s="125">
        <v>1937410</v>
      </c>
      <c r="P59" s="126">
        <f t="shared" si="13"/>
        <v>3.0077534547082507E-2</v>
      </c>
      <c r="Q59" s="125">
        <v>1711889</v>
      </c>
      <c r="R59" s="126">
        <f t="shared" si="14"/>
        <v>3.9804070372329026E-3</v>
      </c>
      <c r="S59" s="125">
        <v>3649299</v>
      </c>
      <c r="T59" s="126">
        <f t="shared" si="15"/>
        <v>1.7668444628620383E-2</v>
      </c>
    </row>
    <row r="60" spans="2:20" ht="15" hidden="1" customHeight="1" outlineLevel="1">
      <c r="B60" s="66" t="s">
        <v>88</v>
      </c>
      <c r="C60" s="125">
        <v>854409</v>
      </c>
      <c r="D60" s="126">
        <f t="shared" si="16"/>
        <v>-2.0018076255187145E-2</v>
      </c>
      <c r="E60" s="125">
        <v>520279</v>
      </c>
      <c r="F60" s="126">
        <f t="shared" si="16"/>
        <v>-2.7730332375289213E-2</v>
      </c>
      <c r="G60" s="125">
        <v>1374688</v>
      </c>
      <c r="H60" s="126">
        <f t="shared" si="9"/>
        <v>-2.2951285732561888E-2</v>
      </c>
      <c r="I60" s="127">
        <v>1472520</v>
      </c>
      <c r="J60" s="126">
        <f t="shared" si="10"/>
        <v>-3.651572175606288E-2</v>
      </c>
      <c r="K60" s="127">
        <v>1330555</v>
      </c>
      <c r="L60" s="126">
        <f t="shared" si="11"/>
        <v>-9.6108160912590668E-2</v>
      </c>
      <c r="M60" s="127">
        <v>2803075</v>
      </c>
      <c r="N60" s="126">
        <f t="shared" si="12"/>
        <v>-6.5752842078459328E-2</v>
      </c>
      <c r="O60" s="125">
        <v>1877076</v>
      </c>
      <c r="P60" s="126">
        <f t="shared" si="13"/>
        <v>-5.1335480587531568E-2</v>
      </c>
      <c r="Q60" s="125">
        <v>1568699</v>
      </c>
      <c r="R60" s="126">
        <f t="shared" si="14"/>
        <v>-8.2617142268996191E-2</v>
      </c>
      <c r="S60" s="125">
        <v>3445775</v>
      </c>
      <c r="T60" s="126">
        <f t="shared" si="15"/>
        <v>-6.5837034579028564E-2</v>
      </c>
    </row>
    <row r="61" spans="2:20" ht="15" hidden="1" customHeight="1" outlineLevel="1">
      <c r="B61" s="66" t="s">
        <v>89</v>
      </c>
      <c r="C61" s="125">
        <v>799052</v>
      </c>
      <c r="D61" s="126">
        <f t="shared" si="16"/>
        <v>-2.4842325190869485E-2</v>
      </c>
      <c r="E61" s="125">
        <v>444383</v>
      </c>
      <c r="F61" s="126">
        <f t="shared" si="16"/>
        <v>-0.10689709228011224</v>
      </c>
      <c r="G61" s="125">
        <v>1243435</v>
      </c>
      <c r="H61" s="126">
        <f t="shared" si="9"/>
        <v>-5.5843672644990794E-2</v>
      </c>
      <c r="I61" s="127">
        <v>1397041</v>
      </c>
      <c r="J61" s="126">
        <f t="shared" si="10"/>
        <v>-2.6150948446766797E-2</v>
      </c>
      <c r="K61" s="127">
        <v>1150450</v>
      </c>
      <c r="L61" s="126">
        <f t="shared" si="11"/>
        <v>-0.12038987421907799</v>
      </c>
      <c r="M61" s="127">
        <v>2547491</v>
      </c>
      <c r="N61" s="126">
        <f t="shared" si="12"/>
        <v>-7.1094435115853782E-2</v>
      </c>
      <c r="O61" s="125">
        <v>1838273</v>
      </c>
      <c r="P61" s="126">
        <f t="shared" si="13"/>
        <v>-4.7924052403013229E-2</v>
      </c>
      <c r="Q61" s="125">
        <v>1381300</v>
      </c>
      <c r="R61" s="126">
        <f t="shared" si="14"/>
        <v>-0.11251119560733835</v>
      </c>
      <c r="S61" s="125">
        <v>3219573</v>
      </c>
      <c r="T61" s="126">
        <f t="shared" si="15"/>
        <v>-7.6750556819058402E-2</v>
      </c>
    </row>
    <row r="62" spans="2:20" ht="15" hidden="1" customHeight="1" outlineLevel="1">
      <c r="B62" s="66" t="s">
        <v>90</v>
      </c>
      <c r="C62" s="125">
        <v>984480</v>
      </c>
      <c r="D62" s="126">
        <f t="shared" si="16"/>
        <v>-3.4663586417749581E-2</v>
      </c>
      <c r="E62" s="125">
        <v>652569</v>
      </c>
      <c r="F62" s="126">
        <f t="shared" si="16"/>
        <v>-8.7642746093706259E-2</v>
      </c>
      <c r="G62" s="125">
        <v>1637049</v>
      </c>
      <c r="H62" s="126">
        <f t="shared" si="9"/>
        <v>-5.6503218570596148E-2</v>
      </c>
      <c r="I62" s="127">
        <v>1716583</v>
      </c>
      <c r="J62" s="126">
        <f t="shared" si="10"/>
        <v>-3.492920720161552E-2</v>
      </c>
      <c r="K62" s="127">
        <v>1614287</v>
      </c>
      <c r="L62" s="126">
        <f t="shared" si="11"/>
        <v>-0.12563392457198075</v>
      </c>
      <c r="M62" s="127">
        <v>3330870</v>
      </c>
      <c r="N62" s="126">
        <f t="shared" si="12"/>
        <v>-8.1126382743591741E-2</v>
      </c>
      <c r="O62" s="125">
        <v>2280363</v>
      </c>
      <c r="P62" s="126">
        <f t="shared" si="13"/>
        <v>-3.4954478685411017E-2</v>
      </c>
      <c r="Q62" s="125">
        <v>1950001</v>
      </c>
      <c r="R62" s="126">
        <f t="shared" si="14"/>
        <v>-0.10745544374088578</v>
      </c>
      <c r="S62" s="125">
        <v>4230364</v>
      </c>
      <c r="T62" s="126">
        <f t="shared" si="15"/>
        <v>-6.9784562610975764E-2</v>
      </c>
    </row>
    <row r="63" spans="2:20" ht="15" hidden="1" customHeight="1" outlineLevel="1">
      <c r="B63" s="66" t="s">
        <v>91</v>
      </c>
      <c r="C63" s="125">
        <v>890484</v>
      </c>
      <c r="D63" s="126">
        <f t="shared" si="16"/>
        <v>-3.2927745752624915E-2</v>
      </c>
      <c r="E63" s="125">
        <v>521799</v>
      </c>
      <c r="F63" s="126">
        <f t="shared" si="16"/>
        <v>-0.13950500829493695</v>
      </c>
      <c r="G63" s="125">
        <v>1412283</v>
      </c>
      <c r="H63" s="126">
        <f t="shared" si="9"/>
        <v>-7.5245645947676687E-2</v>
      </c>
      <c r="I63" s="127">
        <v>1530077</v>
      </c>
      <c r="J63" s="126">
        <f t="shared" si="10"/>
        <v>-5.3027189748947268E-2</v>
      </c>
      <c r="K63" s="127">
        <v>1378945</v>
      </c>
      <c r="L63" s="126">
        <f t="shared" si="11"/>
        <v>-0.12484165285227955</v>
      </c>
      <c r="M63" s="127">
        <v>2909022</v>
      </c>
      <c r="N63" s="126">
        <f t="shared" si="12"/>
        <v>-8.8483202398439764E-2</v>
      </c>
      <c r="O63" s="125">
        <v>2018666</v>
      </c>
      <c r="P63" s="126">
        <f t="shared" si="13"/>
        <v>-6.3728045683160262E-2</v>
      </c>
      <c r="Q63" s="125">
        <v>1664074</v>
      </c>
      <c r="R63" s="126">
        <f t="shared" si="14"/>
        <v>-0.11107205605125214</v>
      </c>
      <c r="S63" s="125">
        <v>3682740</v>
      </c>
      <c r="T63" s="126">
        <f t="shared" si="15"/>
        <v>-8.5730656550322304E-2</v>
      </c>
    </row>
    <row r="64" spans="2:20" ht="15" hidden="1" customHeight="1" outlineLevel="1">
      <c r="B64" s="66" t="s">
        <v>92</v>
      </c>
      <c r="C64" s="125">
        <v>699578</v>
      </c>
      <c r="D64" s="126">
        <f t="shared" si="16"/>
        <v>-7.0413477036657124E-2</v>
      </c>
      <c r="E64" s="125">
        <v>398434</v>
      </c>
      <c r="F64" s="126">
        <f t="shared" si="16"/>
        <v>-0.11151497852565107</v>
      </c>
      <c r="G64" s="125">
        <v>1098012</v>
      </c>
      <c r="H64" s="126">
        <f t="shared" si="9"/>
        <v>-8.5760246991909317E-2</v>
      </c>
      <c r="I64" s="127">
        <v>1249511</v>
      </c>
      <c r="J64" s="126">
        <f t="shared" si="10"/>
        <v>-7.4073470270943242E-2</v>
      </c>
      <c r="K64" s="127">
        <v>1051533</v>
      </c>
      <c r="L64" s="126">
        <f t="shared" si="11"/>
        <v>-0.1081856069151399</v>
      </c>
      <c r="M64" s="127">
        <v>2301044</v>
      </c>
      <c r="N64" s="126">
        <f t="shared" si="12"/>
        <v>-8.9980285260612192E-2</v>
      </c>
      <c r="O64" s="125">
        <v>1659440</v>
      </c>
      <c r="P64" s="126">
        <f t="shared" si="13"/>
        <v>-7.3677018376969827E-2</v>
      </c>
      <c r="Q64" s="125">
        <v>1271993</v>
      </c>
      <c r="R64" s="126">
        <f t="shared" si="14"/>
        <v>-8.7916185346202935E-2</v>
      </c>
      <c r="S64" s="125">
        <v>2931433</v>
      </c>
      <c r="T64" s="126">
        <f t="shared" si="15"/>
        <v>-7.9909843855735074E-2</v>
      </c>
    </row>
    <row r="65" spans="2:20" ht="15" hidden="1" customHeight="1" outlineLevel="1">
      <c r="B65" s="66" t="s">
        <v>93</v>
      </c>
      <c r="C65" s="125">
        <v>632453</v>
      </c>
      <c r="D65" s="126">
        <f t="shared" si="16"/>
        <v>-0.11238653141192256</v>
      </c>
      <c r="E65" s="125">
        <v>372717</v>
      </c>
      <c r="F65" s="126">
        <f t="shared" si="16"/>
        <v>-0.10705079060852896</v>
      </c>
      <c r="G65" s="125">
        <v>1005170</v>
      </c>
      <c r="H65" s="126">
        <f t="shared" si="9"/>
        <v>-0.11041549402972928</v>
      </c>
      <c r="I65" s="127">
        <v>1162777</v>
      </c>
      <c r="J65" s="126">
        <f t="shared" si="10"/>
        <v>-8.8617050127053787E-2</v>
      </c>
      <c r="K65" s="127">
        <v>1001690</v>
      </c>
      <c r="L65" s="126">
        <f t="shared" si="11"/>
        <v>-8.6943166042733666E-2</v>
      </c>
      <c r="M65" s="127">
        <v>2164467</v>
      </c>
      <c r="N65" s="126">
        <f t="shared" si="12"/>
        <v>-8.7843159730811693E-2</v>
      </c>
      <c r="O65" s="125">
        <v>1519768</v>
      </c>
      <c r="P65" s="126">
        <f t="shared" si="13"/>
        <v>-0.1096378836611186</v>
      </c>
      <c r="Q65" s="125">
        <v>1189772</v>
      </c>
      <c r="R65" s="126">
        <f t="shared" si="14"/>
        <v>-7.2388604877987928E-2</v>
      </c>
      <c r="S65" s="125">
        <v>2709540</v>
      </c>
      <c r="T65" s="126">
        <f t="shared" si="15"/>
        <v>-9.3656559277397911E-2</v>
      </c>
    </row>
    <row r="66" spans="2:20" ht="15" hidden="1" customHeight="1" outlineLevel="1">
      <c r="B66" s="66" t="s">
        <v>94</v>
      </c>
      <c r="C66" s="125">
        <v>793338</v>
      </c>
      <c r="D66" s="126">
        <f t="shared" si="16"/>
        <v>-6.8861948641387616E-2</v>
      </c>
      <c r="E66" s="125">
        <v>503686</v>
      </c>
      <c r="F66" s="126">
        <f t="shared" si="16"/>
        <v>-8.9991616922254214E-2</v>
      </c>
      <c r="G66" s="125">
        <v>1297024</v>
      </c>
      <c r="H66" s="126">
        <f t="shared" si="9"/>
        <v>-7.7182934247832624E-2</v>
      </c>
      <c r="I66" s="127">
        <v>1364102</v>
      </c>
      <c r="J66" s="126">
        <f t="shared" si="10"/>
        <v>-8.1977208625269471E-2</v>
      </c>
      <c r="K66" s="127">
        <v>1243098</v>
      </c>
      <c r="L66" s="126">
        <f t="shared" si="11"/>
        <v>-0.10008600269880519</v>
      </c>
      <c r="M66" s="127">
        <v>2607200</v>
      </c>
      <c r="N66" s="126">
        <f t="shared" si="12"/>
        <v>-9.0701417552964236E-2</v>
      </c>
      <c r="O66" s="125">
        <v>1823925</v>
      </c>
      <c r="P66" s="126">
        <f t="shared" si="13"/>
        <v>-5.9357304205217121E-2</v>
      </c>
      <c r="Q66" s="125">
        <v>1477352</v>
      </c>
      <c r="R66" s="126">
        <f t="shared" si="14"/>
        <v>-0.10179409903202918</v>
      </c>
      <c r="S66" s="125">
        <v>3301277</v>
      </c>
      <c r="T66" s="126">
        <f t="shared" si="15"/>
        <v>-7.8833618272889594E-2</v>
      </c>
    </row>
    <row r="67" spans="2:20" ht="15" hidden="1" customHeight="1" outlineLevel="1">
      <c r="B67" s="66" t="s">
        <v>95</v>
      </c>
      <c r="C67" s="125">
        <v>818385</v>
      </c>
      <c r="D67" s="126">
        <f t="shared" si="16"/>
        <v>-2.660819548120974E-2</v>
      </c>
      <c r="E67" s="125">
        <v>599596</v>
      </c>
      <c r="F67" s="126">
        <f t="shared" si="16"/>
        <v>2.856722329265704E-3</v>
      </c>
      <c r="G67" s="125">
        <v>1417981</v>
      </c>
      <c r="H67" s="126">
        <f t="shared" si="9"/>
        <v>-1.4362830554327521E-2</v>
      </c>
      <c r="I67" s="127">
        <v>1507773</v>
      </c>
      <c r="J67" s="126">
        <f t="shared" si="10"/>
        <v>8.6028528812587268E-4</v>
      </c>
      <c r="K67" s="127">
        <v>1518391</v>
      </c>
      <c r="L67" s="126">
        <f t="shared" si="11"/>
        <v>-6.726095116483366E-3</v>
      </c>
      <c r="M67" s="127">
        <v>3026164</v>
      </c>
      <c r="N67" s="126">
        <f t="shared" si="12"/>
        <v>-2.96064444920352E-3</v>
      </c>
      <c r="O67" s="125">
        <v>2027566</v>
      </c>
      <c r="P67" s="126">
        <f t="shared" si="13"/>
        <v>2.4161026045161904E-3</v>
      </c>
      <c r="Q67" s="125">
        <v>1836382</v>
      </c>
      <c r="R67" s="126">
        <f t="shared" si="14"/>
        <v>-5.8806492912417685E-3</v>
      </c>
      <c r="S67" s="125">
        <v>3863948</v>
      </c>
      <c r="T67" s="126">
        <f t="shared" si="15"/>
        <v>-1.5442163722078073E-3</v>
      </c>
    </row>
    <row r="68" spans="2:20" ht="15" hidden="1" customHeight="1" outlineLevel="1">
      <c r="B68" s="66" t="s">
        <v>96</v>
      </c>
      <c r="C68" s="125">
        <v>745482</v>
      </c>
      <c r="D68" s="126">
        <f t="shared" si="16"/>
        <v>-2.3701511302024691E-2</v>
      </c>
      <c r="E68" s="125">
        <v>543647</v>
      </c>
      <c r="F68" s="126">
        <f t="shared" si="16"/>
        <v>-2.9690405902741857E-2</v>
      </c>
      <c r="G68" s="125">
        <v>1289129</v>
      </c>
      <c r="H68" s="126">
        <f t="shared" si="9"/>
        <v>-2.6236118266103281E-2</v>
      </c>
      <c r="I68" s="127">
        <v>1359098</v>
      </c>
      <c r="J68" s="126">
        <f t="shared" si="10"/>
        <v>6.7735641362594023E-3</v>
      </c>
      <c r="K68" s="127">
        <v>1419242</v>
      </c>
      <c r="L68" s="126">
        <f t="shared" si="11"/>
        <v>-2.6767891148252398E-2</v>
      </c>
      <c r="M68" s="127">
        <v>2778340</v>
      </c>
      <c r="N68" s="126">
        <f t="shared" si="12"/>
        <v>-1.0644067386194389E-2</v>
      </c>
      <c r="O68" s="125">
        <v>1827432</v>
      </c>
      <c r="P68" s="126">
        <f t="shared" si="13"/>
        <v>7.1897560994429455E-3</v>
      </c>
      <c r="Q68" s="125">
        <v>1711352</v>
      </c>
      <c r="R68" s="126">
        <f t="shared" si="14"/>
        <v>-2.7795577976231001E-2</v>
      </c>
      <c r="S68" s="125">
        <v>3538784</v>
      </c>
      <c r="T68" s="126">
        <f t="shared" si="15"/>
        <v>-1.0038137818151993E-2</v>
      </c>
    </row>
    <row r="69" spans="2:20" ht="15" hidden="1" customHeight="1" outlineLevel="1">
      <c r="B69" s="66" t="s">
        <v>97</v>
      </c>
      <c r="C69" s="125">
        <v>829826</v>
      </c>
      <c r="D69" s="126">
        <f t="shared" si="16"/>
        <v>-4.2290029995302736E-2</v>
      </c>
      <c r="E69" s="125">
        <v>574701</v>
      </c>
      <c r="F69" s="126">
        <f t="shared" si="16"/>
        <v>-3.8662527140548741E-2</v>
      </c>
      <c r="G69" s="125">
        <v>1404527</v>
      </c>
      <c r="H69" s="126">
        <f t="shared" si="9"/>
        <v>-4.0809051255802364E-2</v>
      </c>
      <c r="I69" s="127">
        <v>1502469</v>
      </c>
      <c r="J69" s="126">
        <f t="shared" si="10"/>
        <v>-2.1054183638973267E-3</v>
      </c>
      <c r="K69" s="127">
        <v>1458712</v>
      </c>
      <c r="L69" s="126">
        <f t="shared" si="11"/>
        <v>-3.0836641474960569E-2</v>
      </c>
      <c r="M69" s="127">
        <v>2961181</v>
      </c>
      <c r="N69" s="126">
        <f t="shared" si="12"/>
        <v>-1.6468577410916341E-2</v>
      </c>
      <c r="O69" s="125">
        <v>1973306</v>
      </c>
      <c r="P69" s="126">
        <f t="shared" si="13"/>
        <v>1.4404573108824703E-2</v>
      </c>
      <c r="Q69" s="125">
        <v>1770317</v>
      </c>
      <c r="R69" s="126">
        <f t="shared" si="14"/>
        <v>-2.575561961303563E-2</v>
      </c>
      <c r="S69" s="125">
        <v>3743623</v>
      </c>
      <c r="T69" s="126">
        <f t="shared" si="15"/>
        <v>-4.9914908105271882E-3</v>
      </c>
    </row>
    <row r="70" spans="2:20" collapsed="1">
      <c r="B70" s="135">
        <v>2007</v>
      </c>
      <c r="C70" s="127">
        <v>9706032</v>
      </c>
      <c r="D70" s="136">
        <f t="shared" si="16"/>
        <v>-2.9795844968964258E-2</v>
      </c>
      <c r="E70" s="127">
        <v>6216944</v>
      </c>
      <c r="F70" s="136">
        <f t="shared" si="16"/>
        <v>-5.535858254799908E-2</v>
      </c>
      <c r="G70" s="127">
        <v>15922976</v>
      </c>
      <c r="H70" s="136">
        <f t="shared" si="9"/>
        <v>-3.9939435841925164E-2</v>
      </c>
      <c r="I70" s="127">
        <v>17151856</v>
      </c>
      <c r="J70" s="136">
        <f t="shared" si="10"/>
        <v>-2.8593801264095942E-2</v>
      </c>
      <c r="K70" s="127">
        <v>16042943</v>
      </c>
      <c r="L70" s="136">
        <f t="shared" si="11"/>
        <v>-6.6876076945335927E-2</v>
      </c>
      <c r="M70" s="127">
        <v>33194799</v>
      </c>
      <c r="N70" s="136">
        <f t="shared" si="12"/>
        <v>-4.7480083906049186E-2</v>
      </c>
      <c r="O70" s="127">
        <v>22652232</v>
      </c>
      <c r="P70" s="136">
        <f t="shared" si="13"/>
        <v>-3.1719413523430995E-2</v>
      </c>
      <c r="Q70" s="127">
        <v>19286870</v>
      </c>
      <c r="R70" s="136">
        <f t="shared" si="14"/>
        <v>-5.8914487359399748E-2</v>
      </c>
      <c r="S70" s="127">
        <v>41939102</v>
      </c>
      <c r="T70" s="136">
        <f t="shared" si="15"/>
        <v>-4.4418472100876349E-2</v>
      </c>
    </row>
    <row r="71" spans="2:20" ht="15" hidden="1" customHeight="1" outlineLevel="1">
      <c r="B71" s="66" t="s">
        <v>86</v>
      </c>
      <c r="C71" s="125">
        <v>781906</v>
      </c>
      <c r="D71" s="137"/>
      <c r="E71" s="125">
        <v>529367</v>
      </c>
      <c r="F71" s="137"/>
      <c r="G71" s="125">
        <v>1311273</v>
      </c>
      <c r="H71" s="137"/>
      <c r="I71" s="127">
        <v>1414867</v>
      </c>
      <c r="J71" s="137"/>
      <c r="K71" s="127">
        <v>1419873</v>
      </c>
      <c r="L71" s="137"/>
      <c r="M71" s="127">
        <v>2834740</v>
      </c>
      <c r="N71" s="137"/>
      <c r="O71" s="125">
        <v>1865255</v>
      </c>
      <c r="P71" s="137"/>
      <c r="Q71" s="125">
        <v>1719381</v>
      </c>
      <c r="R71" s="137"/>
      <c r="S71" s="125">
        <v>3584636</v>
      </c>
      <c r="T71" s="137"/>
    </row>
    <row r="72" spans="2:20" ht="15" hidden="1" customHeight="1" outlineLevel="1">
      <c r="B72" s="66" t="s">
        <v>87</v>
      </c>
      <c r="C72" s="125">
        <v>802387</v>
      </c>
      <c r="D72" s="137"/>
      <c r="E72" s="125">
        <v>522245</v>
      </c>
      <c r="F72" s="137"/>
      <c r="G72" s="125">
        <v>1324632</v>
      </c>
      <c r="H72" s="137"/>
      <c r="I72" s="127">
        <v>1411218</v>
      </c>
      <c r="J72" s="137"/>
      <c r="K72" s="127">
        <v>1421431</v>
      </c>
      <c r="L72" s="137"/>
      <c r="M72" s="127">
        <v>2832649</v>
      </c>
      <c r="N72" s="137"/>
      <c r="O72" s="125">
        <v>1880839</v>
      </c>
      <c r="P72" s="137"/>
      <c r="Q72" s="125">
        <v>1705102</v>
      </c>
      <c r="R72" s="137"/>
      <c r="S72" s="125">
        <v>3585941</v>
      </c>
      <c r="T72" s="137"/>
    </row>
    <row r="73" spans="2:20" ht="15" hidden="1" customHeight="1" outlineLevel="1">
      <c r="B73" s="66" t="s">
        <v>88</v>
      </c>
      <c r="C73" s="125">
        <v>871862</v>
      </c>
      <c r="D73" s="137"/>
      <c r="E73" s="125">
        <v>535118</v>
      </c>
      <c r="F73" s="137"/>
      <c r="G73" s="125">
        <v>1406980</v>
      </c>
      <c r="H73" s="137"/>
      <c r="I73" s="127">
        <v>1528328</v>
      </c>
      <c r="J73" s="137"/>
      <c r="K73" s="127">
        <v>1472029</v>
      </c>
      <c r="L73" s="137"/>
      <c r="M73" s="127">
        <v>3000357</v>
      </c>
      <c r="N73" s="137"/>
      <c r="O73" s="125">
        <v>1978651</v>
      </c>
      <c r="P73" s="137"/>
      <c r="Q73" s="125">
        <v>1709972</v>
      </c>
      <c r="R73" s="137"/>
      <c r="S73" s="125">
        <v>3688623</v>
      </c>
      <c r="T73" s="137"/>
    </row>
    <row r="74" spans="2:20" ht="15" hidden="1" customHeight="1" outlineLevel="1">
      <c r="B74" s="66" t="s">
        <v>89</v>
      </c>
      <c r="C74" s="125">
        <v>819408</v>
      </c>
      <c r="D74" s="137"/>
      <c r="E74" s="125">
        <v>497572</v>
      </c>
      <c r="F74" s="137"/>
      <c r="G74" s="125">
        <v>1316980</v>
      </c>
      <c r="H74" s="137"/>
      <c r="I74" s="127">
        <v>1434556</v>
      </c>
      <c r="J74" s="137"/>
      <c r="K74" s="127">
        <v>1307909</v>
      </c>
      <c r="L74" s="137"/>
      <c r="M74" s="127">
        <v>2742465</v>
      </c>
      <c r="N74" s="137"/>
      <c r="O74" s="125">
        <v>1930805</v>
      </c>
      <c r="P74" s="137"/>
      <c r="Q74" s="125">
        <v>1556414</v>
      </c>
      <c r="R74" s="137"/>
      <c r="S74" s="125">
        <v>3487219</v>
      </c>
      <c r="T74" s="137"/>
    </row>
    <row r="75" spans="2:20" ht="15" hidden="1" customHeight="1" outlineLevel="1">
      <c r="B75" s="66" t="s">
        <v>90</v>
      </c>
      <c r="C75" s="125">
        <v>1019831</v>
      </c>
      <c r="D75" s="137"/>
      <c r="E75" s="125">
        <v>715256</v>
      </c>
      <c r="F75" s="137"/>
      <c r="G75" s="125">
        <v>1735087</v>
      </c>
      <c r="H75" s="137"/>
      <c r="I75" s="127">
        <v>1778712</v>
      </c>
      <c r="J75" s="137"/>
      <c r="K75" s="127">
        <v>1846237</v>
      </c>
      <c r="L75" s="137"/>
      <c r="M75" s="127">
        <v>3624949</v>
      </c>
      <c r="N75" s="137"/>
      <c r="O75" s="125">
        <v>2362959</v>
      </c>
      <c r="P75" s="137"/>
      <c r="Q75" s="125">
        <v>2184766</v>
      </c>
      <c r="R75" s="137"/>
      <c r="S75" s="125">
        <v>4547725</v>
      </c>
      <c r="T75" s="137"/>
    </row>
    <row r="76" spans="2:20" ht="15" hidden="1" customHeight="1" outlineLevel="1">
      <c r="B76" s="66" t="s">
        <v>91</v>
      </c>
      <c r="C76" s="125">
        <v>920804</v>
      </c>
      <c r="D76" s="137"/>
      <c r="E76" s="125">
        <v>606394</v>
      </c>
      <c r="F76" s="137"/>
      <c r="G76" s="125">
        <v>1527198</v>
      </c>
      <c r="H76" s="137"/>
      <c r="I76" s="127">
        <v>1615756</v>
      </c>
      <c r="J76" s="137"/>
      <c r="K76" s="127">
        <v>1575652</v>
      </c>
      <c r="L76" s="137"/>
      <c r="M76" s="127">
        <v>3191408</v>
      </c>
      <c r="N76" s="137"/>
      <c r="O76" s="125">
        <v>2156068</v>
      </c>
      <c r="P76" s="137"/>
      <c r="Q76" s="125">
        <v>1872001</v>
      </c>
      <c r="R76" s="137"/>
      <c r="S76" s="125">
        <v>4028069</v>
      </c>
      <c r="T76" s="137"/>
    </row>
    <row r="77" spans="2:20" ht="15" hidden="1" customHeight="1" outlineLevel="1">
      <c r="B77" s="66" t="s">
        <v>92</v>
      </c>
      <c r="C77" s="125">
        <v>752569</v>
      </c>
      <c r="D77" s="137"/>
      <c r="E77" s="125">
        <v>448442</v>
      </c>
      <c r="F77" s="137"/>
      <c r="G77" s="125">
        <v>1201011</v>
      </c>
      <c r="H77" s="137"/>
      <c r="I77" s="127">
        <v>1349471</v>
      </c>
      <c r="J77" s="137"/>
      <c r="K77" s="127">
        <v>1179094</v>
      </c>
      <c r="L77" s="137"/>
      <c r="M77" s="127">
        <v>2528565</v>
      </c>
      <c r="N77" s="137"/>
      <c r="O77" s="125">
        <v>1791427</v>
      </c>
      <c r="P77" s="137"/>
      <c r="Q77" s="125">
        <v>1394601</v>
      </c>
      <c r="R77" s="137"/>
      <c r="S77" s="125">
        <v>3186028</v>
      </c>
      <c r="T77" s="137"/>
    </row>
    <row r="78" spans="2:20" ht="15" hidden="1" customHeight="1" outlineLevel="1">
      <c r="B78" s="66" t="s">
        <v>93</v>
      </c>
      <c r="C78" s="125">
        <v>712532</v>
      </c>
      <c r="D78" s="137"/>
      <c r="E78" s="125">
        <v>417400</v>
      </c>
      <c r="F78" s="137"/>
      <c r="G78" s="125">
        <v>1129932</v>
      </c>
      <c r="H78" s="137"/>
      <c r="I78" s="127">
        <v>1275838</v>
      </c>
      <c r="J78" s="137"/>
      <c r="K78" s="127">
        <v>1097073</v>
      </c>
      <c r="L78" s="137"/>
      <c r="M78" s="127">
        <v>2372911</v>
      </c>
      <c r="N78" s="137"/>
      <c r="O78" s="125">
        <v>1706910</v>
      </c>
      <c r="P78" s="137"/>
      <c r="Q78" s="125">
        <v>1282619</v>
      </c>
      <c r="R78" s="137"/>
      <c r="S78" s="125">
        <v>2989529</v>
      </c>
      <c r="T78" s="137"/>
    </row>
    <row r="79" spans="2:20" ht="15" hidden="1" customHeight="1" outlineLevel="1">
      <c r="B79" s="66" t="s">
        <v>94</v>
      </c>
      <c r="C79" s="125">
        <v>852009</v>
      </c>
      <c r="D79" s="137"/>
      <c r="E79" s="125">
        <v>553496</v>
      </c>
      <c r="F79" s="137"/>
      <c r="G79" s="125">
        <v>1405505</v>
      </c>
      <c r="H79" s="137"/>
      <c r="I79" s="127">
        <v>1485913</v>
      </c>
      <c r="J79" s="137"/>
      <c r="K79" s="127">
        <v>1381352</v>
      </c>
      <c r="L79" s="137"/>
      <c r="M79" s="127">
        <v>2867265</v>
      </c>
      <c r="N79" s="137"/>
      <c r="O79" s="125">
        <v>1939020</v>
      </c>
      <c r="P79" s="137"/>
      <c r="Q79" s="125">
        <v>1644781</v>
      </c>
      <c r="R79" s="137"/>
      <c r="S79" s="125">
        <v>3583801</v>
      </c>
      <c r="T79" s="137"/>
    </row>
    <row r="80" spans="2:20" ht="15" hidden="1" customHeight="1" outlineLevel="1">
      <c r="B80" s="66" t="s">
        <v>95</v>
      </c>
      <c r="C80" s="125">
        <v>840756</v>
      </c>
      <c r="D80" s="137"/>
      <c r="E80" s="125">
        <v>597888</v>
      </c>
      <c r="F80" s="137"/>
      <c r="G80" s="125">
        <v>1438644</v>
      </c>
      <c r="H80" s="137"/>
      <c r="I80" s="127">
        <v>1506477</v>
      </c>
      <c r="J80" s="137"/>
      <c r="K80" s="127">
        <v>1528673</v>
      </c>
      <c r="L80" s="137"/>
      <c r="M80" s="127">
        <v>3035150</v>
      </c>
      <c r="N80" s="137"/>
      <c r="O80" s="125">
        <v>2022679</v>
      </c>
      <c r="P80" s="137"/>
      <c r="Q80" s="125">
        <v>1847245</v>
      </c>
      <c r="R80" s="137"/>
      <c r="S80" s="125">
        <v>3869924</v>
      </c>
      <c r="T80" s="137"/>
    </row>
    <row r="81" spans="2:20" ht="15" hidden="1" customHeight="1" outlineLevel="1">
      <c r="B81" s="66" t="s">
        <v>96</v>
      </c>
      <c r="C81" s="125">
        <v>763580</v>
      </c>
      <c r="D81" s="137"/>
      <c r="E81" s="125">
        <v>560282</v>
      </c>
      <c r="F81" s="137"/>
      <c r="G81" s="125">
        <v>1323862</v>
      </c>
      <c r="H81" s="137"/>
      <c r="I81" s="127">
        <v>1349954</v>
      </c>
      <c r="J81" s="137"/>
      <c r="K81" s="127">
        <v>1458277</v>
      </c>
      <c r="L81" s="137"/>
      <c r="M81" s="127">
        <v>2808231</v>
      </c>
      <c r="N81" s="137"/>
      <c r="O81" s="125">
        <v>1814387</v>
      </c>
      <c r="P81" s="137"/>
      <c r="Q81" s="125">
        <v>1760280</v>
      </c>
      <c r="R81" s="137"/>
      <c r="S81" s="125">
        <v>3574667</v>
      </c>
      <c r="T81" s="137"/>
    </row>
    <row r="82" spans="2:20" ht="15" hidden="1" customHeight="1" outlineLevel="1">
      <c r="B82" s="66" t="s">
        <v>97</v>
      </c>
      <c r="C82" s="125">
        <v>866469</v>
      </c>
      <c r="D82" s="137"/>
      <c r="E82" s="125">
        <v>597814</v>
      </c>
      <c r="F82" s="137"/>
      <c r="G82" s="125">
        <v>1464283</v>
      </c>
      <c r="H82" s="137"/>
      <c r="I82" s="127">
        <v>1505639</v>
      </c>
      <c r="J82" s="137"/>
      <c r="K82" s="127">
        <v>1505125</v>
      </c>
      <c r="L82" s="137"/>
      <c r="M82" s="127">
        <v>3010764</v>
      </c>
      <c r="N82" s="137"/>
      <c r="O82" s="125">
        <v>1945285</v>
      </c>
      <c r="P82" s="137"/>
      <c r="Q82" s="125">
        <v>1817118</v>
      </c>
      <c r="R82" s="137"/>
      <c r="S82" s="125">
        <v>3762403</v>
      </c>
      <c r="T82" s="137"/>
    </row>
    <row r="83" spans="2:20" collapsed="1">
      <c r="B83" s="135">
        <v>2006</v>
      </c>
      <c r="C83" s="127">
        <v>10004113</v>
      </c>
      <c r="D83" s="127"/>
      <c r="E83" s="127">
        <v>6581274</v>
      </c>
      <c r="F83" s="127"/>
      <c r="G83" s="127">
        <v>16585387</v>
      </c>
      <c r="H83" s="127"/>
      <c r="I83" s="127">
        <v>17656729</v>
      </c>
      <c r="J83" s="127"/>
      <c r="K83" s="127">
        <v>17192725</v>
      </c>
      <c r="L83" s="127"/>
      <c r="M83" s="127">
        <v>34849454</v>
      </c>
      <c r="N83" s="127"/>
      <c r="O83" s="127">
        <v>23394285</v>
      </c>
      <c r="P83" s="127"/>
      <c r="Q83" s="127">
        <v>20494280</v>
      </c>
      <c r="R83" s="127"/>
      <c r="S83" s="127">
        <v>43888565</v>
      </c>
      <c r="T83" s="127"/>
    </row>
    <row r="84" spans="2:20" ht="15" customHeight="1">
      <c r="B84" s="138" t="s">
        <v>99</v>
      </c>
      <c r="C84" s="138"/>
      <c r="D84" s="138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</row>
    <row r="87" spans="2:20">
      <c r="C87" s="131"/>
      <c r="D87" s="131"/>
      <c r="E87" s="131"/>
      <c r="F87" s="131"/>
      <c r="G87" s="131"/>
      <c r="H87" s="131"/>
      <c r="I87" s="131"/>
      <c r="J87" s="131"/>
      <c r="K87" s="131"/>
      <c r="L87" s="131"/>
      <c r="M87" s="131"/>
      <c r="N87" s="131"/>
      <c r="O87" s="131"/>
      <c r="P87" s="131"/>
      <c r="Q87" s="131"/>
      <c r="R87" s="131"/>
      <c r="S87" s="131"/>
      <c r="T87" s="131"/>
    </row>
    <row r="88" spans="2:20">
      <c r="C88" s="270"/>
      <c r="D88" s="270"/>
      <c r="E88" s="270"/>
      <c r="F88" s="270"/>
      <c r="G88" s="270"/>
      <c r="H88" s="270"/>
      <c r="I88" s="270"/>
      <c r="J88" s="270"/>
      <c r="K88" s="270"/>
      <c r="L88" s="270"/>
      <c r="M88" s="270"/>
      <c r="N88" s="270"/>
      <c r="O88" s="270"/>
      <c r="P88" s="270"/>
      <c r="Q88" s="270"/>
      <c r="R88" s="270"/>
      <c r="S88" s="270"/>
      <c r="T88" s="270"/>
    </row>
  </sheetData>
  <mergeCells count="6">
    <mergeCell ref="B5:T5"/>
    <mergeCell ref="B6:B7"/>
    <mergeCell ref="C6:H6"/>
    <mergeCell ref="I6:N6"/>
    <mergeCell ref="O6:T6"/>
    <mergeCell ref="B84:T8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4" fitToWidth="2" fitToHeight="2" orientation="landscape" r:id="rId1"/>
  <headerFooter scaleWithDoc="0">
    <oddHeader>&amp;L&amp;G&amp;RTurismo en Cifras (acumulado octubre 2011)</oddHeader>
    <oddFooter>&amp;CTurismo de Tenerife</oddFooter>
  </headerFooter>
  <colBreaks count="1" manualBreakCount="1">
    <brk id="14" min="4" max="83" man="1"/>
  </col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50">
    <tabColor rgb="FF000099"/>
    <pageSetUpPr fitToPage="1"/>
  </sheetPr>
  <dimension ref="B1:K73"/>
  <sheetViews>
    <sheetView showGridLines="0" showRowColHeaders="0" zoomScaleNormal="100" workbookViewId="0"/>
  </sheetViews>
  <sheetFormatPr baseColWidth="10" defaultRowHeight="15" outlineLevelRow="1"/>
  <cols>
    <col min="1" max="1" width="15.7109375" style="117" customWidth="1"/>
    <col min="2" max="2" width="13" style="117" customWidth="1"/>
    <col min="3" max="3" width="9.7109375" style="117" customWidth="1"/>
    <col min="4" max="4" width="11.7109375" style="117" customWidth="1"/>
    <col min="5" max="6" width="9.7109375" style="117" customWidth="1"/>
    <col min="7" max="7" width="11.7109375" style="117" customWidth="1"/>
    <col min="8" max="9" width="9.7109375" style="117" customWidth="1"/>
    <col min="10" max="10" width="11.7109375" style="117" customWidth="1"/>
    <col min="11" max="11" width="9.7109375" style="117" customWidth="1"/>
    <col min="12" max="16384" width="11.42578125" style="117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271" t="s">
        <v>260</v>
      </c>
      <c r="C5" s="271"/>
      <c r="D5" s="271"/>
      <c r="E5" s="271"/>
      <c r="F5" s="271"/>
      <c r="G5" s="271"/>
      <c r="H5" s="271"/>
      <c r="I5" s="271"/>
      <c r="J5" s="271"/>
      <c r="K5" s="271"/>
    </row>
    <row r="6" spans="2:11" ht="15" customHeight="1">
      <c r="B6" s="272"/>
      <c r="C6" s="119" t="s">
        <v>71</v>
      </c>
      <c r="D6" s="119"/>
      <c r="E6" s="119"/>
      <c r="F6" s="139" t="s">
        <v>132</v>
      </c>
      <c r="G6" s="139"/>
      <c r="H6" s="139"/>
      <c r="I6" s="119" t="s">
        <v>133</v>
      </c>
      <c r="J6" s="119"/>
      <c r="K6" s="119"/>
    </row>
    <row r="7" spans="2:11" ht="15" customHeight="1">
      <c r="B7" s="272"/>
      <c r="C7" s="141" t="s">
        <v>140</v>
      </c>
      <c r="D7" s="141" t="s">
        <v>141</v>
      </c>
      <c r="E7" s="141" t="s">
        <v>117</v>
      </c>
      <c r="F7" s="142" t="s">
        <v>140</v>
      </c>
      <c r="G7" s="142" t="s">
        <v>141</v>
      </c>
      <c r="H7" s="142" t="s">
        <v>117</v>
      </c>
      <c r="I7" s="141" t="s">
        <v>134</v>
      </c>
      <c r="J7" s="141" t="s">
        <v>141</v>
      </c>
      <c r="K7" s="141" t="s">
        <v>117</v>
      </c>
    </row>
    <row r="8" spans="2:11">
      <c r="B8" s="66" t="s">
        <v>88</v>
      </c>
      <c r="C8" s="68">
        <f>IFERROR('Tablas PERNOCTA zona'!C8/'Tablas PERNOCTA zona'!C21-1,"-")</f>
        <v>0.15144202844983257</v>
      </c>
      <c r="D8" s="68">
        <f>IFERROR('Tablas PERNOCTA zona'!E8/'Tablas PERNOCTA zona'!E21-1,"-")</f>
        <v>0.1254579327675267</v>
      </c>
      <c r="E8" s="68">
        <f>IFERROR('Tablas PERNOCTA zona'!G8/'Tablas PERNOCTA zona'!G21-1,"-")</f>
        <v>0.1422389466989713</v>
      </c>
      <c r="F8" s="70">
        <f>IFERROR('Tablas PERNOCTA zona'!I8/'Tablas PERNOCTA zona'!I21-1,"-")</f>
        <v>0.11645982054701509</v>
      </c>
      <c r="G8" s="70">
        <f>IFERROR('Tablas PERNOCTA zona'!K8/'Tablas PERNOCTA zona'!K21-1,"-")</f>
        <v>9.1343274811858333E-2</v>
      </c>
      <c r="H8" s="70">
        <f>IFERROR('Tablas PERNOCTA zona'!M8/'Tablas PERNOCTA zona'!M21-1,"-")</f>
        <v>0.10543313523941045</v>
      </c>
      <c r="I8" s="68">
        <f>IFERROR('Tablas PERNOCTA zona'!O8/'Tablas PERNOCTA zona'!O21-1,"-")</f>
        <v>0.10282936796329811</v>
      </c>
      <c r="J8" s="68">
        <f>IFERROR('Tablas PERNOCTA zona'!Q8/'Tablas PERNOCTA zona'!Q21-1,"-")</f>
        <v>8.0061389719086051E-2</v>
      </c>
      <c r="K8" s="68">
        <f>IFERROR('Tablas PERNOCTA zona'!S8/'Tablas PERNOCTA zona'!S21-1,"-")</f>
        <v>9.3253241664349895E-2</v>
      </c>
    </row>
    <row r="9" spans="2:11">
      <c r="B9" s="66" t="s">
        <v>89</v>
      </c>
      <c r="C9" s="68">
        <f>IFERROR('Tablas PERNOCTA zona'!C9/'Tablas PERNOCTA zona'!C22-1,"-")</f>
        <v>0.22398814078597851</v>
      </c>
      <c r="D9" s="68">
        <f>IFERROR('Tablas PERNOCTA zona'!E9/'Tablas PERNOCTA zona'!E22-1,"-")</f>
        <v>5.2707474535421017E-2</v>
      </c>
      <c r="E9" s="68">
        <f>IFERROR('Tablas PERNOCTA zona'!G9/'Tablas PERNOCTA zona'!G22-1,"-")</f>
        <v>0.16173382078406973</v>
      </c>
      <c r="F9" s="70">
        <f>IFERROR('Tablas PERNOCTA zona'!I9/'Tablas PERNOCTA zona'!I22-1,"-")</f>
        <v>0.18930130659287148</v>
      </c>
      <c r="G9" s="70">
        <f>IFERROR('Tablas PERNOCTA zona'!K9/'Tablas PERNOCTA zona'!K22-1,"-")</f>
        <v>9.5662168828362093E-2</v>
      </c>
      <c r="H9" s="70">
        <f>IFERROR('Tablas PERNOCTA zona'!M9/'Tablas PERNOCTA zona'!M22-1,"-")</f>
        <v>0.14837038116508339</v>
      </c>
      <c r="I9" s="68">
        <f>IFERROR('Tablas PERNOCTA zona'!O9/'Tablas PERNOCTA zona'!O22-1,"-")</f>
        <v>0.20637188401404183</v>
      </c>
      <c r="J9" s="68">
        <f>IFERROR('Tablas PERNOCTA zona'!Q9/'Tablas PERNOCTA zona'!Q22-1,"-")</f>
        <v>7.3564592780194227E-2</v>
      </c>
      <c r="K9" s="68">
        <f>IFERROR('Tablas PERNOCTA zona'!S9/'Tablas PERNOCTA zona'!S22-1,"-")</f>
        <v>0.15137034038610553</v>
      </c>
    </row>
    <row r="10" spans="2:11">
      <c r="B10" s="66" t="s">
        <v>90</v>
      </c>
      <c r="C10" s="68">
        <f>IFERROR('Tablas PERNOCTA zona'!C10/'Tablas PERNOCTA zona'!C23-1,"-")</f>
        <v>8.1078147319701532E-2</v>
      </c>
      <c r="D10" s="68">
        <f>IFERROR('Tablas PERNOCTA zona'!E10/'Tablas PERNOCTA zona'!E23-1,"-")</f>
        <v>3.7149630989254945E-3</v>
      </c>
      <c r="E10" s="68">
        <f>IFERROR('Tablas PERNOCTA zona'!G10/'Tablas PERNOCTA zona'!G23-1,"-")</f>
        <v>5.1947210449053927E-2</v>
      </c>
      <c r="F10" s="70">
        <f>IFERROR('Tablas PERNOCTA zona'!I10/'Tablas PERNOCTA zona'!I23-1,"-")</f>
        <v>9.7574336599601796E-2</v>
      </c>
      <c r="G10" s="70">
        <f>IFERROR('Tablas PERNOCTA zona'!K10/'Tablas PERNOCTA zona'!K23-1,"-")</f>
        <v>1.7965453424677813E-2</v>
      </c>
      <c r="H10" s="70">
        <f>IFERROR('Tablas PERNOCTA zona'!M10/'Tablas PERNOCTA zona'!M23-1,"-")</f>
        <v>6.0737502478363181E-2</v>
      </c>
      <c r="I10" s="68">
        <f>IFERROR('Tablas PERNOCTA zona'!O10/'Tablas PERNOCTA zona'!O23-1,"-")</f>
        <v>0.11487135958750283</v>
      </c>
      <c r="J10" s="68">
        <f>IFERROR('Tablas PERNOCTA zona'!Q10/'Tablas PERNOCTA zona'!Q23-1,"-")</f>
        <v>1.4604026947298232E-2</v>
      </c>
      <c r="K10" s="68">
        <f>IFERROR('Tablas PERNOCTA zona'!S10/'Tablas PERNOCTA zona'!S23-1,"-")</f>
        <v>7.0787629618920489E-2</v>
      </c>
    </row>
    <row r="11" spans="2:11">
      <c r="B11" s="66" t="s">
        <v>91</v>
      </c>
      <c r="C11" s="68">
        <f>IFERROR('Tablas PERNOCTA zona'!C11/'Tablas PERNOCTA zona'!C24-1,"-")</f>
        <v>8.3202998678821416E-2</v>
      </c>
      <c r="D11" s="68">
        <f>IFERROR('Tablas PERNOCTA zona'!E11/'Tablas PERNOCTA zona'!E24-1,"-")</f>
        <v>4.4786876678032606E-2</v>
      </c>
      <c r="E11" s="68">
        <f>IFERROR('Tablas PERNOCTA zona'!G11/'Tablas PERNOCTA zona'!G24-1,"-")</f>
        <v>6.9248828986478994E-2</v>
      </c>
      <c r="F11" s="70">
        <f>IFERROR('Tablas PERNOCTA zona'!I11/'Tablas PERNOCTA zona'!I24-1,"-")</f>
        <v>0.11384340985709906</v>
      </c>
      <c r="G11" s="70">
        <f>IFERROR('Tablas PERNOCTA zona'!K11/'Tablas PERNOCTA zona'!K24-1,"-")</f>
        <v>6.1434993479451361E-2</v>
      </c>
      <c r="H11" s="70">
        <f>IFERROR('Tablas PERNOCTA zona'!M11/'Tablas PERNOCTA zona'!M24-1,"-")</f>
        <v>9.0219728619419959E-2</v>
      </c>
      <c r="I11" s="68">
        <f>IFERROR('Tablas PERNOCTA zona'!O11/'Tablas PERNOCTA zona'!O24-1,"-")</f>
        <v>0.11904625662906598</v>
      </c>
      <c r="J11" s="68">
        <f>IFERROR('Tablas PERNOCTA zona'!Q11/'Tablas PERNOCTA zona'!Q24-1,"-")</f>
        <v>5.7632240878684238E-2</v>
      </c>
      <c r="K11" s="68">
        <f>IFERROR('Tablas PERNOCTA zona'!S11/'Tablas PERNOCTA zona'!S24-1,"-")</f>
        <v>9.2600105979740999E-2</v>
      </c>
    </row>
    <row r="12" spans="2:11">
      <c r="B12" s="66" t="s">
        <v>92</v>
      </c>
      <c r="C12" s="68">
        <f>IFERROR('Tablas PERNOCTA zona'!C12/'Tablas PERNOCTA zona'!C25-1,"-")</f>
        <v>0.15926009020648468</v>
      </c>
      <c r="D12" s="68">
        <f>IFERROR('Tablas PERNOCTA zona'!E12/'Tablas PERNOCTA zona'!E25-1,"-")</f>
        <v>8.3554543222985167E-2</v>
      </c>
      <c r="E12" s="68">
        <f>IFERROR('Tablas PERNOCTA zona'!G12/'Tablas PERNOCTA zona'!G25-1,"-")</f>
        <v>0.13264756316467019</v>
      </c>
      <c r="F12" s="70">
        <f>IFERROR('Tablas PERNOCTA zona'!I12/'Tablas PERNOCTA zona'!I25-1,"-")</f>
        <v>0.14870136071245788</v>
      </c>
      <c r="G12" s="70">
        <f>IFERROR('Tablas PERNOCTA zona'!K12/'Tablas PERNOCTA zona'!K25-1,"-")</f>
        <v>8.4479581712521901E-2</v>
      </c>
      <c r="H12" s="70">
        <f>IFERROR('Tablas PERNOCTA zona'!M12/'Tablas PERNOCTA zona'!M25-1,"-")</f>
        <v>0.12061184172459694</v>
      </c>
      <c r="I12" s="68">
        <f>IFERROR('Tablas PERNOCTA zona'!O12/'Tablas PERNOCTA zona'!O25-1,"-")</f>
        <v>0.11762336637765136</v>
      </c>
      <c r="J12" s="68">
        <f>IFERROR('Tablas PERNOCTA zona'!Q12/'Tablas PERNOCTA zona'!Q25-1,"-")</f>
        <v>3.6710083765529422E-2</v>
      </c>
      <c r="K12" s="68">
        <f>IFERROR('Tablas PERNOCTA zona'!S12/'Tablas PERNOCTA zona'!S25-1,"-")</f>
        <v>8.4266846831139386E-2</v>
      </c>
    </row>
    <row r="13" spans="2:11">
      <c r="B13" s="66" t="s">
        <v>93</v>
      </c>
      <c r="C13" s="68">
        <f>IFERROR('Tablas PERNOCTA zona'!C13/'Tablas PERNOCTA zona'!C26-1,"-")</f>
        <v>0.11850140208866144</v>
      </c>
      <c r="D13" s="68">
        <f>IFERROR('Tablas PERNOCTA zona'!E13/'Tablas PERNOCTA zona'!E26-1,"-")</f>
        <v>9.1170510710973929E-3</v>
      </c>
      <c r="E13" s="68">
        <f>IFERROR('Tablas PERNOCTA zona'!G13/'Tablas PERNOCTA zona'!G26-1,"-")</f>
        <v>8.1722744212902265E-2</v>
      </c>
      <c r="F13" s="70">
        <f>IFERROR('Tablas PERNOCTA zona'!I13/'Tablas PERNOCTA zona'!I26-1,"-")</f>
        <v>0.11881968709345658</v>
      </c>
      <c r="G13" s="70">
        <f>IFERROR('Tablas PERNOCTA zona'!K13/'Tablas PERNOCTA zona'!K26-1,"-")</f>
        <v>5.6697137890004301E-2</v>
      </c>
      <c r="H13" s="70">
        <f>IFERROR('Tablas PERNOCTA zona'!M13/'Tablas PERNOCTA zona'!M26-1,"-")</f>
        <v>9.2878656697619189E-2</v>
      </c>
      <c r="I13" s="68">
        <f>IFERROR('Tablas PERNOCTA zona'!O13/'Tablas PERNOCTA zona'!O26-1,"-")</f>
        <v>9.5121773003671528E-2</v>
      </c>
      <c r="J13" s="68">
        <f>IFERROR('Tablas PERNOCTA zona'!Q13/'Tablas PERNOCTA zona'!Q26-1,"-")</f>
        <v>2.1417984777385657E-2</v>
      </c>
      <c r="K13" s="68">
        <f>IFERROR('Tablas PERNOCTA zona'!S13/'Tablas PERNOCTA zona'!S26-1,"-")</f>
        <v>6.6137585505909424E-2</v>
      </c>
    </row>
    <row r="14" spans="2:11">
      <c r="B14" s="66" t="s">
        <v>94</v>
      </c>
      <c r="C14" s="68">
        <f>IFERROR('Tablas PERNOCTA zona'!C14/'Tablas PERNOCTA zona'!C27-1,"-")</f>
        <v>0.23545120029062439</v>
      </c>
      <c r="D14" s="68">
        <f>IFERROR('Tablas PERNOCTA zona'!E14/'Tablas PERNOCTA zona'!E27-1,"-")</f>
        <v>0.18163185530305426</v>
      </c>
      <c r="E14" s="68">
        <f>IFERROR('Tablas PERNOCTA zona'!G14/'Tablas PERNOCTA zona'!G27-1,"-")</f>
        <v>0.21625113071008584</v>
      </c>
      <c r="F14" s="70">
        <f>IFERROR('Tablas PERNOCTA zona'!I14/'Tablas PERNOCTA zona'!I27-1,"-")</f>
        <v>0.27581187516410433</v>
      </c>
      <c r="G14" s="70">
        <f>IFERROR('Tablas PERNOCTA zona'!K14/'Tablas PERNOCTA zona'!K27-1,"-")</f>
        <v>0.2518663121266107</v>
      </c>
      <c r="H14" s="70">
        <f>IFERROR('Tablas PERNOCTA zona'!M14/'Tablas PERNOCTA zona'!M27-1,"-")</f>
        <v>0.26531126722736076</v>
      </c>
      <c r="I14" s="68">
        <f>IFERROR('Tablas PERNOCTA zona'!O14/'Tablas PERNOCTA zona'!O27-1,"-")</f>
        <v>0.26079754235493025</v>
      </c>
      <c r="J14" s="68">
        <f>IFERROR('Tablas PERNOCTA zona'!Q14/'Tablas PERNOCTA zona'!Q27-1,"-")</f>
        <v>0.24088887549075588</v>
      </c>
      <c r="K14" s="68">
        <f>IFERROR('Tablas PERNOCTA zona'!S14/'Tablas PERNOCTA zona'!S27-1,"-")</f>
        <v>0.25249552067072734</v>
      </c>
    </row>
    <row r="15" spans="2:11">
      <c r="B15" s="66" t="s">
        <v>95</v>
      </c>
      <c r="C15" s="68">
        <f>IFERROR('Tablas PERNOCTA zona'!C15/'Tablas PERNOCTA zona'!C28-1,"-")</f>
        <v>0.23380408688360776</v>
      </c>
      <c r="D15" s="68">
        <f>IFERROR('Tablas PERNOCTA zona'!E15/'Tablas PERNOCTA zona'!E28-1,"-")</f>
        <v>0.10309873438352413</v>
      </c>
      <c r="E15" s="68">
        <f>IFERROR('Tablas PERNOCTA zona'!G15/'Tablas PERNOCTA zona'!G28-1,"-")</f>
        <v>0.18307587286610039</v>
      </c>
      <c r="F15" s="70">
        <f>IFERROR('Tablas PERNOCTA zona'!I15/'Tablas PERNOCTA zona'!I28-1,"-")</f>
        <v>0.19777297190335519</v>
      </c>
      <c r="G15" s="70">
        <f>IFERROR('Tablas PERNOCTA zona'!K15/'Tablas PERNOCTA zona'!K28-1,"-")</f>
        <v>0.1070937915694441</v>
      </c>
      <c r="H15" s="70">
        <f>IFERROR('Tablas PERNOCTA zona'!M15/'Tablas PERNOCTA zona'!M28-1,"-")</f>
        <v>0.15446595949855357</v>
      </c>
      <c r="I15" s="68">
        <f>IFERROR('Tablas PERNOCTA zona'!O15/'Tablas PERNOCTA zona'!O28-1,"-")</f>
        <v>0.19343134288674357</v>
      </c>
      <c r="J15" s="68">
        <f>IFERROR('Tablas PERNOCTA zona'!Q15/'Tablas PERNOCTA zona'!Q28-1,"-")</f>
        <v>9.8593721324733652E-2</v>
      </c>
      <c r="K15" s="68">
        <f>IFERROR('Tablas PERNOCTA zona'!S15/'Tablas PERNOCTA zona'!S28-1,"-")</f>
        <v>0.1506685054381256</v>
      </c>
    </row>
    <row r="16" spans="2:11">
      <c r="B16" s="66" t="s">
        <v>96</v>
      </c>
      <c r="C16" s="68">
        <f>IFERROR('Tablas PERNOCTA zona'!C16/'Tablas PERNOCTA zona'!C29-1,"-")</f>
        <v>0.24722755181814993</v>
      </c>
      <c r="D16" s="68">
        <f>IFERROR('Tablas PERNOCTA zona'!E16/'Tablas PERNOCTA zona'!E29-1,"-")</f>
        <v>0.17090737115536658</v>
      </c>
      <c r="E16" s="68">
        <f>IFERROR('Tablas PERNOCTA zona'!G16/'Tablas PERNOCTA zona'!G29-1,"-")</f>
        <v>0.21722683285284727</v>
      </c>
      <c r="F16" s="70">
        <f>IFERROR('Tablas PERNOCTA zona'!I16/'Tablas PERNOCTA zona'!I29-1,"-")</f>
        <v>0.25102788403750953</v>
      </c>
      <c r="G16" s="70">
        <f>IFERROR('Tablas PERNOCTA zona'!K16/'Tablas PERNOCTA zona'!K29-1,"-")</f>
        <v>0.16292981257957906</v>
      </c>
      <c r="H16" s="70">
        <f>IFERROR('Tablas PERNOCTA zona'!M16/'Tablas PERNOCTA zona'!M29-1,"-")</f>
        <v>0.20865862957986847</v>
      </c>
      <c r="I16" s="68">
        <f>IFERROR('Tablas PERNOCTA zona'!O16/'Tablas PERNOCTA zona'!O29-1,"-")</f>
        <v>0.20700116296804705</v>
      </c>
      <c r="J16" s="68">
        <f>IFERROR('Tablas PERNOCTA zona'!Q16/'Tablas PERNOCTA zona'!Q29-1,"-")</f>
        <v>0.13163076581990452</v>
      </c>
      <c r="K16" s="68">
        <f>IFERROR('Tablas PERNOCTA zona'!S16/'Tablas PERNOCTA zona'!S29-1,"-")</f>
        <v>0.17311309370786399</v>
      </c>
    </row>
    <row r="17" spans="2:11">
      <c r="B17" s="66" t="s">
        <v>97</v>
      </c>
      <c r="C17" s="68">
        <f>IFERROR('Tablas PERNOCTA zona'!C17/'Tablas PERNOCTA zona'!C30-1,"-")</f>
        <v>0.11597060505068812</v>
      </c>
      <c r="D17" s="68">
        <f>IFERROR('Tablas PERNOCTA zona'!E17/'Tablas PERNOCTA zona'!E30-1,"-")</f>
        <v>4.8164411252737294E-2</v>
      </c>
      <c r="E17" s="68">
        <f>IFERROR('Tablas PERNOCTA zona'!G17/'Tablas PERNOCTA zona'!G30-1,"-")</f>
        <v>8.9998322371392492E-2</v>
      </c>
      <c r="F17" s="70">
        <f>IFERROR('Tablas PERNOCTA zona'!I17/'Tablas PERNOCTA zona'!I30-1,"-")</f>
        <v>0.13397900400187712</v>
      </c>
      <c r="G17" s="70">
        <f>IFERROR('Tablas PERNOCTA zona'!K17/'Tablas PERNOCTA zona'!K30-1,"-")</f>
        <v>3.0176240725084291E-2</v>
      </c>
      <c r="H17" s="70">
        <f>IFERROR('Tablas PERNOCTA zona'!M17/'Tablas PERNOCTA zona'!M30-1,"-")</f>
        <v>8.4623805470144253E-2</v>
      </c>
      <c r="I17" s="68">
        <f>IFERROR('Tablas PERNOCTA zona'!O17/'Tablas PERNOCTA zona'!O30-1,"-")</f>
        <v>9.602237970572669E-2</v>
      </c>
      <c r="J17" s="68">
        <f>IFERROR('Tablas PERNOCTA zona'!Q17/'Tablas PERNOCTA zona'!Q30-1,"-")</f>
        <v>1.1511703124793771E-2</v>
      </c>
      <c r="K17" s="68">
        <f>IFERROR('Tablas PERNOCTA zona'!S17/'Tablas PERNOCTA zona'!S30-1,"-")</f>
        <v>5.8338344739510717E-2</v>
      </c>
    </row>
    <row r="18" spans="2:11" ht="30" customHeight="1">
      <c r="B18" s="72" t="str">
        <f>actualizaciones!$A$2</f>
        <v xml:space="preserve">acum. octubre 2011 </v>
      </c>
      <c r="C18" s="187">
        <v>0.16099435624268255</v>
      </c>
      <c r="D18" s="187">
        <v>8.078094906671307E-2</v>
      </c>
      <c r="E18" s="187">
        <v>0.13152233606795893</v>
      </c>
      <c r="F18" s="187">
        <v>0.16103105769903525</v>
      </c>
      <c r="G18" s="187">
        <v>9.2415559038211859E-2</v>
      </c>
      <c r="H18" s="187">
        <v>0.12994615627616857</v>
      </c>
      <c r="I18" s="187">
        <v>0.14980674950642126</v>
      </c>
      <c r="J18" s="187">
        <v>7.4861286887420109E-2</v>
      </c>
      <c r="K18" s="187">
        <v>0.11765767176835795</v>
      </c>
    </row>
    <row r="19" spans="2:11" outlineLevel="1">
      <c r="B19" s="66" t="s">
        <v>86</v>
      </c>
      <c r="C19" s="68">
        <f>IFERROR('Tablas PERNOCTA zona'!C19/'Tablas PERNOCTA zona'!C32-1,"-")</f>
        <v>6.5983072820972044E-3</v>
      </c>
      <c r="D19" s="68">
        <f>IFERROR('Tablas PERNOCTA zona'!E19/'Tablas PERNOCTA zona'!E32-1,"-")</f>
        <v>4.1585322285095261E-2</v>
      </c>
      <c r="E19" s="68">
        <f>IFERROR('Tablas PERNOCTA zona'!G19/'Tablas PERNOCTA zona'!G32-1,"-")</f>
        <v>2.0222028557298932E-2</v>
      </c>
      <c r="F19" s="70">
        <f>IFERROR('Tablas PERNOCTA zona'!I19/'Tablas PERNOCTA zona'!I32-1,"-")</f>
        <v>4.6221470917968244E-2</v>
      </c>
      <c r="G19" s="70">
        <f>IFERROR('Tablas PERNOCTA zona'!K19/'Tablas PERNOCTA zona'!K32-1,"-")</f>
        <v>1.7007394594296565E-2</v>
      </c>
      <c r="H19" s="70">
        <f>IFERROR('Tablas PERNOCTA zona'!M19/'Tablas PERNOCTA zona'!M32-1,"-")</f>
        <v>3.2157895740839271E-2</v>
      </c>
      <c r="I19" s="68">
        <f>IFERROR('Tablas PERNOCTA zona'!O19/'Tablas PERNOCTA zona'!O32-1,"-")</f>
        <v>9.6223538223978444E-3</v>
      </c>
      <c r="J19" s="68">
        <f>IFERROR('Tablas PERNOCTA zona'!Q19/'Tablas PERNOCTA zona'!Q32-1,"-")</f>
        <v>2.6599316768372017E-3</v>
      </c>
      <c r="K19" s="68">
        <f>IFERROR('Tablas PERNOCTA zona'!S19/'Tablas PERNOCTA zona'!S32-1,"-")</f>
        <v>6.4640757384912817E-3</v>
      </c>
    </row>
    <row r="20" spans="2:11" outlineLevel="1">
      <c r="B20" s="66" t="s">
        <v>87</v>
      </c>
      <c r="C20" s="68">
        <f>IFERROR('Tablas PERNOCTA zona'!C20/'Tablas PERNOCTA zona'!C33-1,"-")</f>
        <v>4.0812531695497922E-2</v>
      </c>
      <c r="D20" s="68">
        <f>IFERROR('Tablas PERNOCTA zona'!E20/'Tablas PERNOCTA zona'!E33-1,"-")</f>
        <v>0.1109860318727689</v>
      </c>
      <c r="E20" s="68">
        <f>IFERROR('Tablas PERNOCTA zona'!G20/'Tablas PERNOCTA zona'!G33-1,"-")</f>
        <v>6.7316374423827874E-2</v>
      </c>
      <c r="F20" s="70">
        <f>IFERROR('Tablas PERNOCTA zona'!I20/'Tablas PERNOCTA zona'!I33-1,"-")</f>
        <v>9.072446250045707E-2</v>
      </c>
      <c r="G20" s="70">
        <f>IFERROR('Tablas PERNOCTA zona'!K20/'Tablas PERNOCTA zona'!K33-1,"-")</f>
        <v>0.11633299026442767</v>
      </c>
      <c r="H20" s="70">
        <f>IFERROR('Tablas PERNOCTA zona'!M20/'Tablas PERNOCTA zona'!M33-1,"-")</f>
        <v>0.1027256736069091</v>
      </c>
      <c r="I20" s="68">
        <f>IFERROR('Tablas PERNOCTA zona'!O20/'Tablas PERNOCTA zona'!O33-1,"-")</f>
        <v>5.7560154957204679E-2</v>
      </c>
      <c r="J20" s="68">
        <f>IFERROR('Tablas PERNOCTA zona'!Q20/'Tablas PERNOCTA zona'!Q33-1,"-")</f>
        <v>9.56647994905786E-2</v>
      </c>
      <c r="K20" s="68">
        <f>IFERROR('Tablas PERNOCTA zona'!S20/'Tablas PERNOCTA zona'!S33-1,"-")</f>
        <v>7.4448105062862036E-2</v>
      </c>
    </row>
    <row r="21" spans="2:11" outlineLevel="1">
      <c r="B21" s="66" t="s">
        <v>88</v>
      </c>
      <c r="C21" s="68">
        <f>IFERROR('Tablas PERNOCTA zona'!C21/'Tablas PERNOCTA zona'!C34-1,"-")</f>
        <v>8.4295306240168566E-2</v>
      </c>
      <c r="D21" s="68">
        <f>IFERROR('Tablas PERNOCTA zona'!E21/'Tablas PERNOCTA zona'!E34-1,"-")</f>
        <v>3.9268954061977723E-2</v>
      </c>
      <c r="E21" s="68">
        <f>IFERROR('Tablas PERNOCTA zona'!G21/'Tablas PERNOCTA zona'!G34-1,"-")</f>
        <v>6.7908343628545698E-2</v>
      </c>
      <c r="F21" s="70">
        <f>IFERROR('Tablas PERNOCTA zona'!I21/'Tablas PERNOCTA zona'!I34-1,"-")</f>
        <v>0.11993735022978647</v>
      </c>
      <c r="G21" s="70">
        <f>IFERROR('Tablas PERNOCTA zona'!K21/'Tablas PERNOCTA zona'!K34-1,"-")</f>
        <v>5.4242655304697074E-2</v>
      </c>
      <c r="H21" s="70">
        <f>IFERROR('Tablas PERNOCTA zona'!M21/'Tablas PERNOCTA zona'!M34-1,"-")</f>
        <v>9.0114650092450344E-2</v>
      </c>
      <c r="I21" s="68">
        <f>IFERROR('Tablas PERNOCTA zona'!O21/'Tablas PERNOCTA zona'!O34-1,"-")</f>
        <v>9.156710442665017E-2</v>
      </c>
      <c r="J21" s="68">
        <f>IFERROR('Tablas PERNOCTA zona'!Q21/'Tablas PERNOCTA zona'!Q34-1,"-")</f>
        <v>2.7874909388182711E-2</v>
      </c>
      <c r="K21" s="68">
        <f>IFERROR('Tablas PERNOCTA zona'!S21/'Tablas PERNOCTA zona'!S34-1,"-")</f>
        <v>6.3841048647435006E-2</v>
      </c>
    </row>
    <row r="22" spans="2:11" outlineLevel="1">
      <c r="B22" s="66" t="s">
        <v>89</v>
      </c>
      <c r="C22" s="68">
        <f>IFERROR('Tablas PERNOCTA zona'!C22/'Tablas PERNOCTA zona'!C35-1,"-")</f>
        <v>3.8150715033293814E-2</v>
      </c>
      <c r="D22" s="68">
        <f>IFERROR('Tablas PERNOCTA zona'!E22/'Tablas PERNOCTA zona'!E35-1,"-")</f>
        <v>-7.6579822266045205E-3</v>
      </c>
      <c r="E22" s="68">
        <f>IFERROR('Tablas PERNOCTA zona'!G22/'Tablas PERNOCTA zona'!G35-1,"-")</f>
        <v>2.1019749033726942E-2</v>
      </c>
      <c r="F22" s="70">
        <f>IFERROR('Tablas PERNOCTA zona'!I22/'Tablas PERNOCTA zona'!I35-1,"-")</f>
        <v>6.8916444633226437E-2</v>
      </c>
      <c r="G22" s="70">
        <f>IFERROR('Tablas PERNOCTA zona'!K22/'Tablas PERNOCTA zona'!K35-1,"-")</f>
        <v>2.2028766161279467E-2</v>
      </c>
      <c r="H22" s="70">
        <f>IFERROR('Tablas PERNOCTA zona'!M22/'Tablas PERNOCTA zona'!M35-1,"-")</f>
        <v>4.7902354787372259E-2</v>
      </c>
      <c r="I22" s="68">
        <f>IFERROR('Tablas PERNOCTA zona'!O22/'Tablas PERNOCTA zona'!O35-1,"-")</f>
        <v>3.7925583750892056E-2</v>
      </c>
      <c r="J22" s="68">
        <f>IFERROR('Tablas PERNOCTA zona'!Q22/'Tablas PERNOCTA zona'!Q35-1,"-")</f>
        <v>-5.3321058480657602E-3</v>
      </c>
      <c r="K22" s="68">
        <f>IFERROR('Tablas PERNOCTA zona'!S22/'Tablas PERNOCTA zona'!S35-1,"-")</f>
        <v>1.9562233433795928E-2</v>
      </c>
    </row>
    <row r="23" spans="2:11" outlineLevel="1">
      <c r="B23" s="66" t="s">
        <v>90</v>
      </c>
      <c r="C23" s="68">
        <f>IFERROR('Tablas PERNOCTA zona'!C23/'Tablas PERNOCTA zona'!C36-1,"-")</f>
        <v>3.9898311842083034E-2</v>
      </c>
      <c r="D23" s="68">
        <f>IFERROR('Tablas PERNOCTA zona'!E23/'Tablas PERNOCTA zona'!E36-1,"-")</f>
        <v>-7.2825611016466896E-2</v>
      </c>
      <c r="E23" s="68">
        <f>IFERROR('Tablas PERNOCTA zona'!G23/'Tablas PERNOCTA zona'!G36-1,"-")</f>
        <v>-5.6241109416018675E-3</v>
      </c>
      <c r="F23" s="70">
        <f>IFERROR('Tablas PERNOCTA zona'!I23/'Tablas PERNOCTA zona'!I36-1,"-")</f>
        <v>9.0594358749392256E-2</v>
      </c>
      <c r="G23" s="70">
        <f>IFERROR('Tablas PERNOCTA zona'!K23/'Tablas PERNOCTA zona'!K36-1,"-")</f>
        <v>1.5092279239555806E-2</v>
      </c>
      <c r="H23" s="70">
        <f>IFERROR('Tablas PERNOCTA zona'!M23/'Tablas PERNOCTA zona'!M36-1,"-")</f>
        <v>5.430813990883121E-2</v>
      </c>
      <c r="I23" s="68">
        <f>IFERROR('Tablas PERNOCTA zona'!O23/'Tablas PERNOCTA zona'!O36-1,"-")</f>
        <v>3.3750677670482343E-2</v>
      </c>
      <c r="J23" s="68">
        <f>IFERROR('Tablas PERNOCTA zona'!Q23/'Tablas PERNOCTA zona'!Q36-1,"-")</f>
        <v>-1.9842239503718218E-2</v>
      </c>
      <c r="K23" s="68">
        <f>IFERROR('Tablas PERNOCTA zona'!S23/'Tablas PERNOCTA zona'!S36-1,"-")</f>
        <v>9.482941182402671E-3</v>
      </c>
    </row>
    <row r="24" spans="2:11" outlineLevel="1">
      <c r="B24" s="66" t="s">
        <v>91</v>
      </c>
      <c r="C24" s="68">
        <f>IFERROR('Tablas PERNOCTA zona'!C24/'Tablas PERNOCTA zona'!C37-1,"-")</f>
        <v>6.3926420857144395E-2</v>
      </c>
      <c r="D24" s="68">
        <f>IFERROR('Tablas PERNOCTA zona'!E24/'Tablas PERNOCTA zona'!E37-1,"-")</f>
        <v>6.053237377913856E-2</v>
      </c>
      <c r="E24" s="68">
        <f>IFERROR('Tablas PERNOCTA zona'!G24/'Tablas PERNOCTA zona'!G37-1,"-")</f>
        <v>6.2691066817865959E-2</v>
      </c>
      <c r="F24" s="70">
        <f>IFERROR('Tablas PERNOCTA zona'!I24/'Tablas PERNOCTA zona'!I37-1,"-")</f>
        <v>7.3010843792350455E-2</v>
      </c>
      <c r="G24" s="70">
        <f>IFERROR('Tablas PERNOCTA zona'!K24/'Tablas PERNOCTA zona'!K37-1,"-")</f>
        <v>5.1789483804183245E-2</v>
      </c>
      <c r="H24" s="70">
        <f>IFERROR('Tablas PERNOCTA zona'!M24/'Tablas PERNOCTA zona'!M37-1,"-")</f>
        <v>6.3340028507998358E-2</v>
      </c>
      <c r="I24" s="68">
        <f>IFERROR('Tablas PERNOCTA zona'!O24/'Tablas PERNOCTA zona'!O37-1,"-")</f>
        <v>3.2678718360957593E-2</v>
      </c>
      <c r="J24" s="68">
        <f>IFERROR('Tablas PERNOCTA zona'!Q24/'Tablas PERNOCTA zona'!Q37-1,"-")</f>
        <v>1.1332522440906434E-2</v>
      </c>
      <c r="K24" s="68">
        <f>IFERROR('Tablas PERNOCTA zona'!S24/'Tablas PERNOCTA zona'!S37-1,"-")</f>
        <v>2.3377128292525029E-2</v>
      </c>
    </row>
    <row r="25" spans="2:11" outlineLevel="1">
      <c r="B25" s="66" t="s">
        <v>92</v>
      </c>
      <c r="C25" s="68">
        <f>IFERROR('Tablas PERNOCTA zona'!C25/'Tablas PERNOCTA zona'!C38-1,"-")</f>
        <v>4.9377804911314493E-2</v>
      </c>
      <c r="D25" s="68">
        <f>IFERROR('Tablas PERNOCTA zona'!E25/'Tablas PERNOCTA zona'!E38-1,"-")</f>
        <v>-8.3864266123987452E-3</v>
      </c>
      <c r="E25" s="68">
        <f>IFERROR('Tablas PERNOCTA zona'!G25/'Tablas PERNOCTA zona'!G38-1,"-")</f>
        <v>2.8320468678580957E-2</v>
      </c>
      <c r="F25" s="70">
        <f>IFERROR('Tablas PERNOCTA zona'!I25/'Tablas PERNOCTA zona'!I38-1,"-")</f>
        <v>4.4725197980416409E-2</v>
      </c>
      <c r="G25" s="70">
        <f>IFERROR('Tablas PERNOCTA zona'!K25/'Tablas PERNOCTA zona'!K38-1,"-")</f>
        <v>4.4234893236327233E-2</v>
      </c>
      <c r="H25" s="70">
        <f>IFERROR('Tablas PERNOCTA zona'!M25/'Tablas PERNOCTA zona'!M38-1,"-")</f>
        <v>4.4510690345712423E-2</v>
      </c>
      <c r="I25" s="68">
        <f>IFERROR('Tablas PERNOCTA zona'!O25/'Tablas PERNOCTA zona'!O38-1,"-")</f>
        <v>5.1398941719275948E-2</v>
      </c>
      <c r="J25" s="68">
        <f>IFERROR('Tablas PERNOCTA zona'!Q25/'Tablas PERNOCTA zona'!Q38-1,"-")</f>
        <v>1.498549373121949E-2</v>
      </c>
      <c r="K25" s="68">
        <f>IFERROR('Tablas PERNOCTA zona'!S25/'Tablas PERNOCTA zona'!S38-1,"-")</f>
        <v>3.607557089287261E-2</v>
      </c>
    </row>
    <row r="26" spans="2:11" outlineLevel="1">
      <c r="B26" s="66" t="s">
        <v>93</v>
      </c>
      <c r="C26" s="68">
        <f>IFERROR('Tablas PERNOCTA zona'!C26/'Tablas PERNOCTA zona'!C39-1,"-")</f>
        <v>8.1243170310022927E-2</v>
      </c>
      <c r="D26" s="68">
        <f>IFERROR('Tablas PERNOCTA zona'!E26/'Tablas PERNOCTA zona'!E39-1,"-")</f>
        <v>9.5381288750617799E-3</v>
      </c>
      <c r="E26" s="68">
        <f>IFERROR('Tablas PERNOCTA zona'!G26/'Tablas PERNOCTA zona'!G39-1,"-")</f>
        <v>5.6023396480771925E-2</v>
      </c>
      <c r="F26" s="70">
        <f>IFERROR('Tablas PERNOCTA zona'!I26/'Tablas PERNOCTA zona'!I39-1,"-")</f>
        <v>6.3195027169706819E-2</v>
      </c>
      <c r="G26" s="70">
        <f>IFERROR('Tablas PERNOCTA zona'!K26/'Tablas PERNOCTA zona'!K39-1,"-")</f>
        <v>-3.4755627820123314E-3</v>
      </c>
      <c r="H26" s="70">
        <f>IFERROR('Tablas PERNOCTA zona'!M26/'Tablas PERNOCTA zona'!M39-1,"-")</f>
        <v>3.4299500555451168E-2</v>
      </c>
      <c r="I26" s="68">
        <f>IFERROR('Tablas PERNOCTA zona'!O26/'Tablas PERNOCTA zona'!O39-1,"-")</f>
        <v>5.0602859356292607E-2</v>
      </c>
      <c r="J26" s="68">
        <f>IFERROR('Tablas PERNOCTA zona'!Q26/'Tablas PERNOCTA zona'!Q39-1,"-")</f>
        <v>-3.6240739707019909E-2</v>
      </c>
      <c r="K26" s="68">
        <f>IFERROR('Tablas PERNOCTA zona'!S26/'Tablas PERNOCTA zona'!S39-1,"-")</f>
        <v>1.4648129592242709E-2</v>
      </c>
    </row>
    <row r="27" spans="2:11" outlineLevel="1">
      <c r="B27" s="66" t="s">
        <v>94</v>
      </c>
      <c r="C27" s="68">
        <f>IFERROR('Tablas PERNOCTA zona'!C27/'Tablas PERNOCTA zona'!C40-1,"-")</f>
        <v>2.8719126938536732E-4</v>
      </c>
      <c r="D27" s="68">
        <f>IFERROR('Tablas PERNOCTA zona'!E27/'Tablas PERNOCTA zona'!E40-1,"-")</f>
        <v>-9.5823870352990115E-2</v>
      </c>
      <c r="E27" s="68">
        <f>IFERROR('Tablas PERNOCTA zona'!G27/'Tablas PERNOCTA zona'!G40-1,"-")</f>
        <v>-3.62592387094548E-2</v>
      </c>
      <c r="F27" s="70">
        <f>IFERROR('Tablas PERNOCTA zona'!I27/'Tablas PERNOCTA zona'!I40-1,"-")</f>
        <v>-9.833091151867368E-3</v>
      </c>
      <c r="G27" s="70">
        <f>IFERROR('Tablas PERNOCTA zona'!K27/'Tablas PERNOCTA zona'!K40-1,"-")</f>
        <v>-9.7508749351475466E-2</v>
      </c>
      <c r="H27" s="70">
        <f>IFERROR('Tablas PERNOCTA zona'!M27/'Tablas PERNOCTA zona'!M40-1,"-")</f>
        <v>-5.0292121105474874E-2</v>
      </c>
      <c r="I27" s="68">
        <f>IFERROR('Tablas PERNOCTA zona'!O27/'Tablas PERNOCTA zona'!O40-1,"-")</f>
        <v>-4.3537178933474419E-2</v>
      </c>
      <c r="J27" s="68">
        <f>IFERROR('Tablas PERNOCTA zona'!Q27/'Tablas PERNOCTA zona'!Q40-1,"-")</f>
        <v>-0.11184014174623491</v>
      </c>
      <c r="K27" s="68">
        <f>IFERROR('Tablas PERNOCTA zona'!S27/'Tablas PERNOCTA zona'!S40-1,"-")</f>
        <v>-7.3257212835748375E-2</v>
      </c>
    </row>
    <row r="28" spans="2:11" outlineLevel="1">
      <c r="B28" s="66" t="s">
        <v>95</v>
      </c>
      <c r="C28" s="68">
        <f>IFERROR('Tablas PERNOCTA zona'!C28/'Tablas PERNOCTA zona'!C41-1,"-")</f>
        <v>6.6835489876388987E-3</v>
      </c>
      <c r="D28" s="68">
        <f>IFERROR('Tablas PERNOCTA zona'!E28/'Tablas PERNOCTA zona'!E41-1,"-")</f>
        <v>-5.2527388622461646E-2</v>
      </c>
      <c r="E28" s="68">
        <f>IFERROR('Tablas PERNOCTA zona'!G28/'Tablas PERNOCTA zona'!G41-1,"-")</f>
        <v>-1.7154822554183546E-2</v>
      </c>
      <c r="F28" s="70">
        <f>IFERROR('Tablas PERNOCTA zona'!I28/'Tablas PERNOCTA zona'!I41-1,"-")</f>
        <v>3.8635532266191097E-2</v>
      </c>
      <c r="G28" s="70">
        <f>IFERROR('Tablas PERNOCTA zona'!K28/'Tablas PERNOCTA zona'!K41-1,"-")</f>
        <v>-5.5556487857864267E-2</v>
      </c>
      <c r="H28" s="70">
        <f>IFERROR('Tablas PERNOCTA zona'!M28/'Tablas PERNOCTA zona'!M41-1,"-")</f>
        <v>-8.5863875947291834E-3</v>
      </c>
      <c r="I28" s="68">
        <f>IFERROR('Tablas PERNOCTA zona'!O28/'Tablas PERNOCTA zona'!O41-1,"-")</f>
        <v>9.9710227460159118E-3</v>
      </c>
      <c r="J28" s="68">
        <f>IFERROR('Tablas PERNOCTA zona'!Q28/'Tablas PERNOCTA zona'!Q41-1,"-")</f>
        <v>-7.9926731742644308E-2</v>
      </c>
      <c r="K28" s="68">
        <f>IFERROR('Tablas PERNOCTA zona'!S28/'Tablas PERNOCTA zona'!S41-1,"-")</f>
        <v>-3.2647373846854788E-2</v>
      </c>
    </row>
    <row r="29" spans="2:11" outlineLevel="1">
      <c r="B29" s="66" t="s">
        <v>96</v>
      </c>
      <c r="C29" s="68">
        <f>IFERROR('Tablas PERNOCTA zona'!C29/'Tablas PERNOCTA zona'!C42-1,"-")</f>
        <v>5.2761798251996783E-3</v>
      </c>
      <c r="D29" s="68">
        <f>IFERROR('Tablas PERNOCTA zona'!E29/'Tablas PERNOCTA zona'!E42-1,"-")</f>
        <v>-6.8373520385795694E-2</v>
      </c>
      <c r="E29" s="68">
        <f>IFERROR('Tablas PERNOCTA zona'!G29/'Tablas PERNOCTA zona'!G42-1,"-")</f>
        <v>-2.5021980350693696E-2</v>
      </c>
      <c r="F29" s="70">
        <f>IFERROR('Tablas PERNOCTA zona'!I29/'Tablas PERNOCTA zona'!I42-1,"-")</f>
        <v>6.134753418105543E-3</v>
      </c>
      <c r="G29" s="70">
        <f>IFERROR('Tablas PERNOCTA zona'!K29/'Tablas PERNOCTA zona'!K42-1,"-")</f>
        <v>-6.2141264455035761E-2</v>
      </c>
      <c r="H29" s="70">
        <f>IFERROR('Tablas PERNOCTA zona'!M29/'Tablas PERNOCTA zona'!M42-1,"-")</f>
        <v>-2.790026582569427E-2</v>
      </c>
      <c r="I29" s="68">
        <f>IFERROR('Tablas PERNOCTA zona'!O29/'Tablas PERNOCTA zona'!O42-1,"-")</f>
        <v>1.4431404593052255E-2</v>
      </c>
      <c r="J29" s="68">
        <f>IFERROR('Tablas PERNOCTA zona'!Q29/'Tablas PERNOCTA zona'!Q42-1,"-")</f>
        <v>-8.1158777374745084E-2</v>
      </c>
      <c r="K29" s="68">
        <f>IFERROR('Tablas PERNOCTA zona'!S29/'Tablas PERNOCTA zona'!S42-1,"-")</f>
        <v>-3.0898829095330149E-2</v>
      </c>
    </row>
    <row r="30" spans="2:11" outlineLevel="1">
      <c r="B30" s="66" t="s">
        <v>97</v>
      </c>
      <c r="C30" s="68">
        <f>IFERROR('Tablas PERNOCTA zona'!C30/'Tablas PERNOCTA zona'!C43-1,"-")</f>
        <v>-4.4257388003806297E-2</v>
      </c>
      <c r="D30" s="68">
        <f>IFERROR('Tablas PERNOCTA zona'!E30/'Tablas PERNOCTA zona'!E43-1,"-")</f>
        <v>-9.6136668155426541E-2</v>
      </c>
      <c r="E30" s="68">
        <f>IFERROR('Tablas PERNOCTA zona'!G30/'Tablas PERNOCTA zona'!G43-1,"-")</f>
        <v>-6.4817630768884138E-2</v>
      </c>
      <c r="F30" s="70">
        <f>IFERROR('Tablas PERNOCTA zona'!I30/'Tablas PERNOCTA zona'!I43-1,"-")</f>
        <v>-2.9148887777571297E-2</v>
      </c>
      <c r="G30" s="70">
        <f>IFERROR('Tablas PERNOCTA zona'!K30/'Tablas PERNOCTA zona'!K43-1,"-")</f>
        <v>-6.7141198061210439E-2</v>
      </c>
      <c r="H30" s="70">
        <f>IFERROR('Tablas PERNOCTA zona'!M30/'Tablas PERNOCTA zona'!M43-1,"-")</f>
        <v>-4.7591691888966281E-2</v>
      </c>
      <c r="I30" s="68">
        <f>IFERROR('Tablas PERNOCTA zona'!O30/'Tablas PERNOCTA zona'!O43-1,"-")</f>
        <v>-2.4103216399638305E-2</v>
      </c>
      <c r="J30" s="68">
        <f>IFERROR('Tablas PERNOCTA zona'!Q30/'Tablas PERNOCTA zona'!Q43-1,"-")</f>
        <v>-9.366156117085922E-2</v>
      </c>
      <c r="K30" s="68">
        <f>IFERROR('Tablas PERNOCTA zona'!S30/'Tablas PERNOCTA zona'!S43-1,"-")</f>
        <v>-5.6395205550938021E-2</v>
      </c>
    </row>
    <row r="31" spans="2:11" ht="15" customHeight="1">
      <c r="B31" s="273">
        <v>2010</v>
      </c>
      <c r="C31" s="79">
        <f>IFERROR('Tablas PERNOCTA zona'!C31/'Tablas PERNOCTA zona'!C44-1,"-")</f>
        <v>3.0417906433620523E-2</v>
      </c>
      <c r="D31" s="79">
        <f>IFERROR('Tablas PERNOCTA zona'!E31/'Tablas PERNOCTA zona'!E44-1,"-")</f>
        <v>-1.517993386974803E-2</v>
      </c>
      <c r="E31" s="79">
        <f>IFERROR('Tablas PERNOCTA zona'!G31/'Tablas PERNOCTA zona'!G44-1,"-")</f>
        <v>1.2961071591193862E-2</v>
      </c>
      <c r="F31" s="79">
        <f>IFERROR('Tablas PERNOCTA zona'!I31/'Tablas PERNOCTA zona'!I44-1,"-")</f>
        <v>5.0676049182359462E-2</v>
      </c>
      <c r="G31" s="79">
        <f>IFERROR('Tablas PERNOCTA zona'!K31/'Tablas PERNOCTA zona'!K44-1,"-")</f>
        <v>7.1507715193019905E-4</v>
      </c>
      <c r="H31" s="79">
        <f>IFERROR('Tablas PERNOCTA zona'!M31/'Tablas PERNOCTA zona'!M44-1,"-")</f>
        <v>2.7254281571602368E-2</v>
      </c>
      <c r="I31" s="79">
        <f>IFERROR('Tablas PERNOCTA zona'!O31/'Tablas PERNOCTA zona'!O44-1,"-")</f>
        <v>2.5869525508901203E-2</v>
      </c>
      <c r="J31" s="79">
        <f>IFERROR('Tablas PERNOCTA zona'!Q31/'Tablas PERNOCTA zona'!Q44-1,"-")</f>
        <v>-2.5678884336033936E-2</v>
      </c>
      <c r="K31" s="79">
        <f>IFERROR('Tablas PERNOCTA zona'!S31/'Tablas PERNOCTA zona'!S44-1,"-")</f>
        <v>2.8979059372828964E-3</v>
      </c>
    </row>
    <row r="32" spans="2:11" ht="15" hidden="1" customHeight="1" outlineLevel="1">
      <c r="B32" s="66" t="s">
        <v>86</v>
      </c>
      <c r="C32" s="68">
        <f>IFERROR('Tablas PERNOCTA zona'!C32/'Tablas PERNOCTA zona'!C45-1,"-")</f>
        <v>-8.1892392669994596E-2</v>
      </c>
      <c r="D32" s="68">
        <f>IFERROR('Tablas PERNOCTA zona'!E32/'Tablas PERNOCTA zona'!E45-1,"-")</f>
        <v>-0.1075953793370138</v>
      </c>
      <c r="E32" s="68">
        <f>IFERROR('Tablas PERNOCTA zona'!G32/'Tablas PERNOCTA zona'!G45-1,"-")</f>
        <v>-9.2075037504899426E-2</v>
      </c>
      <c r="F32" s="70">
        <f>IFERROR('Tablas PERNOCTA zona'!I32/'Tablas PERNOCTA zona'!I45-1,"-")</f>
        <v>-7.282241538329226E-2</v>
      </c>
      <c r="G32" s="70">
        <f>IFERROR('Tablas PERNOCTA zona'!K32/'Tablas PERNOCTA zona'!K45-1,"-")</f>
        <v>-0.11068346144947694</v>
      </c>
      <c r="H32" s="70">
        <f>IFERROR('Tablas PERNOCTA zona'!M32/'Tablas PERNOCTA zona'!M45-1,"-")</f>
        <v>-9.1442944801918835E-2</v>
      </c>
      <c r="I32" s="68">
        <f>IFERROR('Tablas PERNOCTA zona'!O32/'Tablas PERNOCTA zona'!O45-1,"-")</f>
        <v>-7.711478263106708E-2</v>
      </c>
      <c r="J32" s="68">
        <f>IFERROR('Tablas PERNOCTA zona'!Q32/'Tablas PERNOCTA zona'!Q45-1,"-")</f>
        <v>-0.12739845041822406</v>
      </c>
      <c r="K32" s="68">
        <f>IFERROR('Tablas PERNOCTA zona'!S32/'Tablas PERNOCTA zona'!S45-1,"-")</f>
        <v>-0.10062421660235699</v>
      </c>
    </row>
    <row r="33" spans="2:11" ht="15" hidden="1" customHeight="1" outlineLevel="1">
      <c r="B33" s="66" t="s">
        <v>87</v>
      </c>
      <c r="C33" s="68">
        <f>IFERROR('Tablas PERNOCTA zona'!C33/'Tablas PERNOCTA zona'!C46-1,"-")</f>
        <v>-8.9069423360464861E-2</v>
      </c>
      <c r="D33" s="68">
        <f>IFERROR('Tablas PERNOCTA zona'!E33/'Tablas PERNOCTA zona'!E46-1,"-")</f>
        <v>-9.6569236995455943E-2</v>
      </c>
      <c r="E33" s="68">
        <f>IFERROR('Tablas PERNOCTA zona'!G33/'Tablas PERNOCTA zona'!G46-1,"-")</f>
        <v>-9.1916617178084081E-2</v>
      </c>
      <c r="F33" s="70">
        <f>IFERROR('Tablas PERNOCTA zona'!I33/'Tablas PERNOCTA zona'!I46-1,"-")</f>
        <v>-6.8553522912515819E-2</v>
      </c>
      <c r="G33" s="70">
        <f>IFERROR('Tablas PERNOCTA zona'!K33/'Tablas PERNOCTA zona'!K46-1,"-")</f>
        <v>-0.14833495071249814</v>
      </c>
      <c r="H33" s="70">
        <f>IFERROR('Tablas PERNOCTA zona'!M33/'Tablas PERNOCTA zona'!M46-1,"-")</f>
        <v>-0.10772519178558071</v>
      </c>
      <c r="I33" s="68">
        <f>IFERROR('Tablas PERNOCTA zona'!O33/'Tablas PERNOCTA zona'!O46-1,"-")</f>
        <v>-7.8815085942363639E-2</v>
      </c>
      <c r="J33" s="68">
        <f>IFERROR('Tablas PERNOCTA zona'!Q33/'Tablas PERNOCTA zona'!Q46-1,"-")</f>
        <v>-0.16447644802213701</v>
      </c>
      <c r="K33" s="68">
        <f>IFERROR('Tablas PERNOCTA zona'!S33/'Tablas PERNOCTA zona'!S46-1,"-")</f>
        <v>-0.11885319628502189</v>
      </c>
    </row>
    <row r="34" spans="2:11" ht="15" hidden="1" customHeight="1" outlineLevel="1">
      <c r="B34" s="66" t="s">
        <v>88</v>
      </c>
      <c r="C34" s="68">
        <f>IFERROR('Tablas PERNOCTA zona'!C34/'Tablas PERNOCTA zona'!C47-1,"-")</f>
        <v>-0.13877780955386376</v>
      </c>
      <c r="D34" s="68">
        <f>IFERROR('Tablas PERNOCTA zona'!E34/'Tablas PERNOCTA zona'!E47-1,"-")</f>
        <v>-0.15906523536353712</v>
      </c>
      <c r="E34" s="68">
        <f>IFERROR('Tablas PERNOCTA zona'!G34/'Tablas PERNOCTA zona'!G47-1,"-")</f>
        <v>-0.14627355913207107</v>
      </c>
      <c r="F34" s="70">
        <f>IFERROR('Tablas PERNOCTA zona'!I34/'Tablas PERNOCTA zona'!I47-1,"-")</f>
        <v>-8.4911839087709051E-2</v>
      </c>
      <c r="G34" s="70">
        <f>IFERROR('Tablas PERNOCTA zona'!K34/'Tablas PERNOCTA zona'!K47-1,"-")</f>
        <v>-0.12069930910183235</v>
      </c>
      <c r="H34" s="70">
        <f>IFERROR('Tablas PERNOCTA zona'!M34/'Tablas PERNOCTA zona'!M47-1,"-")</f>
        <v>-0.10151238384571026</v>
      </c>
      <c r="I34" s="68">
        <f>IFERROR('Tablas PERNOCTA zona'!O34/'Tablas PERNOCTA zona'!O47-1,"-")</f>
        <v>-0.1127749878644686</v>
      </c>
      <c r="J34" s="68">
        <f>IFERROR('Tablas PERNOCTA zona'!Q34/'Tablas PERNOCTA zona'!Q47-1,"-")</f>
        <v>-0.14195644966393306</v>
      </c>
      <c r="K34" s="68">
        <f>IFERROR('Tablas PERNOCTA zona'!S34/'Tablas PERNOCTA zona'!S47-1,"-")</f>
        <v>-0.12571846305344481</v>
      </c>
    </row>
    <row r="35" spans="2:11" ht="15" hidden="1" customHeight="1" outlineLevel="1">
      <c r="B35" s="66" t="s">
        <v>89</v>
      </c>
      <c r="C35" s="68">
        <f>IFERROR('Tablas PERNOCTA zona'!C35/'Tablas PERNOCTA zona'!C48-1,"-")</f>
        <v>-0.13041588251748981</v>
      </c>
      <c r="D35" s="68">
        <f>IFERROR('Tablas PERNOCTA zona'!E35/'Tablas PERNOCTA zona'!E48-1,"-")</f>
        <v>-8.230880418365194E-2</v>
      </c>
      <c r="E35" s="68">
        <f>IFERROR('Tablas PERNOCTA zona'!G35/'Tablas PERNOCTA zona'!G48-1,"-")</f>
        <v>-0.1130276103356781</v>
      </c>
      <c r="F35" s="70">
        <f>IFERROR('Tablas PERNOCTA zona'!I35/'Tablas PERNOCTA zona'!I48-1,"-")</f>
        <v>-9.4144927367250442E-2</v>
      </c>
      <c r="G35" s="70">
        <f>IFERROR('Tablas PERNOCTA zona'!K35/'Tablas PERNOCTA zona'!K48-1,"-")</f>
        <v>-8.3506569666424002E-2</v>
      </c>
      <c r="H35" s="70">
        <f>IFERROR('Tablas PERNOCTA zona'!M35/'Tablas PERNOCTA zona'!M48-1,"-")</f>
        <v>-8.9407734745883261E-2</v>
      </c>
      <c r="I35" s="68">
        <f>IFERROR('Tablas PERNOCTA zona'!O35/'Tablas PERNOCTA zona'!O48-1,"-")</f>
        <v>-0.12100826071878423</v>
      </c>
      <c r="J35" s="68">
        <f>IFERROR('Tablas PERNOCTA zona'!Q35/'Tablas PERNOCTA zona'!Q48-1,"-")</f>
        <v>-0.11818502873444603</v>
      </c>
      <c r="K35" s="68">
        <f>IFERROR('Tablas PERNOCTA zona'!S35/'Tablas PERNOCTA zona'!S48-1,"-")</f>
        <v>-0.11981197986997827</v>
      </c>
    </row>
    <row r="36" spans="2:11" ht="15" hidden="1" customHeight="1" outlineLevel="1">
      <c r="B36" s="66" t="s">
        <v>90</v>
      </c>
      <c r="C36" s="68">
        <f>IFERROR('Tablas PERNOCTA zona'!C36/'Tablas PERNOCTA zona'!C49-1,"-")</f>
        <v>-0.12777042257061699</v>
      </c>
      <c r="D36" s="68">
        <f>IFERROR('Tablas PERNOCTA zona'!E36/'Tablas PERNOCTA zona'!E49-1,"-")</f>
        <v>-0.12435366673341497</v>
      </c>
      <c r="E36" s="68">
        <f>IFERROR('Tablas PERNOCTA zona'!G36/'Tablas PERNOCTA zona'!G49-1,"-")</f>
        <v>-0.12639381489850454</v>
      </c>
      <c r="F36" s="70">
        <f>IFERROR('Tablas PERNOCTA zona'!I36/'Tablas PERNOCTA zona'!I49-1,"-")</f>
        <v>-0.10430891311081281</v>
      </c>
      <c r="G36" s="70">
        <f>IFERROR('Tablas PERNOCTA zona'!K36/'Tablas PERNOCTA zona'!K49-1,"-")</f>
        <v>-0.11464571534454093</v>
      </c>
      <c r="H36" s="70">
        <f>IFERROR('Tablas PERNOCTA zona'!M36/'Tablas PERNOCTA zona'!M49-1,"-")</f>
        <v>-0.10930672709991995</v>
      </c>
      <c r="I36" s="68">
        <f>IFERROR('Tablas PERNOCTA zona'!O36/'Tablas PERNOCTA zona'!O49-1,"-")</f>
        <v>-0.1277363413458984</v>
      </c>
      <c r="J36" s="68">
        <f>IFERROR('Tablas PERNOCTA zona'!Q36/'Tablas PERNOCTA zona'!Q49-1,"-")</f>
        <v>-0.15681948228278786</v>
      </c>
      <c r="K36" s="68">
        <f>IFERROR('Tablas PERNOCTA zona'!S36/'Tablas PERNOCTA zona'!S49-1,"-")</f>
        <v>-0.14115038584531348</v>
      </c>
    </row>
    <row r="37" spans="2:11" ht="15" hidden="1" customHeight="1" outlineLevel="1">
      <c r="B37" s="66" t="s">
        <v>91</v>
      </c>
      <c r="C37" s="68">
        <f>IFERROR('Tablas PERNOCTA zona'!C37/'Tablas PERNOCTA zona'!C50-1,"-")</f>
        <v>-0.16547530481394157</v>
      </c>
      <c r="D37" s="68">
        <f>IFERROR('Tablas PERNOCTA zona'!E37/'Tablas PERNOCTA zona'!E50-1,"-")</f>
        <v>-0.1981368774955734</v>
      </c>
      <c r="E37" s="68">
        <f>IFERROR('Tablas PERNOCTA zona'!G37/'Tablas PERNOCTA zona'!G50-1,"-")</f>
        <v>-0.17766683546607032</v>
      </c>
      <c r="F37" s="70">
        <f>IFERROR('Tablas PERNOCTA zona'!I37/'Tablas PERNOCTA zona'!I50-1,"-")</f>
        <v>-0.12974890697842945</v>
      </c>
      <c r="G37" s="70">
        <f>IFERROR('Tablas PERNOCTA zona'!K37/'Tablas PERNOCTA zona'!K50-1,"-")</f>
        <v>-0.15736474873752448</v>
      </c>
      <c r="H37" s="70">
        <f>IFERROR('Tablas PERNOCTA zona'!M37/'Tablas PERNOCTA zona'!M50-1,"-")</f>
        <v>-0.14255494646955558</v>
      </c>
      <c r="I37" s="68">
        <f>IFERROR('Tablas PERNOCTA zona'!O37/'Tablas PERNOCTA zona'!O50-1,"-")</f>
        <v>-0.15020017689279797</v>
      </c>
      <c r="J37" s="68">
        <f>IFERROR('Tablas PERNOCTA zona'!Q37/'Tablas PERNOCTA zona'!Q50-1,"-")</f>
        <v>-0.18088954140504754</v>
      </c>
      <c r="K37" s="68">
        <f>IFERROR('Tablas PERNOCTA zona'!S37/'Tablas PERNOCTA zona'!S50-1,"-")</f>
        <v>-0.16385121540279957</v>
      </c>
    </row>
    <row r="38" spans="2:11" ht="15" hidden="1" customHeight="1" outlineLevel="1">
      <c r="B38" s="66" t="s">
        <v>92</v>
      </c>
      <c r="C38" s="68">
        <f>IFERROR('Tablas PERNOCTA zona'!C38/'Tablas PERNOCTA zona'!C51-1,"-")</f>
        <v>-0.19977235992079367</v>
      </c>
      <c r="D38" s="68">
        <f>IFERROR('Tablas PERNOCTA zona'!E38/'Tablas PERNOCTA zona'!E51-1,"-")</f>
        <v>-0.20961369818884679</v>
      </c>
      <c r="E38" s="68">
        <f>IFERROR('Tablas PERNOCTA zona'!G38/'Tablas PERNOCTA zona'!G51-1,"-")</f>
        <v>-0.20338817271116283</v>
      </c>
      <c r="F38" s="70">
        <f>IFERROR('Tablas PERNOCTA zona'!I38/'Tablas PERNOCTA zona'!I51-1,"-")</f>
        <v>-0.12779249988285946</v>
      </c>
      <c r="G38" s="70">
        <f>IFERROR('Tablas PERNOCTA zona'!K38/'Tablas PERNOCTA zona'!K51-1,"-")</f>
        <v>-0.19360191815144523</v>
      </c>
      <c r="H38" s="70">
        <f>IFERROR('Tablas PERNOCTA zona'!M38/'Tablas PERNOCTA zona'!M51-1,"-")</f>
        <v>-0.15786014700108419</v>
      </c>
      <c r="I38" s="68">
        <f>IFERROR('Tablas PERNOCTA zona'!O38/'Tablas PERNOCTA zona'!O51-1,"-")</f>
        <v>-0.14723468162368059</v>
      </c>
      <c r="J38" s="68">
        <f>IFERROR('Tablas PERNOCTA zona'!Q38/'Tablas PERNOCTA zona'!Q51-1,"-")</f>
        <v>-0.19503367580078701</v>
      </c>
      <c r="K38" s="68">
        <f>IFERROR('Tablas PERNOCTA zona'!S38/'Tablas PERNOCTA zona'!S51-1,"-")</f>
        <v>-0.16802419155012427</v>
      </c>
    </row>
    <row r="39" spans="2:11" ht="15" hidden="1" customHeight="1" outlineLevel="1">
      <c r="B39" s="66" t="s">
        <v>93</v>
      </c>
      <c r="C39" s="68">
        <f>IFERROR('Tablas PERNOCTA zona'!C39/'Tablas PERNOCTA zona'!C52-1,"-")</f>
        <v>-0.23667058711421551</v>
      </c>
      <c r="D39" s="68">
        <f>IFERROR('Tablas PERNOCTA zona'!E39/'Tablas PERNOCTA zona'!E52-1,"-")</f>
        <v>-0.26834482599571041</v>
      </c>
      <c r="E39" s="68">
        <f>IFERROR('Tablas PERNOCTA zona'!G39/'Tablas PERNOCTA zona'!G52-1,"-")</f>
        <v>-0.24811887179820602</v>
      </c>
      <c r="F39" s="70">
        <f>IFERROR('Tablas PERNOCTA zona'!I39/'Tablas PERNOCTA zona'!I52-1,"-")</f>
        <v>-0.15968727964784735</v>
      </c>
      <c r="G39" s="70">
        <f>IFERROR('Tablas PERNOCTA zona'!K39/'Tablas PERNOCTA zona'!K52-1,"-")</f>
        <v>-0.17323916240180881</v>
      </c>
      <c r="H39" s="70">
        <f>IFERROR('Tablas PERNOCTA zona'!M39/'Tablas PERNOCTA zona'!M52-1,"-")</f>
        <v>-0.16561493001022776</v>
      </c>
      <c r="I39" s="68">
        <f>IFERROR('Tablas PERNOCTA zona'!O39/'Tablas PERNOCTA zona'!O52-1,"-")</f>
        <v>-0.17629464275355089</v>
      </c>
      <c r="J39" s="68">
        <f>IFERROR('Tablas PERNOCTA zona'!Q39/'Tablas PERNOCTA zona'!Q52-1,"-")</f>
        <v>-0.19423050510388895</v>
      </c>
      <c r="K39" s="68">
        <f>IFERROR('Tablas PERNOCTA zona'!S39/'Tablas PERNOCTA zona'!S52-1,"-")</f>
        <v>-0.18381636922596034</v>
      </c>
    </row>
    <row r="40" spans="2:11" ht="15" hidden="1" customHeight="1" outlineLevel="1">
      <c r="B40" s="66" t="s">
        <v>94</v>
      </c>
      <c r="C40" s="68">
        <f>IFERROR('Tablas PERNOCTA zona'!C40/'Tablas PERNOCTA zona'!C53-1,"-")</f>
        <v>-0.1926332002848673</v>
      </c>
      <c r="D40" s="68">
        <f>IFERROR('Tablas PERNOCTA zona'!E40/'Tablas PERNOCTA zona'!E53-1,"-")</f>
        <v>-0.11291487743545525</v>
      </c>
      <c r="E40" s="68">
        <f>IFERROR('Tablas PERNOCTA zona'!G40/'Tablas PERNOCTA zona'!G53-1,"-")</f>
        <v>-0.16406812804258264</v>
      </c>
      <c r="F40" s="70">
        <f>IFERROR('Tablas PERNOCTA zona'!I40/'Tablas PERNOCTA zona'!I53-1,"-")</f>
        <v>-0.10844898905265132</v>
      </c>
      <c r="G40" s="70">
        <f>IFERROR('Tablas PERNOCTA zona'!K40/'Tablas PERNOCTA zona'!K53-1,"-")</f>
        <v>-9.3853385285369351E-2</v>
      </c>
      <c r="H40" s="70">
        <f>IFERROR('Tablas PERNOCTA zona'!M40/'Tablas PERNOCTA zona'!M53-1,"-")</f>
        <v>-0.10177252742075449</v>
      </c>
      <c r="I40" s="68">
        <f>IFERROR('Tablas PERNOCTA zona'!O40/'Tablas PERNOCTA zona'!O53-1,"-")</f>
        <v>-0.14307976436575187</v>
      </c>
      <c r="J40" s="68">
        <f>IFERROR('Tablas PERNOCTA zona'!Q40/'Tablas PERNOCTA zona'!Q53-1,"-")</f>
        <v>-0.12624943149018031</v>
      </c>
      <c r="K40" s="68">
        <f>IFERROR('Tablas PERNOCTA zona'!S40/'Tablas PERNOCTA zona'!S53-1,"-")</f>
        <v>-0.13583689398582843</v>
      </c>
    </row>
    <row r="41" spans="2:11" ht="15" hidden="1" customHeight="1" outlineLevel="1">
      <c r="B41" s="66" t="s">
        <v>95</v>
      </c>
      <c r="C41" s="68">
        <f>IFERROR('Tablas PERNOCTA zona'!C41/'Tablas PERNOCTA zona'!C54-1,"-")</f>
        <v>-0.24217997798333968</v>
      </c>
      <c r="D41" s="68">
        <f>IFERROR('Tablas PERNOCTA zona'!E41/'Tablas PERNOCTA zona'!E54-1,"-")</f>
        <v>-0.21977161369782328</v>
      </c>
      <c r="E41" s="68">
        <f>IFERROR('Tablas PERNOCTA zona'!G41/'Tablas PERNOCTA zona'!G54-1,"-")</f>
        <v>-0.23331495125217727</v>
      </c>
      <c r="F41" s="70">
        <f>IFERROR('Tablas PERNOCTA zona'!I41/'Tablas PERNOCTA zona'!I54-1,"-")</f>
        <v>-0.18176347599971887</v>
      </c>
      <c r="G41" s="70">
        <f>IFERROR('Tablas PERNOCTA zona'!K41/'Tablas PERNOCTA zona'!K54-1,"-")</f>
        <v>-0.16373211809298782</v>
      </c>
      <c r="H41" s="70">
        <f>IFERROR('Tablas PERNOCTA zona'!M41/'Tablas PERNOCTA zona'!M54-1,"-")</f>
        <v>-0.17282195202344353</v>
      </c>
      <c r="I41" s="68">
        <f>IFERROR('Tablas PERNOCTA zona'!O41/'Tablas PERNOCTA zona'!O54-1,"-")</f>
        <v>-0.17948224822567727</v>
      </c>
      <c r="J41" s="68">
        <f>IFERROR('Tablas PERNOCTA zona'!Q41/'Tablas PERNOCTA zona'!Q54-1,"-")</f>
        <v>-0.1703522994811919</v>
      </c>
      <c r="K41" s="68">
        <f>IFERROR('Tablas PERNOCTA zona'!S41/'Tablas PERNOCTA zona'!S54-1,"-")</f>
        <v>-0.17517913745897196</v>
      </c>
    </row>
    <row r="42" spans="2:11" ht="15" hidden="1" customHeight="1" outlineLevel="1">
      <c r="B42" s="66" t="s">
        <v>96</v>
      </c>
      <c r="C42" s="68">
        <f>IFERROR('Tablas PERNOCTA zona'!C42/'Tablas PERNOCTA zona'!C55-1,"-")</f>
        <v>-0.21616578145657983</v>
      </c>
      <c r="D42" s="68">
        <f>IFERROR('Tablas PERNOCTA zona'!E42/'Tablas PERNOCTA zona'!E55-1,"-")</f>
        <v>-0.1910515620400679</v>
      </c>
      <c r="E42" s="68">
        <f>IFERROR('Tablas PERNOCTA zona'!G42/'Tablas PERNOCTA zona'!G55-1,"-")</f>
        <v>-0.20602548433773582</v>
      </c>
      <c r="F42" s="70">
        <f>IFERROR('Tablas PERNOCTA zona'!I42/'Tablas PERNOCTA zona'!I55-1,"-")</f>
        <v>-0.14468509256389783</v>
      </c>
      <c r="G42" s="70">
        <f>IFERROR('Tablas PERNOCTA zona'!K42/'Tablas PERNOCTA zona'!K55-1,"-")</f>
        <v>-0.17375596296727225</v>
      </c>
      <c r="H42" s="70">
        <f>IFERROR('Tablas PERNOCTA zona'!M42/'Tablas PERNOCTA zona'!M55-1,"-")</f>
        <v>-0.15942797645981455</v>
      </c>
      <c r="I42" s="68">
        <f>IFERROR('Tablas PERNOCTA zona'!O42/'Tablas PERNOCTA zona'!O55-1,"-")</f>
        <v>-0.15048496084835161</v>
      </c>
      <c r="J42" s="68">
        <f>IFERROR('Tablas PERNOCTA zona'!Q42/'Tablas PERNOCTA zona'!Q55-1,"-")</f>
        <v>-0.17127898072052172</v>
      </c>
      <c r="K42" s="68">
        <f>IFERROR('Tablas PERNOCTA zona'!S42/'Tablas PERNOCTA zona'!S55-1,"-")</f>
        <v>-0.16047434562851515</v>
      </c>
    </row>
    <row r="43" spans="2:11" ht="15" hidden="1" customHeight="1" outlineLevel="1">
      <c r="B43" s="66" t="s">
        <v>97</v>
      </c>
      <c r="C43" s="68">
        <f>IFERROR('Tablas PERNOCTA zona'!C43/'Tablas PERNOCTA zona'!C56-1,"-")</f>
        <v>-0.14756307179852468</v>
      </c>
      <c r="D43" s="68">
        <f>IFERROR('Tablas PERNOCTA zona'!E43/'Tablas PERNOCTA zona'!E56-1,"-")</f>
        <v>-0.13640786486320644</v>
      </c>
      <c r="E43" s="68">
        <f>IFERROR('Tablas PERNOCTA zona'!G43/'Tablas PERNOCTA zona'!G56-1,"-")</f>
        <v>-0.14317681089085155</v>
      </c>
      <c r="F43" s="70">
        <f>IFERROR('Tablas PERNOCTA zona'!I43/'Tablas PERNOCTA zona'!I56-1,"-")</f>
        <v>-9.1744942738018143E-2</v>
      </c>
      <c r="G43" s="70">
        <f>IFERROR('Tablas PERNOCTA zona'!K43/'Tablas PERNOCTA zona'!K56-1,"-")</f>
        <v>-0.11430367093109728</v>
      </c>
      <c r="H43" s="70">
        <f>IFERROR('Tablas PERNOCTA zona'!M43/'Tablas PERNOCTA zona'!M56-1,"-")</f>
        <v>-0.10283751135289398</v>
      </c>
      <c r="I43" s="68">
        <f>IFERROR('Tablas PERNOCTA zona'!O43/'Tablas PERNOCTA zona'!O56-1,"-")</f>
        <v>-8.5032255938552681E-2</v>
      </c>
      <c r="J43" s="68">
        <f>IFERROR('Tablas PERNOCTA zona'!Q43/'Tablas PERNOCTA zona'!Q56-1,"-")</f>
        <v>-0.11628429836692333</v>
      </c>
      <c r="K43" s="68">
        <f>IFERROR('Tablas PERNOCTA zona'!S43/'Tablas PERNOCTA zona'!S56-1,"-")</f>
        <v>-9.9811253323199511E-2</v>
      </c>
    </row>
    <row r="44" spans="2:11" collapsed="1">
      <c r="B44" s="274">
        <v>2009</v>
      </c>
      <c r="C44" s="82">
        <f>IFERROR('Tablas PERNOCTA zona'!C44/'Tablas PERNOCTA zona'!C57-1,"-")</f>
        <v>-0.16492856046213566</v>
      </c>
      <c r="D44" s="82">
        <f>IFERROR('Tablas PERNOCTA zona'!E44/'Tablas PERNOCTA zona'!E57-1,"-")</f>
        <v>-0.15924688631074813</v>
      </c>
      <c r="E44" s="82">
        <f>IFERROR('Tablas PERNOCTA zona'!G44/'Tablas PERNOCTA zona'!G57-1,"-")</f>
        <v>-0.16276246416833373</v>
      </c>
      <c r="F44" s="82">
        <f>IFERROR('Tablas PERNOCTA zona'!I44/'Tablas PERNOCTA zona'!I57-1,"-")</f>
        <v>-0.11465695922645203</v>
      </c>
      <c r="G44" s="82">
        <f>IFERROR('Tablas PERNOCTA zona'!K44/'Tablas PERNOCTA zona'!K57-1,"-")</f>
        <v>-0.13748799831945058</v>
      </c>
      <c r="H44" s="82">
        <f>IFERROR('Tablas PERNOCTA zona'!M44/'Tablas PERNOCTA zona'!M57-1,"-")</f>
        <v>-0.12550883331347717</v>
      </c>
      <c r="I44" s="82">
        <f>IFERROR('Tablas PERNOCTA zona'!O44/'Tablas PERNOCTA zona'!O57-1,"-")</f>
        <v>-0.12964341224210163</v>
      </c>
      <c r="J44" s="82">
        <f>IFERROR('Tablas PERNOCTA zona'!Q44/'Tablas PERNOCTA zona'!Q57-1,"-")</f>
        <v>-0.1550624012015529</v>
      </c>
      <c r="K44" s="82">
        <f>IFERROR('Tablas PERNOCTA zona'!S44/'Tablas PERNOCTA zona'!S57-1,"-")</f>
        <v>-0.1411573422777006</v>
      </c>
    </row>
    <row r="45" spans="2:11" ht="15" hidden="1" customHeight="1" outlineLevel="1">
      <c r="B45" s="66" t="s">
        <v>86</v>
      </c>
      <c r="C45" s="68">
        <f>IFERROR('Tablas PERNOCTA zona'!C45/'Tablas PERNOCTA zona'!C58-1,"-")</f>
        <v>-9.2610189582164937E-2</v>
      </c>
      <c r="D45" s="68">
        <f>IFERROR('Tablas PERNOCTA zona'!E45/'Tablas PERNOCTA zona'!E58-1,"-")</f>
        <v>-0.10530141723241249</v>
      </c>
      <c r="E45" s="68">
        <f>IFERROR('Tablas PERNOCTA zona'!G45/'Tablas PERNOCTA zona'!G58-1,"-")</f>
        <v>-9.7680844634016717E-2</v>
      </c>
      <c r="F45" s="70">
        <f>IFERROR('Tablas PERNOCTA zona'!I45/'Tablas PERNOCTA zona'!I58-1,"-")</f>
        <v>-4.7054235305089454E-2</v>
      </c>
      <c r="G45" s="70">
        <f>IFERROR('Tablas PERNOCTA zona'!K45/'Tablas PERNOCTA zona'!K58-1,"-")</f>
        <v>-9.6997037091354876E-2</v>
      </c>
      <c r="H45" s="70">
        <f>IFERROR('Tablas PERNOCTA zona'!M45/'Tablas PERNOCTA zona'!M58-1,"-")</f>
        <v>-7.2288807089450402E-2</v>
      </c>
      <c r="I45" s="68">
        <f>IFERROR('Tablas PERNOCTA zona'!O45/'Tablas PERNOCTA zona'!O58-1,"-")</f>
        <v>-4.3343871906311726E-2</v>
      </c>
      <c r="J45" s="68">
        <f>IFERROR('Tablas PERNOCTA zona'!Q45/'Tablas PERNOCTA zona'!Q58-1,"-")</f>
        <v>-0.10478583187121915</v>
      </c>
      <c r="K45" s="68">
        <f>IFERROR('Tablas PERNOCTA zona'!S45/'Tablas PERNOCTA zona'!S58-1,"-")</f>
        <v>-7.3087376260990933E-2</v>
      </c>
    </row>
    <row r="46" spans="2:11" ht="15" hidden="1" customHeight="1" outlineLevel="1">
      <c r="B46" s="66" t="s">
        <v>87</v>
      </c>
      <c r="C46" s="68">
        <f>IFERROR('Tablas PERNOCTA zona'!C46/'Tablas PERNOCTA zona'!C59-1,"-")</f>
        <v>-7.4374010431080828E-2</v>
      </c>
      <c r="D46" s="68">
        <f>IFERROR('Tablas PERNOCTA zona'!E46/'Tablas PERNOCTA zona'!E59-1,"-")</f>
        <v>-0.11972127365020768</v>
      </c>
      <c r="E46" s="68">
        <f>IFERROR('Tablas PERNOCTA zona'!G46/'Tablas PERNOCTA zona'!G59-1,"-")</f>
        <v>-9.2129046432750328E-2</v>
      </c>
      <c r="F46" s="70">
        <f>IFERROR('Tablas PERNOCTA zona'!I46/'Tablas PERNOCTA zona'!I59-1,"-")</f>
        <v>-6.3930765125122302E-2</v>
      </c>
      <c r="G46" s="70">
        <f>IFERROR('Tablas PERNOCTA zona'!K46/'Tablas PERNOCTA zona'!K59-1,"-")</f>
        <v>-6.9296700946032241E-2</v>
      </c>
      <c r="H46" s="70">
        <f>IFERROR('Tablas PERNOCTA zona'!M46/'Tablas PERNOCTA zona'!M59-1,"-")</f>
        <v>-6.657308147488239E-2</v>
      </c>
      <c r="I46" s="68">
        <f>IFERROR('Tablas PERNOCTA zona'!O46/'Tablas PERNOCTA zona'!O59-1,"-")</f>
        <v>-6.4776170247908271E-2</v>
      </c>
      <c r="J46" s="68">
        <f>IFERROR('Tablas PERNOCTA zona'!Q46/'Tablas PERNOCTA zona'!Q59-1,"-")</f>
        <v>-7.1143047241964852E-2</v>
      </c>
      <c r="K46" s="68">
        <f>IFERROR('Tablas PERNOCTA zona'!S46/'Tablas PERNOCTA zona'!S59-1,"-")</f>
        <v>-6.7762877199155191E-2</v>
      </c>
    </row>
    <row r="47" spans="2:11" ht="15" hidden="1" customHeight="1" outlineLevel="1">
      <c r="B47" s="66" t="s">
        <v>88</v>
      </c>
      <c r="C47" s="68">
        <f>IFERROR('Tablas PERNOCTA zona'!C47/'Tablas PERNOCTA zona'!C60-1,"-")</f>
        <v>-5.0534345963116012E-2</v>
      </c>
      <c r="D47" s="68">
        <f>IFERROR('Tablas PERNOCTA zona'!E47/'Tablas PERNOCTA zona'!E60-1,"-")</f>
        <v>-8.6315227022424557E-2</v>
      </c>
      <c r="E47" s="68">
        <f>IFERROR('Tablas PERNOCTA zona'!G47/'Tablas PERNOCTA zona'!G60-1,"-")</f>
        <v>-6.4076357689890395E-2</v>
      </c>
      <c r="F47" s="70">
        <f>IFERROR('Tablas PERNOCTA zona'!I47/'Tablas PERNOCTA zona'!I60-1,"-")</f>
        <v>-2.0133512617825255E-2</v>
      </c>
      <c r="G47" s="70">
        <f>IFERROR('Tablas PERNOCTA zona'!K47/'Tablas PERNOCTA zona'!K60-1,"-")</f>
        <v>-6.1763700110104458E-2</v>
      </c>
      <c r="H47" s="70">
        <f>IFERROR('Tablas PERNOCTA zona'!M47/'Tablas PERNOCTA zona'!M60-1,"-")</f>
        <v>-3.9894401683865044E-2</v>
      </c>
      <c r="I47" s="68">
        <f>IFERROR('Tablas PERNOCTA zona'!O47/'Tablas PERNOCTA zona'!O60-1,"-")</f>
        <v>-2.433412392465728E-2</v>
      </c>
      <c r="J47" s="68">
        <f>IFERROR('Tablas PERNOCTA zona'!Q47/'Tablas PERNOCTA zona'!Q60-1,"-")</f>
        <v>-6.9402096896855281E-2</v>
      </c>
      <c r="K47" s="68">
        <f>IFERROR('Tablas PERNOCTA zona'!S47/'Tablas PERNOCTA zona'!S60-1,"-")</f>
        <v>-4.4851448513034131E-2</v>
      </c>
    </row>
    <row r="48" spans="2:11" ht="15" hidden="1" customHeight="1" outlineLevel="1">
      <c r="B48" s="66" t="s">
        <v>89</v>
      </c>
      <c r="C48" s="68">
        <f>IFERROR('Tablas PERNOCTA zona'!C48/'Tablas PERNOCTA zona'!C61-1,"-")</f>
        <v>-4.7069527389957067E-2</v>
      </c>
      <c r="D48" s="68">
        <f>IFERROR('Tablas PERNOCTA zona'!E48/'Tablas PERNOCTA zona'!E61-1,"-")</f>
        <v>-3.0091160102884262E-2</v>
      </c>
      <c r="E48" s="68">
        <f>IFERROR('Tablas PERNOCTA zona'!G48/'Tablas PERNOCTA zona'!G61-1,"-")</f>
        <v>-4.1001741144490844E-2</v>
      </c>
      <c r="F48" s="70">
        <f>IFERROR('Tablas PERNOCTA zona'!I48/'Tablas PERNOCTA zona'!I61-1,"-")</f>
        <v>-1.774822643000451E-2</v>
      </c>
      <c r="G48" s="70">
        <f>IFERROR('Tablas PERNOCTA zona'!K48/'Tablas PERNOCTA zona'!K61-1,"-")</f>
        <v>-4.2480768394975832E-2</v>
      </c>
      <c r="H48" s="70">
        <f>IFERROR('Tablas PERNOCTA zona'!M48/'Tablas PERNOCTA zona'!M61-1,"-")</f>
        <v>-2.8917472132384381E-2</v>
      </c>
      <c r="I48" s="68">
        <f>IFERROR('Tablas PERNOCTA zona'!O48/'Tablas PERNOCTA zona'!O61-1,"-")</f>
        <v>-3.2166060209772973E-2</v>
      </c>
      <c r="J48" s="68">
        <f>IFERROR('Tablas PERNOCTA zona'!Q48/'Tablas PERNOCTA zona'!Q61-1,"-")</f>
        <v>-5.2931296604647793E-2</v>
      </c>
      <c r="K48" s="68">
        <f>IFERROR('Tablas PERNOCTA zona'!S48/'Tablas PERNOCTA zona'!S61-1,"-")</f>
        <v>-4.1075012121172594E-2</v>
      </c>
    </row>
    <row r="49" spans="2:11" ht="15" hidden="1" customHeight="1" outlineLevel="1">
      <c r="B49" s="66" t="s">
        <v>90</v>
      </c>
      <c r="C49" s="68">
        <f>IFERROR('Tablas PERNOCTA zona'!C49/'Tablas PERNOCTA zona'!C62-1,"-")</f>
        <v>-3.0221030391678894E-2</v>
      </c>
      <c r="D49" s="68">
        <f>IFERROR('Tablas PERNOCTA zona'!E49/'Tablas PERNOCTA zona'!E62-1,"-")</f>
        <v>-1.2807841009916165E-2</v>
      </c>
      <c r="E49" s="68">
        <f>IFERROR('Tablas PERNOCTA zona'!G49/'Tablas PERNOCTA zona'!G62-1,"-")</f>
        <v>-2.3279694132551931E-2</v>
      </c>
      <c r="F49" s="70">
        <f>IFERROR('Tablas PERNOCTA zona'!I49/'Tablas PERNOCTA zona'!I62-1,"-")</f>
        <v>-1.2587797968405812E-2</v>
      </c>
      <c r="G49" s="70">
        <f>IFERROR('Tablas PERNOCTA zona'!K49/'Tablas PERNOCTA zona'!K62-1,"-")</f>
        <v>-1.7112818228728899E-2</v>
      </c>
      <c r="H49" s="70">
        <f>IFERROR('Tablas PERNOCTA zona'!M49/'Tablas PERNOCTA zona'!M62-1,"-")</f>
        <v>-1.4780823028217815E-2</v>
      </c>
      <c r="I49" s="68">
        <f>IFERROR('Tablas PERNOCTA zona'!O49/'Tablas PERNOCTA zona'!O62-1,"-")</f>
        <v>-1.7945388519283956E-2</v>
      </c>
      <c r="J49" s="68">
        <f>IFERROR('Tablas PERNOCTA zona'!Q49/'Tablas PERNOCTA zona'!Q62-1,"-")</f>
        <v>-1.6848196488104317E-2</v>
      </c>
      <c r="K49" s="68">
        <f>IFERROR('Tablas PERNOCTA zona'!S49/'Tablas PERNOCTA zona'!S62-1,"-")</f>
        <v>-1.7439634036220064E-2</v>
      </c>
    </row>
    <row r="50" spans="2:11" ht="15" hidden="1" customHeight="1" outlineLevel="1">
      <c r="B50" s="66" t="s">
        <v>91</v>
      </c>
      <c r="C50" s="68">
        <f>IFERROR('Tablas PERNOCTA zona'!C50/'Tablas PERNOCTA zona'!C63-1,"-")</f>
        <v>5.2105371910107223E-2</v>
      </c>
      <c r="D50" s="68">
        <f>IFERROR('Tablas PERNOCTA zona'!E50/'Tablas PERNOCTA zona'!E63-1,"-")</f>
        <v>6.9354291595039363E-2</v>
      </c>
      <c r="E50" s="68">
        <f>IFERROR('Tablas PERNOCTA zona'!G50/'Tablas PERNOCTA zona'!G63-1,"-")</f>
        <v>5.8478364463779631E-2</v>
      </c>
      <c r="F50" s="70">
        <f>IFERROR('Tablas PERNOCTA zona'!I50/'Tablas PERNOCTA zona'!I63-1,"-")</f>
        <v>8.2272330085348733E-2</v>
      </c>
      <c r="G50" s="70">
        <f>IFERROR('Tablas PERNOCTA zona'!K50/'Tablas PERNOCTA zona'!K63-1,"-")</f>
        <v>3.8409073603370647E-2</v>
      </c>
      <c r="H50" s="70">
        <f>IFERROR('Tablas PERNOCTA zona'!M50/'Tablas PERNOCTA zona'!M63-1,"-")</f>
        <v>6.1480112560166278E-2</v>
      </c>
      <c r="I50" s="68">
        <f>IFERROR('Tablas PERNOCTA zona'!O50/'Tablas PERNOCTA zona'!O63-1,"-")</f>
        <v>4.5682148507975029E-2</v>
      </c>
      <c r="J50" s="68">
        <f>IFERROR('Tablas PERNOCTA zona'!Q50/'Tablas PERNOCTA zona'!Q63-1,"-")</f>
        <v>1.6319586749147019E-2</v>
      </c>
      <c r="K50" s="68">
        <f>IFERROR('Tablas PERNOCTA zona'!S50/'Tablas PERNOCTA zona'!S63-1,"-")</f>
        <v>3.2414452282811146E-2</v>
      </c>
    </row>
    <row r="51" spans="2:11" ht="15" hidden="1" customHeight="1" outlineLevel="1">
      <c r="B51" s="66" t="s">
        <v>92</v>
      </c>
      <c r="C51" s="68">
        <f>IFERROR('Tablas PERNOCTA zona'!C51/'Tablas PERNOCTA zona'!C64-1,"-")</f>
        <v>0.10014322920389152</v>
      </c>
      <c r="D51" s="68">
        <f>IFERROR('Tablas PERNOCTA zona'!E51/'Tablas PERNOCTA zona'!E64-1,"-")</f>
        <v>0.121912286602047</v>
      </c>
      <c r="E51" s="68">
        <f>IFERROR('Tablas PERNOCTA zona'!G51/'Tablas PERNOCTA zona'!G64-1,"-")</f>
        <v>0.10804253505426176</v>
      </c>
      <c r="F51" s="70">
        <f>IFERROR('Tablas PERNOCTA zona'!I51/'Tablas PERNOCTA zona'!I64-1,"-")</f>
        <v>7.605215160170653E-2</v>
      </c>
      <c r="G51" s="70">
        <f>IFERROR('Tablas PERNOCTA zona'!K51/'Tablas PERNOCTA zona'!K64-1,"-")</f>
        <v>7.5657159594610945E-2</v>
      </c>
      <c r="H51" s="70">
        <f>IFERROR('Tablas PERNOCTA zona'!M51/'Tablas PERNOCTA zona'!M64-1,"-")</f>
        <v>7.5871647825943356E-2</v>
      </c>
      <c r="I51" s="68">
        <f>IFERROR('Tablas PERNOCTA zona'!O51/'Tablas PERNOCTA zona'!O64-1,"-")</f>
        <v>5.1291399508267776E-2</v>
      </c>
      <c r="J51" s="68">
        <f>IFERROR('Tablas PERNOCTA zona'!Q51/'Tablas PERNOCTA zona'!Q64-1,"-")</f>
        <v>5.5669331513616749E-2</v>
      </c>
      <c r="K51" s="68">
        <f>IFERROR('Tablas PERNOCTA zona'!S51/'Tablas PERNOCTA zona'!S64-1,"-")</f>
        <v>5.3191050247438643E-2</v>
      </c>
    </row>
    <row r="52" spans="2:11" ht="15" hidden="1" customHeight="1" outlineLevel="1">
      <c r="B52" s="66" t="s">
        <v>93</v>
      </c>
      <c r="C52" s="68">
        <f>IFERROR('Tablas PERNOCTA zona'!C52/'Tablas PERNOCTA zona'!C65-1,"-")</f>
        <v>0.21126629172444433</v>
      </c>
      <c r="D52" s="68">
        <f>IFERROR('Tablas PERNOCTA zona'!E52/'Tablas PERNOCTA zona'!E65-1,"-")</f>
        <v>0.1633759662156542</v>
      </c>
      <c r="E52" s="68">
        <f>IFERROR('Tablas PERNOCTA zona'!G52/'Tablas PERNOCTA zona'!G65-1,"-")</f>
        <v>0.19350856074096923</v>
      </c>
      <c r="F52" s="70">
        <f>IFERROR('Tablas PERNOCTA zona'!I52/'Tablas PERNOCTA zona'!I65-1,"-")</f>
        <v>0.13061833868402961</v>
      </c>
      <c r="G52" s="70">
        <f>IFERROR('Tablas PERNOCTA zona'!K52/'Tablas PERNOCTA zona'!K65-1,"-")</f>
        <v>2.0388543361718803E-2</v>
      </c>
      <c r="H52" s="70">
        <f>IFERROR('Tablas PERNOCTA zona'!M52/'Tablas PERNOCTA zona'!M65-1,"-")</f>
        <v>7.9605279267366935E-2</v>
      </c>
      <c r="I52" s="68">
        <f>IFERROR('Tablas PERNOCTA zona'!O52/'Tablas PERNOCTA zona'!O65-1,"-")</f>
        <v>0.13424943807212686</v>
      </c>
      <c r="J52" s="68">
        <f>IFERROR('Tablas PERNOCTA zona'!Q52/'Tablas PERNOCTA zona'!Q65-1,"-")</f>
        <v>4.6445033166018446E-2</v>
      </c>
      <c r="K52" s="68">
        <f>IFERROR('Tablas PERNOCTA zona'!S52/'Tablas PERNOCTA zona'!S65-1,"-")</f>
        <v>9.5694103058083568E-2</v>
      </c>
    </row>
    <row r="53" spans="2:11" ht="15" hidden="1" customHeight="1" outlineLevel="1">
      <c r="B53" s="66" t="s">
        <v>94</v>
      </c>
      <c r="C53" s="68">
        <f>IFERROR('Tablas PERNOCTA zona'!C53/'Tablas PERNOCTA zona'!C66-1,"-")</f>
        <v>6.5505497026488113E-2</v>
      </c>
      <c r="D53" s="68">
        <f>IFERROR('Tablas PERNOCTA zona'!E53/'Tablas PERNOCTA zona'!E66-1,"-")</f>
        <v>-6.2834781987190391E-2</v>
      </c>
      <c r="E53" s="68">
        <f>IFERROR('Tablas PERNOCTA zona'!G53/'Tablas PERNOCTA zona'!G66-1,"-")</f>
        <v>1.5665862775091188E-2</v>
      </c>
      <c r="F53" s="70">
        <f>IFERROR('Tablas PERNOCTA zona'!I53/'Tablas PERNOCTA zona'!I66-1,"-")</f>
        <v>4.6855000579135497E-2</v>
      </c>
      <c r="G53" s="70">
        <f>IFERROR('Tablas PERNOCTA zona'!K53/'Tablas PERNOCTA zona'!K66-1,"-")</f>
        <v>-3.1507572210718759E-2</v>
      </c>
      <c r="H53" s="70">
        <f>IFERROR('Tablas PERNOCTA zona'!M53/'Tablas PERNOCTA zona'!M66-1,"-")</f>
        <v>9.4921755139614206E-3</v>
      </c>
      <c r="I53" s="68">
        <f>IFERROR('Tablas PERNOCTA zona'!O53/'Tablas PERNOCTA zona'!O66-1,"-")</f>
        <v>5.4774182052441889E-2</v>
      </c>
      <c r="J53" s="68">
        <f>IFERROR('Tablas PERNOCTA zona'!Q53/'Tablas PERNOCTA zona'!Q66-1,"-")</f>
        <v>-1.6239190118536362E-2</v>
      </c>
      <c r="K53" s="68">
        <f>IFERROR('Tablas PERNOCTA zona'!S53/'Tablas PERNOCTA zona'!S66-1,"-")</f>
        <v>2.2995041009888029E-2</v>
      </c>
    </row>
    <row r="54" spans="2:11" ht="15" hidden="1" customHeight="1" outlineLevel="1">
      <c r="B54" s="66" t="s">
        <v>95</v>
      </c>
      <c r="C54" s="68">
        <f>IFERROR('Tablas PERNOCTA zona'!C54/'Tablas PERNOCTA zona'!C67-1,"-")</f>
        <v>0.11554463974779594</v>
      </c>
      <c r="D54" s="68">
        <f>IFERROR('Tablas PERNOCTA zona'!E54/'Tablas PERNOCTA zona'!E67-1,"-")</f>
        <v>-3.3555927657956675E-3</v>
      </c>
      <c r="E54" s="68">
        <f>IFERROR('Tablas PERNOCTA zona'!G54/'Tablas PERNOCTA zona'!G67-1,"-")</f>
        <v>6.5267447166076353E-2</v>
      </c>
      <c r="F54" s="70">
        <f>IFERROR('Tablas PERNOCTA zona'!I54/'Tablas PERNOCTA zona'!I67-1,"-")</f>
        <v>5.6954859915915756E-2</v>
      </c>
      <c r="G54" s="70">
        <f>IFERROR('Tablas PERNOCTA zona'!K54/'Tablas PERNOCTA zona'!K67-1,"-")</f>
        <v>3.2438943592263181E-2</v>
      </c>
      <c r="H54" s="70">
        <f>IFERROR('Tablas PERNOCTA zona'!M54/'Tablas PERNOCTA zona'!M67-1,"-")</f>
        <v>4.4653891857810768E-2</v>
      </c>
      <c r="I54" s="68">
        <f>IFERROR('Tablas PERNOCTA zona'!O54/'Tablas PERNOCTA zona'!O67-1,"-")</f>
        <v>3.8621677420118461E-2</v>
      </c>
      <c r="J54" s="68">
        <f>IFERROR('Tablas PERNOCTA zona'!Q54/'Tablas PERNOCTA zona'!Q67-1,"-")</f>
        <v>2.2325420310153277E-2</v>
      </c>
      <c r="K54" s="68">
        <f>IFERROR('Tablas PERNOCTA zona'!S54/'Tablas PERNOCTA zona'!S67-1,"-")</f>
        <v>3.0876709520935686E-2</v>
      </c>
    </row>
    <row r="55" spans="2:11" ht="15" hidden="1" customHeight="1" outlineLevel="1">
      <c r="B55" s="66" t="s">
        <v>96</v>
      </c>
      <c r="C55" s="68">
        <f>IFERROR('Tablas PERNOCTA zona'!C55/'Tablas PERNOCTA zona'!C68-1,"-")</f>
        <v>0.11707459066751436</v>
      </c>
      <c r="D55" s="68">
        <f>IFERROR('Tablas PERNOCTA zona'!E55/'Tablas PERNOCTA zona'!E68-1,"-")</f>
        <v>3.7331209406103572E-2</v>
      </c>
      <c r="E55" s="68">
        <f>IFERROR('Tablas PERNOCTA zona'!G55/'Tablas PERNOCTA zona'!G68-1,"-")</f>
        <v>8.3445489163613606E-2</v>
      </c>
      <c r="F55" s="70">
        <f>IFERROR('Tablas PERNOCTA zona'!I55/'Tablas PERNOCTA zona'!I68-1,"-")</f>
        <v>7.5527298252223263E-2</v>
      </c>
      <c r="G55" s="70">
        <f>IFERROR('Tablas PERNOCTA zona'!K55/'Tablas PERNOCTA zona'!K68-1,"-")</f>
        <v>5.9773456535249014E-2</v>
      </c>
      <c r="H55" s="70">
        <f>IFERROR('Tablas PERNOCTA zona'!M55/'Tablas PERNOCTA zona'!M68-1,"-")</f>
        <v>6.7479862075915831E-2</v>
      </c>
      <c r="I55" s="68">
        <f>IFERROR('Tablas PERNOCTA zona'!O55/'Tablas PERNOCTA zona'!O68-1,"-")</f>
        <v>6.5803269287174615E-2</v>
      </c>
      <c r="J55" s="68">
        <f>IFERROR('Tablas PERNOCTA zona'!Q55/'Tablas PERNOCTA zona'!Q68-1,"-")</f>
        <v>5.2222453358514276E-2</v>
      </c>
      <c r="K55" s="68">
        <f>IFERROR('Tablas PERNOCTA zona'!S55/'Tablas PERNOCTA zona'!S68-1,"-")</f>
        <v>5.9235601833850238E-2</v>
      </c>
    </row>
    <row r="56" spans="2:11" ht="15" hidden="1" customHeight="1" outlineLevel="1">
      <c r="B56" s="66" t="s">
        <v>97</v>
      </c>
      <c r="C56" s="68">
        <f>IFERROR('Tablas PERNOCTA zona'!C56/'Tablas PERNOCTA zona'!C69-1,"-")</f>
        <v>6.0736829166596396E-2</v>
      </c>
      <c r="D56" s="68">
        <f>IFERROR('Tablas PERNOCTA zona'!E56/'Tablas PERNOCTA zona'!E69-1,"-")</f>
        <v>-7.5099921524409696E-3</v>
      </c>
      <c r="E56" s="68">
        <f>IFERROR('Tablas PERNOCTA zona'!G56/'Tablas PERNOCTA zona'!G69-1,"-")</f>
        <v>3.2811757979732681E-2</v>
      </c>
      <c r="F56" s="70">
        <f>IFERROR('Tablas PERNOCTA zona'!I56/'Tablas PERNOCTA zona'!I69-1,"-")</f>
        <v>2.1336213925212455E-2</v>
      </c>
      <c r="G56" s="70">
        <f>IFERROR('Tablas PERNOCTA zona'!K56/'Tablas PERNOCTA zona'!K69-1,"-")</f>
        <v>1.7697804638612702E-2</v>
      </c>
      <c r="H56" s="70">
        <f>IFERROR('Tablas PERNOCTA zona'!M56/'Tablas PERNOCTA zona'!M69-1,"-")</f>
        <v>1.9543891440610972E-2</v>
      </c>
      <c r="I56" s="68">
        <f>IFERROR('Tablas PERNOCTA zona'!O56/'Tablas PERNOCTA zona'!O69-1,"-")</f>
        <v>1.4990579261402015E-2</v>
      </c>
      <c r="J56" s="68">
        <f>IFERROR('Tablas PERNOCTA zona'!Q56/'Tablas PERNOCTA zona'!Q69-1,"-")</f>
        <v>1.5024427828462361E-2</v>
      </c>
      <c r="K56" s="68">
        <f>IFERROR('Tablas PERNOCTA zona'!S56/'Tablas PERNOCTA zona'!S69-1,"-")</f>
        <v>1.5006585866151667E-2</v>
      </c>
    </row>
    <row r="57" spans="2:11" collapsed="1">
      <c r="B57" s="274">
        <v>2008</v>
      </c>
      <c r="C57" s="82">
        <f>IFERROR('Tablas PERNOCTA zona'!C57/'Tablas PERNOCTA zona'!C70-1,"-")</f>
        <v>2.9414079821702632E-2</v>
      </c>
      <c r="D57" s="82">
        <f>IFERROR('Tablas PERNOCTA zona'!E57/'Tablas PERNOCTA zona'!E70-1,"-")</f>
        <v>-9.7703952295532526E-3</v>
      </c>
      <c r="E57" s="82">
        <f>IFERROR('Tablas PERNOCTA zona'!G57/'Tablas PERNOCTA zona'!G70-1,"-")</f>
        <v>1.411494936624913E-2</v>
      </c>
      <c r="F57" s="82">
        <f>IFERROR('Tablas PERNOCTA zona'!I57/'Tablas PERNOCTA zona'!I70-1,"-")</f>
        <v>2.4508717890355358E-2</v>
      </c>
      <c r="G57" s="82">
        <f>IFERROR('Tablas PERNOCTA zona'!K57/'Tablas PERNOCTA zona'!K70-1,"-")</f>
        <v>-7.7503859485132942E-3</v>
      </c>
      <c r="H57" s="82">
        <f>IFERROR('Tablas PERNOCTA zona'!M57/'Tablas PERNOCTA zona'!M70-1,"-")</f>
        <v>8.9179934483110124E-3</v>
      </c>
      <c r="I57" s="82">
        <f>IFERROR('Tablas PERNOCTA zona'!O57/'Tablas PERNOCTA zona'!O70-1,"-")</f>
        <v>1.5767408703919239E-2</v>
      </c>
      <c r="J57" s="82">
        <f>IFERROR('Tablas PERNOCTA zona'!Q57/'Tablas PERNOCTA zona'!Q70-1,"-")</f>
        <v>-1.214256123466384E-2</v>
      </c>
      <c r="K57" s="82">
        <f>IFERROR('Tablas PERNOCTA zona'!S57/'Tablas PERNOCTA zona'!S70-1,"-")</f>
        <v>2.9322277811290043E-3</v>
      </c>
    </row>
    <row r="58" spans="2:11" ht="15" hidden="1" customHeight="1" outlineLevel="1">
      <c r="B58" s="66" t="s">
        <v>86</v>
      </c>
      <c r="C58" s="68">
        <f>IFERROR('Tablas PERNOCTA zona'!C58/'Tablas PERNOCTA zona'!C71-1,"-")</f>
        <v>4.4419661698465118E-2</v>
      </c>
      <c r="D58" s="68">
        <f>IFERROR('Tablas PERNOCTA zona'!E58/'Tablas PERNOCTA zona'!E71-1,"-")</f>
        <v>2.6476905436115139E-2</v>
      </c>
      <c r="E58" s="68">
        <f>IFERROR('Tablas PERNOCTA zona'!G58/'Tablas PERNOCTA zona'!G71-1,"-")</f>
        <v>3.7176087664429813E-2</v>
      </c>
      <c r="F58" s="70">
        <f>IFERROR('Tablas PERNOCTA zona'!I58/'Tablas PERNOCTA zona'!I71-1,"-")</f>
        <v>3.6823249111050949E-4</v>
      </c>
      <c r="G58" s="70">
        <f>IFERROR('Tablas PERNOCTA zona'!K58/'Tablas PERNOCTA zona'!K71-1,"-")</f>
        <v>1.807626456732403E-2</v>
      </c>
      <c r="H58" s="70">
        <f>IFERROR('Tablas PERNOCTA zona'!M58/'Tablas PERNOCTA zona'!M71-1,"-")</f>
        <v>9.2378842504075021E-3</v>
      </c>
      <c r="I58" s="68">
        <f>IFERROR('Tablas PERNOCTA zona'!O58/'Tablas PERNOCTA zona'!O71-1,"-")</f>
        <v>2.0115212129172555E-3</v>
      </c>
      <c r="J58" s="68">
        <f>IFERROR('Tablas PERNOCTA zona'!Q58/'Tablas PERNOCTA zona'!Q71-1,"-")</f>
        <v>1.9982772870003718E-2</v>
      </c>
      <c r="K58" s="68">
        <f>IFERROR('Tablas PERNOCTA zona'!S58/'Tablas PERNOCTA zona'!S71-1,"-")</f>
        <v>1.0631483921937912E-2</v>
      </c>
    </row>
    <row r="59" spans="2:11" ht="15" hidden="1" customHeight="1" outlineLevel="1">
      <c r="B59" s="66" t="s">
        <v>87</v>
      </c>
      <c r="C59" s="68">
        <f>IFERROR('Tablas PERNOCTA zona'!C59/'Tablas PERNOCTA zona'!C72-1,"-")</f>
        <v>4.9253041238205508E-2</v>
      </c>
      <c r="D59" s="68">
        <f>IFERROR('Tablas PERNOCTA zona'!E59/'Tablas PERNOCTA zona'!E72-1,"-")</f>
        <v>3.7348370975308631E-2</v>
      </c>
      <c r="E59" s="68">
        <f>IFERROR('Tablas PERNOCTA zona'!G59/'Tablas PERNOCTA zona'!G72-1,"-")</f>
        <v>4.4559545594549999E-2</v>
      </c>
      <c r="F59" s="70">
        <f>IFERROR('Tablas PERNOCTA zona'!I59/'Tablas PERNOCTA zona'!I72-1,"-")</f>
        <v>4.4854161440684548E-2</v>
      </c>
      <c r="G59" s="70">
        <f>IFERROR('Tablas PERNOCTA zona'!K59/'Tablas PERNOCTA zona'!K72-1,"-")</f>
        <v>6.3808936205838052E-3</v>
      </c>
      <c r="H59" s="70">
        <f>IFERROR('Tablas PERNOCTA zona'!M59/'Tablas PERNOCTA zona'!M72-1,"-")</f>
        <v>2.5548170634625E-2</v>
      </c>
      <c r="I59" s="68">
        <f>IFERROR('Tablas PERNOCTA zona'!O59/'Tablas PERNOCTA zona'!O72-1,"-")</f>
        <v>3.0077534547082507E-2</v>
      </c>
      <c r="J59" s="68">
        <f>IFERROR('Tablas PERNOCTA zona'!Q59/'Tablas PERNOCTA zona'!Q72-1,"-")</f>
        <v>3.9804070372329026E-3</v>
      </c>
      <c r="K59" s="68">
        <f>IFERROR('Tablas PERNOCTA zona'!S59/'Tablas PERNOCTA zona'!S72-1,"-")</f>
        <v>1.7668444628620383E-2</v>
      </c>
    </row>
    <row r="60" spans="2:11" ht="15" hidden="1" customHeight="1" outlineLevel="1">
      <c r="B60" s="66" t="s">
        <v>88</v>
      </c>
      <c r="C60" s="68">
        <f>IFERROR('Tablas PERNOCTA zona'!C60/'Tablas PERNOCTA zona'!C73-1,"-")</f>
        <v>-2.0018076255187145E-2</v>
      </c>
      <c r="D60" s="68">
        <f>IFERROR('Tablas PERNOCTA zona'!E60/'Tablas PERNOCTA zona'!E73-1,"-")</f>
        <v>-2.7730332375289213E-2</v>
      </c>
      <c r="E60" s="68">
        <f>IFERROR('Tablas PERNOCTA zona'!G60/'Tablas PERNOCTA zona'!G73-1,"-")</f>
        <v>-2.2951285732561888E-2</v>
      </c>
      <c r="F60" s="70">
        <f>IFERROR('Tablas PERNOCTA zona'!I60/'Tablas PERNOCTA zona'!I73-1,"-")</f>
        <v>-3.651572175606288E-2</v>
      </c>
      <c r="G60" s="70">
        <f>IFERROR('Tablas PERNOCTA zona'!K60/'Tablas PERNOCTA zona'!K73-1,"-")</f>
        <v>-9.6108160912590668E-2</v>
      </c>
      <c r="H60" s="70">
        <f>IFERROR('Tablas PERNOCTA zona'!M60/'Tablas PERNOCTA zona'!M73-1,"-")</f>
        <v>-6.5752842078459328E-2</v>
      </c>
      <c r="I60" s="68">
        <f>IFERROR('Tablas PERNOCTA zona'!O60/'Tablas PERNOCTA zona'!O73-1,"-")</f>
        <v>-5.1335480587531568E-2</v>
      </c>
      <c r="J60" s="68">
        <f>IFERROR('Tablas PERNOCTA zona'!Q60/'Tablas PERNOCTA zona'!Q73-1,"-")</f>
        <v>-8.2617142268996191E-2</v>
      </c>
      <c r="K60" s="68">
        <f>IFERROR('Tablas PERNOCTA zona'!S60/'Tablas PERNOCTA zona'!S73-1,"-")</f>
        <v>-6.5837034579028564E-2</v>
      </c>
    </row>
    <row r="61" spans="2:11" ht="15" hidden="1" customHeight="1" outlineLevel="1">
      <c r="B61" s="66" t="s">
        <v>89</v>
      </c>
      <c r="C61" s="68">
        <f>IFERROR('Tablas PERNOCTA zona'!C61/'Tablas PERNOCTA zona'!C74-1,"-")</f>
        <v>-2.4842325190869485E-2</v>
      </c>
      <c r="D61" s="68">
        <f>IFERROR('Tablas PERNOCTA zona'!E61/'Tablas PERNOCTA zona'!E74-1,"-")</f>
        <v>-0.10689709228011224</v>
      </c>
      <c r="E61" s="68">
        <f>IFERROR('Tablas PERNOCTA zona'!G61/'Tablas PERNOCTA zona'!G74-1,"-")</f>
        <v>-5.5843672644990794E-2</v>
      </c>
      <c r="F61" s="70">
        <f>IFERROR('Tablas PERNOCTA zona'!I61/'Tablas PERNOCTA zona'!I74-1,"-")</f>
        <v>-2.6150948446766797E-2</v>
      </c>
      <c r="G61" s="70">
        <f>IFERROR('Tablas PERNOCTA zona'!K61/'Tablas PERNOCTA zona'!K74-1,"-")</f>
        <v>-0.12038987421907799</v>
      </c>
      <c r="H61" s="70">
        <f>IFERROR('Tablas PERNOCTA zona'!M61/'Tablas PERNOCTA zona'!M74-1,"-")</f>
        <v>-7.1094435115853782E-2</v>
      </c>
      <c r="I61" s="68">
        <f>IFERROR('Tablas PERNOCTA zona'!O61/'Tablas PERNOCTA zona'!O74-1,"-")</f>
        <v>-4.7924052403013229E-2</v>
      </c>
      <c r="J61" s="68">
        <f>IFERROR('Tablas PERNOCTA zona'!Q61/'Tablas PERNOCTA zona'!Q74-1,"-")</f>
        <v>-0.11251119560733835</v>
      </c>
      <c r="K61" s="68">
        <f>IFERROR('Tablas PERNOCTA zona'!S61/'Tablas PERNOCTA zona'!S74-1,"-")</f>
        <v>-7.6750556819058402E-2</v>
      </c>
    </row>
    <row r="62" spans="2:11" ht="15" hidden="1" customHeight="1" outlineLevel="1">
      <c r="B62" s="66" t="s">
        <v>90</v>
      </c>
      <c r="C62" s="68">
        <f>IFERROR('Tablas PERNOCTA zona'!C62/'Tablas PERNOCTA zona'!C75-1,"-")</f>
        <v>-3.4663586417749581E-2</v>
      </c>
      <c r="D62" s="68">
        <f>IFERROR('Tablas PERNOCTA zona'!E62/'Tablas PERNOCTA zona'!E75-1,"-")</f>
        <v>-8.7642746093706259E-2</v>
      </c>
      <c r="E62" s="68">
        <f>IFERROR('Tablas PERNOCTA zona'!G62/'Tablas PERNOCTA zona'!G75-1,"-")</f>
        <v>-5.6503218570596148E-2</v>
      </c>
      <c r="F62" s="70">
        <f>IFERROR('Tablas PERNOCTA zona'!I62/'Tablas PERNOCTA zona'!I75-1,"-")</f>
        <v>-3.492920720161552E-2</v>
      </c>
      <c r="G62" s="70">
        <f>IFERROR('Tablas PERNOCTA zona'!K62/'Tablas PERNOCTA zona'!K75-1,"-")</f>
        <v>-0.12563392457198075</v>
      </c>
      <c r="H62" s="70">
        <f>IFERROR('Tablas PERNOCTA zona'!M62/'Tablas PERNOCTA zona'!M75-1,"-")</f>
        <v>-8.1126382743591741E-2</v>
      </c>
      <c r="I62" s="68">
        <f>IFERROR('Tablas PERNOCTA zona'!O62/'Tablas PERNOCTA zona'!O75-1,"-")</f>
        <v>-3.4954478685411017E-2</v>
      </c>
      <c r="J62" s="68">
        <f>IFERROR('Tablas PERNOCTA zona'!Q62/'Tablas PERNOCTA zona'!Q75-1,"-")</f>
        <v>-0.10745544374088578</v>
      </c>
      <c r="K62" s="68">
        <f>IFERROR('Tablas PERNOCTA zona'!S62/'Tablas PERNOCTA zona'!S75-1,"-")</f>
        <v>-6.9784562610975764E-2</v>
      </c>
    </row>
    <row r="63" spans="2:11" ht="15" hidden="1" customHeight="1" outlineLevel="1">
      <c r="B63" s="66" t="s">
        <v>91</v>
      </c>
      <c r="C63" s="68">
        <f>IFERROR('Tablas PERNOCTA zona'!C63/'Tablas PERNOCTA zona'!C76-1,"-")</f>
        <v>-3.2927745752624915E-2</v>
      </c>
      <c r="D63" s="68">
        <f>IFERROR('Tablas PERNOCTA zona'!E63/'Tablas PERNOCTA zona'!E76-1,"-")</f>
        <v>-0.13950500829493695</v>
      </c>
      <c r="E63" s="68">
        <f>IFERROR('Tablas PERNOCTA zona'!G63/'Tablas PERNOCTA zona'!G76-1,"-")</f>
        <v>-7.5245645947676687E-2</v>
      </c>
      <c r="F63" s="70">
        <f>IFERROR('Tablas PERNOCTA zona'!I63/'Tablas PERNOCTA zona'!I76-1,"-")</f>
        <v>-5.3027189748947268E-2</v>
      </c>
      <c r="G63" s="70">
        <f>IFERROR('Tablas PERNOCTA zona'!K63/'Tablas PERNOCTA zona'!K76-1,"-")</f>
        <v>-0.12484165285227955</v>
      </c>
      <c r="H63" s="70">
        <f>IFERROR('Tablas PERNOCTA zona'!M63/'Tablas PERNOCTA zona'!M76-1,"-")</f>
        <v>-8.8483202398439764E-2</v>
      </c>
      <c r="I63" s="68">
        <f>IFERROR('Tablas PERNOCTA zona'!O63/'Tablas PERNOCTA zona'!O76-1,"-")</f>
        <v>-6.3728045683160262E-2</v>
      </c>
      <c r="J63" s="68">
        <f>IFERROR('Tablas PERNOCTA zona'!Q63/'Tablas PERNOCTA zona'!Q76-1,"-")</f>
        <v>-0.11107205605125214</v>
      </c>
      <c r="K63" s="68">
        <f>IFERROR('Tablas PERNOCTA zona'!S63/'Tablas PERNOCTA zona'!S76-1,"-")</f>
        <v>-8.5730656550322304E-2</v>
      </c>
    </row>
    <row r="64" spans="2:11" ht="15" hidden="1" customHeight="1" outlineLevel="1">
      <c r="B64" s="66" t="s">
        <v>92</v>
      </c>
      <c r="C64" s="68">
        <f>IFERROR('Tablas PERNOCTA zona'!C64/'Tablas PERNOCTA zona'!C77-1,"-")</f>
        <v>-7.0413477036657124E-2</v>
      </c>
      <c r="D64" s="68">
        <f>IFERROR('Tablas PERNOCTA zona'!E64/'Tablas PERNOCTA zona'!E77-1,"-")</f>
        <v>-0.11151497852565107</v>
      </c>
      <c r="E64" s="68">
        <f>IFERROR('Tablas PERNOCTA zona'!G64/'Tablas PERNOCTA zona'!G77-1,"-")</f>
        <v>-8.5760246991909317E-2</v>
      </c>
      <c r="F64" s="70">
        <f>IFERROR('Tablas PERNOCTA zona'!I64/'Tablas PERNOCTA zona'!I77-1,"-")</f>
        <v>-7.4073470270943242E-2</v>
      </c>
      <c r="G64" s="70">
        <f>IFERROR('Tablas PERNOCTA zona'!K64/'Tablas PERNOCTA zona'!K77-1,"-")</f>
        <v>-0.1081856069151399</v>
      </c>
      <c r="H64" s="70">
        <f>IFERROR('Tablas PERNOCTA zona'!M64/'Tablas PERNOCTA zona'!M77-1,"-")</f>
        <v>-8.9980285260612192E-2</v>
      </c>
      <c r="I64" s="68">
        <f>IFERROR('Tablas PERNOCTA zona'!O64/'Tablas PERNOCTA zona'!O77-1,"-")</f>
        <v>-7.3677018376969827E-2</v>
      </c>
      <c r="J64" s="68">
        <f>IFERROR('Tablas PERNOCTA zona'!Q64/'Tablas PERNOCTA zona'!Q77-1,"-")</f>
        <v>-8.7916185346202935E-2</v>
      </c>
      <c r="K64" s="68">
        <f>IFERROR('Tablas PERNOCTA zona'!S64/'Tablas PERNOCTA zona'!S77-1,"-")</f>
        <v>-7.9909843855735074E-2</v>
      </c>
    </row>
    <row r="65" spans="2:11" ht="15" hidden="1" customHeight="1" outlineLevel="1">
      <c r="B65" s="66" t="s">
        <v>93</v>
      </c>
      <c r="C65" s="68">
        <f>IFERROR('Tablas PERNOCTA zona'!C65/'Tablas PERNOCTA zona'!C78-1,"-")</f>
        <v>-0.11238653141192256</v>
      </c>
      <c r="D65" s="68">
        <f>IFERROR('Tablas PERNOCTA zona'!E65/'Tablas PERNOCTA zona'!E78-1,"-")</f>
        <v>-0.10705079060852896</v>
      </c>
      <c r="E65" s="68">
        <f>IFERROR('Tablas PERNOCTA zona'!G65/'Tablas PERNOCTA zona'!G78-1,"-")</f>
        <v>-0.11041549402972928</v>
      </c>
      <c r="F65" s="70">
        <f>IFERROR('Tablas PERNOCTA zona'!I65/'Tablas PERNOCTA zona'!I78-1,"-")</f>
        <v>-8.8617050127053787E-2</v>
      </c>
      <c r="G65" s="70">
        <f>IFERROR('Tablas PERNOCTA zona'!K65/'Tablas PERNOCTA zona'!K78-1,"-")</f>
        <v>-8.6943166042733666E-2</v>
      </c>
      <c r="H65" s="70">
        <f>IFERROR('Tablas PERNOCTA zona'!M65/'Tablas PERNOCTA zona'!M78-1,"-")</f>
        <v>-8.7843159730811693E-2</v>
      </c>
      <c r="I65" s="68">
        <f>IFERROR('Tablas PERNOCTA zona'!O65/'Tablas PERNOCTA zona'!O78-1,"-")</f>
        <v>-0.1096378836611186</v>
      </c>
      <c r="J65" s="68">
        <f>IFERROR('Tablas PERNOCTA zona'!Q65/'Tablas PERNOCTA zona'!Q78-1,"-")</f>
        <v>-7.2388604877987928E-2</v>
      </c>
      <c r="K65" s="68">
        <f>IFERROR('Tablas PERNOCTA zona'!S65/'Tablas PERNOCTA zona'!S78-1,"-")</f>
        <v>-9.3656559277397911E-2</v>
      </c>
    </row>
    <row r="66" spans="2:11" ht="15" hidden="1" customHeight="1" outlineLevel="1">
      <c r="B66" s="66" t="s">
        <v>94</v>
      </c>
      <c r="C66" s="68">
        <f>IFERROR('Tablas PERNOCTA zona'!C66/'Tablas PERNOCTA zona'!C79-1,"-")</f>
        <v>-6.8861948641387616E-2</v>
      </c>
      <c r="D66" s="68">
        <f>IFERROR('Tablas PERNOCTA zona'!E66/'Tablas PERNOCTA zona'!E79-1,"-")</f>
        <v>-8.9991616922254214E-2</v>
      </c>
      <c r="E66" s="68">
        <f>IFERROR('Tablas PERNOCTA zona'!G66/'Tablas PERNOCTA zona'!G79-1,"-")</f>
        <v>-7.7182934247832624E-2</v>
      </c>
      <c r="F66" s="70">
        <f>IFERROR('Tablas PERNOCTA zona'!I66/'Tablas PERNOCTA zona'!I79-1,"-")</f>
        <v>-8.1977208625269471E-2</v>
      </c>
      <c r="G66" s="70">
        <f>IFERROR('Tablas PERNOCTA zona'!K66/'Tablas PERNOCTA zona'!K79-1,"-")</f>
        <v>-0.10008600269880519</v>
      </c>
      <c r="H66" s="70">
        <f>IFERROR('Tablas PERNOCTA zona'!M66/'Tablas PERNOCTA zona'!M79-1,"-")</f>
        <v>-9.0701417552964236E-2</v>
      </c>
      <c r="I66" s="68">
        <f>IFERROR('Tablas PERNOCTA zona'!O66/'Tablas PERNOCTA zona'!O79-1,"-")</f>
        <v>-5.9357304205217121E-2</v>
      </c>
      <c r="J66" s="68">
        <f>IFERROR('Tablas PERNOCTA zona'!Q66/'Tablas PERNOCTA zona'!Q79-1,"-")</f>
        <v>-0.10179409903202918</v>
      </c>
      <c r="K66" s="68">
        <f>IFERROR('Tablas PERNOCTA zona'!S66/'Tablas PERNOCTA zona'!S79-1,"-")</f>
        <v>-7.8833618272889594E-2</v>
      </c>
    </row>
    <row r="67" spans="2:11" ht="15" hidden="1" customHeight="1" outlineLevel="1">
      <c r="B67" s="66" t="s">
        <v>95</v>
      </c>
      <c r="C67" s="68">
        <f>IFERROR('Tablas PERNOCTA zona'!C67/'Tablas PERNOCTA zona'!C80-1,"-")</f>
        <v>-2.660819548120974E-2</v>
      </c>
      <c r="D67" s="68">
        <f>IFERROR('Tablas PERNOCTA zona'!E67/'Tablas PERNOCTA zona'!E80-1,"-")</f>
        <v>2.856722329265704E-3</v>
      </c>
      <c r="E67" s="68">
        <f>IFERROR('Tablas PERNOCTA zona'!G67/'Tablas PERNOCTA zona'!G80-1,"-")</f>
        <v>-1.4362830554327521E-2</v>
      </c>
      <c r="F67" s="70">
        <f>IFERROR('Tablas PERNOCTA zona'!I67/'Tablas PERNOCTA zona'!I80-1,"-")</f>
        <v>8.6028528812587268E-4</v>
      </c>
      <c r="G67" s="70">
        <f>IFERROR('Tablas PERNOCTA zona'!K67/'Tablas PERNOCTA zona'!K80-1,"-")</f>
        <v>-6.726095116483366E-3</v>
      </c>
      <c r="H67" s="70">
        <f>IFERROR('Tablas PERNOCTA zona'!M67/'Tablas PERNOCTA zona'!M80-1,"-")</f>
        <v>-2.96064444920352E-3</v>
      </c>
      <c r="I67" s="68">
        <f>IFERROR('Tablas PERNOCTA zona'!O67/'Tablas PERNOCTA zona'!O80-1,"-")</f>
        <v>2.4161026045161904E-3</v>
      </c>
      <c r="J67" s="68">
        <f>IFERROR('Tablas PERNOCTA zona'!Q67/'Tablas PERNOCTA zona'!Q80-1,"-")</f>
        <v>-5.8806492912417685E-3</v>
      </c>
      <c r="K67" s="68">
        <f>IFERROR('Tablas PERNOCTA zona'!S67/'Tablas PERNOCTA zona'!S80-1,"-")</f>
        <v>-1.5442163722078073E-3</v>
      </c>
    </row>
    <row r="68" spans="2:11" ht="15" hidden="1" customHeight="1" outlineLevel="1">
      <c r="B68" s="66" t="s">
        <v>96</v>
      </c>
      <c r="C68" s="68">
        <f>IFERROR('Tablas PERNOCTA zona'!C68/'Tablas PERNOCTA zona'!C81-1,"-")</f>
        <v>-2.3701511302024691E-2</v>
      </c>
      <c r="D68" s="68">
        <f>IFERROR('Tablas PERNOCTA zona'!E68/'Tablas PERNOCTA zona'!E81-1,"-")</f>
        <v>-2.9690405902741857E-2</v>
      </c>
      <c r="E68" s="68">
        <f>IFERROR('Tablas PERNOCTA zona'!G68/'Tablas PERNOCTA zona'!G81-1,"-")</f>
        <v>-2.6236118266103281E-2</v>
      </c>
      <c r="F68" s="70">
        <f>IFERROR('Tablas PERNOCTA zona'!I68/'Tablas PERNOCTA zona'!I81-1,"-")</f>
        <v>6.7735641362594023E-3</v>
      </c>
      <c r="G68" s="70">
        <f>IFERROR('Tablas PERNOCTA zona'!K68/'Tablas PERNOCTA zona'!K81-1,"-")</f>
        <v>-2.6767891148252398E-2</v>
      </c>
      <c r="H68" s="70">
        <f>IFERROR('Tablas PERNOCTA zona'!M68/'Tablas PERNOCTA zona'!M81-1,"-")</f>
        <v>-1.0644067386194389E-2</v>
      </c>
      <c r="I68" s="68">
        <f>IFERROR('Tablas PERNOCTA zona'!O68/'Tablas PERNOCTA zona'!O81-1,"-")</f>
        <v>7.1897560994429455E-3</v>
      </c>
      <c r="J68" s="68">
        <f>IFERROR('Tablas PERNOCTA zona'!Q68/'Tablas PERNOCTA zona'!Q81-1,"-")</f>
        <v>-2.7795577976231001E-2</v>
      </c>
      <c r="K68" s="68">
        <f>IFERROR('Tablas PERNOCTA zona'!S68/'Tablas PERNOCTA zona'!S81-1,"-")</f>
        <v>-1.0038137818151993E-2</v>
      </c>
    </row>
    <row r="69" spans="2:11" ht="15" hidden="1" customHeight="1" outlineLevel="1">
      <c r="B69" s="66" t="s">
        <v>97</v>
      </c>
      <c r="C69" s="68">
        <f>IFERROR('Tablas PERNOCTA zona'!C69/'Tablas PERNOCTA zona'!C82-1,"-")</f>
        <v>-4.2290029995302736E-2</v>
      </c>
      <c r="D69" s="68">
        <f>IFERROR('Tablas PERNOCTA zona'!E69/'Tablas PERNOCTA zona'!E82-1,"-")</f>
        <v>-3.8662527140548741E-2</v>
      </c>
      <c r="E69" s="68">
        <f>IFERROR('Tablas PERNOCTA zona'!G69/'Tablas PERNOCTA zona'!G82-1,"-")</f>
        <v>-4.0809051255802364E-2</v>
      </c>
      <c r="F69" s="70">
        <f>IFERROR('Tablas PERNOCTA zona'!I69/'Tablas PERNOCTA zona'!I82-1,"-")</f>
        <v>-2.1054183638973267E-3</v>
      </c>
      <c r="G69" s="70">
        <f>IFERROR('Tablas PERNOCTA zona'!K69/'Tablas PERNOCTA zona'!K82-1,"-")</f>
        <v>-3.0836641474960569E-2</v>
      </c>
      <c r="H69" s="70">
        <f>IFERROR('Tablas PERNOCTA zona'!M69/'Tablas PERNOCTA zona'!M82-1,"-")</f>
        <v>-1.6468577410916341E-2</v>
      </c>
      <c r="I69" s="68">
        <f>IFERROR('Tablas PERNOCTA zona'!O69/'Tablas PERNOCTA zona'!O82-1,"-")</f>
        <v>1.4404573108824703E-2</v>
      </c>
      <c r="J69" s="68">
        <f>IFERROR('Tablas PERNOCTA zona'!Q69/'Tablas PERNOCTA zona'!Q82-1,"-")</f>
        <v>-2.575561961303563E-2</v>
      </c>
      <c r="K69" s="68">
        <f>IFERROR('Tablas PERNOCTA zona'!S69/'Tablas PERNOCTA zona'!S82-1,"-")</f>
        <v>-4.9914908105271882E-3</v>
      </c>
    </row>
    <row r="70" spans="2:11" collapsed="1">
      <c r="B70" s="274">
        <v>2007</v>
      </c>
      <c r="C70" s="82">
        <f>IFERROR('Tablas PERNOCTA zona'!C70/'Tablas PERNOCTA zona'!C83-1,"-")</f>
        <v>-2.9795844968964258E-2</v>
      </c>
      <c r="D70" s="82">
        <f>IFERROR('Tablas PERNOCTA zona'!E70/'Tablas PERNOCTA zona'!E83-1,"-")</f>
        <v>-5.535858254799908E-2</v>
      </c>
      <c r="E70" s="82">
        <f>IFERROR('Tablas PERNOCTA zona'!G70/'Tablas PERNOCTA zona'!G83-1,"-")</f>
        <v>-3.9939435841925164E-2</v>
      </c>
      <c r="F70" s="82">
        <f>IFERROR('Tablas PERNOCTA zona'!I70/'Tablas PERNOCTA zona'!I83-1,"-")</f>
        <v>-2.8593801264095942E-2</v>
      </c>
      <c r="G70" s="82">
        <f>IFERROR('Tablas PERNOCTA zona'!K70/'Tablas PERNOCTA zona'!K83-1,"-")</f>
        <v>-6.6876076945335927E-2</v>
      </c>
      <c r="H70" s="82">
        <f>IFERROR('Tablas PERNOCTA zona'!M70/'Tablas PERNOCTA zona'!M83-1,"-")</f>
        <v>-4.7480083906049186E-2</v>
      </c>
      <c r="I70" s="82">
        <f>IFERROR('Tablas PERNOCTA zona'!O70/'Tablas PERNOCTA zona'!O83-1,"-")</f>
        <v>-3.1719413523430995E-2</v>
      </c>
      <c r="J70" s="82">
        <f>IFERROR('Tablas PERNOCTA zona'!Q70/'Tablas PERNOCTA zona'!Q83-1,"-")</f>
        <v>-5.8914487359399748E-2</v>
      </c>
      <c r="K70" s="82">
        <f>IFERROR('Tablas PERNOCTA zona'!S70/'Tablas PERNOCTA zona'!S83-1,"-")</f>
        <v>-4.4418472100876349E-2</v>
      </c>
    </row>
    <row r="71" spans="2:11" ht="15" customHeight="1">
      <c r="B71" s="275" t="s">
        <v>99</v>
      </c>
      <c r="C71" s="275"/>
      <c r="D71" s="275"/>
      <c r="E71" s="275"/>
      <c r="F71" s="275"/>
      <c r="G71" s="275"/>
      <c r="H71" s="275"/>
      <c r="I71" s="275"/>
      <c r="J71" s="275"/>
      <c r="K71" s="275"/>
    </row>
    <row r="73" spans="2:11">
      <c r="C73" s="270"/>
      <c r="D73" s="270"/>
      <c r="E73" s="270"/>
      <c r="F73" s="270"/>
      <c r="G73" s="270"/>
      <c r="H73" s="270"/>
      <c r="I73" s="270"/>
      <c r="J73" s="270"/>
      <c r="K73" s="270"/>
    </row>
  </sheetData>
  <mergeCells count="5">
    <mergeCell ref="B5:K5"/>
    <mergeCell ref="C6:E6"/>
    <mergeCell ref="F6:H6"/>
    <mergeCell ref="I6:K6"/>
    <mergeCell ref="B71:K7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1">
    <tabColor rgb="FF000099"/>
  </sheetPr>
  <dimension ref="B1:N84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8" width="10.7109375" customWidth="1"/>
    <col min="11" max="11" width="13.28515625" customWidth="1"/>
    <col min="13" max="13" width="15" customWidth="1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36" customHeight="1">
      <c r="B5" s="59" t="s">
        <v>80</v>
      </c>
      <c r="C5" s="59"/>
      <c r="D5" s="59"/>
      <c r="E5" s="59"/>
      <c r="F5" s="59"/>
      <c r="G5" s="59"/>
      <c r="H5" s="59"/>
    </row>
    <row r="6" spans="2:12" ht="15" customHeight="1">
      <c r="B6" s="60"/>
      <c r="C6" s="61" t="s">
        <v>81</v>
      </c>
      <c r="D6" s="61"/>
      <c r="E6" s="62" t="s">
        <v>82</v>
      </c>
      <c r="F6" s="62"/>
      <c r="G6" s="61" t="s">
        <v>83</v>
      </c>
      <c r="H6" s="61"/>
      <c r="J6" s="63"/>
      <c r="K6" s="63"/>
      <c r="L6" s="63"/>
    </row>
    <row r="7" spans="2:12" ht="30" customHeight="1">
      <c r="B7" s="60"/>
      <c r="C7" s="64" t="s">
        <v>84</v>
      </c>
      <c r="D7" s="64" t="s">
        <v>85</v>
      </c>
      <c r="E7" s="65" t="s">
        <v>84</v>
      </c>
      <c r="F7" s="65" t="s">
        <v>85</v>
      </c>
      <c r="G7" s="64" t="s">
        <v>84</v>
      </c>
      <c r="H7" s="64" t="s">
        <v>85</v>
      </c>
      <c r="J7" s="63"/>
      <c r="K7" s="63"/>
      <c r="L7" s="63"/>
    </row>
    <row r="8" spans="2:12">
      <c r="B8" s="66" t="s">
        <v>88</v>
      </c>
      <c r="C8" s="67">
        <v>114953</v>
      </c>
      <c r="D8" s="68">
        <f t="shared" ref="D8:D17" si="0">C8/C21-1</f>
        <v>9.0304651339251807E-2</v>
      </c>
      <c r="E8" s="69">
        <v>54965</v>
      </c>
      <c r="F8" s="70">
        <f t="shared" ref="F8:F17" si="1">E8/E21-1</f>
        <v>0.10183421870301701</v>
      </c>
      <c r="G8" s="67">
        <v>169918</v>
      </c>
      <c r="H8" s="68">
        <f t="shared" ref="H8:H17" si="2">G8/G21-1</f>
        <v>9.4007739011183533E-2</v>
      </c>
    </row>
    <row r="9" spans="2:12">
      <c r="B9" s="66" t="s">
        <v>89</v>
      </c>
      <c r="C9" s="67">
        <v>103198</v>
      </c>
      <c r="D9" s="68">
        <f t="shared" si="0"/>
        <v>0.17672949520519055</v>
      </c>
      <c r="E9" s="69">
        <v>47770</v>
      </c>
      <c r="F9" s="70">
        <f t="shared" si="1"/>
        <v>6.9254185692541936E-2</v>
      </c>
      <c r="G9" s="67">
        <v>150968</v>
      </c>
      <c r="H9" s="68">
        <f t="shared" si="2"/>
        <v>0.14045703493862138</v>
      </c>
    </row>
    <row r="10" spans="2:12">
      <c r="B10" s="66" t="s">
        <v>90</v>
      </c>
      <c r="C10" s="67">
        <v>113420</v>
      </c>
      <c r="D10" s="68">
        <f t="shared" si="0"/>
        <v>4.456580801429344E-2</v>
      </c>
      <c r="E10" s="69">
        <v>55543</v>
      </c>
      <c r="F10" s="70">
        <f t="shared" si="1"/>
        <v>-1.9765984857843755E-2</v>
      </c>
      <c r="G10" s="67">
        <v>168963</v>
      </c>
      <c r="H10" s="68">
        <f t="shared" si="2"/>
        <v>2.250611217351306E-2</v>
      </c>
    </row>
    <row r="11" spans="2:12">
      <c r="B11" s="66" t="s">
        <v>91</v>
      </c>
      <c r="C11" s="67">
        <v>116957</v>
      </c>
      <c r="D11" s="68">
        <f t="shared" si="0"/>
        <v>0.11829612277095181</v>
      </c>
      <c r="E11" s="69">
        <v>61508</v>
      </c>
      <c r="F11" s="70">
        <f t="shared" si="1"/>
        <v>4.6303541659578729E-2</v>
      </c>
      <c r="G11" s="67">
        <v>178465</v>
      </c>
      <c r="H11" s="68">
        <f t="shared" si="2"/>
        <v>9.2390938416242685E-2</v>
      </c>
    </row>
    <row r="12" spans="2:12">
      <c r="B12" s="66" t="s">
        <v>92</v>
      </c>
      <c r="C12" s="67">
        <v>93547</v>
      </c>
      <c r="D12" s="68">
        <f t="shared" si="0"/>
        <v>8.5106136179097458E-2</v>
      </c>
      <c r="E12" s="69">
        <v>46559</v>
      </c>
      <c r="F12" s="70">
        <f t="shared" si="1"/>
        <v>9.0706772553704962E-2</v>
      </c>
      <c r="G12" s="67">
        <v>140106</v>
      </c>
      <c r="H12" s="68">
        <f t="shared" si="2"/>
        <v>8.6960906770522151E-2</v>
      </c>
      <c r="J12" s="71"/>
      <c r="K12" s="71"/>
      <c r="L12" s="71"/>
    </row>
    <row r="13" spans="2:12">
      <c r="B13" s="66" t="s">
        <v>93</v>
      </c>
      <c r="C13" s="67">
        <v>90401</v>
      </c>
      <c r="D13" s="68">
        <f t="shared" si="0"/>
        <v>-2.4168825561312612E-2</v>
      </c>
      <c r="E13" s="69">
        <v>39074</v>
      </c>
      <c r="F13" s="70">
        <f t="shared" si="1"/>
        <v>-2.0186062840091279E-2</v>
      </c>
      <c r="G13" s="67">
        <v>129475</v>
      </c>
      <c r="H13" s="68">
        <f t="shared" si="2"/>
        <v>-2.2970291052603731E-2</v>
      </c>
    </row>
    <row r="14" spans="2:12">
      <c r="B14" s="66" t="s">
        <v>94</v>
      </c>
      <c r="C14" s="67">
        <v>116187</v>
      </c>
      <c r="D14" s="68">
        <f t="shared" si="0"/>
        <v>0.12937780067459204</v>
      </c>
      <c r="E14" s="69">
        <v>56428</v>
      </c>
      <c r="F14" s="70">
        <f t="shared" si="1"/>
        <v>5.0135854393866142E-2</v>
      </c>
      <c r="G14" s="67">
        <v>172615</v>
      </c>
      <c r="H14" s="68">
        <f t="shared" si="2"/>
        <v>0.10218950137602079</v>
      </c>
    </row>
    <row r="15" spans="2:12">
      <c r="B15" s="66" t="s">
        <v>95</v>
      </c>
      <c r="C15" s="67">
        <v>106147</v>
      </c>
      <c r="D15" s="68">
        <f t="shared" si="0"/>
        <v>0.1718591300507839</v>
      </c>
      <c r="E15" s="69">
        <v>54106</v>
      </c>
      <c r="F15" s="70">
        <f t="shared" si="1"/>
        <v>8.7579649842207896E-2</v>
      </c>
      <c r="G15" s="67">
        <v>160253</v>
      </c>
      <c r="H15" s="68">
        <f t="shared" si="2"/>
        <v>0.14198063123089311</v>
      </c>
    </row>
    <row r="16" spans="2:12">
      <c r="B16" s="66" t="s">
        <v>96</v>
      </c>
      <c r="C16" s="67">
        <v>96338</v>
      </c>
      <c r="D16" s="68">
        <f t="shared" si="0"/>
        <v>0.17462446351931327</v>
      </c>
      <c r="E16" s="69">
        <v>49206</v>
      </c>
      <c r="F16" s="70">
        <f t="shared" si="1"/>
        <v>0.13370043545377053</v>
      </c>
      <c r="G16" s="67">
        <v>145544</v>
      </c>
      <c r="H16" s="68">
        <f t="shared" si="2"/>
        <v>0.16046213093709882</v>
      </c>
    </row>
    <row r="17" spans="2:14">
      <c r="B17" s="66" t="s">
        <v>97</v>
      </c>
      <c r="C17" s="67">
        <v>91354</v>
      </c>
      <c r="D17" s="68">
        <f t="shared" si="0"/>
        <v>7.2041307281581979E-2</v>
      </c>
      <c r="E17" s="69">
        <v>43574</v>
      </c>
      <c r="F17" s="70">
        <f t="shared" si="1"/>
        <v>-5.9323863391045339E-2</v>
      </c>
      <c r="G17" s="67">
        <v>134928</v>
      </c>
      <c r="H17" s="68">
        <f t="shared" si="2"/>
        <v>2.5779818606171734E-2</v>
      </c>
    </row>
    <row r="18" spans="2:14" ht="25.5">
      <c r="B18" s="72" t="str">
        <f>actualizaciones!$A$2</f>
        <v xml:space="preserve">acum. octubre 2011 </v>
      </c>
      <c r="C18" s="73">
        <v>1042502</v>
      </c>
      <c r="D18" s="74">
        <v>0.10220281550164678</v>
      </c>
      <c r="E18" s="75">
        <v>508733</v>
      </c>
      <c r="F18" s="76">
        <v>4.724116068046702E-2</v>
      </c>
      <c r="G18" s="73">
        <v>1551235</v>
      </c>
      <c r="H18" s="74">
        <v>8.3552956477945584E-2</v>
      </c>
      <c r="K18" s="63"/>
      <c r="L18" s="63"/>
      <c r="M18" s="63"/>
      <c r="N18" s="63"/>
    </row>
    <row r="19" spans="2:14" outlineLevel="1">
      <c r="B19" s="66" t="s">
        <v>86</v>
      </c>
      <c r="C19" s="67">
        <v>89955</v>
      </c>
      <c r="D19" s="68">
        <f>C19/C32-1</f>
        <v>5.7423298460091754E-2</v>
      </c>
      <c r="E19" s="69">
        <v>51929</v>
      </c>
      <c r="F19" s="70">
        <f>E19/E32-1</f>
        <v>0.10480182116035142</v>
      </c>
      <c r="G19" s="67">
        <v>141884</v>
      </c>
      <c r="H19" s="68">
        <f t="shared" ref="H19:H70" si="3">G19/G32-1</f>
        <v>7.4284675898934616E-2</v>
      </c>
    </row>
    <row r="20" spans="2:14" outlineLevel="1">
      <c r="B20" s="66" t="s">
        <v>87</v>
      </c>
      <c r="C20" s="67">
        <v>87210</v>
      </c>
      <c r="D20" s="68">
        <f t="shared" ref="D20:F70" si="4">C20/C33-1</f>
        <v>1.9988070314967077E-2</v>
      </c>
      <c r="E20" s="69">
        <v>50730</v>
      </c>
      <c r="F20" s="70">
        <f t="shared" si="4"/>
        <v>0.11725322644584413</v>
      </c>
      <c r="G20" s="67">
        <v>137940</v>
      </c>
      <c r="H20" s="68">
        <f t="shared" si="3"/>
        <v>5.3725163665808484E-2</v>
      </c>
    </row>
    <row r="21" spans="2:14" outlineLevel="1">
      <c r="B21" s="66" t="s">
        <v>88</v>
      </c>
      <c r="C21" s="67">
        <v>105432</v>
      </c>
      <c r="D21" s="68">
        <f t="shared" si="4"/>
        <v>0.12144999680898594</v>
      </c>
      <c r="E21" s="69">
        <v>49885</v>
      </c>
      <c r="F21" s="70">
        <f t="shared" si="4"/>
        <v>-2.841617326269863E-2</v>
      </c>
      <c r="G21" s="67">
        <v>155317</v>
      </c>
      <c r="H21" s="68">
        <f t="shared" si="3"/>
        <v>6.8513600902599059E-2</v>
      </c>
    </row>
    <row r="22" spans="2:14" outlineLevel="1">
      <c r="B22" s="66" t="s">
        <v>89</v>
      </c>
      <c r="C22" s="67">
        <v>87699</v>
      </c>
      <c r="D22" s="68">
        <f t="shared" si="4"/>
        <v>0.10365961088318953</v>
      </c>
      <c r="E22" s="69">
        <v>44676</v>
      </c>
      <c r="F22" s="70">
        <f t="shared" si="4"/>
        <v>-1.0125628697405409E-2</v>
      </c>
      <c r="G22" s="67">
        <v>132375</v>
      </c>
      <c r="H22" s="68">
        <f t="shared" si="3"/>
        <v>6.244231309442605E-2</v>
      </c>
    </row>
    <row r="23" spans="2:14" outlineLevel="1">
      <c r="B23" s="66" t="s">
        <v>90</v>
      </c>
      <c r="C23" s="67">
        <v>108581</v>
      </c>
      <c r="D23" s="68">
        <f t="shared" si="4"/>
        <v>5.4235642506917703E-2</v>
      </c>
      <c r="E23" s="69">
        <v>56663</v>
      </c>
      <c r="F23" s="70">
        <f t="shared" si="4"/>
        <v>-0.15761540176912214</v>
      </c>
      <c r="G23" s="67">
        <v>165244</v>
      </c>
      <c r="H23" s="68">
        <f t="shared" si="3"/>
        <v>-2.9460824621167614E-2</v>
      </c>
    </row>
    <row r="24" spans="2:14" outlineLevel="1">
      <c r="B24" s="66" t="s">
        <v>91</v>
      </c>
      <c r="C24" s="67">
        <v>104585</v>
      </c>
      <c r="D24" s="68">
        <f t="shared" si="4"/>
        <v>6.8033046373170647E-2</v>
      </c>
      <c r="E24" s="69">
        <v>58786</v>
      </c>
      <c r="F24" s="70">
        <f t="shared" si="4"/>
        <v>8.044624970133607E-2</v>
      </c>
      <c r="G24" s="67">
        <v>163371</v>
      </c>
      <c r="H24" s="68">
        <f t="shared" si="3"/>
        <v>7.2466717432975392E-2</v>
      </c>
    </row>
    <row r="25" spans="2:14" outlineLevel="1">
      <c r="B25" s="66" t="s">
        <v>92</v>
      </c>
      <c r="C25" s="67">
        <v>86210</v>
      </c>
      <c r="D25" s="68">
        <f t="shared" si="4"/>
        <v>7.9757521104180773E-2</v>
      </c>
      <c r="E25" s="69">
        <v>42687</v>
      </c>
      <c r="F25" s="70">
        <f t="shared" si="4"/>
        <v>2.748826573594898E-2</v>
      </c>
      <c r="G25" s="67">
        <v>128897</v>
      </c>
      <c r="H25" s="68">
        <f t="shared" si="3"/>
        <v>6.1868239597320906E-2</v>
      </c>
      <c r="J25" s="71"/>
      <c r="K25" s="71"/>
      <c r="L25" s="71"/>
    </row>
    <row r="26" spans="2:14" outlineLevel="1">
      <c r="B26" s="66" t="s">
        <v>93</v>
      </c>
      <c r="C26" s="67">
        <v>92640</v>
      </c>
      <c r="D26" s="68">
        <f t="shared" si="4"/>
        <v>9.8476314697337974E-2</v>
      </c>
      <c r="E26" s="69">
        <v>39879</v>
      </c>
      <c r="F26" s="70">
        <f t="shared" si="4"/>
        <v>8.318584070796442E-3</v>
      </c>
      <c r="G26" s="67">
        <v>132519</v>
      </c>
      <c r="H26" s="68">
        <f t="shared" si="3"/>
        <v>6.9693667514227009E-2</v>
      </c>
    </row>
    <row r="27" spans="2:14" outlineLevel="1">
      <c r="B27" s="66" t="s">
        <v>94</v>
      </c>
      <c r="C27" s="67">
        <v>102877</v>
      </c>
      <c r="D27" s="68">
        <f t="shared" si="4"/>
        <v>0.12873036074782762</v>
      </c>
      <c r="E27" s="69">
        <v>53734</v>
      </c>
      <c r="F27" s="70">
        <f t="shared" si="4"/>
        <v>3.5676425804213263E-2</v>
      </c>
      <c r="G27" s="67">
        <v>156611</v>
      </c>
      <c r="H27" s="68">
        <f t="shared" si="3"/>
        <v>9.4975074636257428E-2</v>
      </c>
    </row>
    <row r="28" spans="2:14" outlineLevel="1">
      <c r="B28" s="66" t="s">
        <v>95</v>
      </c>
      <c r="C28" s="67">
        <v>90580</v>
      </c>
      <c r="D28" s="68">
        <f t="shared" si="4"/>
        <v>6.4007235907013849E-2</v>
      </c>
      <c r="E28" s="69">
        <v>49749</v>
      </c>
      <c r="F28" s="70">
        <f t="shared" si="4"/>
        <v>-3.8245895074089375E-3</v>
      </c>
      <c r="G28" s="67">
        <v>140329</v>
      </c>
      <c r="H28" s="68">
        <f t="shared" si="3"/>
        <v>3.8927675074590384E-2</v>
      </c>
    </row>
    <row r="29" spans="2:14" outlineLevel="1">
      <c r="B29" s="66" t="s">
        <v>96</v>
      </c>
      <c r="C29" s="67">
        <v>82016</v>
      </c>
      <c r="D29" s="68">
        <f t="shared" si="4"/>
        <v>-2.1066828994640741E-2</v>
      </c>
      <c r="E29" s="69">
        <v>43403</v>
      </c>
      <c r="F29" s="70">
        <f t="shared" si="4"/>
        <v>-0.13213093119513708</v>
      </c>
      <c r="G29" s="67">
        <v>125419</v>
      </c>
      <c r="H29" s="68">
        <f t="shared" si="3"/>
        <v>-6.2582217172925114E-2</v>
      </c>
    </row>
    <row r="30" spans="2:14" outlineLevel="1">
      <c r="B30" s="66" t="s">
        <v>97</v>
      </c>
      <c r="C30" s="67">
        <v>85215</v>
      </c>
      <c r="D30" s="68">
        <f t="shared" si="4"/>
        <v>2.3701977367194482E-2</v>
      </c>
      <c r="E30" s="69">
        <v>46322</v>
      </c>
      <c r="F30" s="70">
        <f t="shared" si="4"/>
        <v>-0.12767880682460175</v>
      </c>
      <c r="G30" s="67">
        <v>131537</v>
      </c>
      <c r="H30" s="68">
        <f t="shared" si="3"/>
        <v>-3.5256410256410242E-2</v>
      </c>
    </row>
    <row r="31" spans="2:14" ht="15" customHeight="1">
      <c r="B31" s="77">
        <v>2010</v>
      </c>
      <c r="C31" s="78">
        <v>1123000</v>
      </c>
      <c r="D31" s="79">
        <f>C31/C44-1</f>
        <v>6.7044202044772128E-2</v>
      </c>
      <c r="E31" s="78">
        <v>588443</v>
      </c>
      <c r="F31" s="79">
        <f>E31/E44-1</f>
        <v>-1.3657597918842246E-2</v>
      </c>
      <c r="G31" s="78">
        <v>1711443</v>
      </c>
      <c r="H31" s="79">
        <f t="shared" si="3"/>
        <v>3.7847681456564475E-2</v>
      </c>
      <c r="K31" s="63"/>
      <c r="L31" s="63"/>
      <c r="M31" s="63"/>
      <c r="N31" s="63"/>
    </row>
    <row r="32" spans="2:14" ht="15" hidden="1" customHeight="1" outlineLevel="1">
      <c r="B32" s="66" t="s">
        <v>86</v>
      </c>
      <c r="C32" s="67">
        <v>85070</v>
      </c>
      <c r="D32" s="68">
        <f t="shared" si="4"/>
        <v>-2.4616760493940348E-2</v>
      </c>
      <c r="E32" s="69">
        <v>47003</v>
      </c>
      <c r="F32" s="70">
        <f t="shared" si="4"/>
        <v>-0.13937562940584092</v>
      </c>
      <c r="G32" s="67">
        <v>132073</v>
      </c>
      <c r="H32" s="68">
        <f t="shared" si="3"/>
        <v>-6.8806757290315268E-2</v>
      </c>
      <c r="J32" s="71"/>
      <c r="K32" s="71"/>
      <c r="L32" s="71"/>
    </row>
    <row r="33" spans="2:13" ht="15" hidden="1" customHeight="1" outlineLevel="1">
      <c r="B33" s="66" t="s">
        <v>87</v>
      </c>
      <c r="C33" s="67">
        <v>85501</v>
      </c>
      <c r="D33" s="68">
        <f t="shared" si="4"/>
        <v>-8.5345371687758798E-2</v>
      </c>
      <c r="E33" s="69">
        <v>45406</v>
      </c>
      <c r="F33" s="70">
        <f t="shared" si="4"/>
        <v>-0.18353622354485466</v>
      </c>
      <c r="G33" s="67">
        <v>130907</v>
      </c>
      <c r="H33" s="68">
        <f t="shared" si="3"/>
        <v>-0.12197166849998664</v>
      </c>
      <c r="K33" s="71"/>
      <c r="L33" s="71"/>
      <c r="M33" s="71"/>
    </row>
    <row r="34" spans="2:13" ht="15" hidden="1" customHeight="1" outlineLevel="1">
      <c r="B34" s="66" t="s">
        <v>88</v>
      </c>
      <c r="C34" s="67">
        <v>94014</v>
      </c>
      <c r="D34" s="68">
        <f t="shared" si="4"/>
        <v>-7.3735443062917461E-2</v>
      </c>
      <c r="E34" s="69">
        <v>51344</v>
      </c>
      <c r="F34" s="70">
        <f t="shared" si="4"/>
        <v>-0.12895071676987024</v>
      </c>
      <c r="G34" s="67">
        <v>145358</v>
      </c>
      <c r="H34" s="68">
        <f t="shared" si="3"/>
        <v>-9.402092955130481E-2</v>
      </c>
    </row>
    <row r="35" spans="2:13" ht="15" hidden="1" customHeight="1" outlineLevel="1">
      <c r="B35" s="66" t="s">
        <v>89</v>
      </c>
      <c r="C35" s="67">
        <v>79462</v>
      </c>
      <c r="D35" s="68">
        <f t="shared" si="4"/>
        <v>-9.8988570391872255E-2</v>
      </c>
      <c r="E35" s="69">
        <v>45133</v>
      </c>
      <c r="F35" s="70">
        <f t="shared" si="4"/>
        <v>-8.355669265756982E-2</v>
      </c>
      <c r="G35" s="67">
        <v>124595</v>
      </c>
      <c r="H35" s="68">
        <f t="shared" si="3"/>
        <v>-9.3458963911525084E-2</v>
      </c>
    </row>
    <row r="36" spans="2:13" ht="15" hidden="1" customHeight="1" outlineLevel="1">
      <c r="B36" s="66" t="s">
        <v>90</v>
      </c>
      <c r="C36" s="67">
        <v>102995</v>
      </c>
      <c r="D36" s="68">
        <f t="shared" si="4"/>
        <v>-0.10547251582869399</v>
      </c>
      <c r="E36" s="69">
        <v>67265</v>
      </c>
      <c r="F36" s="70">
        <f t="shared" si="4"/>
        <v>-7.677843505949844E-2</v>
      </c>
      <c r="G36" s="67">
        <v>170260</v>
      </c>
      <c r="H36" s="68">
        <f t="shared" si="3"/>
        <v>-9.4352067575186993E-2</v>
      </c>
    </row>
    <row r="37" spans="2:13" ht="15" hidden="1" customHeight="1" outlineLevel="1">
      <c r="B37" s="66" t="s">
        <v>91</v>
      </c>
      <c r="C37" s="67">
        <v>97923</v>
      </c>
      <c r="D37" s="68">
        <f t="shared" si="4"/>
        <v>-4.6662642626270512E-2</v>
      </c>
      <c r="E37" s="69">
        <v>54409</v>
      </c>
      <c r="F37" s="70">
        <f t="shared" si="4"/>
        <v>-7.0836962276072835E-2</v>
      </c>
      <c r="G37" s="67">
        <v>152332</v>
      </c>
      <c r="H37" s="68">
        <f t="shared" si="3"/>
        <v>-5.5440154272568876E-2</v>
      </c>
      <c r="K37" s="63"/>
      <c r="L37" s="63"/>
      <c r="M37" s="63"/>
    </row>
    <row r="38" spans="2:13" ht="15" hidden="1" customHeight="1" outlineLevel="1">
      <c r="B38" s="66" t="s">
        <v>92</v>
      </c>
      <c r="C38" s="67">
        <v>79842</v>
      </c>
      <c r="D38" s="68">
        <f t="shared" si="4"/>
        <v>-0.19139972250635506</v>
      </c>
      <c r="E38" s="69">
        <v>41545</v>
      </c>
      <c r="F38" s="70">
        <f t="shared" si="4"/>
        <v>-0.12760908823652939</v>
      </c>
      <c r="G38" s="67">
        <v>121387</v>
      </c>
      <c r="H38" s="68">
        <f t="shared" si="3"/>
        <v>-0.17064422019226166</v>
      </c>
    </row>
    <row r="39" spans="2:13" ht="15" hidden="1" customHeight="1" outlineLevel="1">
      <c r="B39" s="66" t="s">
        <v>93</v>
      </c>
      <c r="C39" s="67">
        <v>84335</v>
      </c>
      <c r="D39" s="68">
        <f t="shared" si="4"/>
        <v>-0.18716386838097809</v>
      </c>
      <c r="E39" s="69">
        <v>39550</v>
      </c>
      <c r="F39" s="70">
        <f t="shared" si="4"/>
        <v>-0.20504110470141301</v>
      </c>
      <c r="G39" s="67">
        <v>123885</v>
      </c>
      <c r="H39" s="68">
        <f t="shared" si="3"/>
        <v>-0.19295788410800951</v>
      </c>
    </row>
    <row r="40" spans="2:13" ht="15" hidden="1" customHeight="1" outlineLevel="1">
      <c r="B40" s="66" t="s">
        <v>94</v>
      </c>
      <c r="C40" s="67">
        <v>91144</v>
      </c>
      <c r="D40" s="68">
        <f t="shared" si="4"/>
        <v>-0.11129312194075547</v>
      </c>
      <c r="E40" s="69">
        <v>51883</v>
      </c>
      <c r="F40" s="70">
        <f t="shared" si="4"/>
        <v>8.1416135551064528E-3</v>
      </c>
      <c r="G40" s="67">
        <v>143027</v>
      </c>
      <c r="H40" s="68">
        <f t="shared" si="3"/>
        <v>-7.1385905909545411E-2</v>
      </c>
    </row>
    <row r="41" spans="2:13" ht="15" hidden="1" customHeight="1" outlineLevel="1">
      <c r="B41" s="66" t="s">
        <v>95</v>
      </c>
      <c r="C41" s="67">
        <v>85131</v>
      </c>
      <c r="D41" s="68">
        <f t="shared" si="4"/>
        <v>-0.2765521695531723</v>
      </c>
      <c r="E41" s="69">
        <v>49940</v>
      </c>
      <c r="F41" s="70">
        <f t="shared" si="4"/>
        <v>-0.24072187675794021</v>
      </c>
      <c r="G41" s="67">
        <v>135071</v>
      </c>
      <c r="H41" s="68">
        <f t="shared" si="3"/>
        <v>-0.2637055934411574</v>
      </c>
    </row>
    <row r="42" spans="2:13" ht="15" hidden="1" customHeight="1" outlineLevel="1">
      <c r="B42" s="66" t="s">
        <v>96</v>
      </c>
      <c r="C42" s="67">
        <v>83781</v>
      </c>
      <c r="D42" s="68">
        <f t="shared" si="4"/>
        <v>-0.19842902383253125</v>
      </c>
      <c r="E42" s="69">
        <v>50011</v>
      </c>
      <c r="F42" s="70">
        <f t="shared" si="4"/>
        <v>-0.215304473349756</v>
      </c>
      <c r="G42" s="67">
        <v>133792</v>
      </c>
      <c r="H42" s="68">
        <f t="shared" si="3"/>
        <v>-0.20482128210919204</v>
      </c>
    </row>
    <row r="43" spans="2:13" ht="15" hidden="1" customHeight="1" outlineLevel="1">
      <c r="B43" s="66" t="s">
        <v>97</v>
      </c>
      <c r="C43" s="67">
        <v>83242</v>
      </c>
      <c r="D43" s="68">
        <f t="shared" si="4"/>
        <v>-0.10150465211665916</v>
      </c>
      <c r="E43" s="69">
        <v>53102</v>
      </c>
      <c r="F43" s="70">
        <f t="shared" si="4"/>
        <v>-2.5383132972377709E-2</v>
      </c>
      <c r="G43" s="67">
        <v>136344</v>
      </c>
      <c r="H43" s="68">
        <f t="shared" si="3"/>
        <v>-7.3315616695325936E-2</v>
      </c>
    </row>
    <row r="44" spans="2:13" collapsed="1">
      <c r="B44" s="80">
        <v>2009</v>
      </c>
      <c r="C44" s="81">
        <v>1052440</v>
      </c>
      <c r="D44" s="82">
        <f t="shared" si="4"/>
        <v>-0.12887218729694938</v>
      </c>
      <c r="E44" s="81">
        <v>596591</v>
      </c>
      <c r="F44" s="82">
        <f t="shared" si="4"/>
        <v>-0.12608526876286319</v>
      </c>
      <c r="G44" s="81">
        <v>1649031</v>
      </c>
      <c r="H44" s="82">
        <f t="shared" si="3"/>
        <v>-0.12786598265284532</v>
      </c>
    </row>
    <row r="45" spans="2:13" ht="15" hidden="1" customHeight="1" outlineLevel="1">
      <c r="B45" s="66" t="s">
        <v>86</v>
      </c>
      <c r="C45" s="67">
        <v>87217</v>
      </c>
      <c r="D45" s="68">
        <f t="shared" si="4"/>
        <v>-7.730311878464724E-2</v>
      </c>
      <c r="E45" s="69">
        <v>54615</v>
      </c>
      <c r="F45" s="70">
        <f t="shared" si="4"/>
        <v>-8.2622117305247711E-3</v>
      </c>
      <c r="G45" s="67">
        <v>141832</v>
      </c>
      <c r="H45" s="68">
        <f t="shared" si="3"/>
        <v>-5.1887107771702023E-2</v>
      </c>
    </row>
    <row r="46" spans="2:13" ht="15" hidden="1" customHeight="1" outlineLevel="1">
      <c r="B46" s="66" t="s">
        <v>87</v>
      </c>
      <c r="C46" s="67">
        <v>93479</v>
      </c>
      <c r="D46" s="68">
        <f t="shared" si="4"/>
        <v>-9.2110758233540202E-2</v>
      </c>
      <c r="E46" s="69">
        <v>55613</v>
      </c>
      <c r="F46" s="70">
        <f t="shared" si="4"/>
        <v>-0.11462595322624303</v>
      </c>
      <c r="G46" s="67">
        <v>149092</v>
      </c>
      <c r="H46" s="68">
        <f t="shared" si="3"/>
        <v>-0.10064182993919502</v>
      </c>
    </row>
    <row r="47" spans="2:13" ht="15" hidden="1" customHeight="1" outlineLevel="1">
      <c r="B47" s="66" t="s">
        <v>88</v>
      </c>
      <c r="C47" s="67">
        <v>101498</v>
      </c>
      <c r="D47" s="68">
        <f t="shared" si="4"/>
        <v>-8.5183282409034833E-2</v>
      </c>
      <c r="E47" s="69">
        <v>58945</v>
      </c>
      <c r="F47" s="70">
        <f t="shared" si="4"/>
        <v>-1.591038098100106E-2</v>
      </c>
      <c r="G47" s="67">
        <v>160443</v>
      </c>
      <c r="H47" s="68">
        <f t="shared" si="3"/>
        <v>-6.0896591687299217E-2</v>
      </c>
    </row>
    <row r="48" spans="2:13" ht="15" hidden="1" customHeight="1" outlineLevel="1">
      <c r="B48" s="66" t="s">
        <v>89</v>
      </c>
      <c r="C48" s="67">
        <v>88192</v>
      </c>
      <c r="D48" s="68">
        <f t="shared" si="4"/>
        <v>-6.8633766672651086E-2</v>
      </c>
      <c r="E48" s="69">
        <v>49248</v>
      </c>
      <c r="F48" s="70">
        <f t="shared" si="4"/>
        <v>3.2842582106455298E-2</v>
      </c>
      <c r="G48" s="67">
        <v>137440</v>
      </c>
      <c r="H48" s="68">
        <f t="shared" si="3"/>
        <v>-3.4648423507266157E-2</v>
      </c>
    </row>
    <row r="49" spans="2:8" ht="13.5" hidden="1" customHeight="1" outlineLevel="1">
      <c r="B49" s="66" t="s">
        <v>90</v>
      </c>
      <c r="C49" s="67">
        <v>115139</v>
      </c>
      <c r="D49" s="68">
        <f t="shared" si="4"/>
        <v>1.2531438521202309E-2</v>
      </c>
      <c r="E49" s="69">
        <v>72859</v>
      </c>
      <c r="F49" s="70">
        <f t="shared" si="4"/>
        <v>1.294349905461023E-2</v>
      </c>
      <c r="G49" s="67">
        <v>187998</v>
      </c>
      <c r="H49" s="68">
        <f t="shared" si="3"/>
        <v>1.26910936102822E-2</v>
      </c>
    </row>
    <row r="50" spans="2:8" ht="13.5" hidden="1" customHeight="1" outlineLevel="1">
      <c r="B50" s="66" t="s">
        <v>91</v>
      </c>
      <c r="C50" s="67">
        <v>102716</v>
      </c>
      <c r="D50" s="68">
        <f t="shared" si="4"/>
        <v>-2.3890525515537386E-2</v>
      </c>
      <c r="E50" s="69">
        <v>58557</v>
      </c>
      <c r="F50" s="70">
        <f t="shared" si="4"/>
        <v>6.2952676577901157E-2</v>
      </c>
      <c r="G50" s="67">
        <v>161273</v>
      </c>
      <c r="H50" s="68">
        <f t="shared" si="3"/>
        <v>5.9506359196352943E-3</v>
      </c>
    </row>
    <row r="51" spans="2:8" ht="15" hidden="1" customHeight="1" outlineLevel="1">
      <c r="B51" s="66" t="s">
        <v>92</v>
      </c>
      <c r="C51" s="67">
        <v>98741</v>
      </c>
      <c r="D51" s="68">
        <f t="shared" si="4"/>
        <v>2.8005955169649432E-2</v>
      </c>
      <c r="E51" s="69">
        <v>47622</v>
      </c>
      <c r="F51" s="70">
        <f t="shared" si="4"/>
        <v>-1.7191208337632879E-2</v>
      </c>
      <c r="G51" s="67">
        <v>146363</v>
      </c>
      <c r="H51" s="68">
        <f t="shared" si="3"/>
        <v>1.2850677480519934E-2</v>
      </c>
    </row>
    <row r="52" spans="2:8" ht="15" hidden="1" customHeight="1" outlineLevel="1">
      <c r="B52" s="66" t="s">
        <v>93</v>
      </c>
      <c r="C52" s="67">
        <v>103754</v>
      </c>
      <c r="D52" s="68">
        <f t="shared" si="4"/>
        <v>0.29880827199439186</v>
      </c>
      <c r="E52" s="69">
        <v>49751</v>
      </c>
      <c r="F52" s="70">
        <f t="shared" si="4"/>
        <v>0.37266857962697264</v>
      </c>
      <c r="G52" s="67">
        <v>153505</v>
      </c>
      <c r="H52" s="68">
        <f t="shared" si="3"/>
        <v>0.32186036098098647</v>
      </c>
    </row>
    <row r="53" spans="2:8" ht="15" hidden="1" customHeight="1" outlineLevel="1">
      <c r="B53" s="66" t="s">
        <v>94</v>
      </c>
      <c r="C53" s="67">
        <v>102558</v>
      </c>
      <c r="D53" s="68">
        <f t="shared" si="4"/>
        <v>-3.3702360201629977E-2</v>
      </c>
      <c r="E53" s="69">
        <v>51464</v>
      </c>
      <c r="F53" s="70">
        <f t="shared" si="4"/>
        <v>-6.1834621554615721E-2</v>
      </c>
      <c r="G53" s="67">
        <v>154022</v>
      </c>
      <c r="H53" s="68">
        <f t="shared" si="3"/>
        <v>-4.3288134119298549E-2</v>
      </c>
    </row>
    <row r="54" spans="2:8" ht="15" hidden="1" customHeight="1" outlineLevel="1">
      <c r="B54" s="66" t="s">
        <v>95</v>
      </c>
      <c r="C54" s="67">
        <v>117674</v>
      </c>
      <c r="D54" s="68">
        <f t="shared" si="4"/>
        <v>0.10823970390182791</v>
      </c>
      <c r="E54" s="69">
        <v>65773</v>
      </c>
      <c r="F54" s="70">
        <f t="shared" si="4"/>
        <v>-3.5162094763092289E-2</v>
      </c>
      <c r="G54" s="67">
        <v>183447</v>
      </c>
      <c r="H54" s="68">
        <f t="shared" si="3"/>
        <v>5.2170621332828571E-2</v>
      </c>
    </row>
    <row r="55" spans="2:8" ht="15" hidden="1" customHeight="1" outlineLevel="1">
      <c r="B55" s="66" t="s">
        <v>96</v>
      </c>
      <c r="C55" s="67">
        <v>104521</v>
      </c>
      <c r="D55" s="68">
        <f t="shared" si="4"/>
        <v>0.11172447536083907</v>
      </c>
      <c r="E55" s="69">
        <v>63733</v>
      </c>
      <c r="F55" s="70">
        <f t="shared" si="4"/>
        <v>0.1104470850611563</v>
      </c>
      <c r="G55" s="67">
        <v>168254</v>
      </c>
      <c r="H55" s="68">
        <f t="shared" si="3"/>
        <v>0.11124026655923291</v>
      </c>
    </row>
    <row r="56" spans="2:8" ht="15" hidden="1" customHeight="1" outlineLevel="1">
      <c r="B56" s="66" t="s">
        <v>97</v>
      </c>
      <c r="C56" s="67">
        <v>92646</v>
      </c>
      <c r="D56" s="68">
        <f t="shared" si="4"/>
        <v>1.5510078810930583E-2</v>
      </c>
      <c r="E56" s="69">
        <v>54485</v>
      </c>
      <c r="F56" s="70">
        <f t="shared" si="4"/>
        <v>-9.5977314452947438E-3</v>
      </c>
      <c r="G56" s="67">
        <v>147131</v>
      </c>
      <c r="H56" s="68">
        <f t="shared" si="3"/>
        <v>6.0652060939252461E-3</v>
      </c>
    </row>
    <row r="57" spans="2:8" collapsed="1">
      <c r="B57" s="80">
        <v>2008</v>
      </c>
      <c r="C57" s="81">
        <v>1208135</v>
      </c>
      <c r="D57" s="82">
        <f t="shared" si="4"/>
        <v>1.0509631389211904E-2</v>
      </c>
      <c r="E57" s="81">
        <v>682665</v>
      </c>
      <c r="F57" s="82">
        <f t="shared" si="4"/>
        <v>1.4946209701878654E-2</v>
      </c>
      <c r="G57" s="81">
        <v>1890800</v>
      </c>
      <c r="H57" s="82">
        <f t="shared" si="3"/>
        <v>1.2106957459176781E-2</v>
      </c>
    </row>
    <row r="58" spans="2:8" ht="15" hidden="1" customHeight="1" outlineLevel="1">
      <c r="B58" s="66" t="s">
        <v>86</v>
      </c>
      <c r="C58" s="67">
        <v>94524</v>
      </c>
      <c r="D58" s="68">
        <f t="shared" si="4"/>
        <v>-4.8365012886597891E-2</v>
      </c>
      <c r="E58" s="69">
        <v>55070</v>
      </c>
      <c r="F58" s="70">
        <f t="shared" si="4"/>
        <v>-9.0067910312123023E-2</v>
      </c>
      <c r="G58" s="67">
        <v>149594</v>
      </c>
      <c r="H58" s="68">
        <f t="shared" si="3"/>
        <v>-6.4154295616488111E-2</v>
      </c>
    </row>
    <row r="59" spans="2:8" ht="15" hidden="1" customHeight="1" outlineLevel="1">
      <c r="B59" s="66" t="s">
        <v>87</v>
      </c>
      <c r="C59" s="67">
        <v>102963</v>
      </c>
      <c r="D59" s="68">
        <f t="shared" si="4"/>
        <v>2.2746913273668179E-2</v>
      </c>
      <c r="E59" s="69">
        <v>62813</v>
      </c>
      <c r="F59" s="70">
        <f t="shared" si="4"/>
        <v>0.21723543204852436</v>
      </c>
      <c r="G59" s="67">
        <v>165776</v>
      </c>
      <c r="H59" s="68">
        <f t="shared" si="3"/>
        <v>8.8654811001076972E-2</v>
      </c>
    </row>
    <row r="60" spans="2:8" ht="15" hidden="1" customHeight="1" outlineLevel="1">
      <c r="B60" s="66" t="s">
        <v>88</v>
      </c>
      <c r="C60" s="67">
        <v>110949</v>
      </c>
      <c r="D60" s="68">
        <f t="shared" si="4"/>
        <v>-1.8106995884773713E-2</v>
      </c>
      <c r="E60" s="69">
        <v>59898</v>
      </c>
      <c r="F60" s="70">
        <f t="shared" si="4"/>
        <v>-6.2130084865186452E-2</v>
      </c>
      <c r="G60" s="67">
        <v>170847</v>
      </c>
      <c r="H60" s="68">
        <f t="shared" si="3"/>
        <v>-3.4004104918551881E-2</v>
      </c>
    </row>
    <row r="61" spans="2:8" ht="15" hidden="1" customHeight="1" outlineLevel="1">
      <c r="B61" s="66" t="s">
        <v>89</v>
      </c>
      <c r="C61" s="67">
        <v>94691</v>
      </c>
      <c r="D61" s="68">
        <f t="shared" si="4"/>
        <v>-8.3667998877459238E-2</v>
      </c>
      <c r="E61" s="69">
        <v>47682</v>
      </c>
      <c r="F61" s="70">
        <f t="shared" si="4"/>
        <v>-0.20929306999651753</v>
      </c>
      <c r="G61" s="67">
        <v>142373</v>
      </c>
      <c r="H61" s="68">
        <f t="shared" si="3"/>
        <v>-0.12996211195306773</v>
      </c>
    </row>
    <row r="62" spans="2:8" ht="15" hidden="1" customHeight="1" outlineLevel="1">
      <c r="B62" s="66" t="s">
        <v>90</v>
      </c>
      <c r="C62" s="67">
        <v>113714</v>
      </c>
      <c r="D62" s="68">
        <f t="shared" si="4"/>
        <v>6.5679991502318735E-3</v>
      </c>
      <c r="E62" s="69">
        <v>71928</v>
      </c>
      <c r="F62" s="70">
        <f t="shared" si="4"/>
        <v>3.8476531481454801E-2</v>
      </c>
      <c r="G62" s="67">
        <v>185642</v>
      </c>
      <c r="H62" s="68">
        <f t="shared" si="3"/>
        <v>1.8695640244738909E-2</v>
      </c>
    </row>
    <row r="63" spans="2:8" ht="15" hidden="1" customHeight="1" outlineLevel="1">
      <c r="B63" s="66" t="s">
        <v>91</v>
      </c>
      <c r="C63" s="67">
        <v>105230</v>
      </c>
      <c r="D63" s="68">
        <f t="shared" si="4"/>
        <v>9.816998858042103E-3</v>
      </c>
      <c r="E63" s="69">
        <v>55089</v>
      </c>
      <c r="F63" s="70">
        <f t="shared" si="4"/>
        <v>-0.13636007336918177</v>
      </c>
      <c r="G63" s="67">
        <v>160319</v>
      </c>
      <c r="H63" s="68">
        <f t="shared" si="3"/>
        <v>-4.5686155457932975E-2</v>
      </c>
    </row>
    <row r="64" spans="2:8" ht="15" hidden="1" customHeight="1" outlineLevel="1" thickBot="1">
      <c r="B64" s="66" t="s">
        <v>92</v>
      </c>
      <c r="C64" s="67">
        <v>96051</v>
      </c>
      <c r="D64" s="68">
        <f t="shared" si="4"/>
        <v>6.159454448320334E-3</v>
      </c>
      <c r="E64" s="69">
        <v>48455</v>
      </c>
      <c r="F64" s="70">
        <f t="shared" si="4"/>
        <v>-0.12817790892243475</v>
      </c>
      <c r="G64" s="67">
        <v>144506</v>
      </c>
      <c r="H64" s="68">
        <f t="shared" si="3"/>
        <v>-4.3272732087763721E-2</v>
      </c>
    </row>
    <row r="65" spans="2:10" ht="16.5" hidden="1" customHeight="1" outlineLevel="1" thickBot="1">
      <c r="B65" s="66" t="s">
        <v>93</v>
      </c>
      <c r="C65" s="67">
        <v>79884</v>
      </c>
      <c r="D65" s="68">
        <f t="shared" si="4"/>
        <v>-0.10437921833307173</v>
      </c>
      <c r="E65" s="69">
        <v>36244</v>
      </c>
      <c r="F65" s="70">
        <f t="shared" si="4"/>
        <v>-0.15953993136072719</v>
      </c>
      <c r="G65" s="67">
        <v>116128</v>
      </c>
      <c r="H65" s="68">
        <f t="shared" si="3"/>
        <v>-0.12235674662555363</v>
      </c>
      <c r="J65" s="83" t="s">
        <v>98</v>
      </c>
    </row>
    <row r="66" spans="2:10" ht="15" hidden="1" customHeight="1" outlineLevel="1">
      <c r="B66" s="66" t="s">
        <v>94</v>
      </c>
      <c r="C66" s="67">
        <v>106135</v>
      </c>
      <c r="D66" s="68">
        <f t="shared" si="4"/>
        <v>-6.2386812371352574E-2</v>
      </c>
      <c r="E66" s="69">
        <v>54856</v>
      </c>
      <c r="F66" s="70">
        <f t="shared" si="4"/>
        <v>-9.8430437998192177E-2</v>
      </c>
      <c r="G66" s="67">
        <v>160991</v>
      </c>
      <c r="H66" s="68">
        <f t="shared" si="3"/>
        <v>-7.4987646660001572E-2</v>
      </c>
    </row>
    <row r="67" spans="2:10" ht="15" hidden="1" customHeight="1" outlineLevel="1">
      <c r="B67" s="66" t="s">
        <v>95</v>
      </c>
      <c r="C67" s="67">
        <v>106181</v>
      </c>
      <c r="D67" s="68">
        <f t="shared" si="4"/>
        <v>2.9424311170573647E-2</v>
      </c>
      <c r="E67" s="69">
        <v>68170</v>
      </c>
      <c r="F67" s="70">
        <f t="shared" si="4"/>
        <v>5.521415414144859E-2</v>
      </c>
      <c r="G67" s="67">
        <v>174351</v>
      </c>
      <c r="H67" s="68">
        <f t="shared" si="3"/>
        <v>3.9356419412336363E-2</v>
      </c>
    </row>
    <row r="68" spans="2:10" ht="15" hidden="1" customHeight="1" outlineLevel="1">
      <c r="B68" s="66" t="s">
        <v>96</v>
      </c>
      <c r="C68" s="67">
        <v>94017</v>
      </c>
      <c r="D68" s="68">
        <f t="shared" si="4"/>
        <v>1.8547207626889106E-2</v>
      </c>
      <c r="E68" s="69">
        <v>57394</v>
      </c>
      <c r="F68" s="70">
        <f t="shared" si="4"/>
        <v>-1.7898699520876082E-2</v>
      </c>
      <c r="G68" s="67">
        <v>151411</v>
      </c>
      <c r="H68" s="68">
        <f t="shared" si="3"/>
        <v>4.4180569836478334E-3</v>
      </c>
    </row>
    <row r="69" spans="2:10" ht="15" hidden="1" customHeight="1" outlineLevel="1">
      <c r="B69" s="66" t="s">
        <v>97</v>
      </c>
      <c r="C69" s="67">
        <v>91231</v>
      </c>
      <c r="D69" s="68">
        <f t="shared" si="4"/>
        <v>-4.6438948930743962E-2</v>
      </c>
      <c r="E69" s="69">
        <v>55013</v>
      </c>
      <c r="F69" s="70">
        <f t="shared" si="4"/>
        <v>-3.4758044706460378E-2</v>
      </c>
      <c r="G69" s="67">
        <v>146244</v>
      </c>
      <c r="H69" s="68">
        <f t="shared" si="3"/>
        <v>-4.2078235124584085E-2</v>
      </c>
    </row>
    <row r="70" spans="2:10" collapsed="1">
      <c r="B70" s="80">
        <v>2007</v>
      </c>
      <c r="C70" s="81">
        <v>1195570</v>
      </c>
      <c r="D70" s="82">
        <f t="shared" si="4"/>
        <v>-2.2021430014617649E-2</v>
      </c>
      <c r="E70" s="81">
        <v>672612</v>
      </c>
      <c r="F70" s="82">
        <f t="shared" si="4"/>
        <v>-5.1226640787216726E-2</v>
      </c>
      <c r="G70" s="81">
        <v>1868182</v>
      </c>
      <c r="H70" s="82">
        <f t="shared" si="3"/>
        <v>-3.2741212548908383E-2</v>
      </c>
    </row>
    <row r="71" spans="2:10" ht="15" hidden="1" customHeight="1" outlineLevel="1">
      <c r="B71" s="66" t="s">
        <v>86</v>
      </c>
      <c r="C71" s="67">
        <v>99328</v>
      </c>
      <c r="D71" s="67"/>
      <c r="E71" s="69">
        <v>60521</v>
      </c>
      <c r="F71" s="70"/>
      <c r="G71" s="67">
        <v>159849</v>
      </c>
      <c r="H71" s="67"/>
    </row>
    <row r="72" spans="2:10" ht="15" hidden="1" customHeight="1" outlineLevel="1">
      <c r="B72" s="66" t="s">
        <v>87</v>
      </c>
      <c r="C72" s="67">
        <v>100673</v>
      </c>
      <c r="D72" s="67"/>
      <c r="E72" s="69">
        <v>51603</v>
      </c>
      <c r="F72" s="70"/>
      <c r="G72" s="67">
        <v>152276</v>
      </c>
      <c r="H72" s="67"/>
    </row>
    <row r="73" spans="2:10" ht="15" hidden="1" customHeight="1" outlineLevel="1">
      <c r="B73" s="66" t="s">
        <v>88</v>
      </c>
      <c r="C73" s="67">
        <v>112995</v>
      </c>
      <c r="D73" s="67"/>
      <c r="E73" s="69">
        <v>63866</v>
      </c>
      <c r="F73" s="70"/>
      <c r="G73" s="67">
        <v>176861</v>
      </c>
      <c r="H73" s="67"/>
    </row>
    <row r="74" spans="2:10" ht="15" hidden="1" customHeight="1" outlineLevel="1">
      <c r="B74" s="66" t="s">
        <v>89</v>
      </c>
      <c r="C74" s="67">
        <v>103337</v>
      </c>
      <c r="D74" s="67"/>
      <c r="E74" s="69">
        <v>60303</v>
      </c>
      <c r="F74" s="70"/>
      <c r="G74" s="67">
        <v>163640</v>
      </c>
      <c r="H74" s="67"/>
    </row>
    <row r="75" spans="2:10" ht="15" hidden="1" customHeight="1" outlineLevel="1">
      <c r="B75" s="66" t="s">
        <v>90</v>
      </c>
      <c r="C75" s="67">
        <v>112972</v>
      </c>
      <c r="D75" s="67"/>
      <c r="E75" s="69">
        <v>69263</v>
      </c>
      <c r="F75" s="70"/>
      <c r="G75" s="67">
        <v>182235</v>
      </c>
      <c r="H75" s="67"/>
    </row>
    <row r="76" spans="2:10" ht="15" hidden="1" customHeight="1" outlineLevel="1">
      <c r="B76" s="66" t="s">
        <v>91</v>
      </c>
      <c r="C76" s="67">
        <v>104207</v>
      </c>
      <c r="D76" s="67"/>
      <c r="E76" s="69">
        <v>63787</v>
      </c>
      <c r="F76" s="70"/>
      <c r="G76" s="67">
        <v>167994</v>
      </c>
      <c r="H76" s="67"/>
    </row>
    <row r="77" spans="2:10" ht="15" hidden="1" customHeight="1" outlineLevel="1">
      <c r="B77" s="66" t="s">
        <v>92</v>
      </c>
      <c r="C77" s="67">
        <v>95463</v>
      </c>
      <c r="D77" s="67"/>
      <c r="E77" s="69">
        <v>55579</v>
      </c>
      <c r="F77" s="70"/>
      <c r="G77" s="67">
        <v>151042</v>
      </c>
      <c r="H77" s="67"/>
    </row>
    <row r="78" spans="2:10" ht="15" hidden="1" customHeight="1" outlineLevel="1">
      <c r="B78" s="66" t="s">
        <v>93</v>
      </c>
      <c r="C78" s="67">
        <v>89194</v>
      </c>
      <c r="D78" s="67"/>
      <c r="E78" s="69">
        <v>43124</v>
      </c>
      <c r="F78" s="70"/>
      <c r="G78" s="67">
        <v>132318</v>
      </c>
      <c r="H78" s="67"/>
    </row>
    <row r="79" spans="2:10" ht="15" hidden="1" customHeight="1" outlineLevel="1">
      <c r="B79" s="66" t="s">
        <v>94</v>
      </c>
      <c r="C79" s="67">
        <v>113197</v>
      </c>
      <c r="D79" s="67"/>
      <c r="E79" s="69">
        <v>60845</v>
      </c>
      <c r="F79" s="70"/>
      <c r="G79" s="67">
        <v>174042</v>
      </c>
      <c r="H79" s="67"/>
    </row>
    <row r="80" spans="2:10" ht="15" hidden="1" customHeight="1" outlineLevel="1">
      <c r="B80" s="66" t="s">
        <v>95</v>
      </c>
      <c r="C80" s="67">
        <v>103146</v>
      </c>
      <c r="D80" s="67"/>
      <c r="E80" s="69">
        <v>64603</v>
      </c>
      <c r="F80" s="70"/>
      <c r="G80" s="67">
        <v>167749</v>
      </c>
      <c r="H80" s="67"/>
    </row>
    <row r="81" spans="2:8" ht="15" hidden="1" customHeight="1" outlineLevel="1">
      <c r="B81" s="66" t="s">
        <v>96</v>
      </c>
      <c r="C81" s="67">
        <v>92305</v>
      </c>
      <c r="D81" s="67"/>
      <c r="E81" s="69">
        <v>58440</v>
      </c>
      <c r="F81" s="70"/>
      <c r="G81" s="67">
        <v>150745</v>
      </c>
      <c r="H81" s="67"/>
    </row>
    <row r="82" spans="2:8" ht="15" hidden="1" customHeight="1" outlineLevel="1">
      <c r="B82" s="66" t="s">
        <v>97</v>
      </c>
      <c r="C82" s="67">
        <v>95674</v>
      </c>
      <c r="D82" s="67"/>
      <c r="E82" s="69">
        <v>56994</v>
      </c>
      <c r="F82" s="70"/>
      <c r="G82" s="67">
        <v>152668</v>
      </c>
      <c r="H82" s="67"/>
    </row>
    <row r="83" spans="2:8" collapsed="1">
      <c r="B83" s="80">
        <v>2006</v>
      </c>
      <c r="C83" s="81">
        <v>1222491</v>
      </c>
      <c r="D83" s="81"/>
      <c r="E83" s="81">
        <v>708928</v>
      </c>
      <c r="F83" s="82"/>
      <c r="G83" s="81">
        <v>1931419</v>
      </c>
      <c r="H83" s="81"/>
    </row>
    <row r="84" spans="2:8" ht="15" customHeight="1">
      <c r="B84" s="84" t="s">
        <v>99</v>
      </c>
      <c r="C84" s="84"/>
      <c r="D84" s="84"/>
      <c r="E84" s="84"/>
      <c r="F84" s="84"/>
      <c r="G84" s="84"/>
      <c r="H84" s="84"/>
    </row>
  </sheetData>
  <mergeCells count="5">
    <mergeCell ref="B5:H5"/>
    <mergeCell ref="C6:D6"/>
    <mergeCell ref="E6:F6"/>
    <mergeCell ref="G6:H6"/>
    <mergeCell ref="B84:H84"/>
  </mergeCells>
  <hyperlinks>
    <hyperlink ref="J65" location="'grafica evolución alo x tip'!A1" tooltip="GRAFICA" display="GRA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5" fitToWidth="2" fitToHeight="2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54">
    <tabColor rgb="FF000099"/>
  </sheetPr>
  <dimension ref="B1:P86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14" width="9.7109375" customWidth="1"/>
    <col min="15" max="15" width="10.7109375" customWidth="1"/>
    <col min="16" max="16" width="9.7109375" customWidth="1"/>
    <col min="18" max="18" width="12.85546875" customWidth="1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118" t="s">
        <v>261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2:16" ht="30" customHeight="1">
      <c r="B6" s="166"/>
      <c r="C6" s="142" t="s">
        <v>167</v>
      </c>
      <c r="D6" s="142" t="s">
        <v>85</v>
      </c>
      <c r="E6" s="141" t="s">
        <v>162</v>
      </c>
      <c r="F6" s="141" t="s">
        <v>85</v>
      </c>
      <c r="G6" s="142" t="s">
        <v>161</v>
      </c>
      <c r="H6" s="142" t="s">
        <v>85</v>
      </c>
      <c r="I6" s="141" t="s">
        <v>160</v>
      </c>
      <c r="J6" s="141" t="s">
        <v>85</v>
      </c>
      <c r="K6" s="142" t="s">
        <v>81</v>
      </c>
      <c r="L6" s="142" t="s">
        <v>85</v>
      </c>
      <c r="M6" s="141" t="s">
        <v>136</v>
      </c>
      <c r="N6" s="141" t="s">
        <v>85</v>
      </c>
      <c r="O6" s="142" t="s">
        <v>83</v>
      </c>
      <c r="P6" s="142" t="s">
        <v>85</v>
      </c>
    </row>
    <row r="7" spans="2:16">
      <c r="B7" s="66" t="s">
        <v>88</v>
      </c>
      <c r="C7" s="137">
        <v>11800</v>
      </c>
      <c r="D7" s="126">
        <f t="shared" ref="D7:D16" si="0">C7/C20-1</f>
        <v>1.1908652060898626</v>
      </c>
      <c r="E7" s="125">
        <v>139453</v>
      </c>
      <c r="F7" s="167">
        <f t="shared" ref="F7:F16" si="1">E7/E20-1</f>
        <v>0.44842592881105947</v>
      </c>
      <c r="G7" s="137">
        <v>603235</v>
      </c>
      <c r="H7" s="126">
        <f t="shared" ref="H7:H16" si="2">G7/G20-1</f>
        <v>0.10270138853344846</v>
      </c>
      <c r="I7" s="125">
        <v>117780</v>
      </c>
      <c r="J7" s="167">
        <f t="shared" ref="J7:J16" si="3">I7/I20-1</f>
        <v>8.2268187122680914E-2</v>
      </c>
      <c r="K7" s="137">
        <v>872268</v>
      </c>
      <c r="L7" s="126">
        <f t="shared" ref="L7:L16" si="4">K7/K20-1</f>
        <v>0.15144202844983257</v>
      </c>
      <c r="M7" s="125">
        <v>467576</v>
      </c>
      <c r="N7" s="167">
        <f t="shared" ref="N7:N16" si="5">M7/M20-1</f>
        <v>0.1254579327675267</v>
      </c>
      <c r="O7" s="137">
        <v>1339844</v>
      </c>
      <c r="P7" s="70">
        <f t="shared" ref="P7:P16" si="6">O7/O20-1</f>
        <v>0.1422389466989713</v>
      </c>
    </row>
    <row r="8" spans="2:16">
      <c r="B8" s="66" t="s">
        <v>89</v>
      </c>
      <c r="C8" s="137">
        <v>12346</v>
      </c>
      <c r="D8" s="126">
        <f t="shared" si="0"/>
        <v>0.57816694362776433</v>
      </c>
      <c r="E8" s="125">
        <v>141539</v>
      </c>
      <c r="F8" s="167">
        <f t="shared" si="1"/>
        <v>0.43435213522771043</v>
      </c>
      <c r="G8" s="137">
        <v>575554</v>
      </c>
      <c r="H8" s="126">
        <f t="shared" si="2"/>
        <v>0.18268084791596451</v>
      </c>
      <c r="I8" s="125">
        <v>111928</v>
      </c>
      <c r="J8" s="167">
        <f t="shared" si="3"/>
        <v>0.18762799087484749</v>
      </c>
      <c r="K8" s="137">
        <v>841367</v>
      </c>
      <c r="L8" s="126">
        <f t="shared" si="4"/>
        <v>0.22398814078597851</v>
      </c>
      <c r="M8" s="125">
        <v>413194</v>
      </c>
      <c r="N8" s="167">
        <f t="shared" si="5"/>
        <v>5.2707474535421017E-2</v>
      </c>
      <c r="O8" s="137">
        <v>1254561</v>
      </c>
      <c r="P8" s="70">
        <f t="shared" si="6"/>
        <v>0.16173382078406973</v>
      </c>
    </row>
    <row r="9" spans="2:16">
      <c r="B9" s="66" t="s">
        <v>90</v>
      </c>
      <c r="C9" s="137">
        <v>14479</v>
      </c>
      <c r="D9" s="126">
        <f t="shared" si="0"/>
        <v>0.39074056286619929</v>
      </c>
      <c r="E9" s="125">
        <v>176255</v>
      </c>
      <c r="F9" s="167">
        <f t="shared" si="1"/>
        <v>0.31979752446704146</v>
      </c>
      <c r="G9" s="137">
        <v>622716</v>
      </c>
      <c r="H9" s="126">
        <f t="shared" si="2"/>
        <v>1.8666623044143238E-2</v>
      </c>
      <c r="I9" s="125">
        <v>122728</v>
      </c>
      <c r="J9" s="167">
        <f t="shared" si="3"/>
        <v>0.10861396155513803</v>
      </c>
      <c r="K9" s="137">
        <v>936178</v>
      </c>
      <c r="L9" s="126">
        <f t="shared" si="4"/>
        <v>8.1078147319701532E-2</v>
      </c>
      <c r="M9" s="125">
        <v>524963</v>
      </c>
      <c r="N9" s="167">
        <f t="shared" si="5"/>
        <v>3.7149630989254945E-3</v>
      </c>
      <c r="O9" s="137">
        <v>1461141</v>
      </c>
      <c r="P9" s="70">
        <f t="shared" si="6"/>
        <v>5.1947210449053927E-2</v>
      </c>
    </row>
    <row r="10" spans="2:16">
      <c r="B10" s="66" t="s">
        <v>91</v>
      </c>
      <c r="C10" s="137">
        <v>13855</v>
      </c>
      <c r="D10" s="126">
        <f t="shared" si="0"/>
        <v>0.27215131760168942</v>
      </c>
      <c r="E10" s="125">
        <v>140562</v>
      </c>
      <c r="F10" s="167">
        <f t="shared" si="1"/>
        <v>0.2264053815884759</v>
      </c>
      <c r="G10" s="137">
        <v>632067</v>
      </c>
      <c r="H10" s="126">
        <f t="shared" si="2"/>
        <v>5.6418818975415785E-2</v>
      </c>
      <c r="I10" s="125">
        <v>114560</v>
      </c>
      <c r="J10" s="167">
        <f t="shared" si="3"/>
        <v>6.0563980077394497E-2</v>
      </c>
      <c r="K10" s="137">
        <v>901044</v>
      </c>
      <c r="L10" s="126">
        <f t="shared" si="4"/>
        <v>8.3202998678821416E-2</v>
      </c>
      <c r="M10" s="125">
        <v>495766</v>
      </c>
      <c r="N10" s="167">
        <f t="shared" si="5"/>
        <v>4.4786876678032606E-2</v>
      </c>
      <c r="O10" s="137">
        <v>1396810</v>
      </c>
      <c r="P10" s="70">
        <f t="shared" si="6"/>
        <v>6.9248828986478994E-2</v>
      </c>
    </row>
    <row r="11" spans="2:16">
      <c r="B11" s="66" t="s">
        <v>92</v>
      </c>
      <c r="C11" s="137">
        <v>12416</v>
      </c>
      <c r="D11" s="126">
        <f t="shared" si="0"/>
        <v>0.3359156445018292</v>
      </c>
      <c r="E11" s="125">
        <v>105129</v>
      </c>
      <c r="F11" s="167">
        <f t="shared" si="1"/>
        <v>0.14092073276610528</v>
      </c>
      <c r="G11" s="137">
        <v>533408</v>
      </c>
      <c r="H11" s="126">
        <f t="shared" si="2"/>
        <v>0.15808716570341774</v>
      </c>
      <c r="I11" s="125">
        <v>98271</v>
      </c>
      <c r="J11" s="167">
        <f t="shared" si="3"/>
        <v>0.16624141082088228</v>
      </c>
      <c r="K11" s="137">
        <v>749224</v>
      </c>
      <c r="L11" s="126">
        <f t="shared" si="4"/>
        <v>0.15926009020648468</v>
      </c>
      <c r="M11" s="125">
        <v>379619</v>
      </c>
      <c r="N11" s="167">
        <f t="shared" si="5"/>
        <v>8.3554543222985167E-2</v>
      </c>
      <c r="O11" s="137">
        <v>1128843</v>
      </c>
      <c r="P11" s="70">
        <f t="shared" si="6"/>
        <v>0.13264756316467019</v>
      </c>
    </row>
    <row r="12" spans="2:16">
      <c r="B12" s="66" t="s">
        <v>93</v>
      </c>
      <c r="C12" s="137">
        <v>7445</v>
      </c>
      <c r="D12" s="126">
        <f t="shared" si="0"/>
        <v>-9.4172040394208567E-2</v>
      </c>
      <c r="E12" s="125">
        <v>119563</v>
      </c>
      <c r="F12" s="167">
        <f t="shared" si="1"/>
        <v>7.0767770304761779E-2</v>
      </c>
      <c r="G12" s="137">
        <v>480535</v>
      </c>
      <c r="H12" s="126">
        <f t="shared" si="2"/>
        <v>0.12647744161732088</v>
      </c>
      <c r="I12" s="125">
        <v>99653</v>
      </c>
      <c r="J12" s="167">
        <f t="shared" si="3"/>
        <v>0.16133505809413928</v>
      </c>
      <c r="K12" s="137">
        <v>707196</v>
      </c>
      <c r="L12" s="126">
        <f t="shared" si="4"/>
        <v>0.11850140208866144</v>
      </c>
      <c r="M12" s="125">
        <v>323199</v>
      </c>
      <c r="N12" s="167">
        <f t="shared" si="5"/>
        <v>9.1170510710973929E-3</v>
      </c>
      <c r="O12" s="137">
        <v>1030395</v>
      </c>
      <c r="P12" s="70">
        <f t="shared" si="6"/>
        <v>8.1722744212902265E-2</v>
      </c>
    </row>
    <row r="13" spans="2:16">
      <c r="B13" s="66" t="s">
        <v>94</v>
      </c>
      <c r="C13" s="137">
        <v>7736</v>
      </c>
      <c r="D13" s="126">
        <f t="shared" si="0"/>
        <v>-6.1620572537603113E-2</v>
      </c>
      <c r="E13" s="125">
        <v>130256</v>
      </c>
      <c r="F13" s="167">
        <f t="shared" si="1"/>
        <v>0.2129361480226093</v>
      </c>
      <c r="G13" s="137">
        <v>578209</v>
      </c>
      <c r="H13" s="126">
        <f t="shared" si="2"/>
        <v>0.22538772257755513</v>
      </c>
      <c r="I13" s="125">
        <v>127202</v>
      </c>
      <c r="J13" s="167">
        <f t="shared" si="3"/>
        <v>0.33647835086207811</v>
      </c>
      <c r="K13" s="137">
        <v>843403</v>
      </c>
      <c r="L13" s="126">
        <f t="shared" si="4"/>
        <v>0.23545120029062439</v>
      </c>
      <c r="M13" s="125">
        <v>447380</v>
      </c>
      <c r="N13" s="167">
        <f t="shared" si="5"/>
        <v>0.18163185530305426</v>
      </c>
      <c r="O13" s="137">
        <v>1290783</v>
      </c>
      <c r="P13" s="70">
        <f t="shared" si="6"/>
        <v>0.21625113071008584</v>
      </c>
    </row>
    <row r="14" spans="2:16">
      <c r="B14" s="66" t="s">
        <v>95</v>
      </c>
      <c r="C14" s="137">
        <v>8850</v>
      </c>
      <c r="D14" s="126">
        <f t="shared" si="0"/>
        <v>-0.20018075011296887</v>
      </c>
      <c r="E14" s="125">
        <v>154183</v>
      </c>
      <c r="F14" s="167">
        <f t="shared" si="1"/>
        <v>0.23956264822928808</v>
      </c>
      <c r="G14" s="137">
        <v>582852</v>
      </c>
      <c r="H14" s="126">
        <f t="shared" si="2"/>
        <v>0.26022054054054045</v>
      </c>
      <c r="I14" s="125">
        <v>113425</v>
      </c>
      <c r="J14" s="167">
        <f t="shared" si="3"/>
        <v>0.15126570715170207</v>
      </c>
      <c r="K14" s="137">
        <v>859310</v>
      </c>
      <c r="L14" s="126">
        <f t="shared" si="4"/>
        <v>0.23380408688360776</v>
      </c>
      <c r="M14" s="125">
        <v>487306</v>
      </c>
      <c r="N14" s="167">
        <f t="shared" si="5"/>
        <v>0.10309873438352413</v>
      </c>
      <c r="O14" s="137">
        <v>1346616</v>
      </c>
      <c r="P14" s="70">
        <f t="shared" si="6"/>
        <v>0.18307587286610039</v>
      </c>
    </row>
    <row r="15" spans="2:16">
      <c r="B15" s="66" t="s">
        <v>96</v>
      </c>
      <c r="C15" s="137">
        <v>7157</v>
      </c>
      <c r="D15" s="126">
        <f t="shared" si="0"/>
        <v>-0.34900855011824627</v>
      </c>
      <c r="E15" s="125">
        <v>153576</v>
      </c>
      <c r="F15" s="167">
        <f t="shared" si="1"/>
        <v>0.26711825810018075</v>
      </c>
      <c r="G15" s="137">
        <v>552625</v>
      </c>
      <c r="H15" s="126">
        <f t="shared" si="2"/>
        <v>0.25452035949485485</v>
      </c>
      <c r="I15" s="125">
        <v>105059</v>
      </c>
      <c r="J15" s="167">
        <f t="shared" si="3"/>
        <v>0.25838753338843179</v>
      </c>
      <c r="K15" s="137">
        <v>818417</v>
      </c>
      <c r="L15" s="126">
        <f t="shared" si="4"/>
        <v>0.24722755181814993</v>
      </c>
      <c r="M15" s="125">
        <v>497645</v>
      </c>
      <c r="N15" s="167">
        <f t="shared" si="5"/>
        <v>0.17090737115536658</v>
      </c>
      <c r="O15" s="137">
        <v>1316062</v>
      </c>
      <c r="P15" s="70">
        <f t="shared" si="6"/>
        <v>0.21722683285284727</v>
      </c>
    </row>
    <row r="16" spans="2:16">
      <c r="B16" s="66" t="s">
        <v>97</v>
      </c>
      <c r="C16" s="137">
        <v>8242</v>
      </c>
      <c r="D16" s="126">
        <f t="shared" si="0"/>
        <v>-0.25161173158993921</v>
      </c>
      <c r="E16" s="125">
        <v>142809</v>
      </c>
      <c r="F16" s="167">
        <f t="shared" si="1"/>
        <v>7.7275298909968759E-2</v>
      </c>
      <c r="G16" s="137">
        <v>547417</v>
      </c>
      <c r="H16" s="126">
        <f t="shared" si="2"/>
        <v>0.10400162953163061</v>
      </c>
      <c r="I16" s="125">
        <v>101828</v>
      </c>
      <c r="J16" s="167">
        <f t="shared" si="3"/>
        <v>0.31046020796870177</v>
      </c>
      <c r="K16" s="137">
        <v>800296</v>
      </c>
      <c r="L16" s="126">
        <f t="shared" si="4"/>
        <v>0.11597060505068812</v>
      </c>
      <c r="M16" s="125">
        <v>466669</v>
      </c>
      <c r="N16" s="167">
        <f t="shared" si="5"/>
        <v>4.8164411252737294E-2</v>
      </c>
      <c r="O16" s="137">
        <v>1266965</v>
      </c>
      <c r="P16" s="70">
        <f t="shared" si="6"/>
        <v>8.9998322371392492E-2</v>
      </c>
    </row>
    <row r="17" spans="2:16" ht="30" customHeight="1">
      <c r="B17" s="128" t="str">
        <f>actualizaciones!$A$2</f>
        <v xml:space="preserve">acum. octubre 2011 </v>
      </c>
      <c r="C17" s="129">
        <v>104326</v>
      </c>
      <c r="D17" s="187">
        <v>0.11769873580458534</v>
      </c>
      <c r="E17" s="129">
        <v>1403325</v>
      </c>
      <c r="F17" s="187">
        <v>0.23918065241924236</v>
      </c>
      <c r="G17" s="129">
        <v>5708618</v>
      </c>
      <c r="H17" s="187">
        <v>0.14144759797081075</v>
      </c>
      <c r="I17" s="129">
        <v>1112434</v>
      </c>
      <c r="J17" s="187">
        <v>0.17499545817507367</v>
      </c>
      <c r="K17" s="129">
        <v>8328703</v>
      </c>
      <c r="L17" s="187">
        <v>0.16099435624268255</v>
      </c>
      <c r="M17" s="129">
        <v>4503317</v>
      </c>
      <c r="N17" s="187">
        <v>8.078094906671307E-2</v>
      </c>
      <c r="O17" s="129">
        <v>12832020</v>
      </c>
      <c r="P17" s="187">
        <v>0.13152233606795893</v>
      </c>
    </row>
    <row r="18" spans="2:16" outlineLevel="1">
      <c r="B18" s="66" t="s">
        <v>86</v>
      </c>
      <c r="C18" s="137">
        <v>5387</v>
      </c>
      <c r="D18" s="126">
        <f>C18/C31-1</f>
        <v>-0.49644793419330713</v>
      </c>
      <c r="E18" s="125">
        <v>112947</v>
      </c>
      <c r="F18" s="167">
        <f>E18/E31-1</f>
        <v>-6.4760532591414899E-2</v>
      </c>
      <c r="G18" s="137">
        <v>471516</v>
      </c>
      <c r="H18" s="126">
        <f t="shared" ref="H18:H69" si="7">G18/G31-1</f>
        <v>5.3474567597993072E-3</v>
      </c>
      <c r="I18" s="125">
        <v>92143</v>
      </c>
      <c r="J18" s="167">
        <f t="shared" ref="J18:J69" si="8">I18/I31-1</f>
        <v>0.15392225617392175</v>
      </c>
      <c r="K18" s="137">
        <v>684815</v>
      </c>
      <c r="L18" s="126">
        <f t="shared" ref="L18:L69" si="9">K18/K31-1</f>
        <v>6.5983072820972044E-3</v>
      </c>
      <c r="M18" s="125">
        <v>451897</v>
      </c>
      <c r="N18" s="167">
        <f t="shared" ref="N18:N69" si="10">M18/M31-1</f>
        <v>4.1585322285095261E-2</v>
      </c>
      <c r="O18" s="137">
        <v>1136712</v>
      </c>
      <c r="P18" s="70">
        <f t="shared" ref="P18:P69" si="11">O18/O31-1</f>
        <v>2.0222028557298932E-2</v>
      </c>
    </row>
    <row r="19" spans="2:16" outlineLevel="1">
      <c r="B19" s="66" t="s">
        <v>87</v>
      </c>
      <c r="C19" s="137">
        <v>4468</v>
      </c>
      <c r="D19" s="126">
        <f t="shared" ref="D19:F69" si="12">C19/C32-1</f>
        <v>-0.54699381526918789</v>
      </c>
      <c r="E19" s="125">
        <v>116258</v>
      </c>
      <c r="F19" s="167">
        <f t="shared" si="12"/>
        <v>-9.2230811275083924E-2</v>
      </c>
      <c r="G19" s="137">
        <v>510518</v>
      </c>
      <c r="H19" s="126">
        <f t="shared" si="7"/>
        <v>9.82235435337242E-2</v>
      </c>
      <c r="I19" s="125">
        <v>107608</v>
      </c>
      <c r="J19" s="167">
        <f t="shared" si="8"/>
        <v>4.8464361419007229E-3</v>
      </c>
      <c r="K19" s="137">
        <v>738852</v>
      </c>
      <c r="L19" s="126">
        <f t="shared" si="9"/>
        <v>4.0812531695497922E-2</v>
      </c>
      <c r="M19" s="125">
        <v>478655</v>
      </c>
      <c r="N19" s="167">
        <f t="shared" si="10"/>
        <v>0.1109860318727689</v>
      </c>
      <c r="O19" s="137">
        <v>1217507</v>
      </c>
      <c r="P19" s="70">
        <f t="shared" si="11"/>
        <v>6.7316374423827874E-2</v>
      </c>
    </row>
    <row r="20" spans="2:16" outlineLevel="1">
      <c r="B20" s="66" t="s">
        <v>88</v>
      </c>
      <c r="C20" s="137">
        <v>5386</v>
      </c>
      <c r="D20" s="126">
        <f t="shared" si="12"/>
        <v>-0.35980030904552474</v>
      </c>
      <c r="E20" s="125">
        <v>96279</v>
      </c>
      <c r="F20" s="167">
        <f t="shared" si="12"/>
        <v>-2.6934427554980545E-2</v>
      </c>
      <c r="G20" s="137">
        <v>547052</v>
      </c>
      <c r="H20" s="126">
        <f t="shared" si="7"/>
        <v>0.10913274874550161</v>
      </c>
      <c r="I20" s="125">
        <v>108827</v>
      </c>
      <c r="J20" s="167">
        <f t="shared" si="8"/>
        <v>0.10969827366446072</v>
      </c>
      <c r="K20" s="137">
        <v>757544</v>
      </c>
      <c r="L20" s="126">
        <f t="shared" si="9"/>
        <v>8.4295306240168566E-2</v>
      </c>
      <c r="M20" s="125">
        <v>415454</v>
      </c>
      <c r="N20" s="167">
        <f t="shared" si="10"/>
        <v>3.9268954061977723E-2</v>
      </c>
      <c r="O20" s="137">
        <v>1172998</v>
      </c>
      <c r="P20" s="70">
        <f t="shared" si="11"/>
        <v>6.7908343628545698E-2</v>
      </c>
    </row>
    <row r="21" spans="2:16" outlineLevel="1">
      <c r="B21" s="66" t="s">
        <v>89</v>
      </c>
      <c r="C21" s="137">
        <v>7823</v>
      </c>
      <c r="D21" s="126">
        <f t="shared" si="12"/>
        <v>-0.12091246207439033</v>
      </c>
      <c r="E21" s="125">
        <v>98678</v>
      </c>
      <c r="F21" s="167">
        <f t="shared" si="12"/>
        <v>0.10564824255733951</v>
      </c>
      <c r="G21" s="137">
        <v>486652</v>
      </c>
      <c r="H21" s="126">
        <f t="shared" si="7"/>
        <v>4.4561925428909355E-2</v>
      </c>
      <c r="I21" s="125">
        <v>94245</v>
      </c>
      <c r="J21" s="167">
        <f t="shared" si="8"/>
        <v>-3.9277049481131088E-2</v>
      </c>
      <c r="K21" s="137">
        <v>687398</v>
      </c>
      <c r="L21" s="126">
        <f t="shared" si="9"/>
        <v>3.8150715033293814E-2</v>
      </c>
      <c r="M21" s="125">
        <v>392506</v>
      </c>
      <c r="N21" s="167">
        <f t="shared" si="10"/>
        <v>-7.6579822266045205E-3</v>
      </c>
      <c r="O21" s="137">
        <v>1079904</v>
      </c>
      <c r="P21" s="70">
        <f t="shared" si="11"/>
        <v>2.1019749033726942E-2</v>
      </c>
    </row>
    <row r="22" spans="2:16" outlineLevel="1">
      <c r="B22" s="66" t="s">
        <v>90</v>
      </c>
      <c r="C22" s="137">
        <v>10411</v>
      </c>
      <c r="D22" s="126">
        <f t="shared" si="12"/>
        <v>3.1798034303334166E-3</v>
      </c>
      <c r="E22" s="125">
        <v>133547</v>
      </c>
      <c r="F22" s="167">
        <f t="shared" si="12"/>
        <v>-3.7006323956763509E-2</v>
      </c>
      <c r="G22" s="137">
        <v>611305</v>
      </c>
      <c r="H22" s="126">
        <f t="shared" si="7"/>
        <v>4.9897638823052537E-2</v>
      </c>
      <c r="I22" s="125">
        <v>110704</v>
      </c>
      <c r="J22" s="167">
        <f t="shared" si="8"/>
        <v>9.1400234637642574E-2</v>
      </c>
      <c r="K22" s="137">
        <v>865967</v>
      </c>
      <c r="L22" s="126">
        <f t="shared" si="9"/>
        <v>3.9898311842083034E-2</v>
      </c>
      <c r="M22" s="125">
        <v>523020</v>
      </c>
      <c r="N22" s="167">
        <f t="shared" si="10"/>
        <v>-7.2825611016466896E-2</v>
      </c>
      <c r="O22" s="137">
        <v>1388987</v>
      </c>
      <c r="P22" s="70">
        <f t="shared" si="11"/>
        <v>-5.6241109416018675E-3</v>
      </c>
    </row>
    <row r="23" spans="2:16" outlineLevel="1">
      <c r="B23" s="66" t="s">
        <v>91</v>
      </c>
      <c r="C23" s="137">
        <v>10891</v>
      </c>
      <c r="D23" s="126">
        <f t="shared" si="12"/>
        <v>4.7010190348010017E-2</v>
      </c>
      <c r="E23" s="125">
        <v>114613</v>
      </c>
      <c r="F23" s="167">
        <f t="shared" si="12"/>
        <v>-0.15612805371894745</v>
      </c>
      <c r="G23" s="137">
        <v>598311</v>
      </c>
      <c r="H23" s="126">
        <f t="shared" si="7"/>
        <v>9.2466266182190004E-2</v>
      </c>
      <c r="I23" s="125">
        <v>108018</v>
      </c>
      <c r="J23" s="167">
        <f t="shared" si="8"/>
        <v>0.22800754871421747</v>
      </c>
      <c r="K23" s="137">
        <v>831833</v>
      </c>
      <c r="L23" s="126">
        <f t="shared" si="9"/>
        <v>6.3926420857144395E-2</v>
      </c>
      <c r="M23" s="125">
        <v>474514</v>
      </c>
      <c r="N23" s="167">
        <f t="shared" si="10"/>
        <v>6.053237377913856E-2</v>
      </c>
      <c r="O23" s="137">
        <v>1306347</v>
      </c>
      <c r="P23" s="70">
        <f t="shared" si="11"/>
        <v>6.2691066817865959E-2</v>
      </c>
    </row>
    <row r="24" spans="2:16" outlineLevel="1">
      <c r="B24" s="66" t="s">
        <v>92</v>
      </c>
      <c r="C24" s="137">
        <v>9294</v>
      </c>
      <c r="D24" s="126">
        <f t="shared" si="12"/>
        <v>0.19016519400691512</v>
      </c>
      <c r="E24" s="125">
        <v>92144</v>
      </c>
      <c r="F24" s="167">
        <f t="shared" si="12"/>
        <v>-0.24538314756729751</v>
      </c>
      <c r="G24" s="137">
        <v>460594</v>
      </c>
      <c r="H24" s="126">
        <f t="shared" si="7"/>
        <v>0.11581517828807586</v>
      </c>
      <c r="I24" s="125">
        <v>84263</v>
      </c>
      <c r="J24" s="167">
        <f t="shared" si="8"/>
        <v>0.15143274893756575</v>
      </c>
      <c r="K24" s="137">
        <v>646295</v>
      </c>
      <c r="L24" s="126">
        <f t="shared" si="9"/>
        <v>4.9377804911314493E-2</v>
      </c>
      <c r="M24" s="125">
        <v>350346</v>
      </c>
      <c r="N24" s="167">
        <f t="shared" si="10"/>
        <v>-8.3864266123987452E-3</v>
      </c>
      <c r="O24" s="137">
        <v>996641</v>
      </c>
      <c r="P24" s="70">
        <f t="shared" si="11"/>
        <v>2.8320468678580957E-2</v>
      </c>
    </row>
    <row r="25" spans="2:16" outlineLevel="1">
      <c r="B25" s="66" t="s">
        <v>93</v>
      </c>
      <c r="C25" s="137">
        <v>8219</v>
      </c>
      <c r="D25" s="126">
        <f t="shared" si="12"/>
        <v>-4.0060733473487486E-2</v>
      </c>
      <c r="E25" s="125">
        <v>111661</v>
      </c>
      <c r="F25" s="167">
        <f t="shared" si="12"/>
        <v>9.7574650485612313E-3</v>
      </c>
      <c r="G25" s="137">
        <v>426582</v>
      </c>
      <c r="H25" s="126">
        <f t="shared" si="7"/>
        <v>0.10763981751474194</v>
      </c>
      <c r="I25" s="125">
        <v>85809</v>
      </c>
      <c r="J25" s="167">
        <f t="shared" si="8"/>
        <v>6.6056254037668349E-2</v>
      </c>
      <c r="K25" s="137">
        <v>632271</v>
      </c>
      <c r="L25" s="126">
        <f t="shared" si="9"/>
        <v>8.1243170310022927E-2</v>
      </c>
      <c r="M25" s="125">
        <v>320279</v>
      </c>
      <c r="N25" s="167">
        <f t="shared" si="10"/>
        <v>9.5381288750617799E-3</v>
      </c>
      <c r="O25" s="137">
        <v>952550</v>
      </c>
      <c r="P25" s="70">
        <f t="shared" si="11"/>
        <v>5.6023396480771925E-2</v>
      </c>
    </row>
    <row r="26" spans="2:16" outlineLevel="1">
      <c r="B26" s="66" t="s">
        <v>94</v>
      </c>
      <c r="C26" s="137">
        <v>8244</v>
      </c>
      <c r="D26" s="126">
        <f t="shared" si="12"/>
        <v>-0.12808038075092543</v>
      </c>
      <c r="E26" s="125">
        <v>107389</v>
      </c>
      <c r="F26" s="167">
        <f t="shared" si="12"/>
        <v>-0.15335735290639463</v>
      </c>
      <c r="G26" s="137">
        <v>471858</v>
      </c>
      <c r="H26" s="126">
        <f t="shared" si="7"/>
        <v>3.2794528043775584E-2</v>
      </c>
      <c r="I26" s="125">
        <v>95177</v>
      </c>
      <c r="J26" s="167">
        <f t="shared" si="8"/>
        <v>6.5799935051119141E-2</v>
      </c>
      <c r="K26" s="137">
        <v>682668</v>
      </c>
      <c r="L26" s="126">
        <f t="shared" si="9"/>
        <v>2.8719126938536732E-4</v>
      </c>
      <c r="M26" s="125">
        <v>378612</v>
      </c>
      <c r="N26" s="167">
        <f t="shared" si="10"/>
        <v>-9.5823870352990115E-2</v>
      </c>
      <c r="O26" s="137">
        <v>1061280</v>
      </c>
      <c r="P26" s="70">
        <f t="shared" si="11"/>
        <v>-3.62592387094548E-2</v>
      </c>
    </row>
    <row r="27" spans="2:16" outlineLevel="1">
      <c r="B27" s="66" t="s">
        <v>95</v>
      </c>
      <c r="C27" s="137">
        <v>11065</v>
      </c>
      <c r="D27" s="126">
        <f t="shared" si="12"/>
        <v>-0.13283699059561127</v>
      </c>
      <c r="E27" s="125">
        <v>124385</v>
      </c>
      <c r="F27" s="167">
        <f t="shared" si="12"/>
        <v>-0.18647847897604275</v>
      </c>
      <c r="G27" s="137">
        <v>462500</v>
      </c>
      <c r="H27" s="126">
        <f t="shared" si="7"/>
        <v>4.6088984287177892E-2</v>
      </c>
      <c r="I27" s="125">
        <v>98522</v>
      </c>
      <c r="J27" s="167">
        <f t="shared" si="8"/>
        <v>0.17193224532521301</v>
      </c>
      <c r="K27" s="137">
        <v>696472</v>
      </c>
      <c r="L27" s="126">
        <f t="shared" si="9"/>
        <v>6.6835489876388987E-3</v>
      </c>
      <c r="M27" s="125">
        <v>441761</v>
      </c>
      <c r="N27" s="167">
        <f t="shared" si="10"/>
        <v>-5.2527388622461646E-2</v>
      </c>
      <c r="O27" s="137">
        <v>1138233</v>
      </c>
      <c r="P27" s="70">
        <f t="shared" si="11"/>
        <v>-1.7154822554183546E-2</v>
      </c>
    </row>
    <row r="28" spans="2:16" outlineLevel="1">
      <c r="B28" s="66" t="s">
        <v>96</v>
      </c>
      <c r="C28" s="137">
        <v>10994</v>
      </c>
      <c r="D28" s="126">
        <f t="shared" si="12"/>
        <v>0.1241308793456033</v>
      </c>
      <c r="E28" s="125">
        <v>121201</v>
      </c>
      <c r="F28" s="167">
        <f t="shared" si="12"/>
        <v>-0.17203948491990295</v>
      </c>
      <c r="G28" s="137">
        <v>440507</v>
      </c>
      <c r="H28" s="126">
        <f t="shared" si="7"/>
        <v>5.6647900770225412E-2</v>
      </c>
      <c r="I28" s="125">
        <v>83487</v>
      </c>
      <c r="J28" s="167">
        <f t="shared" si="8"/>
        <v>4.7660279335918432E-2</v>
      </c>
      <c r="K28" s="137">
        <v>656189</v>
      </c>
      <c r="L28" s="126">
        <f t="shared" si="9"/>
        <v>5.2761798251996783E-3</v>
      </c>
      <c r="M28" s="125">
        <v>425008</v>
      </c>
      <c r="N28" s="167">
        <f t="shared" si="10"/>
        <v>-6.8373520385795694E-2</v>
      </c>
      <c r="O28" s="137">
        <v>1081197</v>
      </c>
      <c r="P28" s="70">
        <f t="shared" si="11"/>
        <v>-2.5021980350693696E-2</v>
      </c>
    </row>
    <row r="29" spans="2:16" outlineLevel="1">
      <c r="B29" s="66" t="s">
        <v>97</v>
      </c>
      <c r="C29" s="137">
        <v>11013</v>
      </c>
      <c r="D29" s="126">
        <f t="shared" si="12"/>
        <v>8.2252358490566113E-2</v>
      </c>
      <c r="E29" s="125">
        <v>132565</v>
      </c>
      <c r="F29" s="167">
        <f t="shared" si="12"/>
        <v>-0.17117866253188618</v>
      </c>
      <c r="G29" s="137">
        <v>495848</v>
      </c>
      <c r="H29" s="126">
        <f t="shared" si="7"/>
        <v>7.374781092930327E-3</v>
      </c>
      <c r="I29" s="125">
        <v>77704</v>
      </c>
      <c r="J29" s="167">
        <f t="shared" si="8"/>
        <v>-0.11699999999999999</v>
      </c>
      <c r="K29" s="137">
        <v>717130</v>
      </c>
      <c r="L29" s="126">
        <f t="shared" si="9"/>
        <v>-4.4257388003806297E-2</v>
      </c>
      <c r="M29" s="125">
        <v>445225</v>
      </c>
      <c r="N29" s="167">
        <f t="shared" si="10"/>
        <v>-9.6136668155426541E-2</v>
      </c>
      <c r="O29" s="137">
        <v>1162355</v>
      </c>
      <c r="P29" s="70">
        <f t="shared" si="11"/>
        <v>-6.4817630768884138E-2</v>
      </c>
    </row>
    <row r="30" spans="2:16" ht="15" customHeight="1">
      <c r="B30" s="168">
        <v>2010</v>
      </c>
      <c r="C30" s="133">
        <v>103195</v>
      </c>
      <c r="D30" s="134">
        <f>C30/C43-1</f>
        <v>-0.11945902128930419</v>
      </c>
      <c r="E30" s="133">
        <v>1361667</v>
      </c>
      <c r="F30" s="134">
        <f>E30/E43-1</f>
        <v>-0.11018673657961531</v>
      </c>
      <c r="G30" s="133">
        <v>5983243</v>
      </c>
      <c r="H30" s="134">
        <f t="shared" si="7"/>
        <v>6.2945944385473185E-2</v>
      </c>
      <c r="I30" s="133">
        <v>1146507</v>
      </c>
      <c r="J30" s="134">
        <f t="shared" si="8"/>
        <v>7.4278930393896658E-2</v>
      </c>
      <c r="K30" s="133">
        <v>8597434</v>
      </c>
      <c r="L30" s="134">
        <f t="shared" si="9"/>
        <v>3.0417906433620523E-2</v>
      </c>
      <c r="M30" s="133">
        <v>5097277</v>
      </c>
      <c r="N30" s="134">
        <f t="shared" si="10"/>
        <v>-1.517993386974803E-2</v>
      </c>
      <c r="O30" s="133">
        <v>13694711</v>
      </c>
      <c r="P30" s="79">
        <f t="shared" si="11"/>
        <v>1.2961071591193862E-2</v>
      </c>
    </row>
    <row r="31" spans="2:16" ht="15" hidden="1" customHeight="1" outlineLevel="1">
      <c r="B31" s="66" t="s">
        <v>86</v>
      </c>
      <c r="C31" s="137">
        <v>10698</v>
      </c>
      <c r="D31" s="126">
        <f t="shared" si="12"/>
        <v>-0.31777310120528024</v>
      </c>
      <c r="E31" s="125">
        <v>120768</v>
      </c>
      <c r="F31" s="167">
        <f t="shared" si="12"/>
        <v>-0.27418715067011235</v>
      </c>
      <c r="G31" s="137">
        <v>469008</v>
      </c>
      <c r="H31" s="126">
        <f t="shared" si="7"/>
        <v>-7.4555955059033563E-3</v>
      </c>
      <c r="I31" s="125">
        <v>79852</v>
      </c>
      <c r="J31" s="167">
        <f t="shared" si="8"/>
        <v>-7.5861909336049194E-2</v>
      </c>
      <c r="K31" s="137">
        <v>680326</v>
      </c>
      <c r="L31" s="126">
        <f t="shared" si="9"/>
        <v>-8.1892392669994596E-2</v>
      </c>
      <c r="M31" s="125">
        <v>433855</v>
      </c>
      <c r="N31" s="167">
        <f t="shared" si="10"/>
        <v>-0.1075953793370138</v>
      </c>
      <c r="O31" s="137">
        <v>1114181</v>
      </c>
      <c r="P31" s="70">
        <f t="shared" si="11"/>
        <v>-9.2075037504899426E-2</v>
      </c>
    </row>
    <row r="32" spans="2:16" ht="15" hidden="1" customHeight="1" outlineLevel="1">
      <c r="B32" s="66" t="s">
        <v>87</v>
      </c>
      <c r="C32" s="137">
        <v>9863</v>
      </c>
      <c r="D32" s="126">
        <f t="shared" si="12"/>
        <v>-0.28848650988313373</v>
      </c>
      <c r="E32" s="125">
        <v>128070</v>
      </c>
      <c r="F32" s="167">
        <f t="shared" si="12"/>
        <v>-0.25458355159769508</v>
      </c>
      <c r="G32" s="137">
        <v>464858</v>
      </c>
      <c r="H32" s="126">
        <f t="shared" si="7"/>
        <v>-6.9262049730604236E-2</v>
      </c>
      <c r="I32" s="125">
        <v>107089</v>
      </c>
      <c r="J32" s="167">
        <f t="shared" si="8"/>
        <v>0.13721221646419157</v>
      </c>
      <c r="K32" s="137">
        <v>709880</v>
      </c>
      <c r="L32" s="126">
        <f t="shared" si="9"/>
        <v>-8.9069423360464861E-2</v>
      </c>
      <c r="M32" s="125">
        <v>430838</v>
      </c>
      <c r="N32" s="167">
        <f t="shared" si="10"/>
        <v>-9.6569236995455943E-2</v>
      </c>
      <c r="O32" s="137">
        <v>1140718</v>
      </c>
      <c r="P32" s="70">
        <f t="shared" si="11"/>
        <v>-9.1916617178084081E-2</v>
      </c>
    </row>
    <row r="33" spans="2:16" ht="15" hidden="1" customHeight="1" outlineLevel="1">
      <c r="B33" s="66" t="s">
        <v>88</v>
      </c>
      <c r="C33" s="137">
        <v>8413</v>
      </c>
      <c r="D33" s="126">
        <f t="shared" si="12"/>
        <v>-0.41401406979173927</v>
      </c>
      <c r="E33" s="125">
        <v>98944</v>
      </c>
      <c r="F33" s="167">
        <f t="shared" si="12"/>
        <v>-0.42373236729606634</v>
      </c>
      <c r="G33" s="137">
        <v>493225</v>
      </c>
      <c r="H33" s="126">
        <f t="shared" si="7"/>
        <v>-3.2041872075862732E-2</v>
      </c>
      <c r="I33" s="125">
        <v>98069</v>
      </c>
      <c r="J33" s="167">
        <f t="shared" si="8"/>
        <v>-0.15183567567567569</v>
      </c>
      <c r="K33" s="137">
        <v>698651</v>
      </c>
      <c r="L33" s="126">
        <f t="shared" si="9"/>
        <v>-0.13877780955386376</v>
      </c>
      <c r="M33" s="125">
        <v>399756</v>
      </c>
      <c r="N33" s="167">
        <f t="shared" si="10"/>
        <v>-0.15906523536353712</v>
      </c>
      <c r="O33" s="137">
        <v>1098407</v>
      </c>
      <c r="P33" s="70">
        <f t="shared" si="11"/>
        <v>-0.14627355913207107</v>
      </c>
    </row>
    <row r="34" spans="2:16" ht="15" hidden="1" customHeight="1" outlineLevel="1">
      <c r="B34" s="66" t="s">
        <v>89</v>
      </c>
      <c r="C34" s="137">
        <v>8899</v>
      </c>
      <c r="D34" s="126">
        <f t="shared" si="12"/>
        <v>-0.32016806722689073</v>
      </c>
      <c r="E34" s="125">
        <v>89249</v>
      </c>
      <c r="F34" s="167">
        <f t="shared" si="12"/>
        <v>-0.33443454267496919</v>
      </c>
      <c r="G34" s="137">
        <v>465891</v>
      </c>
      <c r="H34" s="126">
        <f t="shared" si="7"/>
        <v>-7.4380772814600427E-2</v>
      </c>
      <c r="I34" s="125">
        <v>98098</v>
      </c>
      <c r="J34" s="167">
        <f t="shared" si="8"/>
        <v>-0.11565263641854551</v>
      </c>
      <c r="K34" s="137">
        <v>662137</v>
      </c>
      <c r="L34" s="126">
        <f t="shared" si="9"/>
        <v>-0.13041588251748981</v>
      </c>
      <c r="M34" s="125">
        <v>395535</v>
      </c>
      <c r="N34" s="167">
        <f t="shared" si="10"/>
        <v>-8.230880418365194E-2</v>
      </c>
      <c r="O34" s="137">
        <v>1057672</v>
      </c>
      <c r="P34" s="70">
        <f t="shared" si="11"/>
        <v>-0.1130276103356781</v>
      </c>
    </row>
    <row r="35" spans="2:16" ht="15" hidden="1" customHeight="1" outlineLevel="1">
      <c r="B35" s="66" t="s">
        <v>90</v>
      </c>
      <c r="C35" s="137">
        <v>10378</v>
      </c>
      <c r="D35" s="126">
        <f t="shared" si="12"/>
        <v>-0.31253312135665079</v>
      </c>
      <c r="E35" s="125">
        <v>138679</v>
      </c>
      <c r="F35" s="167">
        <f t="shared" si="12"/>
        <v>-0.28172019619725386</v>
      </c>
      <c r="G35" s="137">
        <v>582252</v>
      </c>
      <c r="H35" s="126">
        <f t="shared" si="7"/>
        <v>-6.9737865892529283E-2</v>
      </c>
      <c r="I35" s="125">
        <v>101433</v>
      </c>
      <c r="J35" s="167">
        <f t="shared" si="8"/>
        <v>-0.15934858279462949</v>
      </c>
      <c r="K35" s="137">
        <v>832742</v>
      </c>
      <c r="L35" s="126">
        <f t="shared" si="9"/>
        <v>-0.12777042257061699</v>
      </c>
      <c r="M35" s="125">
        <v>564101</v>
      </c>
      <c r="N35" s="167">
        <f t="shared" si="10"/>
        <v>-0.12435366673341497</v>
      </c>
      <c r="O35" s="137">
        <v>1396843</v>
      </c>
      <c r="P35" s="70">
        <f t="shared" si="11"/>
        <v>-0.12639381489850454</v>
      </c>
    </row>
    <row r="36" spans="2:16" ht="15" hidden="1" customHeight="1" outlineLevel="1">
      <c r="B36" s="66" t="s">
        <v>91</v>
      </c>
      <c r="C36" s="137">
        <v>10402</v>
      </c>
      <c r="D36" s="126">
        <f t="shared" si="12"/>
        <v>-0.24568527918781724</v>
      </c>
      <c r="E36" s="125">
        <v>135818</v>
      </c>
      <c r="F36" s="167">
        <f t="shared" si="12"/>
        <v>-0.2012209466453373</v>
      </c>
      <c r="G36" s="137">
        <v>547670</v>
      </c>
      <c r="H36" s="126">
        <f t="shared" si="7"/>
        <v>-0.12881294460492998</v>
      </c>
      <c r="I36" s="125">
        <v>87962</v>
      </c>
      <c r="J36" s="167">
        <f t="shared" si="8"/>
        <v>-0.29298385216978928</v>
      </c>
      <c r="K36" s="137">
        <v>781852</v>
      </c>
      <c r="L36" s="126">
        <f t="shared" si="9"/>
        <v>-0.16547530481394157</v>
      </c>
      <c r="M36" s="125">
        <v>447430</v>
      </c>
      <c r="N36" s="167">
        <f t="shared" si="10"/>
        <v>-0.1981368774955734</v>
      </c>
      <c r="O36" s="137">
        <v>1229282</v>
      </c>
      <c r="P36" s="70">
        <f t="shared" si="11"/>
        <v>-0.17766683546607032</v>
      </c>
    </row>
    <row r="37" spans="2:16" ht="15" hidden="1" customHeight="1" outlineLevel="1">
      <c r="B37" s="66" t="s">
        <v>92</v>
      </c>
      <c r="C37" s="137">
        <v>7809</v>
      </c>
      <c r="D37" s="126">
        <f t="shared" si="12"/>
        <v>-0.39044571071735223</v>
      </c>
      <c r="E37" s="125">
        <v>122107</v>
      </c>
      <c r="F37" s="167">
        <f t="shared" si="12"/>
        <v>-0.23250449408540652</v>
      </c>
      <c r="G37" s="137">
        <v>412787</v>
      </c>
      <c r="H37" s="126">
        <f t="shared" si="7"/>
        <v>-0.14897525394446309</v>
      </c>
      <c r="I37" s="125">
        <v>73181</v>
      </c>
      <c r="J37" s="167">
        <f t="shared" si="8"/>
        <v>-0.35054135605253811</v>
      </c>
      <c r="K37" s="137">
        <v>615884</v>
      </c>
      <c r="L37" s="126">
        <f t="shared" si="9"/>
        <v>-0.19977235992079367</v>
      </c>
      <c r="M37" s="125">
        <v>353309</v>
      </c>
      <c r="N37" s="167">
        <f t="shared" si="10"/>
        <v>-0.20961369818884679</v>
      </c>
      <c r="O37" s="137">
        <v>969193</v>
      </c>
      <c r="P37" s="70">
        <f t="shared" si="11"/>
        <v>-0.20338817271116283</v>
      </c>
    </row>
    <row r="38" spans="2:16" ht="15" hidden="1" customHeight="1" outlineLevel="1">
      <c r="B38" s="66" t="s">
        <v>93</v>
      </c>
      <c r="C38" s="137">
        <v>8562</v>
      </c>
      <c r="D38" s="126">
        <f t="shared" si="12"/>
        <v>-0.36218712753277715</v>
      </c>
      <c r="E38" s="125">
        <v>110582</v>
      </c>
      <c r="F38" s="167">
        <f t="shared" si="12"/>
        <v>-0.36222070986123445</v>
      </c>
      <c r="G38" s="137">
        <v>385127</v>
      </c>
      <c r="H38" s="126">
        <f t="shared" si="7"/>
        <v>-0.15622076502253357</v>
      </c>
      <c r="I38" s="125">
        <v>80492</v>
      </c>
      <c r="J38" s="167">
        <f t="shared" si="8"/>
        <v>-0.34467710945387042</v>
      </c>
      <c r="K38" s="137">
        <v>584763</v>
      </c>
      <c r="L38" s="126">
        <f t="shared" si="9"/>
        <v>-0.23667058711421551</v>
      </c>
      <c r="M38" s="125">
        <v>317253</v>
      </c>
      <c r="N38" s="167">
        <f t="shared" si="10"/>
        <v>-0.26834482599571041</v>
      </c>
      <c r="O38" s="137">
        <v>902016</v>
      </c>
      <c r="P38" s="70">
        <f t="shared" si="11"/>
        <v>-0.24811887179820602</v>
      </c>
    </row>
    <row r="39" spans="2:16" ht="15" hidden="1" customHeight="1" outlineLevel="1">
      <c r="B39" s="66" t="s">
        <v>94</v>
      </c>
      <c r="C39" s="137">
        <v>9455</v>
      </c>
      <c r="D39" s="126">
        <f t="shared" si="12"/>
        <v>-0.28528233426562855</v>
      </c>
      <c r="E39" s="125">
        <v>126841</v>
      </c>
      <c r="F39" s="167">
        <f t="shared" si="12"/>
        <v>-0.33338764012466038</v>
      </c>
      <c r="G39" s="137">
        <v>456875</v>
      </c>
      <c r="H39" s="126">
        <f t="shared" si="7"/>
        <v>-0.12013195854052161</v>
      </c>
      <c r="I39" s="125">
        <v>89301</v>
      </c>
      <c r="J39" s="167">
        <f t="shared" si="8"/>
        <v>-0.27128588448419366</v>
      </c>
      <c r="K39" s="137">
        <v>682472</v>
      </c>
      <c r="L39" s="126">
        <f t="shared" si="9"/>
        <v>-0.1926332002848673</v>
      </c>
      <c r="M39" s="125">
        <v>418737</v>
      </c>
      <c r="N39" s="167">
        <f t="shared" si="10"/>
        <v>-0.11291487743545525</v>
      </c>
      <c r="O39" s="137">
        <v>1101209</v>
      </c>
      <c r="P39" s="70">
        <f t="shared" si="11"/>
        <v>-0.16406812804258264</v>
      </c>
    </row>
    <row r="40" spans="2:16" ht="15" hidden="1" customHeight="1" outlineLevel="1">
      <c r="B40" s="66" t="s">
        <v>95</v>
      </c>
      <c r="C40" s="137">
        <v>12760</v>
      </c>
      <c r="D40" s="126">
        <f t="shared" si="12"/>
        <v>-0.17624273724983863</v>
      </c>
      <c r="E40" s="125">
        <v>152897</v>
      </c>
      <c r="F40" s="167">
        <f t="shared" si="12"/>
        <v>-0.26493240514605487</v>
      </c>
      <c r="G40" s="137">
        <v>442123</v>
      </c>
      <c r="H40" s="126">
        <f t="shared" si="7"/>
        <v>-0.21074833089364131</v>
      </c>
      <c r="I40" s="125">
        <v>84068</v>
      </c>
      <c r="J40" s="167">
        <f t="shared" si="8"/>
        <v>-0.34967626149716491</v>
      </c>
      <c r="K40" s="137">
        <v>691848</v>
      </c>
      <c r="L40" s="126">
        <f t="shared" si="9"/>
        <v>-0.24217997798333968</v>
      </c>
      <c r="M40" s="125">
        <v>466252</v>
      </c>
      <c r="N40" s="167">
        <f t="shared" si="10"/>
        <v>-0.21977161369782328</v>
      </c>
      <c r="O40" s="137">
        <v>1158100</v>
      </c>
      <c r="P40" s="70">
        <f t="shared" si="11"/>
        <v>-0.23331495125217727</v>
      </c>
    </row>
    <row r="41" spans="2:16" ht="15" hidden="1" customHeight="1" outlineLevel="1">
      <c r="B41" s="66" t="s">
        <v>96</v>
      </c>
      <c r="C41" s="137">
        <v>9780</v>
      </c>
      <c r="D41" s="126">
        <f t="shared" si="12"/>
        <v>-0.35564633021478453</v>
      </c>
      <c r="E41" s="125">
        <v>146385</v>
      </c>
      <c r="F41" s="167">
        <f t="shared" si="12"/>
        <v>-0.28057854488981504</v>
      </c>
      <c r="G41" s="137">
        <v>416891</v>
      </c>
      <c r="H41" s="126">
        <f t="shared" si="7"/>
        <v>-0.16396404707090317</v>
      </c>
      <c r="I41" s="125">
        <v>79689</v>
      </c>
      <c r="J41" s="167">
        <f t="shared" si="8"/>
        <v>-0.30977107567581619</v>
      </c>
      <c r="K41" s="137">
        <v>652745</v>
      </c>
      <c r="L41" s="126">
        <f t="shared" si="9"/>
        <v>-0.21616578145657983</v>
      </c>
      <c r="M41" s="125">
        <v>456200</v>
      </c>
      <c r="N41" s="167">
        <f t="shared" si="10"/>
        <v>-0.1910515620400679</v>
      </c>
      <c r="O41" s="137">
        <v>1108945</v>
      </c>
      <c r="P41" s="70">
        <f t="shared" si="11"/>
        <v>-0.20602548433773582</v>
      </c>
    </row>
    <row r="42" spans="2:16" ht="15" hidden="1" customHeight="1" outlineLevel="1">
      <c r="B42" s="66" t="s">
        <v>97</v>
      </c>
      <c r="C42" s="137">
        <v>10176</v>
      </c>
      <c r="D42" s="126">
        <f t="shared" si="12"/>
        <v>-0.36806806185182883</v>
      </c>
      <c r="E42" s="125">
        <v>159944</v>
      </c>
      <c r="F42" s="167">
        <f t="shared" si="12"/>
        <v>-0.23304802320842022</v>
      </c>
      <c r="G42" s="137">
        <v>492218</v>
      </c>
      <c r="H42" s="126">
        <f t="shared" si="7"/>
        <v>-9.3691424446973093E-2</v>
      </c>
      <c r="I42" s="125">
        <v>88000</v>
      </c>
      <c r="J42" s="167">
        <f t="shared" si="8"/>
        <v>-0.21761782408848029</v>
      </c>
      <c r="K42" s="137">
        <v>750338</v>
      </c>
      <c r="L42" s="126">
        <f t="shared" si="9"/>
        <v>-0.14756307179852468</v>
      </c>
      <c r="M42" s="125">
        <v>492580</v>
      </c>
      <c r="N42" s="167">
        <f t="shared" si="10"/>
        <v>-0.13640786486320644</v>
      </c>
      <c r="O42" s="137">
        <v>1242918</v>
      </c>
      <c r="P42" s="70">
        <f t="shared" si="11"/>
        <v>-0.14317681089085155</v>
      </c>
    </row>
    <row r="43" spans="2:16" collapsed="1">
      <c r="B43" s="169">
        <v>2009</v>
      </c>
      <c r="C43" s="127">
        <v>117195</v>
      </c>
      <c r="D43" s="136">
        <f t="shared" si="12"/>
        <v>-0.31907315627705379</v>
      </c>
      <c r="E43" s="127">
        <v>1530284</v>
      </c>
      <c r="F43" s="136">
        <f t="shared" si="12"/>
        <v>-0.28820093381869327</v>
      </c>
      <c r="G43" s="127">
        <v>5628925</v>
      </c>
      <c r="H43" s="136">
        <f t="shared" si="7"/>
        <v>-0.10681445072561779</v>
      </c>
      <c r="I43" s="127">
        <v>1067234</v>
      </c>
      <c r="J43" s="136">
        <f t="shared" si="8"/>
        <v>-0.21954726115301781</v>
      </c>
      <c r="K43" s="127">
        <v>8343638</v>
      </c>
      <c r="L43" s="136">
        <f t="shared" si="9"/>
        <v>-0.16492856046213566</v>
      </c>
      <c r="M43" s="127">
        <v>5175846</v>
      </c>
      <c r="N43" s="136">
        <f t="shared" si="10"/>
        <v>-0.15924688631074813</v>
      </c>
      <c r="O43" s="127">
        <v>13519484</v>
      </c>
      <c r="P43" s="82">
        <f t="shared" si="11"/>
        <v>-0.16276246416833373</v>
      </c>
    </row>
    <row r="44" spans="2:16" ht="15" hidden="1" customHeight="1" outlineLevel="1">
      <c r="B44" s="66" t="s">
        <v>86</v>
      </c>
      <c r="C44" s="137">
        <v>15681</v>
      </c>
      <c r="D44" s="126">
        <f t="shared" si="12"/>
        <v>-3.2753515914137665E-2</v>
      </c>
      <c r="E44" s="125">
        <v>166390</v>
      </c>
      <c r="F44" s="167">
        <f t="shared" si="12"/>
        <v>-9.7310757512464208E-2</v>
      </c>
      <c r="G44" s="137">
        <v>472531</v>
      </c>
      <c r="H44" s="126">
        <f t="shared" si="7"/>
        <v>-6.4745083059042918E-2</v>
      </c>
      <c r="I44" s="125">
        <v>86407</v>
      </c>
      <c r="J44" s="167">
        <f t="shared" si="8"/>
        <v>-0.22054737677708014</v>
      </c>
      <c r="K44" s="137">
        <v>741009</v>
      </c>
      <c r="L44" s="126">
        <f t="shared" si="9"/>
        <v>-9.2610189582164937E-2</v>
      </c>
      <c r="M44" s="125">
        <v>486164</v>
      </c>
      <c r="N44" s="167">
        <f t="shared" si="10"/>
        <v>-0.10530141723241249</v>
      </c>
      <c r="O44" s="137">
        <v>1227173</v>
      </c>
      <c r="P44" s="70">
        <f t="shared" si="11"/>
        <v>-9.7680844634016717E-2</v>
      </c>
    </row>
    <row r="45" spans="2:16" ht="15" hidden="1" customHeight="1" outlineLevel="1">
      <c r="B45" s="66" t="s">
        <v>87</v>
      </c>
      <c r="C45" s="137">
        <v>13862</v>
      </c>
      <c r="D45" s="126">
        <f t="shared" si="12"/>
        <v>-0.15783718104495748</v>
      </c>
      <c r="E45" s="125">
        <v>171810</v>
      </c>
      <c r="F45" s="167">
        <f t="shared" si="12"/>
        <v>-9.0471148755955522E-2</v>
      </c>
      <c r="G45" s="137">
        <v>499451</v>
      </c>
      <c r="H45" s="126">
        <f t="shared" si="7"/>
        <v>-4.6079182240625571E-2</v>
      </c>
      <c r="I45" s="125">
        <v>94168</v>
      </c>
      <c r="J45" s="167">
        <f t="shared" si="8"/>
        <v>-0.16643356643356644</v>
      </c>
      <c r="K45" s="137">
        <v>779291</v>
      </c>
      <c r="L45" s="126">
        <f t="shared" si="9"/>
        <v>-7.4374010431080828E-2</v>
      </c>
      <c r="M45" s="125">
        <v>476891</v>
      </c>
      <c r="N45" s="167">
        <f t="shared" si="10"/>
        <v>-0.11972127365020768</v>
      </c>
      <c r="O45" s="137">
        <v>1256182</v>
      </c>
      <c r="P45" s="70">
        <f t="shared" si="11"/>
        <v>-9.2129046432750328E-2</v>
      </c>
    </row>
    <row r="46" spans="2:16" ht="15" hidden="1" customHeight="1" outlineLevel="1">
      <c r="B46" s="66" t="s">
        <v>88</v>
      </c>
      <c r="C46" s="137">
        <v>14357</v>
      </c>
      <c r="D46" s="126">
        <f t="shared" si="12"/>
        <v>-8.4725232691572061E-2</v>
      </c>
      <c r="E46" s="125">
        <v>171698</v>
      </c>
      <c r="F46" s="167">
        <f t="shared" si="12"/>
        <v>7.4991198216172172E-3</v>
      </c>
      <c r="G46" s="137">
        <v>509552</v>
      </c>
      <c r="H46" s="126">
        <f t="shared" si="7"/>
        <v>-6.7714184301140623E-2</v>
      </c>
      <c r="I46" s="125">
        <v>115625</v>
      </c>
      <c r="J46" s="167">
        <f t="shared" si="8"/>
        <v>-5.023779991950128E-2</v>
      </c>
      <c r="K46" s="137">
        <v>811232</v>
      </c>
      <c r="L46" s="126">
        <f t="shared" si="9"/>
        <v>-5.0534345963116012E-2</v>
      </c>
      <c r="M46" s="125">
        <v>475371</v>
      </c>
      <c r="N46" s="167">
        <f t="shared" si="10"/>
        <v>-8.6315227022424557E-2</v>
      </c>
      <c r="O46" s="137">
        <v>1286603</v>
      </c>
      <c r="P46" s="70">
        <f t="shared" si="11"/>
        <v>-6.4076357689890395E-2</v>
      </c>
    </row>
    <row r="47" spans="2:16" ht="15" hidden="1" customHeight="1" outlineLevel="1">
      <c r="B47" s="66" t="s">
        <v>89</v>
      </c>
      <c r="C47" s="137">
        <v>13090</v>
      </c>
      <c r="D47" s="126">
        <f t="shared" si="12"/>
        <v>-0.13858910239536715</v>
      </c>
      <c r="E47" s="125">
        <v>134095</v>
      </c>
      <c r="F47" s="167">
        <f t="shared" si="12"/>
        <v>-0.18995898297098601</v>
      </c>
      <c r="G47" s="137">
        <v>503329</v>
      </c>
      <c r="H47" s="126">
        <f t="shared" si="7"/>
        <v>-5.1528256538376782E-3</v>
      </c>
      <c r="I47" s="125">
        <v>110927</v>
      </c>
      <c r="J47" s="167">
        <f t="shared" si="8"/>
        <v>-1.2920563450466771E-2</v>
      </c>
      <c r="K47" s="137">
        <v>761441</v>
      </c>
      <c r="L47" s="126">
        <f t="shared" si="9"/>
        <v>-4.7069527389957067E-2</v>
      </c>
      <c r="M47" s="125">
        <v>431011</v>
      </c>
      <c r="N47" s="167">
        <f t="shared" si="10"/>
        <v>-3.0091160102884262E-2</v>
      </c>
      <c r="O47" s="137">
        <v>1192452</v>
      </c>
      <c r="P47" s="70">
        <f t="shared" si="11"/>
        <v>-4.1001741144490844E-2</v>
      </c>
    </row>
    <row r="48" spans="2:16" ht="15" hidden="1" customHeight="1" outlineLevel="1">
      <c r="B48" s="66" t="s">
        <v>90</v>
      </c>
      <c r="C48" s="137">
        <v>15096</v>
      </c>
      <c r="D48" s="126">
        <f t="shared" si="12"/>
        <v>0.35402278231231499</v>
      </c>
      <c r="E48" s="125">
        <v>193071</v>
      </c>
      <c r="F48" s="167">
        <f t="shared" si="12"/>
        <v>-0.15188055138240952</v>
      </c>
      <c r="G48" s="137">
        <v>625901</v>
      </c>
      <c r="H48" s="126">
        <f t="shared" si="7"/>
        <v>9.1075885285336611E-3</v>
      </c>
      <c r="I48" s="125">
        <v>120660</v>
      </c>
      <c r="J48" s="167">
        <f t="shared" si="8"/>
        <v>-3.8052187223457934E-2</v>
      </c>
      <c r="K48" s="137">
        <v>954728</v>
      </c>
      <c r="L48" s="126">
        <f t="shared" si="9"/>
        <v>-3.0221030391678894E-2</v>
      </c>
      <c r="M48" s="125">
        <v>644211</v>
      </c>
      <c r="N48" s="167">
        <f t="shared" si="10"/>
        <v>-1.2807841009916165E-2</v>
      </c>
      <c r="O48" s="137">
        <v>1598939</v>
      </c>
      <c r="P48" s="70">
        <f t="shared" si="11"/>
        <v>-2.3279694132551931E-2</v>
      </c>
    </row>
    <row r="49" spans="2:16" ht="15" hidden="1" customHeight="1" outlineLevel="1">
      <c r="B49" s="66" t="s">
        <v>91</v>
      </c>
      <c r="C49" s="137">
        <v>13790</v>
      </c>
      <c r="D49" s="126">
        <f t="shared" si="12"/>
        <v>0.24122412241224112</v>
      </c>
      <c r="E49" s="125">
        <v>170032</v>
      </c>
      <c r="F49" s="167">
        <f t="shared" si="12"/>
        <v>-6.1327915822480872E-2</v>
      </c>
      <c r="G49" s="137">
        <v>628648</v>
      </c>
      <c r="H49" s="126">
        <f t="shared" si="7"/>
        <v>5.3304603960230068E-2</v>
      </c>
      <c r="I49" s="125">
        <v>124413</v>
      </c>
      <c r="J49" s="167">
        <f t="shared" si="8"/>
        <v>0.22696476296610424</v>
      </c>
      <c r="K49" s="137">
        <v>936883</v>
      </c>
      <c r="L49" s="126">
        <f t="shared" si="9"/>
        <v>5.2105371910107223E-2</v>
      </c>
      <c r="M49" s="125">
        <v>557988</v>
      </c>
      <c r="N49" s="167">
        <f t="shared" si="10"/>
        <v>6.9354291595039363E-2</v>
      </c>
      <c r="O49" s="137">
        <v>1494871</v>
      </c>
      <c r="P49" s="70">
        <f t="shared" si="11"/>
        <v>5.8478364463779631E-2</v>
      </c>
    </row>
    <row r="50" spans="2:16" ht="15" hidden="1" customHeight="1" outlineLevel="1">
      <c r="B50" s="66" t="s">
        <v>92</v>
      </c>
      <c r="C50" s="137">
        <v>12811</v>
      </c>
      <c r="D50" s="126">
        <f t="shared" si="12"/>
        <v>0.54219333092572519</v>
      </c>
      <c r="E50" s="125">
        <v>159098</v>
      </c>
      <c r="F50" s="167">
        <f t="shared" si="12"/>
        <v>0.10230579497270176</v>
      </c>
      <c r="G50" s="137">
        <v>485047</v>
      </c>
      <c r="H50" s="126">
        <f t="shared" si="7"/>
        <v>5.0481008710567377E-2</v>
      </c>
      <c r="I50" s="125">
        <v>112680</v>
      </c>
      <c r="J50" s="167">
        <f t="shared" si="8"/>
        <v>0.32251968873604775</v>
      </c>
      <c r="K50" s="137">
        <v>769636</v>
      </c>
      <c r="L50" s="126">
        <f t="shared" si="9"/>
        <v>0.10014322920389152</v>
      </c>
      <c r="M50" s="125">
        <v>447008</v>
      </c>
      <c r="N50" s="167">
        <f t="shared" si="10"/>
        <v>0.121912286602047</v>
      </c>
      <c r="O50" s="137">
        <v>1216644</v>
      </c>
      <c r="P50" s="70">
        <f t="shared" si="11"/>
        <v>0.10804253505426176</v>
      </c>
    </row>
    <row r="51" spans="2:16" ht="15" hidden="1" customHeight="1" outlineLevel="1">
      <c r="B51" s="66" t="s">
        <v>93</v>
      </c>
      <c r="C51" s="137">
        <v>13424</v>
      </c>
      <c r="D51" s="126">
        <f t="shared" si="12"/>
        <v>0.57855126999059259</v>
      </c>
      <c r="E51" s="125">
        <v>173386</v>
      </c>
      <c r="F51" s="167">
        <f t="shared" si="12"/>
        <v>0.50242625905514537</v>
      </c>
      <c r="G51" s="137">
        <v>456431</v>
      </c>
      <c r="H51" s="126">
        <f t="shared" si="7"/>
        <v>8.4960624119004846E-2</v>
      </c>
      <c r="I51" s="125">
        <v>122828</v>
      </c>
      <c r="J51" s="167">
        <f t="shared" si="8"/>
        <v>0.39806046257512295</v>
      </c>
      <c r="K51" s="137">
        <v>766069</v>
      </c>
      <c r="L51" s="126">
        <f t="shared" si="9"/>
        <v>0.21126629172444433</v>
      </c>
      <c r="M51" s="125">
        <v>433610</v>
      </c>
      <c r="N51" s="167">
        <f t="shared" si="10"/>
        <v>0.1633759662156542</v>
      </c>
      <c r="O51" s="137">
        <v>1199679</v>
      </c>
      <c r="P51" s="70">
        <f t="shared" si="11"/>
        <v>0.19350856074096923</v>
      </c>
    </row>
    <row r="52" spans="2:16" ht="30" hidden="1" customHeight="1" outlineLevel="1">
      <c r="B52" s="66" t="s">
        <v>94</v>
      </c>
      <c r="C52" s="137">
        <v>13229</v>
      </c>
      <c r="D52" s="126">
        <f t="shared" si="12"/>
        <v>0.58279492701603264</v>
      </c>
      <c r="E52" s="125">
        <v>190277</v>
      </c>
      <c r="F52" s="167">
        <f t="shared" si="12"/>
        <v>0.19713985516820487</v>
      </c>
      <c r="G52" s="137">
        <v>519254</v>
      </c>
      <c r="H52" s="126">
        <f t="shared" si="7"/>
        <v>1.1465459475463957E-2</v>
      </c>
      <c r="I52" s="125">
        <v>122546</v>
      </c>
      <c r="J52" s="167">
        <f t="shared" si="8"/>
        <v>8.766386494954248E-2</v>
      </c>
      <c r="K52" s="137">
        <v>845306</v>
      </c>
      <c r="L52" s="126">
        <f t="shared" si="9"/>
        <v>6.5505497026488113E-2</v>
      </c>
      <c r="M52" s="125">
        <v>472037</v>
      </c>
      <c r="N52" s="167">
        <f t="shared" si="10"/>
        <v>-6.2834781987190391E-2</v>
      </c>
      <c r="O52" s="137">
        <v>1317343</v>
      </c>
      <c r="P52" s="70">
        <f t="shared" si="11"/>
        <v>1.5665862775091188E-2</v>
      </c>
    </row>
    <row r="53" spans="2:16" ht="15" hidden="1" customHeight="1" outlineLevel="1">
      <c r="B53" s="66" t="s">
        <v>95</v>
      </c>
      <c r="C53" s="137">
        <v>15490</v>
      </c>
      <c r="D53" s="126">
        <f t="shared" si="12"/>
        <v>-7.2066135505900686E-2</v>
      </c>
      <c r="E53" s="125">
        <v>208004</v>
      </c>
      <c r="F53" s="167">
        <f t="shared" si="12"/>
        <v>0.11079425602247173</v>
      </c>
      <c r="G53" s="137">
        <v>560180</v>
      </c>
      <c r="H53" s="126">
        <f t="shared" si="7"/>
        <v>0.1102148566400234</v>
      </c>
      <c r="I53" s="125">
        <v>129271</v>
      </c>
      <c r="J53" s="167">
        <f t="shared" si="8"/>
        <v>0.17662425136074855</v>
      </c>
      <c r="K53" s="137">
        <v>912945</v>
      </c>
      <c r="L53" s="126">
        <f t="shared" si="9"/>
        <v>0.11554463974779594</v>
      </c>
      <c r="M53" s="125">
        <v>597584</v>
      </c>
      <c r="N53" s="167">
        <f t="shared" si="10"/>
        <v>-3.3555927657956675E-3</v>
      </c>
      <c r="O53" s="137">
        <v>1510529</v>
      </c>
      <c r="P53" s="70">
        <f t="shared" si="11"/>
        <v>6.5267447166076353E-2</v>
      </c>
    </row>
    <row r="54" spans="2:16" ht="30" hidden="1" customHeight="1" outlineLevel="1">
      <c r="B54" s="66" t="s">
        <v>96</v>
      </c>
      <c r="C54" s="137">
        <v>15178</v>
      </c>
      <c r="D54" s="126">
        <f t="shared" si="12"/>
        <v>-6.9975490196078405E-2</v>
      </c>
      <c r="E54" s="125">
        <v>203476</v>
      </c>
      <c r="F54" s="167">
        <f t="shared" si="12"/>
        <v>0.18603404056889716</v>
      </c>
      <c r="G54" s="137">
        <v>498652</v>
      </c>
      <c r="H54" s="126">
        <f t="shared" si="7"/>
        <v>0.1066719634609965</v>
      </c>
      <c r="I54" s="125">
        <v>115453</v>
      </c>
      <c r="J54" s="167">
        <f t="shared" si="8"/>
        <v>7.8848759519693612E-2</v>
      </c>
      <c r="K54" s="137">
        <v>832759</v>
      </c>
      <c r="L54" s="126">
        <f t="shared" si="9"/>
        <v>0.11707459066751436</v>
      </c>
      <c r="M54" s="125">
        <v>563942</v>
      </c>
      <c r="N54" s="167">
        <f t="shared" si="10"/>
        <v>3.7331209406103572E-2</v>
      </c>
      <c r="O54" s="137">
        <v>1396701</v>
      </c>
      <c r="P54" s="70">
        <f t="shared" si="11"/>
        <v>8.3445489163613606E-2</v>
      </c>
    </row>
    <row r="55" spans="2:16" ht="15" hidden="1" customHeight="1" outlineLevel="1">
      <c r="B55" s="66" t="s">
        <v>97</v>
      </c>
      <c r="C55" s="137">
        <v>16103</v>
      </c>
      <c r="D55" s="126">
        <f t="shared" si="12"/>
        <v>-3.6959511990909633E-2</v>
      </c>
      <c r="E55" s="125">
        <v>208545</v>
      </c>
      <c r="F55" s="167">
        <f t="shared" si="12"/>
        <v>0.14648788613461305</v>
      </c>
      <c r="G55" s="137">
        <v>543102</v>
      </c>
      <c r="H55" s="126">
        <f t="shared" si="7"/>
        <v>4.7692904226444455E-2</v>
      </c>
      <c r="I55" s="125">
        <v>112477</v>
      </c>
      <c r="J55" s="167">
        <f t="shared" si="8"/>
        <v>-3.1020943568471626E-3</v>
      </c>
      <c r="K55" s="137">
        <v>880227</v>
      </c>
      <c r="L55" s="126">
        <f t="shared" si="9"/>
        <v>6.0736829166596396E-2</v>
      </c>
      <c r="M55" s="125">
        <v>570385</v>
      </c>
      <c r="N55" s="167">
        <f t="shared" si="10"/>
        <v>-7.5099921524409696E-3</v>
      </c>
      <c r="O55" s="137">
        <v>1450612</v>
      </c>
      <c r="P55" s="70">
        <f t="shared" si="11"/>
        <v>3.2811757979732681E-2</v>
      </c>
    </row>
    <row r="56" spans="2:16" collapsed="1">
      <c r="B56" s="169">
        <v>2008</v>
      </c>
      <c r="C56" s="127">
        <v>172111</v>
      </c>
      <c r="D56" s="136">
        <f t="shared" si="12"/>
        <v>7.0901465939918973E-2</v>
      </c>
      <c r="E56" s="127">
        <v>2149882</v>
      </c>
      <c r="F56" s="136">
        <f t="shared" si="12"/>
        <v>3.4905674001261211E-2</v>
      </c>
      <c r="G56" s="127">
        <v>6302078</v>
      </c>
      <c r="H56" s="136">
        <f t="shared" si="7"/>
        <v>2.1781743505799644E-2</v>
      </c>
      <c r="I56" s="127">
        <v>1367455</v>
      </c>
      <c r="J56" s="136">
        <f t="shared" si="8"/>
        <v>5.171695077418148E-2</v>
      </c>
      <c r="K56" s="127">
        <v>9991526</v>
      </c>
      <c r="L56" s="136">
        <f t="shared" si="9"/>
        <v>2.9414079821702632E-2</v>
      </c>
      <c r="M56" s="127">
        <v>6156202</v>
      </c>
      <c r="N56" s="136">
        <f t="shared" si="10"/>
        <v>-9.7703952295532526E-3</v>
      </c>
      <c r="O56" s="127">
        <v>16147728</v>
      </c>
      <c r="P56" s="82">
        <f t="shared" si="11"/>
        <v>1.411494936624913E-2</v>
      </c>
    </row>
    <row r="57" spans="2:16" ht="15" hidden="1" customHeight="1" outlineLevel="1">
      <c r="B57" s="66" t="s">
        <v>86</v>
      </c>
      <c r="C57" s="137">
        <v>16212</v>
      </c>
      <c r="D57" s="126">
        <f t="shared" si="12"/>
        <v>5.9469350411710975E-2</v>
      </c>
      <c r="E57" s="125">
        <v>184327</v>
      </c>
      <c r="F57" s="167">
        <f t="shared" si="12"/>
        <v>9.3747033133960045E-2</v>
      </c>
      <c r="G57" s="137">
        <v>505243</v>
      </c>
      <c r="H57" s="126">
        <f t="shared" si="7"/>
        <v>3.8752533953954948E-2</v>
      </c>
      <c r="I57" s="125">
        <v>110856</v>
      </c>
      <c r="J57" s="167">
        <f t="shared" si="8"/>
        <v>-7.3959993553124326E-3</v>
      </c>
      <c r="K57" s="137">
        <v>816638</v>
      </c>
      <c r="L57" s="126">
        <f t="shared" si="9"/>
        <v>4.4419661698465118E-2</v>
      </c>
      <c r="M57" s="125">
        <v>543383</v>
      </c>
      <c r="N57" s="167">
        <f t="shared" si="10"/>
        <v>2.6476905436115139E-2</v>
      </c>
      <c r="O57" s="137">
        <v>1360021</v>
      </c>
      <c r="P57" s="70">
        <f t="shared" si="11"/>
        <v>3.7176087664429813E-2</v>
      </c>
    </row>
    <row r="58" spans="2:16" ht="15" hidden="1" customHeight="1" outlineLevel="1">
      <c r="B58" s="66" t="s">
        <v>87</v>
      </c>
      <c r="C58" s="137">
        <v>16460</v>
      </c>
      <c r="D58" s="126">
        <f t="shared" si="12"/>
        <v>0.11805461214508894</v>
      </c>
      <c r="E58" s="125">
        <v>188900</v>
      </c>
      <c r="F58" s="167">
        <f t="shared" si="12"/>
        <v>0.13952380090606931</v>
      </c>
      <c r="G58" s="137">
        <v>523577</v>
      </c>
      <c r="H58" s="126">
        <f t="shared" si="7"/>
        <v>5.3091328912408198E-2</v>
      </c>
      <c r="I58" s="125">
        <v>112970</v>
      </c>
      <c r="J58" s="167">
        <f t="shared" si="8"/>
        <v>-9.4160191800373605E-2</v>
      </c>
      <c r="K58" s="137">
        <v>841907</v>
      </c>
      <c r="L58" s="126">
        <f t="shared" si="9"/>
        <v>4.9253041238205508E-2</v>
      </c>
      <c r="M58" s="125">
        <v>541750</v>
      </c>
      <c r="N58" s="167">
        <f t="shared" si="10"/>
        <v>3.7348370975308631E-2</v>
      </c>
      <c r="O58" s="137">
        <v>1383657</v>
      </c>
      <c r="P58" s="70">
        <f t="shared" si="11"/>
        <v>4.4559545594549999E-2</v>
      </c>
    </row>
    <row r="59" spans="2:16" ht="15" hidden="1" customHeight="1" outlineLevel="1">
      <c r="B59" s="66" t="s">
        <v>88</v>
      </c>
      <c r="C59" s="137">
        <v>15686</v>
      </c>
      <c r="D59" s="126">
        <f t="shared" si="12"/>
        <v>7.0789815004437262E-2</v>
      </c>
      <c r="E59" s="125">
        <v>170420</v>
      </c>
      <c r="F59" s="167">
        <f t="shared" si="12"/>
        <v>-1.2309903560830837E-2</v>
      </c>
      <c r="G59" s="137">
        <v>546562</v>
      </c>
      <c r="H59" s="126">
        <f t="shared" si="7"/>
        <v>-4.9229206313863183E-2</v>
      </c>
      <c r="I59" s="125">
        <v>121741</v>
      </c>
      <c r="J59" s="167">
        <f t="shared" si="8"/>
        <v>0.10868159589097237</v>
      </c>
      <c r="K59" s="137">
        <v>854409</v>
      </c>
      <c r="L59" s="126">
        <f t="shared" si="9"/>
        <v>-2.0018076255187145E-2</v>
      </c>
      <c r="M59" s="125">
        <v>520279</v>
      </c>
      <c r="N59" s="167">
        <f t="shared" si="10"/>
        <v>-2.7730332375289213E-2</v>
      </c>
      <c r="O59" s="137">
        <v>1374688</v>
      </c>
      <c r="P59" s="70">
        <f t="shared" si="11"/>
        <v>-2.2951285732561888E-2</v>
      </c>
    </row>
    <row r="60" spans="2:16" ht="15" hidden="1" customHeight="1" outlineLevel="1">
      <c r="B60" s="66" t="s">
        <v>89</v>
      </c>
      <c r="C60" s="137">
        <v>15196</v>
      </c>
      <c r="D60" s="126">
        <f t="shared" si="12"/>
        <v>0.39630616557934384</v>
      </c>
      <c r="E60" s="125">
        <v>165541</v>
      </c>
      <c r="F60" s="167">
        <f t="shared" si="12"/>
        <v>6.8764929950287268E-2</v>
      </c>
      <c r="G60" s="137">
        <v>505936</v>
      </c>
      <c r="H60" s="126">
        <f t="shared" si="7"/>
        <v>-5.1677019564915883E-2</v>
      </c>
      <c r="I60" s="125">
        <v>112379</v>
      </c>
      <c r="J60" s="167">
        <f t="shared" si="8"/>
        <v>-6.4513980803969084E-2</v>
      </c>
      <c r="K60" s="137">
        <v>799052</v>
      </c>
      <c r="L60" s="126">
        <f t="shared" si="9"/>
        <v>-2.4842325190869485E-2</v>
      </c>
      <c r="M60" s="125">
        <v>444383</v>
      </c>
      <c r="N60" s="167">
        <f t="shared" si="10"/>
        <v>-0.10689709228011224</v>
      </c>
      <c r="O60" s="137">
        <v>1243435</v>
      </c>
      <c r="P60" s="70">
        <f t="shared" si="11"/>
        <v>-5.5843672644990794E-2</v>
      </c>
    </row>
    <row r="61" spans="2:16" ht="15" hidden="1" customHeight="1" outlineLevel="1">
      <c r="B61" s="66" t="s">
        <v>90</v>
      </c>
      <c r="C61" s="137">
        <v>11149</v>
      </c>
      <c r="D61" s="126">
        <f t="shared" si="12"/>
        <v>-0.22961580983969043</v>
      </c>
      <c r="E61" s="125">
        <v>227646</v>
      </c>
      <c r="F61" s="167">
        <f t="shared" si="12"/>
        <v>-3.9808675406185157E-2</v>
      </c>
      <c r="G61" s="137">
        <v>620252</v>
      </c>
      <c r="H61" s="126">
        <f t="shared" si="7"/>
        <v>-2.1017475630082383E-2</v>
      </c>
      <c r="I61" s="125">
        <v>125433</v>
      </c>
      <c r="J61" s="167">
        <f t="shared" si="8"/>
        <v>-6.884571700060127E-2</v>
      </c>
      <c r="K61" s="137">
        <v>984480</v>
      </c>
      <c r="L61" s="126">
        <f t="shared" si="9"/>
        <v>-3.4663586417749581E-2</v>
      </c>
      <c r="M61" s="125">
        <v>652569</v>
      </c>
      <c r="N61" s="167">
        <f t="shared" si="10"/>
        <v>-8.7642746093706259E-2</v>
      </c>
      <c r="O61" s="137">
        <v>1637049</v>
      </c>
      <c r="P61" s="70">
        <f t="shared" si="11"/>
        <v>-5.6503218570596148E-2</v>
      </c>
    </row>
    <row r="62" spans="2:16" ht="15" hidden="1" customHeight="1" outlineLevel="1">
      <c r="B62" s="66" t="s">
        <v>91</v>
      </c>
      <c r="C62" s="137">
        <v>11110</v>
      </c>
      <c r="D62" s="126">
        <f t="shared" si="12"/>
        <v>-0.17268597810708164</v>
      </c>
      <c r="E62" s="125">
        <v>181141</v>
      </c>
      <c r="F62" s="167">
        <f t="shared" si="12"/>
        <v>-9.5511536982758161E-2</v>
      </c>
      <c r="G62" s="137">
        <v>596834</v>
      </c>
      <c r="H62" s="126">
        <f t="shared" si="7"/>
        <v>6.5689725249984399E-3</v>
      </c>
      <c r="I62" s="125">
        <v>101399</v>
      </c>
      <c r="J62" s="167">
        <f t="shared" si="8"/>
        <v>-0.11183616982140199</v>
      </c>
      <c r="K62" s="137">
        <v>890484</v>
      </c>
      <c r="L62" s="126">
        <f t="shared" si="9"/>
        <v>-3.2927745752624915E-2</v>
      </c>
      <c r="M62" s="125">
        <v>521799</v>
      </c>
      <c r="N62" s="167">
        <f t="shared" si="10"/>
        <v>-0.13950500829493695</v>
      </c>
      <c r="O62" s="137">
        <v>1412283</v>
      </c>
      <c r="P62" s="70">
        <f t="shared" si="11"/>
        <v>-7.5245645947676687E-2</v>
      </c>
    </row>
    <row r="63" spans="2:16" ht="15" hidden="1" customHeight="1" outlineLevel="1">
      <c r="B63" s="66" t="s">
        <v>92</v>
      </c>
      <c r="C63" s="137">
        <v>8307</v>
      </c>
      <c r="D63" s="126">
        <f t="shared" si="12"/>
        <v>-0.26454183266932274</v>
      </c>
      <c r="E63" s="125">
        <v>144332</v>
      </c>
      <c r="F63" s="167">
        <f t="shared" si="12"/>
        <v>-0.10313801031504377</v>
      </c>
      <c r="G63" s="137">
        <v>461738</v>
      </c>
      <c r="H63" s="126">
        <f t="shared" si="7"/>
        <v>-5.3249075266347923E-2</v>
      </c>
      <c r="I63" s="125">
        <v>85201</v>
      </c>
      <c r="J63" s="167">
        <f t="shared" si="8"/>
        <v>-8.0260373936698493E-2</v>
      </c>
      <c r="K63" s="137">
        <v>699578</v>
      </c>
      <c r="L63" s="126">
        <f t="shared" si="9"/>
        <v>-7.0413477036657124E-2</v>
      </c>
      <c r="M63" s="125">
        <v>398434</v>
      </c>
      <c r="N63" s="167">
        <f t="shared" si="10"/>
        <v>-0.11151497852565107</v>
      </c>
      <c r="O63" s="137">
        <v>1098012</v>
      </c>
      <c r="P63" s="70">
        <f t="shared" si="11"/>
        <v>-8.5760246991909317E-2</v>
      </c>
    </row>
    <row r="64" spans="2:16" ht="15" hidden="1" customHeight="1" outlineLevel="1">
      <c r="B64" s="66" t="s">
        <v>93</v>
      </c>
      <c r="C64" s="137">
        <v>8504</v>
      </c>
      <c r="D64" s="126">
        <f t="shared" si="12"/>
        <v>-0.23151997108259537</v>
      </c>
      <c r="E64" s="125">
        <v>115404</v>
      </c>
      <c r="F64" s="167">
        <f t="shared" si="12"/>
        <v>-0.2379656898350524</v>
      </c>
      <c r="G64" s="137">
        <v>420689</v>
      </c>
      <c r="H64" s="126">
        <f t="shared" si="7"/>
        <v>-7.8826244613390273E-2</v>
      </c>
      <c r="I64" s="125">
        <v>87856</v>
      </c>
      <c r="J64" s="167">
        <f t="shared" si="8"/>
        <v>-5.8712608211193951E-2</v>
      </c>
      <c r="K64" s="137">
        <v>632453</v>
      </c>
      <c r="L64" s="126">
        <f t="shared" si="9"/>
        <v>-0.11238653141192256</v>
      </c>
      <c r="M64" s="125">
        <v>372717</v>
      </c>
      <c r="N64" s="167">
        <f t="shared" si="10"/>
        <v>-0.10705079060852896</v>
      </c>
      <c r="O64" s="137">
        <v>1005170</v>
      </c>
      <c r="P64" s="70">
        <f t="shared" si="11"/>
        <v>-0.11041549402972928</v>
      </c>
    </row>
    <row r="65" spans="2:16" ht="15" hidden="1" customHeight="1" outlineLevel="1">
      <c r="B65" s="66" t="s">
        <v>94</v>
      </c>
      <c r="C65" s="137">
        <v>8358</v>
      </c>
      <c r="D65" s="126">
        <f t="shared" si="12"/>
        <v>-0.36547221378682049</v>
      </c>
      <c r="E65" s="125">
        <v>158943</v>
      </c>
      <c r="F65" s="167">
        <f t="shared" si="12"/>
        <v>-0.15015559333996342</v>
      </c>
      <c r="G65" s="137">
        <v>513368</v>
      </c>
      <c r="H65" s="126">
        <f t="shared" si="7"/>
        <v>-5.0601964011613876E-2</v>
      </c>
      <c r="I65" s="125">
        <v>112669</v>
      </c>
      <c r="J65" s="167">
        <f t="shared" si="8"/>
        <v>1.4295874181903256E-2</v>
      </c>
      <c r="K65" s="137">
        <v>793338</v>
      </c>
      <c r="L65" s="126">
        <f t="shared" si="9"/>
        <v>-6.8861948641387616E-2</v>
      </c>
      <c r="M65" s="125">
        <v>503686</v>
      </c>
      <c r="N65" s="167">
        <f t="shared" si="10"/>
        <v>-8.9991616922254214E-2</v>
      </c>
      <c r="O65" s="137">
        <v>1297024</v>
      </c>
      <c r="P65" s="70">
        <f t="shared" si="11"/>
        <v>-7.7182934247832624E-2</v>
      </c>
    </row>
    <row r="66" spans="2:16" ht="15" hidden="1" customHeight="1" outlineLevel="1">
      <c r="B66" s="66" t="s">
        <v>95</v>
      </c>
      <c r="C66" s="137">
        <v>16693</v>
      </c>
      <c r="D66" s="126">
        <f t="shared" si="12"/>
        <v>0.15867286735614639</v>
      </c>
      <c r="E66" s="125">
        <v>187257</v>
      </c>
      <c r="F66" s="167">
        <f t="shared" si="12"/>
        <v>-5.8764099161589978E-2</v>
      </c>
      <c r="G66" s="137">
        <v>504569</v>
      </c>
      <c r="H66" s="126">
        <f t="shared" si="7"/>
        <v>-1.3542627899338466E-2</v>
      </c>
      <c r="I66" s="125">
        <v>109866</v>
      </c>
      <c r="J66" s="167">
        <f t="shared" si="8"/>
        <v>-5.2103015400543518E-2</v>
      </c>
      <c r="K66" s="137">
        <v>818385</v>
      </c>
      <c r="L66" s="126">
        <f t="shared" si="9"/>
        <v>-2.660819548120974E-2</v>
      </c>
      <c r="M66" s="125">
        <v>599596</v>
      </c>
      <c r="N66" s="167">
        <f t="shared" si="10"/>
        <v>2.856722329265704E-3</v>
      </c>
      <c r="O66" s="137">
        <v>1417981</v>
      </c>
      <c r="P66" s="70">
        <f t="shared" si="11"/>
        <v>-1.4362830554327521E-2</v>
      </c>
    </row>
    <row r="67" spans="2:16" ht="15" hidden="1" customHeight="1" outlineLevel="1">
      <c r="B67" s="66" t="s">
        <v>96</v>
      </c>
      <c r="C67" s="137">
        <v>16320</v>
      </c>
      <c r="D67" s="126">
        <f t="shared" si="12"/>
        <v>0.12855265887559653</v>
      </c>
      <c r="E67" s="125">
        <v>171560</v>
      </c>
      <c r="F67" s="167">
        <f t="shared" si="12"/>
        <v>-8.4915724343930021E-2</v>
      </c>
      <c r="G67" s="137">
        <v>450587</v>
      </c>
      <c r="H67" s="126">
        <f t="shared" si="7"/>
        <v>-1.3421878318521152E-2</v>
      </c>
      <c r="I67" s="125">
        <v>107015</v>
      </c>
      <c r="J67" s="167">
        <f t="shared" si="8"/>
        <v>1.9948151960504035E-2</v>
      </c>
      <c r="K67" s="137">
        <v>745482</v>
      </c>
      <c r="L67" s="126">
        <f t="shared" si="9"/>
        <v>-2.3701511302024691E-2</v>
      </c>
      <c r="M67" s="125">
        <v>543647</v>
      </c>
      <c r="N67" s="167">
        <f t="shared" si="10"/>
        <v>-2.9690405902741857E-2</v>
      </c>
      <c r="O67" s="137">
        <v>1289129</v>
      </c>
      <c r="P67" s="70">
        <f t="shared" si="11"/>
        <v>-2.6236118266103281E-2</v>
      </c>
    </row>
    <row r="68" spans="2:16" ht="15" hidden="1" customHeight="1" outlineLevel="1">
      <c r="B68" s="66" t="s">
        <v>97</v>
      </c>
      <c r="C68" s="137">
        <v>16721</v>
      </c>
      <c r="D68" s="126">
        <f t="shared" si="12"/>
        <v>8.8819430878426697E-2</v>
      </c>
      <c r="E68" s="125">
        <v>181899</v>
      </c>
      <c r="F68" s="167">
        <f t="shared" si="12"/>
        <v>-0.1276956940827807</v>
      </c>
      <c r="G68" s="137">
        <v>518379</v>
      </c>
      <c r="H68" s="126">
        <f t="shared" si="7"/>
        <v>-3.592012542473122E-2</v>
      </c>
      <c r="I68" s="125">
        <v>112827</v>
      </c>
      <c r="J68" s="167">
        <f t="shared" si="8"/>
        <v>7.564923921748079E-2</v>
      </c>
      <c r="K68" s="137">
        <v>829826</v>
      </c>
      <c r="L68" s="126">
        <f t="shared" si="9"/>
        <v>-4.2290029995302736E-2</v>
      </c>
      <c r="M68" s="125">
        <v>574701</v>
      </c>
      <c r="N68" s="167">
        <f t="shared" si="10"/>
        <v>-3.8662527140548741E-2</v>
      </c>
      <c r="O68" s="137">
        <v>1404527</v>
      </c>
      <c r="P68" s="70">
        <f t="shared" si="11"/>
        <v>-4.0809051255802364E-2</v>
      </c>
    </row>
    <row r="69" spans="2:16" collapsed="1">
      <c r="B69" s="169">
        <v>2007</v>
      </c>
      <c r="C69" s="127">
        <v>160716</v>
      </c>
      <c r="D69" s="136">
        <f t="shared" si="12"/>
        <v>-1.5311092730447617E-2</v>
      </c>
      <c r="E69" s="127">
        <v>2077370</v>
      </c>
      <c r="F69" s="136">
        <f t="shared" si="12"/>
        <v>-5.2916447642263997E-2</v>
      </c>
      <c r="G69" s="127">
        <v>6167734</v>
      </c>
      <c r="H69" s="136">
        <f t="shared" si="7"/>
        <v>-2.2465869622894541E-2</v>
      </c>
      <c r="I69" s="127">
        <v>1300212</v>
      </c>
      <c r="J69" s="136">
        <f t="shared" si="8"/>
        <v>-2.8225447821599303E-2</v>
      </c>
      <c r="K69" s="127">
        <v>9706032</v>
      </c>
      <c r="L69" s="136">
        <f t="shared" si="9"/>
        <v>-2.9795844968964258E-2</v>
      </c>
      <c r="M69" s="127">
        <v>6216944</v>
      </c>
      <c r="N69" s="136">
        <f t="shared" si="10"/>
        <v>-5.535858254799908E-2</v>
      </c>
      <c r="O69" s="127">
        <v>15922976</v>
      </c>
      <c r="P69" s="82">
        <f t="shared" si="11"/>
        <v>-3.9939435841925164E-2</v>
      </c>
    </row>
    <row r="70" spans="2:16" ht="15" hidden="1" customHeight="1" outlineLevel="1">
      <c r="B70" s="66" t="s">
        <v>86</v>
      </c>
      <c r="C70" s="137">
        <v>15302</v>
      </c>
      <c r="D70" s="137"/>
      <c r="E70" s="125">
        <v>168528</v>
      </c>
      <c r="F70" s="125"/>
      <c r="G70" s="137">
        <v>486394</v>
      </c>
      <c r="H70" s="137"/>
      <c r="I70" s="125">
        <v>111682</v>
      </c>
      <c r="J70" s="125"/>
      <c r="K70" s="137">
        <v>781906</v>
      </c>
      <c r="L70" s="137"/>
      <c r="M70" s="125">
        <v>529367</v>
      </c>
      <c r="N70" s="125"/>
      <c r="O70" s="137">
        <v>1311273</v>
      </c>
      <c r="P70" s="69"/>
    </row>
    <row r="71" spans="2:16" ht="15" hidden="1" customHeight="1" outlineLevel="1">
      <c r="B71" s="66" t="s">
        <v>87</v>
      </c>
      <c r="C71" s="137">
        <v>14722</v>
      </c>
      <c r="D71" s="137"/>
      <c r="E71" s="125">
        <v>165771</v>
      </c>
      <c r="F71" s="125"/>
      <c r="G71" s="137">
        <v>497181</v>
      </c>
      <c r="H71" s="137"/>
      <c r="I71" s="125">
        <v>124713</v>
      </c>
      <c r="J71" s="125"/>
      <c r="K71" s="137">
        <v>802387</v>
      </c>
      <c r="L71" s="137"/>
      <c r="M71" s="125">
        <v>522245</v>
      </c>
      <c r="N71" s="125"/>
      <c r="O71" s="137">
        <v>1324632</v>
      </c>
      <c r="P71" s="69"/>
    </row>
    <row r="72" spans="2:16" ht="15" hidden="1" customHeight="1" outlineLevel="1">
      <c r="B72" s="66" t="s">
        <v>88</v>
      </c>
      <c r="C72" s="137">
        <v>14649</v>
      </c>
      <c r="D72" s="137"/>
      <c r="E72" s="125">
        <v>172544</v>
      </c>
      <c r="F72" s="125"/>
      <c r="G72" s="137">
        <v>574862</v>
      </c>
      <c r="H72" s="137"/>
      <c r="I72" s="125">
        <v>109807</v>
      </c>
      <c r="J72" s="125"/>
      <c r="K72" s="137">
        <v>871862</v>
      </c>
      <c r="L72" s="137"/>
      <c r="M72" s="125">
        <v>535118</v>
      </c>
      <c r="N72" s="125"/>
      <c r="O72" s="137">
        <v>1406980</v>
      </c>
      <c r="P72" s="69"/>
    </row>
    <row r="73" spans="2:16" ht="15" hidden="1" customHeight="1" outlineLevel="1">
      <c r="B73" s="66" t="s">
        <v>89</v>
      </c>
      <c r="C73" s="137">
        <v>10883</v>
      </c>
      <c r="D73" s="137"/>
      <c r="E73" s="125">
        <v>154890</v>
      </c>
      <c r="F73" s="125"/>
      <c r="G73" s="137">
        <v>533506</v>
      </c>
      <c r="H73" s="137"/>
      <c r="I73" s="125">
        <v>120129</v>
      </c>
      <c r="J73" s="125"/>
      <c r="K73" s="137">
        <v>819408</v>
      </c>
      <c r="L73" s="137"/>
      <c r="M73" s="125">
        <v>497572</v>
      </c>
      <c r="N73" s="125"/>
      <c r="O73" s="137">
        <v>1316980</v>
      </c>
      <c r="P73" s="69"/>
    </row>
    <row r="74" spans="2:16" ht="15" hidden="1" customHeight="1" outlineLevel="1">
      <c r="B74" s="66" t="s">
        <v>90</v>
      </c>
      <c r="C74" s="137">
        <v>14472</v>
      </c>
      <c r="D74" s="137"/>
      <c r="E74" s="125">
        <v>237084</v>
      </c>
      <c r="F74" s="125"/>
      <c r="G74" s="137">
        <v>633568</v>
      </c>
      <c r="H74" s="137"/>
      <c r="I74" s="125">
        <v>134707</v>
      </c>
      <c r="J74" s="125"/>
      <c r="K74" s="137">
        <v>1019831</v>
      </c>
      <c r="L74" s="137"/>
      <c r="M74" s="125">
        <v>715256</v>
      </c>
      <c r="N74" s="125"/>
      <c r="O74" s="137">
        <v>1735087</v>
      </c>
      <c r="P74" s="69"/>
    </row>
    <row r="75" spans="2:16" ht="15" hidden="1" customHeight="1" outlineLevel="1">
      <c r="B75" s="66" t="s">
        <v>91</v>
      </c>
      <c r="C75" s="137">
        <v>13429</v>
      </c>
      <c r="D75" s="137"/>
      <c r="E75" s="125">
        <v>200269</v>
      </c>
      <c r="F75" s="125"/>
      <c r="G75" s="137">
        <v>592939</v>
      </c>
      <c r="H75" s="137"/>
      <c r="I75" s="125">
        <v>114167</v>
      </c>
      <c r="J75" s="125"/>
      <c r="K75" s="137">
        <v>920804</v>
      </c>
      <c r="L75" s="137"/>
      <c r="M75" s="125">
        <v>606394</v>
      </c>
      <c r="N75" s="125"/>
      <c r="O75" s="137">
        <v>1527198</v>
      </c>
      <c r="P75" s="69"/>
    </row>
    <row r="76" spans="2:16" ht="15" hidden="1" customHeight="1" outlineLevel="1">
      <c r="B76" s="66" t="s">
        <v>92</v>
      </c>
      <c r="C76" s="137">
        <v>11295</v>
      </c>
      <c r="D76" s="137"/>
      <c r="E76" s="125">
        <v>160930</v>
      </c>
      <c r="F76" s="125"/>
      <c r="G76" s="137">
        <v>487708</v>
      </c>
      <c r="H76" s="137"/>
      <c r="I76" s="125">
        <v>92636</v>
      </c>
      <c r="J76" s="125"/>
      <c r="K76" s="137">
        <v>752569</v>
      </c>
      <c r="L76" s="137"/>
      <c r="M76" s="125">
        <v>448442</v>
      </c>
      <c r="N76" s="125"/>
      <c r="O76" s="137">
        <v>1201011</v>
      </c>
      <c r="P76" s="69"/>
    </row>
    <row r="77" spans="2:16" ht="15" hidden="1" customHeight="1" outlineLevel="1">
      <c r="B77" s="66" t="s">
        <v>93</v>
      </c>
      <c r="C77" s="137">
        <v>11066</v>
      </c>
      <c r="D77" s="137"/>
      <c r="E77" s="125">
        <v>151442</v>
      </c>
      <c r="F77" s="125"/>
      <c r="G77" s="137">
        <v>456688</v>
      </c>
      <c r="H77" s="137"/>
      <c r="I77" s="125">
        <v>93336</v>
      </c>
      <c r="J77" s="125"/>
      <c r="K77" s="137">
        <v>712532</v>
      </c>
      <c r="L77" s="137"/>
      <c r="M77" s="125">
        <v>417400</v>
      </c>
      <c r="N77" s="125"/>
      <c r="O77" s="137">
        <v>1129932</v>
      </c>
      <c r="P77" s="69"/>
    </row>
    <row r="78" spans="2:16" ht="15" hidden="1" customHeight="1" outlineLevel="1">
      <c r="B78" s="66" t="s">
        <v>94</v>
      </c>
      <c r="C78" s="137">
        <v>13172</v>
      </c>
      <c r="D78" s="137"/>
      <c r="E78" s="125">
        <v>187026</v>
      </c>
      <c r="F78" s="125"/>
      <c r="G78" s="137">
        <v>540730</v>
      </c>
      <c r="H78" s="137"/>
      <c r="I78" s="125">
        <v>111081</v>
      </c>
      <c r="J78" s="125"/>
      <c r="K78" s="137">
        <v>852009</v>
      </c>
      <c r="L78" s="137"/>
      <c r="M78" s="125">
        <v>553496</v>
      </c>
      <c r="N78" s="125"/>
      <c r="O78" s="137">
        <v>1405505</v>
      </c>
      <c r="P78" s="69"/>
    </row>
    <row r="79" spans="2:16" ht="15" hidden="1" customHeight="1" outlineLevel="1">
      <c r="B79" s="66" t="s">
        <v>95</v>
      </c>
      <c r="C79" s="137">
        <v>14407</v>
      </c>
      <c r="D79" s="137"/>
      <c r="E79" s="125">
        <v>198948</v>
      </c>
      <c r="F79" s="125"/>
      <c r="G79" s="137">
        <v>511496</v>
      </c>
      <c r="H79" s="137"/>
      <c r="I79" s="125">
        <v>115905</v>
      </c>
      <c r="J79" s="125"/>
      <c r="K79" s="137">
        <v>840756</v>
      </c>
      <c r="L79" s="137"/>
      <c r="M79" s="125">
        <v>597888</v>
      </c>
      <c r="N79" s="125"/>
      <c r="O79" s="137">
        <v>1438644</v>
      </c>
      <c r="P79" s="69"/>
    </row>
    <row r="80" spans="2:16" ht="15" hidden="1" customHeight="1" outlineLevel="1">
      <c r="B80" s="66" t="s">
        <v>96</v>
      </c>
      <c r="C80" s="137">
        <v>14461</v>
      </c>
      <c r="D80" s="137"/>
      <c r="E80" s="125">
        <v>187480</v>
      </c>
      <c r="F80" s="125"/>
      <c r="G80" s="137">
        <v>456717</v>
      </c>
      <c r="H80" s="137"/>
      <c r="I80" s="125">
        <v>104922</v>
      </c>
      <c r="J80" s="125"/>
      <c r="K80" s="137">
        <v>763580</v>
      </c>
      <c r="L80" s="137"/>
      <c r="M80" s="125">
        <v>560282</v>
      </c>
      <c r="N80" s="125"/>
      <c r="O80" s="137">
        <v>1323862</v>
      </c>
      <c r="P80" s="69"/>
    </row>
    <row r="81" spans="2:16" ht="15" hidden="1" customHeight="1" outlineLevel="1">
      <c r="B81" s="66" t="s">
        <v>97</v>
      </c>
      <c r="C81" s="137">
        <v>15357</v>
      </c>
      <c r="D81" s="137"/>
      <c r="E81" s="125">
        <v>208527</v>
      </c>
      <c r="F81" s="125"/>
      <c r="G81" s="137">
        <v>537693</v>
      </c>
      <c r="H81" s="137"/>
      <c r="I81" s="125">
        <v>104892</v>
      </c>
      <c r="J81" s="125"/>
      <c r="K81" s="137">
        <v>866469</v>
      </c>
      <c r="L81" s="137"/>
      <c r="M81" s="125">
        <v>597814</v>
      </c>
      <c r="N81" s="125"/>
      <c r="O81" s="137">
        <v>1464283</v>
      </c>
      <c r="P81" s="69"/>
    </row>
    <row r="82" spans="2:16" collapsed="1">
      <c r="B82" s="169">
        <v>2006</v>
      </c>
      <c r="C82" s="127">
        <v>163215</v>
      </c>
      <c r="D82" s="127"/>
      <c r="E82" s="127">
        <v>2193439</v>
      </c>
      <c r="F82" s="127"/>
      <c r="G82" s="127">
        <v>6309482</v>
      </c>
      <c r="H82" s="127"/>
      <c r="I82" s="127">
        <v>1337977</v>
      </c>
      <c r="J82" s="127"/>
      <c r="K82" s="127">
        <v>10004113</v>
      </c>
      <c r="L82" s="127"/>
      <c r="M82" s="127">
        <v>6581274</v>
      </c>
      <c r="N82" s="127"/>
      <c r="O82" s="127">
        <v>16585387</v>
      </c>
      <c r="P82" s="81"/>
    </row>
    <row r="83" spans="2:16" ht="15" customHeight="1">
      <c r="B83" s="138" t="s">
        <v>79</v>
      </c>
      <c r="C83" s="138"/>
      <c r="D83" s="138"/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</row>
    <row r="85" spans="2:16">
      <c r="C85" s="71"/>
      <c r="D85" s="71"/>
      <c r="E85" s="71"/>
      <c r="F85" s="71"/>
      <c r="G85" s="71"/>
      <c r="H85" s="71"/>
      <c r="I85" s="71"/>
      <c r="J85" s="71"/>
      <c r="K85" s="71"/>
      <c r="L85" s="71"/>
      <c r="M85" s="71"/>
      <c r="N85" s="71"/>
      <c r="O85" s="71"/>
      <c r="P85" s="71"/>
    </row>
    <row r="86" spans="2:16"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</row>
  </sheetData>
  <mergeCells count="2">
    <mergeCell ref="B5:P5"/>
    <mergeCell ref="B83:P8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7" fitToWidth="2" fitToHeight="2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201">
    <tabColor rgb="FF000099"/>
    <pageSetUpPr fitToPage="1"/>
  </sheetPr>
  <dimension ref="B1:I73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  <col min="11" max="11" width="12.855468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18" t="s">
        <v>262</v>
      </c>
      <c r="C5" s="118"/>
      <c r="D5" s="118"/>
      <c r="E5" s="118"/>
      <c r="F5" s="118"/>
      <c r="G5" s="118"/>
      <c r="H5" s="118"/>
      <c r="I5" s="118"/>
    </row>
    <row r="6" spans="2:9">
      <c r="B6" s="166"/>
      <c r="C6" s="141" t="s">
        <v>167</v>
      </c>
      <c r="D6" s="141" t="s">
        <v>171</v>
      </c>
      <c r="E6" s="141" t="s">
        <v>172</v>
      </c>
      <c r="F6" s="141" t="s">
        <v>173</v>
      </c>
      <c r="G6" s="170" t="s">
        <v>81</v>
      </c>
      <c r="H6" s="171" t="s">
        <v>174</v>
      </c>
      <c r="I6" s="170" t="s">
        <v>83</v>
      </c>
    </row>
    <row r="7" spans="2:9">
      <c r="B7" s="66" t="s">
        <v>88</v>
      </c>
      <c r="C7" s="68">
        <f>IFERROR('tablas pernocta cat ev anual'!C7/'tablas pernocta cat ev anual'!C20-1,"-")</f>
        <v>1.1908652060898626</v>
      </c>
      <c r="D7" s="68">
        <f>IFERROR('tablas pernocta cat ev anual'!E7/'tablas pernocta cat ev anual'!E20-1,"-")</f>
        <v>0.44842592881105947</v>
      </c>
      <c r="E7" s="68">
        <f>IFERROR('tablas pernocta cat ev anual'!G7/'tablas pernocta cat ev anual'!G20-1,"-")</f>
        <v>0.10270138853344846</v>
      </c>
      <c r="F7" s="68">
        <f>IFERROR('tablas pernocta cat ev anual'!I7/'tablas pernocta cat ev anual'!I20-1,"-")</f>
        <v>8.2268187122680914E-2</v>
      </c>
      <c r="G7" s="70">
        <f>IFERROR('tablas pernocta cat ev anual'!K7/'tablas pernocta cat ev anual'!K20-1,"-")</f>
        <v>0.15144202844983257</v>
      </c>
      <c r="H7" s="68">
        <f>IFERROR('tablas pernocta cat ev anual'!M7/'tablas pernocta cat ev anual'!M20-1,"-")</f>
        <v>0.1254579327675267</v>
      </c>
      <c r="I7" s="70">
        <f>IFERROR('tablas pernocta cat ev anual'!O7/'tablas pernocta cat ev anual'!O20-1,"-")</f>
        <v>0.1422389466989713</v>
      </c>
    </row>
    <row r="8" spans="2:9">
      <c r="B8" s="66" t="s">
        <v>89</v>
      </c>
      <c r="C8" s="68">
        <f>IFERROR('tablas pernocta cat ev anual'!C8/'tablas pernocta cat ev anual'!C21-1,"-")</f>
        <v>0.57816694362776433</v>
      </c>
      <c r="D8" s="68">
        <f>IFERROR('tablas pernocta cat ev anual'!E8/'tablas pernocta cat ev anual'!E21-1,"-")</f>
        <v>0.43435213522771043</v>
      </c>
      <c r="E8" s="68">
        <f>IFERROR('tablas pernocta cat ev anual'!G8/'tablas pernocta cat ev anual'!G21-1,"-")</f>
        <v>0.18268084791596451</v>
      </c>
      <c r="F8" s="68">
        <f>IFERROR('tablas pernocta cat ev anual'!I8/'tablas pernocta cat ev anual'!I21-1,"-")</f>
        <v>0.18762799087484749</v>
      </c>
      <c r="G8" s="70">
        <f>IFERROR('tablas pernocta cat ev anual'!K8/'tablas pernocta cat ev anual'!K21-1,"-")</f>
        <v>0.22398814078597851</v>
      </c>
      <c r="H8" s="68">
        <f>IFERROR('tablas pernocta cat ev anual'!M8/'tablas pernocta cat ev anual'!M21-1,"-")</f>
        <v>5.2707474535421017E-2</v>
      </c>
      <c r="I8" s="70">
        <f>IFERROR('tablas pernocta cat ev anual'!O8/'tablas pernocta cat ev anual'!O21-1,"-")</f>
        <v>0.16173382078406973</v>
      </c>
    </row>
    <row r="9" spans="2:9">
      <c r="B9" s="66" t="s">
        <v>90</v>
      </c>
      <c r="C9" s="68">
        <f>IFERROR('tablas pernocta cat ev anual'!C9/'tablas pernocta cat ev anual'!C22-1,"-")</f>
        <v>0.39074056286619929</v>
      </c>
      <c r="D9" s="68">
        <f>IFERROR('tablas pernocta cat ev anual'!E9/'tablas pernocta cat ev anual'!E22-1,"-")</f>
        <v>0.31979752446704146</v>
      </c>
      <c r="E9" s="68">
        <f>IFERROR('tablas pernocta cat ev anual'!G9/'tablas pernocta cat ev anual'!G22-1,"-")</f>
        <v>1.8666623044143238E-2</v>
      </c>
      <c r="F9" s="68">
        <f>IFERROR('tablas pernocta cat ev anual'!I9/'tablas pernocta cat ev anual'!I22-1,"-")</f>
        <v>0.10861396155513803</v>
      </c>
      <c r="G9" s="70">
        <f>IFERROR('tablas pernocta cat ev anual'!K9/'tablas pernocta cat ev anual'!K22-1,"-")</f>
        <v>8.1078147319701532E-2</v>
      </c>
      <c r="H9" s="68">
        <f>IFERROR('tablas pernocta cat ev anual'!M9/'tablas pernocta cat ev anual'!M22-1,"-")</f>
        <v>3.7149630989254945E-3</v>
      </c>
      <c r="I9" s="70">
        <f>IFERROR('tablas pernocta cat ev anual'!O9/'tablas pernocta cat ev anual'!O22-1,"-")</f>
        <v>5.1947210449053927E-2</v>
      </c>
    </row>
    <row r="10" spans="2:9">
      <c r="B10" s="66" t="s">
        <v>91</v>
      </c>
      <c r="C10" s="68">
        <f>IFERROR('tablas pernocta cat ev anual'!C10/'tablas pernocta cat ev anual'!C23-1,"-")</f>
        <v>0.27215131760168942</v>
      </c>
      <c r="D10" s="68">
        <f>IFERROR('tablas pernocta cat ev anual'!E10/'tablas pernocta cat ev anual'!E23-1,"-")</f>
        <v>0.2264053815884759</v>
      </c>
      <c r="E10" s="68">
        <f>IFERROR('tablas pernocta cat ev anual'!G10/'tablas pernocta cat ev anual'!G23-1,"-")</f>
        <v>5.6418818975415785E-2</v>
      </c>
      <c r="F10" s="68">
        <f>IFERROR('tablas pernocta cat ev anual'!I10/'tablas pernocta cat ev anual'!I23-1,"-")</f>
        <v>6.0563980077394497E-2</v>
      </c>
      <c r="G10" s="70">
        <f>IFERROR('tablas pernocta cat ev anual'!K10/'tablas pernocta cat ev anual'!K23-1,"-")</f>
        <v>8.3202998678821416E-2</v>
      </c>
      <c r="H10" s="68">
        <f>IFERROR('tablas pernocta cat ev anual'!M10/'tablas pernocta cat ev anual'!M23-1,"-")</f>
        <v>4.4786876678032606E-2</v>
      </c>
      <c r="I10" s="70">
        <f>IFERROR('tablas pernocta cat ev anual'!O10/'tablas pernocta cat ev anual'!O23-1,"-")</f>
        <v>6.9248828986478994E-2</v>
      </c>
    </row>
    <row r="11" spans="2:9">
      <c r="B11" s="66" t="s">
        <v>92</v>
      </c>
      <c r="C11" s="68">
        <f>IFERROR('tablas pernocta cat ev anual'!C11/'tablas pernocta cat ev anual'!C24-1,"-")</f>
        <v>0.3359156445018292</v>
      </c>
      <c r="D11" s="68">
        <f>IFERROR('tablas pernocta cat ev anual'!E11/'tablas pernocta cat ev anual'!E24-1,"-")</f>
        <v>0.14092073276610528</v>
      </c>
      <c r="E11" s="68">
        <f>IFERROR('tablas pernocta cat ev anual'!G11/'tablas pernocta cat ev anual'!G24-1,"-")</f>
        <v>0.15808716570341774</v>
      </c>
      <c r="F11" s="68">
        <f>IFERROR('tablas pernocta cat ev anual'!I11/'tablas pernocta cat ev anual'!I24-1,"-")</f>
        <v>0.16624141082088228</v>
      </c>
      <c r="G11" s="70">
        <f>IFERROR('tablas pernocta cat ev anual'!K11/'tablas pernocta cat ev anual'!K24-1,"-")</f>
        <v>0.15926009020648468</v>
      </c>
      <c r="H11" s="68">
        <f>IFERROR('tablas pernocta cat ev anual'!M11/'tablas pernocta cat ev anual'!M24-1,"-")</f>
        <v>8.3554543222985167E-2</v>
      </c>
      <c r="I11" s="70">
        <f>IFERROR('tablas pernocta cat ev anual'!O11/'tablas pernocta cat ev anual'!O24-1,"-")</f>
        <v>0.13264756316467019</v>
      </c>
    </row>
    <row r="12" spans="2:9">
      <c r="B12" s="66" t="s">
        <v>93</v>
      </c>
      <c r="C12" s="68">
        <f>IFERROR('tablas pernocta cat ev anual'!C12/'tablas pernocta cat ev anual'!C25-1,"-")</f>
        <v>-9.4172040394208567E-2</v>
      </c>
      <c r="D12" s="68">
        <f>IFERROR('tablas pernocta cat ev anual'!E12/'tablas pernocta cat ev anual'!E25-1,"-")</f>
        <v>7.0767770304761779E-2</v>
      </c>
      <c r="E12" s="68">
        <f>IFERROR('tablas pernocta cat ev anual'!G12/'tablas pernocta cat ev anual'!G25-1,"-")</f>
        <v>0.12647744161732088</v>
      </c>
      <c r="F12" s="68">
        <f>IFERROR('tablas pernocta cat ev anual'!I12/'tablas pernocta cat ev anual'!I25-1,"-")</f>
        <v>0.16133505809413928</v>
      </c>
      <c r="G12" s="70">
        <f>IFERROR('tablas pernocta cat ev anual'!K12/'tablas pernocta cat ev anual'!K25-1,"-")</f>
        <v>0.11850140208866144</v>
      </c>
      <c r="H12" s="68">
        <f>IFERROR('tablas pernocta cat ev anual'!M12/'tablas pernocta cat ev anual'!M25-1,"-")</f>
        <v>9.1170510710973929E-3</v>
      </c>
      <c r="I12" s="70">
        <f>IFERROR('tablas pernocta cat ev anual'!O12/'tablas pernocta cat ev anual'!O25-1,"-")</f>
        <v>8.1722744212902265E-2</v>
      </c>
    </row>
    <row r="13" spans="2:9">
      <c r="B13" s="66" t="s">
        <v>94</v>
      </c>
      <c r="C13" s="68">
        <f>IFERROR('tablas pernocta cat ev anual'!C13/'tablas pernocta cat ev anual'!C26-1,"-")</f>
        <v>-6.1620572537603113E-2</v>
      </c>
      <c r="D13" s="68">
        <f>IFERROR('tablas pernocta cat ev anual'!E13/'tablas pernocta cat ev anual'!E26-1,"-")</f>
        <v>0.2129361480226093</v>
      </c>
      <c r="E13" s="68">
        <f>IFERROR('tablas pernocta cat ev anual'!G13/'tablas pernocta cat ev anual'!G26-1,"-")</f>
        <v>0.22538772257755513</v>
      </c>
      <c r="F13" s="68">
        <f>IFERROR('tablas pernocta cat ev anual'!I13/'tablas pernocta cat ev anual'!I26-1,"-")</f>
        <v>0.33647835086207811</v>
      </c>
      <c r="G13" s="70">
        <f>IFERROR('tablas pernocta cat ev anual'!K13/'tablas pernocta cat ev anual'!K26-1,"-")</f>
        <v>0.23545120029062439</v>
      </c>
      <c r="H13" s="68">
        <f>IFERROR('tablas pernocta cat ev anual'!M13/'tablas pernocta cat ev anual'!M26-1,"-")</f>
        <v>0.18163185530305426</v>
      </c>
      <c r="I13" s="70">
        <f>IFERROR('tablas pernocta cat ev anual'!O13/'tablas pernocta cat ev anual'!O26-1,"-")</f>
        <v>0.21625113071008584</v>
      </c>
    </row>
    <row r="14" spans="2:9">
      <c r="B14" s="66" t="s">
        <v>95</v>
      </c>
      <c r="C14" s="68">
        <f>IFERROR('tablas pernocta cat ev anual'!C14/'tablas pernocta cat ev anual'!C27-1,"-")</f>
        <v>-0.20018075011296887</v>
      </c>
      <c r="D14" s="68">
        <f>IFERROR('tablas pernocta cat ev anual'!E14/'tablas pernocta cat ev anual'!E27-1,"-")</f>
        <v>0.23956264822928808</v>
      </c>
      <c r="E14" s="68">
        <f>IFERROR('tablas pernocta cat ev anual'!G14/'tablas pernocta cat ev anual'!G27-1,"-")</f>
        <v>0.26022054054054045</v>
      </c>
      <c r="F14" s="68">
        <f>IFERROR('tablas pernocta cat ev anual'!I14/'tablas pernocta cat ev anual'!I27-1,"-")</f>
        <v>0.15126570715170207</v>
      </c>
      <c r="G14" s="70">
        <f>IFERROR('tablas pernocta cat ev anual'!K14/'tablas pernocta cat ev anual'!K27-1,"-")</f>
        <v>0.23380408688360776</v>
      </c>
      <c r="H14" s="68">
        <f>IFERROR('tablas pernocta cat ev anual'!M14/'tablas pernocta cat ev anual'!M27-1,"-")</f>
        <v>0.10309873438352413</v>
      </c>
      <c r="I14" s="70">
        <f>IFERROR('tablas pernocta cat ev anual'!O14/'tablas pernocta cat ev anual'!O27-1,"-")</f>
        <v>0.18307587286610039</v>
      </c>
    </row>
    <row r="15" spans="2:9">
      <c r="B15" s="66" t="s">
        <v>96</v>
      </c>
      <c r="C15" s="68">
        <f>IFERROR('tablas pernocta cat ev anual'!C15/'tablas pernocta cat ev anual'!C28-1,"-")</f>
        <v>-0.34900855011824627</v>
      </c>
      <c r="D15" s="68">
        <f>IFERROR('tablas pernocta cat ev anual'!E15/'tablas pernocta cat ev anual'!E28-1,"-")</f>
        <v>0.26711825810018075</v>
      </c>
      <c r="E15" s="68">
        <f>IFERROR('tablas pernocta cat ev anual'!G15/'tablas pernocta cat ev anual'!G28-1,"-")</f>
        <v>0.25452035949485485</v>
      </c>
      <c r="F15" s="68">
        <f>IFERROR('tablas pernocta cat ev anual'!I15/'tablas pernocta cat ev anual'!I28-1,"-")</f>
        <v>0.25838753338843179</v>
      </c>
      <c r="G15" s="70">
        <f>IFERROR('tablas pernocta cat ev anual'!K15/'tablas pernocta cat ev anual'!K28-1,"-")</f>
        <v>0.24722755181814993</v>
      </c>
      <c r="H15" s="68">
        <f>IFERROR('tablas pernocta cat ev anual'!M15/'tablas pernocta cat ev anual'!M28-1,"-")</f>
        <v>0.17090737115536658</v>
      </c>
      <c r="I15" s="70">
        <f>IFERROR('tablas pernocta cat ev anual'!O15/'tablas pernocta cat ev anual'!O28-1,"-")</f>
        <v>0.21722683285284727</v>
      </c>
    </row>
    <row r="16" spans="2:9">
      <c r="B16" s="66" t="s">
        <v>97</v>
      </c>
      <c r="C16" s="68">
        <f>IFERROR('tablas pernocta cat ev anual'!C16/'tablas pernocta cat ev anual'!C29-1,"-")</f>
        <v>-0.25161173158993921</v>
      </c>
      <c r="D16" s="68">
        <f>IFERROR('tablas pernocta cat ev anual'!E16/'tablas pernocta cat ev anual'!E29-1,"-")</f>
        <v>7.7275298909968759E-2</v>
      </c>
      <c r="E16" s="68">
        <f>IFERROR('tablas pernocta cat ev anual'!G16/'tablas pernocta cat ev anual'!G29-1,"-")</f>
        <v>0.10400162953163061</v>
      </c>
      <c r="F16" s="68">
        <f>IFERROR('tablas pernocta cat ev anual'!I16/'tablas pernocta cat ev anual'!I29-1,"-")</f>
        <v>0.31046020796870177</v>
      </c>
      <c r="G16" s="70">
        <f>IFERROR('tablas pernocta cat ev anual'!K16/'tablas pernocta cat ev anual'!K29-1,"-")</f>
        <v>0.11597060505068812</v>
      </c>
      <c r="H16" s="68">
        <f>IFERROR('tablas pernocta cat ev anual'!M16/'tablas pernocta cat ev anual'!M29-1,"-")</f>
        <v>4.8164411252737294E-2</v>
      </c>
      <c r="I16" s="70">
        <f>IFERROR('tablas pernocta cat ev anual'!O16/'tablas pernocta cat ev anual'!O29-1,"-")</f>
        <v>8.9998322371392492E-2</v>
      </c>
    </row>
    <row r="17" spans="2:9" ht="30" customHeight="1">
      <c r="B17" s="72" t="str">
        <f>actualizaciones!$A$2</f>
        <v xml:space="preserve">acum. octubre 2011 </v>
      </c>
      <c r="C17" s="187">
        <v>0.11769873580458534</v>
      </c>
      <c r="D17" s="187">
        <v>0.23918065241924236</v>
      </c>
      <c r="E17" s="187">
        <v>0.14144759797081075</v>
      </c>
      <c r="F17" s="187">
        <v>0.17499545817507367</v>
      </c>
      <c r="G17" s="187">
        <v>0.16099435624268255</v>
      </c>
      <c r="H17" s="187">
        <v>8.078094906671307E-2</v>
      </c>
      <c r="I17" s="187">
        <v>0.13152233606795893</v>
      </c>
    </row>
    <row r="18" spans="2:9" outlineLevel="1">
      <c r="B18" s="66" t="s">
        <v>86</v>
      </c>
      <c r="C18" s="68">
        <f>IFERROR('tablas pernocta cat ev anual'!C18/'tablas pernocta cat ev anual'!C31-1,"-")</f>
        <v>-0.49644793419330713</v>
      </c>
      <c r="D18" s="68">
        <f>IFERROR('tablas pernocta cat ev anual'!E18/'tablas pernocta cat ev anual'!E31-1,"-")</f>
        <v>-6.4760532591414899E-2</v>
      </c>
      <c r="E18" s="68">
        <f>IFERROR('tablas pernocta cat ev anual'!G18/'tablas pernocta cat ev anual'!G31-1,"-")</f>
        <v>5.3474567597993072E-3</v>
      </c>
      <c r="F18" s="68">
        <f>IFERROR('tablas pernocta cat ev anual'!I18/'tablas pernocta cat ev anual'!I31-1,"-")</f>
        <v>0.15392225617392175</v>
      </c>
      <c r="G18" s="70">
        <f>IFERROR('tablas pernocta cat ev anual'!K18/'tablas pernocta cat ev anual'!K31-1,"-")</f>
        <v>6.5983072820972044E-3</v>
      </c>
      <c r="H18" s="68">
        <f>IFERROR('tablas pernocta cat ev anual'!M18/'tablas pernocta cat ev anual'!M31-1,"-")</f>
        <v>4.1585322285095261E-2</v>
      </c>
      <c r="I18" s="70">
        <f>IFERROR('tablas pernocta cat ev anual'!O18/'tablas pernocta cat ev anual'!O31-1,"-")</f>
        <v>2.0222028557298932E-2</v>
      </c>
    </row>
    <row r="19" spans="2:9" outlineLevel="1">
      <c r="B19" s="66" t="s">
        <v>87</v>
      </c>
      <c r="C19" s="68">
        <f>IFERROR('tablas pernocta cat ev anual'!C19/'tablas pernocta cat ev anual'!C32-1,"-")</f>
        <v>-0.54699381526918789</v>
      </c>
      <c r="D19" s="68">
        <f>IFERROR('tablas pernocta cat ev anual'!E19/'tablas pernocta cat ev anual'!E32-1,"-")</f>
        <v>-9.2230811275083924E-2</v>
      </c>
      <c r="E19" s="68">
        <f>IFERROR('tablas pernocta cat ev anual'!G19/'tablas pernocta cat ev anual'!G32-1,"-")</f>
        <v>9.82235435337242E-2</v>
      </c>
      <c r="F19" s="68">
        <f>IFERROR('tablas pernocta cat ev anual'!I19/'tablas pernocta cat ev anual'!I32-1,"-")</f>
        <v>4.8464361419007229E-3</v>
      </c>
      <c r="G19" s="70">
        <f>IFERROR('tablas pernocta cat ev anual'!K19/'tablas pernocta cat ev anual'!K32-1,"-")</f>
        <v>4.0812531695497922E-2</v>
      </c>
      <c r="H19" s="68">
        <f>IFERROR('tablas pernocta cat ev anual'!M19/'tablas pernocta cat ev anual'!M32-1,"-")</f>
        <v>0.1109860318727689</v>
      </c>
      <c r="I19" s="70">
        <f>IFERROR('tablas pernocta cat ev anual'!O19/'tablas pernocta cat ev anual'!O32-1,"-")</f>
        <v>6.7316374423827874E-2</v>
      </c>
    </row>
    <row r="20" spans="2:9" outlineLevel="1">
      <c r="B20" s="66" t="s">
        <v>88</v>
      </c>
      <c r="C20" s="68">
        <f>IFERROR('tablas pernocta cat ev anual'!C20/'tablas pernocta cat ev anual'!C33-1,"-")</f>
        <v>-0.35980030904552474</v>
      </c>
      <c r="D20" s="68">
        <f>IFERROR('tablas pernocta cat ev anual'!E20/'tablas pernocta cat ev anual'!E33-1,"-")</f>
        <v>-2.6934427554980545E-2</v>
      </c>
      <c r="E20" s="68">
        <f>IFERROR('tablas pernocta cat ev anual'!G20/'tablas pernocta cat ev anual'!G33-1,"-")</f>
        <v>0.10913274874550161</v>
      </c>
      <c r="F20" s="68">
        <f>IFERROR('tablas pernocta cat ev anual'!I20/'tablas pernocta cat ev anual'!I33-1,"-")</f>
        <v>0.10969827366446072</v>
      </c>
      <c r="G20" s="70">
        <f>IFERROR('tablas pernocta cat ev anual'!K20/'tablas pernocta cat ev anual'!K33-1,"-")</f>
        <v>8.4295306240168566E-2</v>
      </c>
      <c r="H20" s="68">
        <f>IFERROR('tablas pernocta cat ev anual'!M20/'tablas pernocta cat ev anual'!M33-1,"-")</f>
        <v>3.9268954061977723E-2</v>
      </c>
      <c r="I20" s="70">
        <f>IFERROR('tablas pernocta cat ev anual'!O20/'tablas pernocta cat ev anual'!O33-1,"-")</f>
        <v>6.7908343628545698E-2</v>
      </c>
    </row>
    <row r="21" spans="2:9" outlineLevel="1">
      <c r="B21" s="66" t="s">
        <v>89</v>
      </c>
      <c r="C21" s="68">
        <f>IFERROR('tablas pernocta cat ev anual'!C21/'tablas pernocta cat ev anual'!C34-1,"-")</f>
        <v>-0.12091246207439033</v>
      </c>
      <c r="D21" s="68">
        <f>IFERROR('tablas pernocta cat ev anual'!E21/'tablas pernocta cat ev anual'!E34-1,"-")</f>
        <v>0.10564824255733951</v>
      </c>
      <c r="E21" s="68">
        <f>IFERROR('tablas pernocta cat ev anual'!G21/'tablas pernocta cat ev anual'!G34-1,"-")</f>
        <v>4.4561925428909355E-2</v>
      </c>
      <c r="F21" s="68">
        <f>IFERROR('tablas pernocta cat ev anual'!I21/'tablas pernocta cat ev anual'!I34-1,"-")</f>
        <v>-3.9277049481131088E-2</v>
      </c>
      <c r="G21" s="70">
        <f>IFERROR('tablas pernocta cat ev anual'!K21/'tablas pernocta cat ev anual'!K34-1,"-")</f>
        <v>3.8150715033293814E-2</v>
      </c>
      <c r="H21" s="68">
        <f>IFERROR('tablas pernocta cat ev anual'!M21/'tablas pernocta cat ev anual'!M34-1,"-")</f>
        <v>-7.6579822266045205E-3</v>
      </c>
      <c r="I21" s="70">
        <f>IFERROR('tablas pernocta cat ev anual'!O21/'tablas pernocta cat ev anual'!O34-1,"-")</f>
        <v>2.1019749033726942E-2</v>
      </c>
    </row>
    <row r="22" spans="2:9" outlineLevel="1">
      <c r="B22" s="66" t="s">
        <v>90</v>
      </c>
      <c r="C22" s="68">
        <f>IFERROR('tablas pernocta cat ev anual'!C22/'tablas pernocta cat ev anual'!C35-1,"-")</f>
        <v>3.1798034303334166E-3</v>
      </c>
      <c r="D22" s="68">
        <f>IFERROR('tablas pernocta cat ev anual'!E22/'tablas pernocta cat ev anual'!E35-1,"-")</f>
        <v>-3.7006323956763509E-2</v>
      </c>
      <c r="E22" s="68">
        <f>IFERROR('tablas pernocta cat ev anual'!G22/'tablas pernocta cat ev anual'!G35-1,"-")</f>
        <v>4.9897638823052537E-2</v>
      </c>
      <c r="F22" s="68">
        <f>IFERROR('tablas pernocta cat ev anual'!I22/'tablas pernocta cat ev anual'!I35-1,"-")</f>
        <v>9.1400234637642574E-2</v>
      </c>
      <c r="G22" s="70">
        <f>IFERROR('tablas pernocta cat ev anual'!K22/'tablas pernocta cat ev anual'!K35-1,"-")</f>
        <v>3.9898311842083034E-2</v>
      </c>
      <c r="H22" s="68">
        <f>IFERROR('tablas pernocta cat ev anual'!M22/'tablas pernocta cat ev anual'!M35-1,"-")</f>
        <v>-7.2825611016466896E-2</v>
      </c>
      <c r="I22" s="70">
        <f>IFERROR('tablas pernocta cat ev anual'!O22/'tablas pernocta cat ev anual'!O35-1,"-")</f>
        <v>-5.6241109416018675E-3</v>
      </c>
    </row>
    <row r="23" spans="2:9" outlineLevel="1">
      <c r="B23" s="66" t="s">
        <v>91</v>
      </c>
      <c r="C23" s="68">
        <f>IFERROR('tablas pernocta cat ev anual'!C23/'tablas pernocta cat ev anual'!C36-1,"-")</f>
        <v>4.7010190348010017E-2</v>
      </c>
      <c r="D23" s="68">
        <f>IFERROR('tablas pernocta cat ev anual'!E23/'tablas pernocta cat ev anual'!E36-1,"-")</f>
        <v>-0.15612805371894745</v>
      </c>
      <c r="E23" s="68">
        <f>IFERROR('tablas pernocta cat ev anual'!G23/'tablas pernocta cat ev anual'!G36-1,"-")</f>
        <v>9.2466266182190004E-2</v>
      </c>
      <c r="F23" s="68">
        <f>IFERROR('tablas pernocta cat ev anual'!I23/'tablas pernocta cat ev anual'!I36-1,"-")</f>
        <v>0.22800754871421747</v>
      </c>
      <c r="G23" s="70">
        <f>IFERROR('tablas pernocta cat ev anual'!K23/'tablas pernocta cat ev anual'!K36-1,"-")</f>
        <v>6.3926420857144395E-2</v>
      </c>
      <c r="H23" s="68">
        <f>IFERROR('tablas pernocta cat ev anual'!M23/'tablas pernocta cat ev anual'!M36-1,"-")</f>
        <v>6.053237377913856E-2</v>
      </c>
      <c r="I23" s="70">
        <f>IFERROR('tablas pernocta cat ev anual'!O23/'tablas pernocta cat ev anual'!O36-1,"-")</f>
        <v>6.2691066817865959E-2</v>
      </c>
    </row>
    <row r="24" spans="2:9" outlineLevel="1">
      <c r="B24" s="66" t="s">
        <v>92</v>
      </c>
      <c r="C24" s="68">
        <f>IFERROR('tablas pernocta cat ev anual'!C24/'tablas pernocta cat ev anual'!C37-1,"-")</f>
        <v>0.19016519400691512</v>
      </c>
      <c r="D24" s="68">
        <f>IFERROR('tablas pernocta cat ev anual'!E24/'tablas pernocta cat ev anual'!E37-1,"-")</f>
        <v>-0.24538314756729751</v>
      </c>
      <c r="E24" s="68">
        <f>IFERROR('tablas pernocta cat ev anual'!G24/'tablas pernocta cat ev anual'!G37-1,"-")</f>
        <v>0.11581517828807586</v>
      </c>
      <c r="F24" s="68">
        <f>IFERROR('tablas pernocta cat ev anual'!I24/'tablas pernocta cat ev anual'!I37-1,"-")</f>
        <v>0.15143274893756575</v>
      </c>
      <c r="G24" s="70">
        <f>IFERROR('tablas pernocta cat ev anual'!K24/'tablas pernocta cat ev anual'!K37-1,"-")</f>
        <v>4.9377804911314493E-2</v>
      </c>
      <c r="H24" s="68">
        <f>IFERROR('tablas pernocta cat ev anual'!M24/'tablas pernocta cat ev anual'!M37-1,"-")</f>
        <v>-8.3864266123987452E-3</v>
      </c>
      <c r="I24" s="70">
        <f>IFERROR('tablas pernocta cat ev anual'!O24/'tablas pernocta cat ev anual'!O37-1,"-")</f>
        <v>2.8320468678580957E-2</v>
      </c>
    </row>
    <row r="25" spans="2:9" outlineLevel="1">
      <c r="B25" s="66" t="s">
        <v>93</v>
      </c>
      <c r="C25" s="68">
        <f>IFERROR('tablas pernocta cat ev anual'!C25/'tablas pernocta cat ev anual'!C38-1,"-")</f>
        <v>-4.0060733473487486E-2</v>
      </c>
      <c r="D25" s="68">
        <f>IFERROR('tablas pernocta cat ev anual'!E25/'tablas pernocta cat ev anual'!E38-1,"-")</f>
        <v>9.7574650485612313E-3</v>
      </c>
      <c r="E25" s="68">
        <f>IFERROR('tablas pernocta cat ev anual'!G25/'tablas pernocta cat ev anual'!G38-1,"-")</f>
        <v>0.10763981751474194</v>
      </c>
      <c r="F25" s="68">
        <f>IFERROR('tablas pernocta cat ev anual'!I25/'tablas pernocta cat ev anual'!I38-1,"-")</f>
        <v>6.6056254037668349E-2</v>
      </c>
      <c r="G25" s="70">
        <f>IFERROR('tablas pernocta cat ev anual'!K25/'tablas pernocta cat ev anual'!K38-1,"-")</f>
        <v>8.1243170310022927E-2</v>
      </c>
      <c r="H25" s="68">
        <f>IFERROR('tablas pernocta cat ev anual'!M25/'tablas pernocta cat ev anual'!M38-1,"-")</f>
        <v>9.5381288750617799E-3</v>
      </c>
      <c r="I25" s="70">
        <f>IFERROR('tablas pernocta cat ev anual'!O25/'tablas pernocta cat ev anual'!O38-1,"-")</f>
        <v>5.6023396480771925E-2</v>
      </c>
    </row>
    <row r="26" spans="2:9" outlineLevel="1">
      <c r="B26" s="66" t="s">
        <v>94</v>
      </c>
      <c r="C26" s="68">
        <f>IFERROR('tablas pernocta cat ev anual'!C26/'tablas pernocta cat ev anual'!C39-1,"-")</f>
        <v>-0.12808038075092543</v>
      </c>
      <c r="D26" s="68">
        <f>IFERROR('tablas pernocta cat ev anual'!E26/'tablas pernocta cat ev anual'!E39-1,"-")</f>
        <v>-0.15335735290639463</v>
      </c>
      <c r="E26" s="68">
        <f>IFERROR('tablas pernocta cat ev anual'!G26/'tablas pernocta cat ev anual'!G39-1,"-")</f>
        <v>3.2794528043775584E-2</v>
      </c>
      <c r="F26" s="68">
        <f>IFERROR('tablas pernocta cat ev anual'!I26/'tablas pernocta cat ev anual'!I39-1,"-")</f>
        <v>6.5799935051119141E-2</v>
      </c>
      <c r="G26" s="70">
        <f>IFERROR('tablas pernocta cat ev anual'!K26/'tablas pernocta cat ev anual'!K39-1,"-")</f>
        <v>2.8719126938536732E-4</v>
      </c>
      <c r="H26" s="68">
        <f>IFERROR('tablas pernocta cat ev anual'!M26/'tablas pernocta cat ev anual'!M39-1,"-")</f>
        <v>-9.5823870352990115E-2</v>
      </c>
      <c r="I26" s="70">
        <f>IFERROR('tablas pernocta cat ev anual'!O26/'tablas pernocta cat ev anual'!O39-1,"-")</f>
        <v>-3.62592387094548E-2</v>
      </c>
    </row>
    <row r="27" spans="2:9" outlineLevel="1">
      <c r="B27" s="66" t="s">
        <v>95</v>
      </c>
      <c r="C27" s="68">
        <f>IFERROR('tablas pernocta cat ev anual'!C27/'tablas pernocta cat ev anual'!C40-1,"-")</f>
        <v>-0.13283699059561127</v>
      </c>
      <c r="D27" s="68">
        <f>IFERROR('tablas pernocta cat ev anual'!E27/'tablas pernocta cat ev anual'!E40-1,"-")</f>
        <v>-0.18647847897604275</v>
      </c>
      <c r="E27" s="68">
        <f>IFERROR('tablas pernocta cat ev anual'!G27/'tablas pernocta cat ev anual'!G40-1,"-")</f>
        <v>4.6088984287177892E-2</v>
      </c>
      <c r="F27" s="68">
        <f>IFERROR('tablas pernocta cat ev anual'!I27/'tablas pernocta cat ev anual'!I40-1,"-")</f>
        <v>0.17193224532521301</v>
      </c>
      <c r="G27" s="70">
        <f>IFERROR('tablas pernocta cat ev anual'!K27/'tablas pernocta cat ev anual'!K40-1,"-")</f>
        <v>6.6835489876388987E-3</v>
      </c>
      <c r="H27" s="68">
        <f>IFERROR('tablas pernocta cat ev anual'!M27/'tablas pernocta cat ev anual'!M40-1,"-")</f>
        <v>-5.2527388622461646E-2</v>
      </c>
      <c r="I27" s="70">
        <f>IFERROR('tablas pernocta cat ev anual'!O27/'tablas pernocta cat ev anual'!O40-1,"-")</f>
        <v>-1.7154822554183546E-2</v>
      </c>
    </row>
    <row r="28" spans="2:9" outlineLevel="1">
      <c r="B28" s="66" t="s">
        <v>96</v>
      </c>
      <c r="C28" s="68">
        <f>IFERROR('tablas pernocta cat ev anual'!C28/'tablas pernocta cat ev anual'!C41-1,"-")</f>
        <v>0.1241308793456033</v>
      </c>
      <c r="D28" s="68">
        <f>IFERROR('tablas pernocta cat ev anual'!E28/'tablas pernocta cat ev anual'!E41-1,"-")</f>
        <v>-0.17203948491990295</v>
      </c>
      <c r="E28" s="68">
        <f>IFERROR('tablas pernocta cat ev anual'!G28/'tablas pernocta cat ev anual'!G41-1,"-")</f>
        <v>5.6647900770225412E-2</v>
      </c>
      <c r="F28" s="68">
        <f>IFERROR('tablas pernocta cat ev anual'!I28/'tablas pernocta cat ev anual'!I41-1,"-")</f>
        <v>4.7660279335918432E-2</v>
      </c>
      <c r="G28" s="70">
        <f>IFERROR('tablas pernocta cat ev anual'!K28/'tablas pernocta cat ev anual'!K41-1,"-")</f>
        <v>5.2761798251996783E-3</v>
      </c>
      <c r="H28" s="68">
        <f>IFERROR('tablas pernocta cat ev anual'!M28/'tablas pernocta cat ev anual'!M41-1,"-")</f>
        <v>-6.8373520385795694E-2</v>
      </c>
      <c r="I28" s="70">
        <f>IFERROR('tablas pernocta cat ev anual'!O28/'tablas pernocta cat ev anual'!O41-1,"-")</f>
        <v>-2.5021980350693696E-2</v>
      </c>
    </row>
    <row r="29" spans="2:9" outlineLevel="1">
      <c r="B29" s="66" t="s">
        <v>97</v>
      </c>
      <c r="C29" s="68">
        <f>IFERROR('tablas pernocta cat ev anual'!C29/'tablas pernocta cat ev anual'!C42-1,"-")</f>
        <v>8.2252358490566113E-2</v>
      </c>
      <c r="D29" s="68">
        <f>IFERROR('tablas pernocta cat ev anual'!E29/'tablas pernocta cat ev anual'!E42-1,"-")</f>
        <v>-0.17117866253188618</v>
      </c>
      <c r="E29" s="68">
        <f>IFERROR('tablas pernocta cat ev anual'!G29/'tablas pernocta cat ev anual'!G42-1,"-")</f>
        <v>7.374781092930327E-3</v>
      </c>
      <c r="F29" s="68">
        <f>IFERROR('tablas pernocta cat ev anual'!I29/'tablas pernocta cat ev anual'!I42-1,"-")</f>
        <v>-0.11699999999999999</v>
      </c>
      <c r="G29" s="70">
        <f>IFERROR('tablas pernocta cat ev anual'!K29/'tablas pernocta cat ev anual'!K42-1,"-")</f>
        <v>-4.4257388003806297E-2</v>
      </c>
      <c r="H29" s="68">
        <f>IFERROR('tablas pernocta cat ev anual'!M29/'tablas pernocta cat ev anual'!M42-1,"-")</f>
        <v>-9.6136668155426541E-2</v>
      </c>
      <c r="I29" s="70">
        <f>IFERROR('tablas pernocta cat ev anual'!O29/'tablas pernocta cat ev anual'!O42-1,"-")</f>
        <v>-6.4817630768884138E-2</v>
      </c>
    </row>
    <row r="30" spans="2:9" ht="15" customHeight="1">
      <c r="B30" s="168">
        <v>2010</v>
      </c>
      <c r="C30" s="79">
        <f>IFERROR('tablas pernocta cat ev anual'!C30/'tablas pernocta cat ev anual'!C43-1,"-")</f>
        <v>-0.11945902128930419</v>
      </c>
      <c r="D30" s="79">
        <f>IFERROR('tablas pernocta cat ev anual'!E30/'tablas pernocta cat ev anual'!E43-1,"-")</f>
        <v>-0.11018673657961531</v>
      </c>
      <c r="E30" s="79">
        <f>IFERROR('tablas pernocta cat ev anual'!G30/'tablas pernocta cat ev anual'!G43-1,"-")</f>
        <v>6.2945944385473185E-2</v>
      </c>
      <c r="F30" s="79">
        <f>IFERROR('tablas pernocta cat ev anual'!I30/'tablas pernocta cat ev anual'!I43-1,"-")</f>
        <v>7.4278930393896658E-2</v>
      </c>
      <c r="G30" s="79">
        <f>IFERROR('tablas pernocta cat ev anual'!K30/'tablas pernocta cat ev anual'!K43-1,"-")</f>
        <v>3.0417906433620523E-2</v>
      </c>
      <c r="H30" s="79">
        <f>IFERROR('tablas pernocta cat ev anual'!M30/'tablas pernocta cat ev anual'!M43-1,"-")</f>
        <v>-1.517993386974803E-2</v>
      </c>
      <c r="I30" s="79">
        <f>IFERROR('tablas pernocta cat ev anual'!O30/'tablas pernocta cat ev anual'!O43-1,"-")</f>
        <v>1.2961071591193862E-2</v>
      </c>
    </row>
    <row r="31" spans="2:9" hidden="1" outlineLevel="1">
      <c r="B31" s="66" t="s">
        <v>86</v>
      </c>
      <c r="C31" s="68">
        <f>IFERROR('tablas pernocta cat ev anual'!C31/'tablas pernocta cat ev anual'!C44-1,"-")</f>
        <v>-0.31777310120528024</v>
      </c>
      <c r="D31" s="68">
        <f>IFERROR('tablas pernocta cat ev anual'!E31/'tablas pernocta cat ev anual'!E44-1,"-")</f>
        <v>-0.27418715067011235</v>
      </c>
      <c r="E31" s="68">
        <f>IFERROR('tablas pernocta cat ev anual'!G31/'tablas pernocta cat ev anual'!G44-1,"-")</f>
        <v>-7.4555955059033563E-3</v>
      </c>
      <c r="F31" s="68">
        <f>IFERROR('tablas pernocta cat ev anual'!I31/'tablas pernocta cat ev anual'!I44-1,"-")</f>
        <v>-7.5861909336049194E-2</v>
      </c>
      <c r="G31" s="70">
        <f>IFERROR('tablas pernocta cat ev anual'!K31/'tablas pernocta cat ev anual'!K44-1,"-")</f>
        <v>-8.1892392669994596E-2</v>
      </c>
      <c r="H31" s="68">
        <f>IFERROR('tablas pernocta cat ev anual'!M31/'tablas pernocta cat ev anual'!M44-1,"-")</f>
        <v>-0.1075953793370138</v>
      </c>
      <c r="I31" s="70">
        <f>IFERROR('tablas pernocta cat ev anual'!O31/'tablas pernocta cat ev anual'!O44-1,"-")</f>
        <v>-9.2075037504899426E-2</v>
      </c>
    </row>
    <row r="32" spans="2:9" hidden="1" outlineLevel="1">
      <c r="B32" s="66" t="s">
        <v>87</v>
      </c>
      <c r="C32" s="68">
        <f>IFERROR('tablas pernocta cat ev anual'!C32/'tablas pernocta cat ev anual'!C45-1,"-")</f>
        <v>-0.28848650988313373</v>
      </c>
      <c r="D32" s="68">
        <f>IFERROR('tablas pernocta cat ev anual'!E32/'tablas pernocta cat ev anual'!E45-1,"-")</f>
        <v>-0.25458355159769508</v>
      </c>
      <c r="E32" s="68">
        <f>IFERROR('tablas pernocta cat ev anual'!G32/'tablas pernocta cat ev anual'!G45-1,"-")</f>
        <v>-6.9262049730604236E-2</v>
      </c>
      <c r="F32" s="68">
        <f>IFERROR('tablas pernocta cat ev anual'!I32/'tablas pernocta cat ev anual'!I45-1,"-")</f>
        <v>0.13721221646419157</v>
      </c>
      <c r="G32" s="70">
        <f>IFERROR('tablas pernocta cat ev anual'!K32/'tablas pernocta cat ev anual'!K45-1,"-")</f>
        <v>-8.9069423360464861E-2</v>
      </c>
      <c r="H32" s="68">
        <f>IFERROR('tablas pernocta cat ev anual'!M32/'tablas pernocta cat ev anual'!M45-1,"-")</f>
        <v>-9.6569236995455943E-2</v>
      </c>
      <c r="I32" s="70">
        <f>IFERROR('tablas pernocta cat ev anual'!O32/'tablas pernocta cat ev anual'!O45-1,"-")</f>
        <v>-9.1916617178084081E-2</v>
      </c>
    </row>
    <row r="33" spans="2:9" hidden="1" outlineLevel="1">
      <c r="B33" s="66" t="s">
        <v>88</v>
      </c>
      <c r="C33" s="68">
        <f>IFERROR('tablas pernocta cat ev anual'!C33/'tablas pernocta cat ev anual'!C46-1,"-")</f>
        <v>-0.41401406979173927</v>
      </c>
      <c r="D33" s="68">
        <f>IFERROR('tablas pernocta cat ev anual'!E33/'tablas pernocta cat ev anual'!E46-1,"-")</f>
        <v>-0.42373236729606634</v>
      </c>
      <c r="E33" s="68">
        <f>IFERROR('tablas pernocta cat ev anual'!G33/'tablas pernocta cat ev anual'!G46-1,"-")</f>
        <v>-3.2041872075862732E-2</v>
      </c>
      <c r="F33" s="68">
        <f>IFERROR('tablas pernocta cat ev anual'!I33/'tablas pernocta cat ev anual'!I46-1,"-")</f>
        <v>-0.15183567567567569</v>
      </c>
      <c r="G33" s="70">
        <f>IFERROR('tablas pernocta cat ev anual'!K33/'tablas pernocta cat ev anual'!K46-1,"-")</f>
        <v>-0.13877780955386376</v>
      </c>
      <c r="H33" s="68">
        <f>IFERROR('tablas pernocta cat ev anual'!M33/'tablas pernocta cat ev anual'!M46-1,"-")</f>
        <v>-0.15906523536353712</v>
      </c>
      <c r="I33" s="70">
        <f>IFERROR('tablas pernocta cat ev anual'!O33/'tablas pernocta cat ev anual'!O46-1,"-")</f>
        <v>-0.14627355913207107</v>
      </c>
    </row>
    <row r="34" spans="2:9" hidden="1" outlineLevel="1">
      <c r="B34" s="66" t="s">
        <v>89</v>
      </c>
      <c r="C34" s="68">
        <f>IFERROR('tablas pernocta cat ev anual'!C34/'tablas pernocta cat ev anual'!C47-1,"-")</f>
        <v>-0.32016806722689073</v>
      </c>
      <c r="D34" s="68">
        <f>IFERROR('tablas pernocta cat ev anual'!E34/'tablas pernocta cat ev anual'!E47-1,"-")</f>
        <v>-0.33443454267496919</v>
      </c>
      <c r="E34" s="68">
        <f>IFERROR('tablas pernocta cat ev anual'!G34/'tablas pernocta cat ev anual'!G47-1,"-")</f>
        <v>-7.4380772814600427E-2</v>
      </c>
      <c r="F34" s="68">
        <f>IFERROR('tablas pernocta cat ev anual'!I34/'tablas pernocta cat ev anual'!I47-1,"-")</f>
        <v>-0.11565263641854551</v>
      </c>
      <c r="G34" s="70">
        <f>IFERROR('tablas pernocta cat ev anual'!K34/'tablas pernocta cat ev anual'!K47-1,"-")</f>
        <v>-0.13041588251748981</v>
      </c>
      <c r="H34" s="68">
        <f>IFERROR('tablas pernocta cat ev anual'!M34/'tablas pernocta cat ev anual'!M47-1,"-")</f>
        <v>-8.230880418365194E-2</v>
      </c>
      <c r="I34" s="70">
        <f>IFERROR('tablas pernocta cat ev anual'!O34/'tablas pernocta cat ev anual'!O47-1,"-")</f>
        <v>-0.1130276103356781</v>
      </c>
    </row>
    <row r="35" spans="2:9" hidden="1" outlineLevel="1">
      <c r="B35" s="66" t="s">
        <v>90</v>
      </c>
      <c r="C35" s="68">
        <f>IFERROR('tablas pernocta cat ev anual'!C35/'tablas pernocta cat ev anual'!C48-1,"-")</f>
        <v>-0.31253312135665079</v>
      </c>
      <c r="D35" s="68">
        <f>IFERROR('tablas pernocta cat ev anual'!E35/'tablas pernocta cat ev anual'!E48-1,"-")</f>
        <v>-0.28172019619725386</v>
      </c>
      <c r="E35" s="68">
        <f>IFERROR('tablas pernocta cat ev anual'!G35/'tablas pernocta cat ev anual'!G48-1,"-")</f>
        <v>-6.9737865892529283E-2</v>
      </c>
      <c r="F35" s="68">
        <f>IFERROR('tablas pernocta cat ev anual'!I35/'tablas pernocta cat ev anual'!I48-1,"-")</f>
        <v>-0.15934858279462949</v>
      </c>
      <c r="G35" s="70">
        <f>IFERROR('tablas pernocta cat ev anual'!K35/'tablas pernocta cat ev anual'!K48-1,"-")</f>
        <v>-0.12777042257061699</v>
      </c>
      <c r="H35" s="68">
        <f>IFERROR('tablas pernocta cat ev anual'!M35/'tablas pernocta cat ev anual'!M48-1,"-")</f>
        <v>-0.12435366673341497</v>
      </c>
      <c r="I35" s="70">
        <f>IFERROR('tablas pernocta cat ev anual'!O35/'tablas pernocta cat ev anual'!O48-1,"-")</f>
        <v>-0.12639381489850454</v>
      </c>
    </row>
    <row r="36" spans="2:9" hidden="1" outlineLevel="1">
      <c r="B36" s="66" t="s">
        <v>91</v>
      </c>
      <c r="C36" s="68">
        <f>IFERROR('tablas pernocta cat ev anual'!C36/'tablas pernocta cat ev anual'!C49-1,"-")</f>
        <v>-0.24568527918781724</v>
      </c>
      <c r="D36" s="68">
        <f>IFERROR('tablas pernocta cat ev anual'!E36/'tablas pernocta cat ev anual'!E49-1,"-")</f>
        <v>-0.2012209466453373</v>
      </c>
      <c r="E36" s="68">
        <f>IFERROR('tablas pernocta cat ev anual'!G36/'tablas pernocta cat ev anual'!G49-1,"-")</f>
        <v>-0.12881294460492998</v>
      </c>
      <c r="F36" s="68">
        <f>IFERROR('tablas pernocta cat ev anual'!I36/'tablas pernocta cat ev anual'!I49-1,"-")</f>
        <v>-0.29298385216978928</v>
      </c>
      <c r="G36" s="70">
        <f>IFERROR('tablas pernocta cat ev anual'!K36/'tablas pernocta cat ev anual'!K49-1,"-")</f>
        <v>-0.16547530481394157</v>
      </c>
      <c r="H36" s="68">
        <f>IFERROR('tablas pernocta cat ev anual'!M36/'tablas pernocta cat ev anual'!M49-1,"-")</f>
        <v>-0.1981368774955734</v>
      </c>
      <c r="I36" s="70">
        <f>IFERROR('tablas pernocta cat ev anual'!O36/'tablas pernocta cat ev anual'!O49-1,"-")</f>
        <v>-0.17766683546607032</v>
      </c>
    </row>
    <row r="37" spans="2:9" hidden="1" outlineLevel="1">
      <c r="B37" s="66" t="s">
        <v>92</v>
      </c>
      <c r="C37" s="68">
        <f>IFERROR('tablas pernocta cat ev anual'!C37/'tablas pernocta cat ev anual'!C50-1,"-")</f>
        <v>-0.39044571071735223</v>
      </c>
      <c r="D37" s="68">
        <f>IFERROR('tablas pernocta cat ev anual'!E37/'tablas pernocta cat ev anual'!E50-1,"-")</f>
        <v>-0.23250449408540652</v>
      </c>
      <c r="E37" s="68">
        <f>IFERROR('tablas pernocta cat ev anual'!G37/'tablas pernocta cat ev anual'!G50-1,"-")</f>
        <v>-0.14897525394446309</v>
      </c>
      <c r="F37" s="68">
        <f>IFERROR('tablas pernocta cat ev anual'!I37/'tablas pernocta cat ev anual'!I50-1,"-")</f>
        <v>-0.35054135605253811</v>
      </c>
      <c r="G37" s="70">
        <f>IFERROR('tablas pernocta cat ev anual'!K37/'tablas pernocta cat ev anual'!K50-1,"-")</f>
        <v>-0.19977235992079367</v>
      </c>
      <c r="H37" s="68">
        <f>IFERROR('tablas pernocta cat ev anual'!M37/'tablas pernocta cat ev anual'!M50-1,"-")</f>
        <v>-0.20961369818884679</v>
      </c>
      <c r="I37" s="70">
        <f>IFERROR('tablas pernocta cat ev anual'!O37/'tablas pernocta cat ev anual'!O50-1,"-")</f>
        <v>-0.20338817271116283</v>
      </c>
    </row>
    <row r="38" spans="2:9" hidden="1" outlineLevel="1">
      <c r="B38" s="66" t="s">
        <v>93</v>
      </c>
      <c r="C38" s="68">
        <f>IFERROR('tablas pernocta cat ev anual'!C38/'tablas pernocta cat ev anual'!C51-1,"-")</f>
        <v>-0.36218712753277715</v>
      </c>
      <c r="D38" s="68">
        <f>IFERROR('tablas pernocta cat ev anual'!E38/'tablas pernocta cat ev anual'!E51-1,"-")</f>
        <v>-0.36222070986123445</v>
      </c>
      <c r="E38" s="68">
        <f>IFERROR('tablas pernocta cat ev anual'!G38/'tablas pernocta cat ev anual'!G51-1,"-")</f>
        <v>-0.15622076502253357</v>
      </c>
      <c r="F38" s="68">
        <f>IFERROR('tablas pernocta cat ev anual'!I38/'tablas pernocta cat ev anual'!I51-1,"-")</f>
        <v>-0.34467710945387042</v>
      </c>
      <c r="G38" s="70">
        <f>IFERROR('tablas pernocta cat ev anual'!K38/'tablas pernocta cat ev anual'!K51-1,"-")</f>
        <v>-0.23667058711421551</v>
      </c>
      <c r="H38" s="68">
        <f>IFERROR('tablas pernocta cat ev anual'!M38/'tablas pernocta cat ev anual'!M51-1,"-")</f>
        <v>-0.26834482599571041</v>
      </c>
      <c r="I38" s="70">
        <f>IFERROR('tablas pernocta cat ev anual'!O38/'tablas pernocta cat ev anual'!O51-1,"-")</f>
        <v>-0.24811887179820602</v>
      </c>
    </row>
    <row r="39" spans="2:9" hidden="1" outlineLevel="1">
      <c r="B39" s="66" t="s">
        <v>94</v>
      </c>
      <c r="C39" s="68">
        <f>IFERROR('tablas pernocta cat ev anual'!C39/'tablas pernocta cat ev anual'!C52-1,"-")</f>
        <v>-0.28528233426562855</v>
      </c>
      <c r="D39" s="68">
        <f>IFERROR('tablas pernocta cat ev anual'!E39/'tablas pernocta cat ev anual'!E52-1,"-")</f>
        <v>-0.33338764012466038</v>
      </c>
      <c r="E39" s="68">
        <f>IFERROR('tablas pernocta cat ev anual'!G39/'tablas pernocta cat ev anual'!G52-1,"-")</f>
        <v>-0.12013195854052161</v>
      </c>
      <c r="F39" s="68">
        <f>IFERROR('tablas pernocta cat ev anual'!I39/'tablas pernocta cat ev anual'!I52-1,"-")</f>
        <v>-0.27128588448419366</v>
      </c>
      <c r="G39" s="70">
        <f>IFERROR('tablas pernocta cat ev anual'!K39/'tablas pernocta cat ev anual'!K52-1,"-")</f>
        <v>-0.1926332002848673</v>
      </c>
      <c r="H39" s="68">
        <f>IFERROR('tablas pernocta cat ev anual'!M39/'tablas pernocta cat ev anual'!M52-1,"-")</f>
        <v>-0.11291487743545525</v>
      </c>
      <c r="I39" s="70">
        <f>IFERROR('tablas pernocta cat ev anual'!O39/'tablas pernocta cat ev anual'!O52-1,"-")</f>
        <v>-0.16406812804258264</v>
      </c>
    </row>
    <row r="40" spans="2:9" hidden="1" outlineLevel="1">
      <c r="B40" s="66" t="s">
        <v>95</v>
      </c>
      <c r="C40" s="68">
        <f>IFERROR('tablas pernocta cat ev anual'!C40/'tablas pernocta cat ev anual'!C53-1,"-")</f>
        <v>-0.17624273724983863</v>
      </c>
      <c r="D40" s="68">
        <f>IFERROR('tablas pernocta cat ev anual'!E40/'tablas pernocta cat ev anual'!E53-1,"-")</f>
        <v>-0.26493240514605487</v>
      </c>
      <c r="E40" s="68">
        <f>IFERROR('tablas pernocta cat ev anual'!G40/'tablas pernocta cat ev anual'!G53-1,"-")</f>
        <v>-0.21074833089364131</v>
      </c>
      <c r="F40" s="68">
        <f>IFERROR('tablas pernocta cat ev anual'!I40/'tablas pernocta cat ev anual'!I53-1,"-")</f>
        <v>-0.34967626149716491</v>
      </c>
      <c r="G40" s="70">
        <f>IFERROR('tablas pernocta cat ev anual'!K40/'tablas pernocta cat ev anual'!K53-1,"-")</f>
        <v>-0.24217997798333968</v>
      </c>
      <c r="H40" s="68">
        <f>IFERROR('tablas pernocta cat ev anual'!M40/'tablas pernocta cat ev anual'!M53-1,"-")</f>
        <v>-0.21977161369782328</v>
      </c>
      <c r="I40" s="70">
        <f>IFERROR('tablas pernocta cat ev anual'!O40/'tablas pernocta cat ev anual'!O53-1,"-")</f>
        <v>-0.23331495125217727</v>
      </c>
    </row>
    <row r="41" spans="2:9" hidden="1" outlineLevel="1">
      <c r="B41" s="66" t="s">
        <v>96</v>
      </c>
      <c r="C41" s="68">
        <f>IFERROR('tablas pernocta cat ev anual'!C41/'tablas pernocta cat ev anual'!C54-1,"-")</f>
        <v>-0.35564633021478453</v>
      </c>
      <c r="D41" s="68">
        <f>IFERROR('tablas pernocta cat ev anual'!E41/'tablas pernocta cat ev anual'!E54-1,"-")</f>
        <v>-0.28057854488981504</v>
      </c>
      <c r="E41" s="68">
        <f>IFERROR('tablas pernocta cat ev anual'!G41/'tablas pernocta cat ev anual'!G54-1,"-")</f>
        <v>-0.16396404707090317</v>
      </c>
      <c r="F41" s="68">
        <f>IFERROR('tablas pernocta cat ev anual'!I41/'tablas pernocta cat ev anual'!I54-1,"-")</f>
        <v>-0.30977107567581619</v>
      </c>
      <c r="G41" s="70">
        <f>IFERROR('tablas pernocta cat ev anual'!K41/'tablas pernocta cat ev anual'!K54-1,"-")</f>
        <v>-0.21616578145657983</v>
      </c>
      <c r="H41" s="68">
        <f>IFERROR('tablas pernocta cat ev anual'!M41/'tablas pernocta cat ev anual'!M54-1,"-")</f>
        <v>-0.1910515620400679</v>
      </c>
      <c r="I41" s="70">
        <f>IFERROR('tablas pernocta cat ev anual'!O41/'tablas pernocta cat ev anual'!O54-1,"-")</f>
        <v>-0.20602548433773582</v>
      </c>
    </row>
    <row r="42" spans="2:9" hidden="1" outlineLevel="1">
      <c r="B42" s="66" t="s">
        <v>97</v>
      </c>
      <c r="C42" s="68">
        <f>IFERROR('tablas pernocta cat ev anual'!C42/'tablas pernocta cat ev anual'!C55-1,"-")</f>
        <v>-0.36806806185182883</v>
      </c>
      <c r="D42" s="68">
        <f>IFERROR('tablas pernocta cat ev anual'!E42/'tablas pernocta cat ev anual'!E55-1,"-")</f>
        <v>-0.23304802320842022</v>
      </c>
      <c r="E42" s="68">
        <f>IFERROR('tablas pernocta cat ev anual'!G42/'tablas pernocta cat ev anual'!G55-1,"-")</f>
        <v>-9.3691424446973093E-2</v>
      </c>
      <c r="F42" s="68">
        <f>IFERROR('tablas pernocta cat ev anual'!I42/'tablas pernocta cat ev anual'!I55-1,"-")</f>
        <v>-0.21761782408848029</v>
      </c>
      <c r="G42" s="70">
        <f>IFERROR('tablas pernocta cat ev anual'!K42/'tablas pernocta cat ev anual'!K55-1,"-")</f>
        <v>-0.14756307179852468</v>
      </c>
      <c r="H42" s="68">
        <f>IFERROR('tablas pernocta cat ev anual'!M42/'tablas pernocta cat ev anual'!M55-1,"-")</f>
        <v>-0.13640786486320644</v>
      </c>
      <c r="I42" s="70">
        <f>IFERROR('tablas pernocta cat ev anual'!O42/'tablas pernocta cat ev anual'!O55-1,"-")</f>
        <v>-0.14317681089085155</v>
      </c>
    </row>
    <row r="43" spans="2:9" collapsed="1">
      <c r="B43" s="169">
        <v>2009</v>
      </c>
      <c r="C43" s="82">
        <f>IFERROR('tablas pernocta cat ev anual'!C43/'tablas pernocta cat ev anual'!C56-1,"-")</f>
        <v>-0.31907315627705379</v>
      </c>
      <c r="D43" s="82">
        <f>IFERROR('tablas pernocta cat ev anual'!E43/'tablas pernocta cat ev anual'!E56-1,"-")</f>
        <v>-0.28820093381869327</v>
      </c>
      <c r="E43" s="82">
        <f>IFERROR('tablas pernocta cat ev anual'!G43/'tablas pernocta cat ev anual'!G56-1,"-")</f>
        <v>-0.10681445072561779</v>
      </c>
      <c r="F43" s="82">
        <f>IFERROR('tablas pernocta cat ev anual'!I43/'tablas pernocta cat ev anual'!I56-1,"-")</f>
        <v>-0.21954726115301781</v>
      </c>
      <c r="G43" s="82">
        <f>IFERROR('tablas pernocta cat ev anual'!K43/'tablas pernocta cat ev anual'!K56-1,"-")</f>
        <v>-0.16492856046213566</v>
      </c>
      <c r="H43" s="82">
        <f>IFERROR('tablas pernocta cat ev anual'!M43/'tablas pernocta cat ev anual'!M56-1,"-")</f>
        <v>-0.15924688631074813</v>
      </c>
      <c r="I43" s="82">
        <f>IFERROR('tablas pernocta cat ev anual'!O43/'tablas pernocta cat ev anual'!O56-1,"-")</f>
        <v>-0.16276246416833373</v>
      </c>
    </row>
    <row r="44" spans="2:9" hidden="1" outlineLevel="1">
      <c r="B44" s="66" t="s">
        <v>86</v>
      </c>
      <c r="C44" s="68">
        <f>IFERROR('tablas pernocta cat ev anual'!C44/'tablas pernocta cat ev anual'!C57-1,"-")</f>
        <v>-3.2753515914137665E-2</v>
      </c>
      <c r="D44" s="68">
        <f>IFERROR('tablas pernocta cat ev anual'!E44/'tablas pernocta cat ev anual'!E57-1,"-")</f>
        <v>-9.7310757512464208E-2</v>
      </c>
      <c r="E44" s="68">
        <f>IFERROR('tablas pernocta cat ev anual'!G44/'tablas pernocta cat ev anual'!G57-1,"-")</f>
        <v>-6.4745083059042918E-2</v>
      </c>
      <c r="F44" s="68">
        <f>IFERROR('tablas pernocta cat ev anual'!I44/'tablas pernocta cat ev anual'!I57-1,"-")</f>
        <v>-0.22054737677708014</v>
      </c>
      <c r="G44" s="70">
        <f>IFERROR('tablas pernocta cat ev anual'!K44/'tablas pernocta cat ev anual'!K57-1,"-")</f>
        <v>-9.2610189582164937E-2</v>
      </c>
      <c r="H44" s="68">
        <f>IFERROR('tablas pernocta cat ev anual'!M44/'tablas pernocta cat ev anual'!M57-1,"-")</f>
        <v>-0.10530141723241249</v>
      </c>
      <c r="I44" s="70">
        <f>IFERROR('tablas pernocta cat ev anual'!O44/'tablas pernocta cat ev anual'!O57-1,"-")</f>
        <v>-9.7680844634016717E-2</v>
      </c>
    </row>
    <row r="45" spans="2:9" hidden="1" outlineLevel="1">
      <c r="B45" s="66" t="s">
        <v>87</v>
      </c>
      <c r="C45" s="68">
        <f>IFERROR('tablas pernocta cat ev anual'!C45/'tablas pernocta cat ev anual'!C58-1,"-")</f>
        <v>-0.15783718104495748</v>
      </c>
      <c r="D45" s="68">
        <f>IFERROR('tablas pernocta cat ev anual'!E45/'tablas pernocta cat ev anual'!E58-1,"-")</f>
        <v>-9.0471148755955522E-2</v>
      </c>
      <c r="E45" s="68">
        <f>IFERROR('tablas pernocta cat ev anual'!G45/'tablas pernocta cat ev anual'!G58-1,"-")</f>
        <v>-4.6079182240625571E-2</v>
      </c>
      <c r="F45" s="68">
        <f>IFERROR('tablas pernocta cat ev anual'!I45/'tablas pernocta cat ev anual'!I58-1,"-")</f>
        <v>-0.16643356643356644</v>
      </c>
      <c r="G45" s="70">
        <f>IFERROR('tablas pernocta cat ev anual'!K45/'tablas pernocta cat ev anual'!K58-1,"-")</f>
        <v>-7.4374010431080828E-2</v>
      </c>
      <c r="H45" s="68">
        <f>IFERROR('tablas pernocta cat ev anual'!M45/'tablas pernocta cat ev anual'!M58-1,"-")</f>
        <v>-0.11972127365020768</v>
      </c>
      <c r="I45" s="70">
        <f>IFERROR('tablas pernocta cat ev anual'!O45/'tablas pernocta cat ev anual'!O58-1,"-")</f>
        <v>-9.2129046432750328E-2</v>
      </c>
    </row>
    <row r="46" spans="2:9" hidden="1" outlineLevel="1">
      <c r="B46" s="66" t="s">
        <v>88</v>
      </c>
      <c r="C46" s="68">
        <f>IFERROR('tablas pernocta cat ev anual'!C46/'tablas pernocta cat ev anual'!C59-1,"-")</f>
        <v>-8.4725232691572061E-2</v>
      </c>
      <c r="D46" s="68">
        <f>IFERROR('tablas pernocta cat ev anual'!E46/'tablas pernocta cat ev anual'!E59-1,"-")</f>
        <v>7.4991198216172172E-3</v>
      </c>
      <c r="E46" s="68">
        <f>IFERROR('tablas pernocta cat ev anual'!G46/'tablas pernocta cat ev anual'!G59-1,"-")</f>
        <v>-6.7714184301140623E-2</v>
      </c>
      <c r="F46" s="68">
        <f>IFERROR('tablas pernocta cat ev anual'!I46/'tablas pernocta cat ev anual'!I59-1,"-")</f>
        <v>-5.023779991950128E-2</v>
      </c>
      <c r="G46" s="70">
        <f>IFERROR('tablas pernocta cat ev anual'!K46/'tablas pernocta cat ev anual'!K59-1,"-")</f>
        <v>-5.0534345963116012E-2</v>
      </c>
      <c r="H46" s="68">
        <f>IFERROR('tablas pernocta cat ev anual'!M46/'tablas pernocta cat ev anual'!M59-1,"-")</f>
        <v>-8.6315227022424557E-2</v>
      </c>
      <c r="I46" s="70">
        <f>IFERROR('tablas pernocta cat ev anual'!O46/'tablas pernocta cat ev anual'!O59-1,"-")</f>
        <v>-6.4076357689890395E-2</v>
      </c>
    </row>
    <row r="47" spans="2:9" hidden="1" outlineLevel="1">
      <c r="B47" s="66" t="s">
        <v>89</v>
      </c>
      <c r="C47" s="68">
        <f>IFERROR('tablas pernocta cat ev anual'!C47/'tablas pernocta cat ev anual'!C60-1,"-")</f>
        <v>-0.13858910239536715</v>
      </c>
      <c r="D47" s="68">
        <f>IFERROR('tablas pernocta cat ev anual'!E47/'tablas pernocta cat ev anual'!E60-1,"-")</f>
        <v>-0.18995898297098601</v>
      </c>
      <c r="E47" s="68">
        <f>IFERROR('tablas pernocta cat ev anual'!G47/'tablas pernocta cat ev anual'!G60-1,"-")</f>
        <v>-5.1528256538376782E-3</v>
      </c>
      <c r="F47" s="68">
        <f>IFERROR('tablas pernocta cat ev anual'!I47/'tablas pernocta cat ev anual'!I60-1,"-")</f>
        <v>-1.2920563450466771E-2</v>
      </c>
      <c r="G47" s="70">
        <f>IFERROR('tablas pernocta cat ev anual'!K47/'tablas pernocta cat ev anual'!K60-1,"-")</f>
        <v>-4.7069527389957067E-2</v>
      </c>
      <c r="H47" s="68">
        <f>IFERROR('tablas pernocta cat ev anual'!M47/'tablas pernocta cat ev anual'!M60-1,"-")</f>
        <v>-3.0091160102884262E-2</v>
      </c>
      <c r="I47" s="70">
        <f>IFERROR('tablas pernocta cat ev anual'!O47/'tablas pernocta cat ev anual'!O60-1,"-")</f>
        <v>-4.1001741144490844E-2</v>
      </c>
    </row>
    <row r="48" spans="2:9" ht="15" hidden="1" customHeight="1" outlineLevel="1">
      <c r="B48" s="66" t="s">
        <v>90</v>
      </c>
      <c r="C48" s="68">
        <f>IFERROR('tablas pernocta cat ev anual'!C48/'tablas pernocta cat ev anual'!C61-1,"-")</f>
        <v>0.35402278231231499</v>
      </c>
      <c r="D48" s="68">
        <f>IFERROR('tablas pernocta cat ev anual'!E48/'tablas pernocta cat ev anual'!E61-1,"-")</f>
        <v>-0.15188055138240952</v>
      </c>
      <c r="E48" s="68">
        <f>IFERROR('tablas pernocta cat ev anual'!G48/'tablas pernocta cat ev anual'!G61-1,"-")</f>
        <v>9.1075885285336611E-3</v>
      </c>
      <c r="F48" s="68">
        <f>IFERROR('tablas pernocta cat ev anual'!I48/'tablas pernocta cat ev anual'!I61-1,"-")</f>
        <v>-3.8052187223457934E-2</v>
      </c>
      <c r="G48" s="70">
        <f>IFERROR('tablas pernocta cat ev anual'!K48/'tablas pernocta cat ev anual'!K61-1,"-")</f>
        <v>-3.0221030391678894E-2</v>
      </c>
      <c r="H48" s="68">
        <f>IFERROR('tablas pernocta cat ev anual'!M48/'tablas pernocta cat ev anual'!M61-1,"-")</f>
        <v>-1.2807841009916165E-2</v>
      </c>
      <c r="I48" s="70">
        <f>IFERROR('tablas pernocta cat ev anual'!O48/'tablas pernocta cat ev anual'!O61-1,"-")</f>
        <v>-2.3279694132551931E-2</v>
      </c>
    </row>
    <row r="49" spans="2:9" ht="15" hidden="1" customHeight="1" outlineLevel="1">
      <c r="B49" s="66" t="s">
        <v>91</v>
      </c>
      <c r="C49" s="68">
        <f>IFERROR('tablas pernocta cat ev anual'!C49/'tablas pernocta cat ev anual'!C62-1,"-")</f>
        <v>0.24122412241224112</v>
      </c>
      <c r="D49" s="68">
        <f>IFERROR('tablas pernocta cat ev anual'!E49/'tablas pernocta cat ev anual'!E62-1,"-")</f>
        <v>-6.1327915822480872E-2</v>
      </c>
      <c r="E49" s="68">
        <f>IFERROR('tablas pernocta cat ev anual'!G49/'tablas pernocta cat ev anual'!G62-1,"-")</f>
        <v>5.3304603960230068E-2</v>
      </c>
      <c r="F49" s="68">
        <f>IFERROR('tablas pernocta cat ev anual'!I49/'tablas pernocta cat ev anual'!I62-1,"-")</f>
        <v>0.22696476296610424</v>
      </c>
      <c r="G49" s="70">
        <f>IFERROR('tablas pernocta cat ev anual'!K49/'tablas pernocta cat ev anual'!K62-1,"-")</f>
        <v>5.2105371910107223E-2</v>
      </c>
      <c r="H49" s="68">
        <f>IFERROR('tablas pernocta cat ev anual'!M49/'tablas pernocta cat ev anual'!M62-1,"-")</f>
        <v>6.9354291595039363E-2</v>
      </c>
      <c r="I49" s="70">
        <f>IFERROR('tablas pernocta cat ev anual'!O49/'tablas pernocta cat ev anual'!O62-1,"-")</f>
        <v>5.8478364463779631E-2</v>
      </c>
    </row>
    <row r="50" spans="2:9" ht="15" hidden="1" customHeight="1" outlineLevel="1">
      <c r="B50" s="66" t="s">
        <v>92</v>
      </c>
      <c r="C50" s="68">
        <f>IFERROR('tablas pernocta cat ev anual'!C50/'tablas pernocta cat ev anual'!C63-1,"-")</f>
        <v>0.54219333092572519</v>
      </c>
      <c r="D50" s="68">
        <f>IFERROR('tablas pernocta cat ev anual'!E50/'tablas pernocta cat ev anual'!E63-1,"-")</f>
        <v>0.10230579497270176</v>
      </c>
      <c r="E50" s="68">
        <f>IFERROR('tablas pernocta cat ev anual'!G50/'tablas pernocta cat ev anual'!G63-1,"-")</f>
        <v>5.0481008710567377E-2</v>
      </c>
      <c r="F50" s="68">
        <f>IFERROR('tablas pernocta cat ev anual'!I50/'tablas pernocta cat ev anual'!I63-1,"-")</f>
        <v>0.32251968873604775</v>
      </c>
      <c r="G50" s="70">
        <f>IFERROR('tablas pernocta cat ev anual'!K50/'tablas pernocta cat ev anual'!K63-1,"-")</f>
        <v>0.10014322920389152</v>
      </c>
      <c r="H50" s="68">
        <f>IFERROR('tablas pernocta cat ev anual'!M50/'tablas pernocta cat ev anual'!M63-1,"-")</f>
        <v>0.121912286602047</v>
      </c>
      <c r="I50" s="70">
        <f>IFERROR('tablas pernocta cat ev anual'!O50/'tablas pernocta cat ev anual'!O63-1,"-")</f>
        <v>0.10804253505426176</v>
      </c>
    </row>
    <row r="51" spans="2:9" hidden="1" outlineLevel="1">
      <c r="B51" s="66" t="s">
        <v>93</v>
      </c>
      <c r="C51" s="68">
        <f>IFERROR('tablas pernocta cat ev anual'!C51/'tablas pernocta cat ev anual'!C64-1,"-")</f>
        <v>0.57855126999059259</v>
      </c>
      <c r="D51" s="68">
        <f>IFERROR('tablas pernocta cat ev anual'!E51/'tablas pernocta cat ev anual'!E64-1,"-")</f>
        <v>0.50242625905514537</v>
      </c>
      <c r="E51" s="68">
        <f>IFERROR('tablas pernocta cat ev anual'!G51/'tablas pernocta cat ev anual'!G64-1,"-")</f>
        <v>8.4960624119004846E-2</v>
      </c>
      <c r="F51" s="68">
        <f>IFERROR('tablas pernocta cat ev anual'!I51/'tablas pernocta cat ev anual'!I64-1,"-")</f>
        <v>0.39806046257512295</v>
      </c>
      <c r="G51" s="70">
        <f>IFERROR('tablas pernocta cat ev anual'!K51/'tablas pernocta cat ev anual'!K64-1,"-")</f>
        <v>0.21126629172444433</v>
      </c>
      <c r="H51" s="68">
        <f>IFERROR('tablas pernocta cat ev anual'!M51/'tablas pernocta cat ev anual'!M64-1,"-")</f>
        <v>0.1633759662156542</v>
      </c>
      <c r="I51" s="70">
        <f>IFERROR('tablas pernocta cat ev anual'!O51/'tablas pernocta cat ev anual'!O64-1,"-")</f>
        <v>0.19350856074096923</v>
      </c>
    </row>
    <row r="52" spans="2:9" ht="30" hidden="1" customHeight="1" outlineLevel="1">
      <c r="B52" s="66" t="s">
        <v>94</v>
      </c>
      <c r="C52" s="68">
        <f>IFERROR('tablas pernocta cat ev anual'!C52/'tablas pernocta cat ev anual'!C65-1,"-")</f>
        <v>0.58279492701603264</v>
      </c>
      <c r="D52" s="68">
        <f>IFERROR('tablas pernocta cat ev anual'!E52/'tablas pernocta cat ev anual'!E65-1,"-")</f>
        <v>0.19713985516820487</v>
      </c>
      <c r="E52" s="68">
        <f>IFERROR('tablas pernocta cat ev anual'!G52/'tablas pernocta cat ev anual'!G65-1,"-")</f>
        <v>1.1465459475463957E-2</v>
      </c>
      <c r="F52" s="68">
        <f>IFERROR('tablas pernocta cat ev anual'!I52/'tablas pernocta cat ev anual'!I65-1,"-")</f>
        <v>8.766386494954248E-2</v>
      </c>
      <c r="G52" s="70">
        <f>IFERROR('tablas pernocta cat ev anual'!K52/'tablas pernocta cat ev anual'!K65-1,"-")</f>
        <v>6.5505497026488113E-2</v>
      </c>
      <c r="H52" s="68">
        <f>IFERROR('tablas pernocta cat ev anual'!M52/'tablas pernocta cat ev anual'!M65-1,"-")</f>
        <v>-6.2834781987190391E-2</v>
      </c>
      <c r="I52" s="70">
        <f>IFERROR('tablas pernocta cat ev anual'!O52/'tablas pernocta cat ev anual'!O65-1,"-")</f>
        <v>1.5665862775091188E-2</v>
      </c>
    </row>
    <row r="53" spans="2:9" hidden="1" outlineLevel="1">
      <c r="B53" s="66" t="s">
        <v>95</v>
      </c>
      <c r="C53" s="68">
        <f>IFERROR('tablas pernocta cat ev anual'!C53/'tablas pernocta cat ev anual'!C66-1,"-")</f>
        <v>-7.2066135505900686E-2</v>
      </c>
      <c r="D53" s="68">
        <f>IFERROR('tablas pernocta cat ev anual'!E53/'tablas pernocta cat ev anual'!E66-1,"-")</f>
        <v>0.11079425602247173</v>
      </c>
      <c r="E53" s="68">
        <f>IFERROR('tablas pernocta cat ev anual'!G53/'tablas pernocta cat ev anual'!G66-1,"-")</f>
        <v>0.1102148566400234</v>
      </c>
      <c r="F53" s="68">
        <f>IFERROR('tablas pernocta cat ev anual'!I53/'tablas pernocta cat ev anual'!I66-1,"-")</f>
        <v>0.17662425136074855</v>
      </c>
      <c r="G53" s="70">
        <f>IFERROR('tablas pernocta cat ev anual'!K53/'tablas pernocta cat ev anual'!K66-1,"-")</f>
        <v>0.11554463974779594</v>
      </c>
      <c r="H53" s="68">
        <f>IFERROR('tablas pernocta cat ev anual'!M53/'tablas pernocta cat ev anual'!M66-1,"-")</f>
        <v>-3.3555927657956675E-3</v>
      </c>
      <c r="I53" s="70">
        <f>IFERROR('tablas pernocta cat ev anual'!O53/'tablas pernocta cat ev anual'!O66-1,"-")</f>
        <v>6.5267447166076353E-2</v>
      </c>
    </row>
    <row r="54" spans="2:9" ht="30" hidden="1" customHeight="1" outlineLevel="1">
      <c r="B54" s="66" t="s">
        <v>96</v>
      </c>
      <c r="C54" s="68">
        <f>IFERROR('tablas pernocta cat ev anual'!C54/'tablas pernocta cat ev anual'!C67-1,"-")</f>
        <v>-6.9975490196078405E-2</v>
      </c>
      <c r="D54" s="68">
        <f>IFERROR('tablas pernocta cat ev anual'!E54/'tablas pernocta cat ev anual'!E67-1,"-")</f>
        <v>0.18603404056889716</v>
      </c>
      <c r="E54" s="68">
        <f>IFERROR('tablas pernocta cat ev anual'!G54/'tablas pernocta cat ev anual'!G67-1,"-")</f>
        <v>0.1066719634609965</v>
      </c>
      <c r="F54" s="68">
        <f>IFERROR('tablas pernocta cat ev anual'!I54/'tablas pernocta cat ev anual'!I67-1,"-")</f>
        <v>7.8848759519693612E-2</v>
      </c>
      <c r="G54" s="70">
        <f>IFERROR('tablas pernocta cat ev anual'!K54/'tablas pernocta cat ev anual'!K67-1,"-")</f>
        <v>0.11707459066751436</v>
      </c>
      <c r="H54" s="68">
        <f>IFERROR('tablas pernocta cat ev anual'!M54/'tablas pernocta cat ev anual'!M67-1,"-")</f>
        <v>3.7331209406103572E-2</v>
      </c>
      <c r="I54" s="70">
        <f>IFERROR('tablas pernocta cat ev anual'!O54/'tablas pernocta cat ev anual'!O67-1,"-")</f>
        <v>8.3445489163613606E-2</v>
      </c>
    </row>
    <row r="55" spans="2:9" hidden="1" outlineLevel="1">
      <c r="B55" s="66" t="s">
        <v>97</v>
      </c>
      <c r="C55" s="68">
        <f>IFERROR('tablas pernocta cat ev anual'!C55/'tablas pernocta cat ev anual'!C68-1,"-")</f>
        <v>-3.6959511990909633E-2</v>
      </c>
      <c r="D55" s="68">
        <f>IFERROR('tablas pernocta cat ev anual'!E55/'tablas pernocta cat ev anual'!E68-1,"-")</f>
        <v>0.14648788613461305</v>
      </c>
      <c r="E55" s="68">
        <f>IFERROR('tablas pernocta cat ev anual'!G55/'tablas pernocta cat ev anual'!G68-1,"-")</f>
        <v>4.7692904226444455E-2</v>
      </c>
      <c r="F55" s="68">
        <f>IFERROR('tablas pernocta cat ev anual'!I55/'tablas pernocta cat ev anual'!I68-1,"-")</f>
        <v>-3.1020943568471626E-3</v>
      </c>
      <c r="G55" s="70">
        <f>IFERROR('tablas pernocta cat ev anual'!K55/'tablas pernocta cat ev anual'!K68-1,"-")</f>
        <v>6.0736829166596396E-2</v>
      </c>
      <c r="H55" s="68">
        <f>IFERROR('tablas pernocta cat ev anual'!M55/'tablas pernocta cat ev anual'!M68-1,"-")</f>
        <v>-7.5099921524409696E-3</v>
      </c>
      <c r="I55" s="70">
        <f>IFERROR('tablas pernocta cat ev anual'!O55/'tablas pernocta cat ev anual'!O68-1,"-")</f>
        <v>3.2811757979732681E-2</v>
      </c>
    </row>
    <row r="56" spans="2:9" collapsed="1">
      <c r="B56" s="169">
        <v>2008</v>
      </c>
      <c r="C56" s="82">
        <f>IFERROR('tablas pernocta cat ev anual'!C56/'tablas pernocta cat ev anual'!C69-1,"-")</f>
        <v>7.0901465939918973E-2</v>
      </c>
      <c r="D56" s="82">
        <f>IFERROR('tablas pernocta cat ev anual'!E56/'tablas pernocta cat ev anual'!E69-1,"-")</f>
        <v>3.4905674001261211E-2</v>
      </c>
      <c r="E56" s="82">
        <f>IFERROR('tablas pernocta cat ev anual'!G56/'tablas pernocta cat ev anual'!G69-1,"-")</f>
        <v>2.1781743505799644E-2</v>
      </c>
      <c r="F56" s="82">
        <f>IFERROR('tablas pernocta cat ev anual'!I56/'tablas pernocta cat ev anual'!I69-1,"-")</f>
        <v>5.171695077418148E-2</v>
      </c>
      <c r="G56" s="82">
        <f>IFERROR('tablas pernocta cat ev anual'!K56/'tablas pernocta cat ev anual'!K69-1,"-")</f>
        <v>2.9414079821702632E-2</v>
      </c>
      <c r="H56" s="82">
        <f>IFERROR('tablas pernocta cat ev anual'!M56/'tablas pernocta cat ev anual'!M69-1,"-")</f>
        <v>-9.7703952295532526E-3</v>
      </c>
      <c r="I56" s="82">
        <f>IFERROR('tablas pernocta cat ev anual'!O56/'tablas pernocta cat ev anual'!O69-1,"-")</f>
        <v>1.411494936624913E-2</v>
      </c>
    </row>
    <row r="57" spans="2:9" hidden="1" outlineLevel="1">
      <c r="B57" s="66" t="s">
        <v>86</v>
      </c>
      <c r="C57" s="68">
        <f>IFERROR('tablas pernocta cat ev anual'!C57/'tablas pernocta cat ev anual'!C70-1,"-")</f>
        <v>5.9469350411710975E-2</v>
      </c>
      <c r="D57" s="68">
        <f>IFERROR('tablas pernocta cat ev anual'!E57/'tablas pernocta cat ev anual'!E70-1,"-")</f>
        <v>9.3747033133960045E-2</v>
      </c>
      <c r="E57" s="68">
        <f>IFERROR('tablas pernocta cat ev anual'!G57/'tablas pernocta cat ev anual'!G70-1,"-")</f>
        <v>3.8752533953954948E-2</v>
      </c>
      <c r="F57" s="68">
        <f>IFERROR('tablas pernocta cat ev anual'!I57/'tablas pernocta cat ev anual'!I70-1,"-")</f>
        <v>-7.3959993553124326E-3</v>
      </c>
      <c r="G57" s="70">
        <f>IFERROR('tablas pernocta cat ev anual'!K57/'tablas pernocta cat ev anual'!K70-1,"-")</f>
        <v>4.4419661698465118E-2</v>
      </c>
      <c r="H57" s="68">
        <f>IFERROR('tablas pernocta cat ev anual'!M57/'tablas pernocta cat ev anual'!M70-1,"-")</f>
        <v>2.6476905436115139E-2</v>
      </c>
      <c r="I57" s="70">
        <f>IFERROR('tablas pernocta cat ev anual'!O57/'tablas pernocta cat ev anual'!O70-1,"-")</f>
        <v>3.7176087664429813E-2</v>
      </c>
    </row>
    <row r="58" spans="2:9" hidden="1" outlineLevel="1">
      <c r="B58" s="66" t="s">
        <v>87</v>
      </c>
      <c r="C58" s="68">
        <f>IFERROR('tablas pernocta cat ev anual'!C58/'tablas pernocta cat ev anual'!C71-1,"-")</f>
        <v>0.11805461214508894</v>
      </c>
      <c r="D58" s="68">
        <f>IFERROR('tablas pernocta cat ev anual'!E58/'tablas pernocta cat ev anual'!E71-1,"-")</f>
        <v>0.13952380090606931</v>
      </c>
      <c r="E58" s="68">
        <f>IFERROR('tablas pernocta cat ev anual'!G58/'tablas pernocta cat ev anual'!G71-1,"-")</f>
        <v>5.3091328912408198E-2</v>
      </c>
      <c r="F58" s="68">
        <f>IFERROR('tablas pernocta cat ev anual'!I58/'tablas pernocta cat ev anual'!I71-1,"-")</f>
        <v>-9.4160191800373605E-2</v>
      </c>
      <c r="G58" s="70">
        <f>IFERROR('tablas pernocta cat ev anual'!K58/'tablas pernocta cat ev anual'!K71-1,"-")</f>
        <v>4.9253041238205508E-2</v>
      </c>
      <c r="H58" s="68">
        <f>IFERROR('tablas pernocta cat ev anual'!M58/'tablas pernocta cat ev anual'!M71-1,"-")</f>
        <v>3.7348370975308631E-2</v>
      </c>
      <c r="I58" s="70">
        <f>IFERROR('tablas pernocta cat ev anual'!O58/'tablas pernocta cat ev anual'!O71-1,"-")</f>
        <v>4.4559545594549999E-2</v>
      </c>
    </row>
    <row r="59" spans="2:9" hidden="1" outlineLevel="1">
      <c r="B59" s="66" t="s">
        <v>88</v>
      </c>
      <c r="C59" s="68">
        <f>IFERROR('tablas pernocta cat ev anual'!C59/'tablas pernocta cat ev anual'!C72-1,"-")</f>
        <v>7.0789815004437262E-2</v>
      </c>
      <c r="D59" s="68">
        <f>IFERROR('tablas pernocta cat ev anual'!E59/'tablas pernocta cat ev anual'!E72-1,"-")</f>
        <v>-1.2309903560830837E-2</v>
      </c>
      <c r="E59" s="68">
        <f>IFERROR('tablas pernocta cat ev anual'!G59/'tablas pernocta cat ev anual'!G72-1,"-")</f>
        <v>-4.9229206313863183E-2</v>
      </c>
      <c r="F59" s="68">
        <f>IFERROR('tablas pernocta cat ev anual'!I59/'tablas pernocta cat ev anual'!I72-1,"-")</f>
        <v>0.10868159589097237</v>
      </c>
      <c r="G59" s="70">
        <f>IFERROR('tablas pernocta cat ev anual'!K59/'tablas pernocta cat ev anual'!K72-1,"-")</f>
        <v>-2.0018076255187145E-2</v>
      </c>
      <c r="H59" s="68">
        <f>IFERROR('tablas pernocta cat ev anual'!M59/'tablas pernocta cat ev anual'!M72-1,"-")</f>
        <v>-2.7730332375289213E-2</v>
      </c>
      <c r="I59" s="70">
        <f>IFERROR('tablas pernocta cat ev anual'!O59/'tablas pernocta cat ev anual'!O72-1,"-")</f>
        <v>-2.2951285732561888E-2</v>
      </c>
    </row>
    <row r="60" spans="2:9" hidden="1" outlineLevel="1">
      <c r="B60" s="66" t="s">
        <v>89</v>
      </c>
      <c r="C60" s="68">
        <f>IFERROR('tablas pernocta cat ev anual'!C60/'tablas pernocta cat ev anual'!C73-1,"-")</f>
        <v>0.39630616557934384</v>
      </c>
      <c r="D60" s="68">
        <f>IFERROR('tablas pernocta cat ev anual'!E60/'tablas pernocta cat ev anual'!E73-1,"-")</f>
        <v>6.8764929950287268E-2</v>
      </c>
      <c r="E60" s="68">
        <f>IFERROR('tablas pernocta cat ev anual'!G60/'tablas pernocta cat ev anual'!G73-1,"-")</f>
        <v>-5.1677019564915883E-2</v>
      </c>
      <c r="F60" s="68">
        <f>IFERROR('tablas pernocta cat ev anual'!I60/'tablas pernocta cat ev anual'!I73-1,"-")</f>
        <v>-6.4513980803969084E-2</v>
      </c>
      <c r="G60" s="70">
        <f>IFERROR('tablas pernocta cat ev anual'!K60/'tablas pernocta cat ev anual'!K73-1,"-")</f>
        <v>-2.4842325190869485E-2</v>
      </c>
      <c r="H60" s="68">
        <f>IFERROR('tablas pernocta cat ev anual'!M60/'tablas pernocta cat ev anual'!M73-1,"-")</f>
        <v>-0.10689709228011224</v>
      </c>
      <c r="I60" s="70">
        <f>IFERROR('tablas pernocta cat ev anual'!O60/'tablas pernocta cat ev anual'!O73-1,"-")</f>
        <v>-5.5843672644990794E-2</v>
      </c>
    </row>
    <row r="61" spans="2:9" hidden="1" outlineLevel="1">
      <c r="B61" s="66" t="s">
        <v>90</v>
      </c>
      <c r="C61" s="68">
        <f>IFERROR('tablas pernocta cat ev anual'!C61/'tablas pernocta cat ev anual'!C74-1,"-")</f>
        <v>-0.22961580983969043</v>
      </c>
      <c r="D61" s="68">
        <f>IFERROR('tablas pernocta cat ev anual'!E61/'tablas pernocta cat ev anual'!E74-1,"-")</f>
        <v>-3.9808675406185157E-2</v>
      </c>
      <c r="E61" s="68">
        <f>IFERROR('tablas pernocta cat ev anual'!G61/'tablas pernocta cat ev anual'!G74-1,"-")</f>
        <v>-2.1017475630082383E-2</v>
      </c>
      <c r="F61" s="68">
        <f>IFERROR('tablas pernocta cat ev anual'!I61/'tablas pernocta cat ev anual'!I74-1,"-")</f>
        <v>-6.884571700060127E-2</v>
      </c>
      <c r="G61" s="70">
        <f>IFERROR('tablas pernocta cat ev anual'!K61/'tablas pernocta cat ev anual'!K74-1,"-")</f>
        <v>-3.4663586417749581E-2</v>
      </c>
      <c r="H61" s="68">
        <f>IFERROR('tablas pernocta cat ev anual'!M61/'tablas pernocta cat ev anual'!M74-1,"-")</f>
        <v>-8.7642746093706259E-2</v>
      </c>
      <c r="I61" s="70">
        <f>IFERROR('tablas pernocta cat ev anual'!O61/'tablas pernocta cat ev anual'!O74-1,"-")</f>
        <v>-5.6503218570596148E-2</v>
      </c>
    </row>
    <row r="62" spans="2:9" hidden="1" outlineLevel="1">
      <c r="B62" s="66" t="s">
        <v>91</v>
      </c>
      <c r="C62" s="68">
        <f>IFERROR('tablas pernocta cat ev anual'!C62/'tablas pernocta cat ev anual'!C75-1,"-")</f>
        <v>-0.17268597810708164</v>
      </c>
      <c r="D62" s="68">
        <f>IFERROR('tablas pernocta cat ev anual'!E62/'tablas pernocta cat ev anual'!E75-1,"-")</f>
        <v>-9.5511536982758161E-2</v>
      </c>
      <c r="E62" s="68">
        <f>IFERROR('tablas pernocta cat ev anual'!G62/'tablas pernocta cat ev anual'!G75-1,"-")</f>
        <v>6.5689725249984399E-3</v>
      </c>
      <c r="F62" s="68">
        <f>IFERROR('tablas pernocta cat ev anual'!I62/'tablas pernocta cat ev anual'!I75-1,"-")</f>
        <v>-0.11183616982140199</v>
      </c>
      <c r="G62" s="70">
        <f>IFERROR('tablas pernocta cat ev anual'!K62/'tablas pernocta cat ev anual'!K75-1,"-")</f>
        <v>-3.2927745752624915E-2</v>
      </c>
      <c r="H62" s="68">
        <f>IFERROR('tablas pernocta cat ev anual'!M62/'tablas pernocta cat ev anual'!M75-1,"-")</f>
        <v>-0.13950500829493695</v>
      </c>
      <c r="I62" s="70">
        <f>IFERROR('tablas pernocta cat ev anual'!O62/'tablas pernocta cat ev anual'!O75-1,"-")</f>
        <v>-7.5245645947676687E-2</v>
      </c>
    </row>
    <row r="63" spans="2:9" hidden="1" outlineLevel="1">
      <c r="B63" s="66" t="s">
        <v>92</v>
      </c>
      <c r="C63" s="68">
        <f>IFERROR('tablas pernocta cat ev anual'!C63/'tablas pernocta cat ev anual'!C76-1,"-")</f>
        <v>-0.26454183266932274</v>
      </c>
      <c r="D63" s="68">
        <f>IFERROR('tablas pernocta cat ev anual'!E63/'tablas pernocta cat ev anual'!E76-1,"-")</f>
        <v>-0.10313801031504377</v>
      </c>
      <c r="E63" s="68">
        <f>IFERROR('tablas pernocta cat ev anual'!G63/'tablas pernocta cat ev anual'!G76-1,"-")</f>
        <v>-5.3249075266347923E-2</v>
      </c>
      <c r="F63" s="68">
        <f>IFERROR('tablas pernocta cat ev anual'!I63/'tablas pernocta cat ev anual'!I76-1,"-")</f>
        <v>-8.0260373936698493E-2</v>
      </c>
      <c r="G63" s="70">
        <f>IFERROR('tablas pernocta cat ev anual'!K63/'tablas pernocta cat ev anual'!K76-1,"-")</f>
        <v>-7.0413477036657124E-2</v>
      </c>
      <c r="H63" s="68">
        <f>IFERROR('tablas pernocta cat ev anual'!M63/'tablas pernocta cat ev anual'!M76-1,"-")</f>
        <v>-0.11151497852565107</v>
      </c>
      <c r="I63" s="70">
        <f>IFERROR('tablas pernocta cat ev anual'!O63/'tablas pernocta cat ev anual'!O76-1,"-")</f>
        <v>-8.5760246991909317E-2</v>
      </c>
    </row>
    <row r="64" spans="2:9" hidden="1" outlineLevel="1">
      <c r="B64" s="66" t="s">
        <v>93</v>
      </c>
      <c r="C64" s="68">
        <f>IFERROR('tablas pernocta cat ev anual'!C64/'tablas pernocta cat ev anual'!C77-1,"-")</f>
        <v>-0.23151997108259537</v>
      </c>
      <c r="D64" s="68">
        <f>IFERROR('tablas pernocta cat ev anual'!E64/'tablas pernocta cat ev anual'!E77-1,"-")</f>
        <v>-0.2379656898350524</v>
      </c>
      <c r="E64" s="68">
        <f>IFERROR('tablas pernocta cat ev anual'!G64/'tablas pernocta cat ev anual'!G77-1,"-")</f>
        <v>-7.8826244613390273E-2</v>
      </c>
      <c r="F64" s="68">
        <f>IFERROR('tablas pernocta cat ev anual'!I64/'tablas pernocta cat ev anual'!I77-1,"-")</f>
        <v>-5.8712608211193951E-2</v>
      </c>
      <c r="G64" s="70">
        <f>IFERROR('tablas pernocta cat ev anual'!K64/'tablas pernocta cat ev anual'!K77-1,"-")</f>
        <v>-0.11238653141192256</v>
      </c>
      <c r="H64" s="68">
        <f>IFERROR('tablas pernocta cat ev anual'!M64/'tablas pernocta cat ev anual'!M77-1,"-")</f>
        <v>-0.10705079060852896</v>
      </c>
      <c r="I64" s="70">
        <f>IFERROR('tablas pernocta cat ev anual'!O64/'tablas pernocta cat ev anual'!O77-1,"-")</f>
        <v>-0.11041549402972928</v>
      </c>
    </row>
    <row r="65" spans="2:9" hidden="1" outlineLevel="1">
      <c r="B65" s="66" t="s">
        <v>94</v>
      </c>
      <c r="C65" s="68">
        <f>IFERROR('tablas pernocta cat ev anual'!C65/'tablas pernocta cat ev anual'!C78-1,"-")</f>
        <v>-0.36547221378682049</v>
      </c>
      <c r="D65" s="68">
        <f>IFERROR('tablas pernocta cat ev anual'!E65/'tablas pernocta cat ev anual'!E78-1,"-")</f>
        <v>-0.15015559333996342</v>
      </c>
      <c r="E65" s="68">
        <f>IFERROR('tablas pernocta cat ev anual'!G65/'tablas pernocta cat ev anual'!G78-1,"-")</f>
        <v>-5.0601964011613876E-2</v>
      </c>
      <c r="F65" s="68">
        <f>IFERROR('tablas pernocta cat ev anual'!I65/'tablas pernocta cat ev anual'!I78-1,"-")</f>
        <v>1.4295874181903256E-2</v>
      </c>
      <c r="G65" s="70">
        <f>IFERROR('tablas pernocta cat ev anual'!K65/'tablas pernocta cat ev anual'!K78-1,"-")</f>
        <v>-6.8861948641387616E-2</v>
      </c>
      <c r="H65" s="68">
        <f>IFERROR('tablas pernocta cat ev anual'!M65/'tablas pernocta cat ev anual'!M78-1,"-")</f>
        <v>-8.9991616922254214E-2</v>
      </c>
      <c r="I65" s="70">
        <f>IFERROR('tablas pernocta cat ev anual'!O65/'tablas pernocta cat ev anual'!O78-1,"-")</f>
        <v>-7.7182934247832624E-2</v>
      </c>
    </row>
    <row r="66" spans="2:9" hidden="1" outlineLevel="1">
      <c r="B66" s="66" t="s">
        <v>95</v>
      </c>
      <c r="C66" s="68">
        <f>IFERROR('tablas pernocta cat ev anual'!C66/'tablas pernocta cat ev anual'!C79-1,"-")</f>
        <v>0.15867286735614639</v>
      </c>
      <c r="D66" s="68">
        <f>IFERROR('tablas pernocta cat ev anual'!E66/'tablas pernocta cat ev anual'!E79-1,"-")</f>
        <v>-5.8764099161589978E-2</v>
      </c>
      <c r="E66" s="68">
        <f>IFERROR('tablas pernocta cat ev anual'!G66/'tablas pernocta cat ev anual'!G79-1,"-")</f>
        <v>-1.3542627899338466E-2</v>
      </c>
      <c r="F66" s="68">
        <f>IFERROR('tablas pernocta cat ev anual'!I66/'tablas pernocta cat ev anual'!I79-1,"-")</f>
        <v>-5.2103015400543518E-2</v>
      </c>
      <c r="G66" s="70">
        <f>IFERROR('tablas pernocta cat ev anual'!K66/'tablas pernocta cat ev anual'!K79-1,"-")</f>
        <v>-2.660819548120974E-2</v>
      </c>
      <c r="H66" s="68">
        <f>IFERROR('tablas pernocta cat ev anual'!M66/'tablas pernocta cat ev anual'!M79-1,"-")</f>
        <v>2.856722329265704E-3</v>
      </c>
      <c r="I66" s="70">
        <f>IFERROR('tablas pernocta cat ev anual'!O66/'tablas pernocta cat ev anual'!O79-1,"-")</f>
        <v>-1.4362830554327521E-2</v>
      </c>
    </row>
    <row r="67" spans="2:9" hidden="1" outlineLevel="1">
      <c r="B67" s="66" t="s">
        <v>96</v>
      </c>
      <c r="C67" s="68">
        <f>IFERROR('tablas pernocta cat ev anual'!C67/'tablas pernocta cat ev anual'!C80-1,"-")</f>
        <v>0.12855265887559653</v>
      </c>
      <c r="D67" s="68">
        <f>IFERROR('tablas pernocta cat ev anual'!E67/'tablas pernocta cat ev anual'!E80-1,"-")</f>
        <v>-8.4915724343930021E-2</v>
      </c>
      <c r="E67" s="68">
        <f>IFERROR('tablas pernocta cat ev anual'!G67/'tablas pernocta cat ev anual'!G80-1,"-")</f>
        <v>-1.3421878318521152E-2</v>
      </c>
      <c r="F67" s="68">
        <f>IFERROR('tablas pernocta cat ev anual'!I67/'tablas pernocta cat ev anual'!I80-1,"-")</f>
        <v>1.9948151960504035E-2</v>
      </c>
      <c r="G67" s="70">
        <f>IFERROR('tablas pernocta cat ev anual'!K67/'tablas pernocta cat ev anual'!K80-1,"-")</f>
        <v>-2.3701511302024691E-2</v>
      </c>
      <c r="H67" s="68">
        <f>IFERROR('tablas pernocta cat ev anual'!M67/'tablas pernocta cat ev anual'!M80-1,"-")</f>
        <v>-2.9690405902741857E-2</v>
      </c>
      <c r="I67" s="70">
        <f>IFERROR('tablas pernocta cat ev anual'!O67/'tablas pernocta cat ev anual'!O80-1,"-")</f>
        <v>-2.6236118266103281E-2</v>
      </c>
    </row>
    <row r="68" spans="2:9" hidden="1" outlineLevel="1">
      <c r="B68" s="66" t="s">
        <v>97</v>
      </c>
      <c r="C68" s="68">
        <f>IFERROR('tablas pernocta cat ev anual'!C68/'tablas pernocta cat ev anual'!C81-1,"-")</f>
        <v>8.8819430878426697E-2</v>
      </c>
      <c r="D68" s="68">
        <f>IFERROR('tablas pernocta cat ev anual'!E68/'tablas pernocta cat ev anual'!E81-1,"-")</f>
        <v>-0.1276956940827807</v>
      </c>
      <c r="E68" s="68">
        <f>IFERROR('tablas pernocta cat ev anual'!G68/'tablas pernocta cat ev anual'!G81-1,"-")</f>
        <v>-3.592012542473122E-2</v>
      </c>
      <c r="F68" s="68">
        <f>IFERROR('tablas pernocta cat ev anual'!I68/'tablas pernocta cat ev anual'!I81-1,"-")</f>
        <v>7.564923921748079E-2</v>
      </c>
      <c r="G68" s="70">
        <f>IFERROR('tablas pernocta cat ev anual'!K68/'tablas pernocta cat ev anual'!K81-1,"-")</f>
        <v>-4.2290029995302736E-2</v>
      </c>
      <c r="H68" s="68">
        <f>IFERROR('tablas pernocta cat ev anual'!M68/'tablas pernocta cat ev anual'!M81-1,"-")</f>
        <v>-3.8662527140548741E-2</v>
      </c>
      <c r="I68" s="70">
        <f>IFERROR('tablas pernocta cat ev anual'!O68/'tablas pernocta cat ev anual'!O81-1,"-")</f>
        <v>-4.0809051255802364E-2</v>
      </c>
    </row>
    <row r="69" spans="2:9" collapsed="1">
      <c r="B69" s="169">
        <v>2007</v>
      </c>
      <c r="C69" s="82">
        <f>IFERROR('tablas pernocta cat ev anual'!C69/'tablas pernocta cat ev anual'!C82-1,"-")</f>
        <v>-1.5311092730447617E-2</v>
      </c>
      <c r="D69" s="82">
        <f>IFERROR('tablas pernocta cat ev anual'!E69/'tablas pernocta cat ev anual'!E82-1,"-")</f>
        <v>-5.2916447642263997E-2</v>
      </c>
      <c r="E69" s="82">
        <f>IFERROR('tablas pernocta cat ev anual'!G69/'tablas pernocta cat ev anual'!G82-1,"-")</f>
        <v>-2.2465869622894541E-2</v>
      </c>
      <c r="F69" s="82">
        <f>IFERROR('tablas pernocta cat ev anual'!I69/'tablas pernocta cat ev anual'!I82-1,"-")</f>
        <v>-2.8225447821599303E-2</v>
      </c>
      <c r="G69" s="82">
        <f>IFERROR('tablas pernocta cat ev anual'!K69/'tablas pernocta cat ev anual'!K82-1,"-")</f>
        <v>-2.9795844968964258E-2</v>
      </c>
      <c r="H69" s="82">
        <f>IFERROR('tablas pernocta cat ev anual'!M69/'tablas pernocta cat ev anual'!M82-1,"-")</f>
        <v>-5.535858254799908E-2</v>
      </c>
      <c r="I69" s="82">
        <f>IFERROR('tablas pernocta cat ev anual'!O69/'tablas pernocta cat ev anual'!O82-1,"-")</f>
        <v>-3.9939435841925164E-2</v>
      </c>
    </row>
    <row r="70" spans="2:9" ht="15" customHeight="1">
      <c r="B70" s="172" t="s">
        <v>79</v>
      </c>
      <c r="C70" s="172"/>
      <c r="D70" s="172"/>
      <c r="E70" s="172"/>
      <c r="F70" s="172"/>
      <c r="G70" s="172"/>
      <c r="H70" s="172"/>
      <c r="I70" s="172"/>
    </row>
    <row r="73" spans="2:9">
      <c r="C73" s="148"/>
      <c r="D73" s="148"/>
      <c r="E73" s="148"/>
      <c r="F73" s="148"/>
      <c r="G73" s="148"/>
      <c r="H73" s="148"/>
      <c r="I73" s="148"/>
    </row>
  </sheetData>
  <mergeCells count="2">
    <mergeCell ref="B5:I5"/>
    <mergeCell ref="B70:I7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/>
  </sheetPr>
  <dimension ref="B1:K21"/>
  <sheetViews>
    <sheetView showGridLines="0" showRowColHeaders="0" showOutlineSymbols="0" zoomScaleNormal="100" workbookViewId="0">
      <selection activeCell="L16" sqref="L16"/>
    </sheetView>
  </sheetViews>
  <sheetFormatPr baseColWidth="10" defaultRowHeight="12.75"/>
  <cols>
    <col min="1" max="1" width="15.7109375" style="12" customWidth="1"/>
    <col min="2" max="2" width="24.7109375" style="12" customWidth="1"/>
    <col min="3" max="3" width="12.42578125" style="12" customWidth="1"/>
    <col min="4" max="4" width="10.7109375" style="12" customWidth="1"/>
    <col min="5" max="5" width="12.85546875" style="12" customWidth="1"/>
    <col min="6" max="7" width="10.7109375" style="12" customWidth="1"/>
    <col min="8" max="14" width="11.42578125" style="12"/>
    <col min="15" max="15" width="13.85546875" style="12" customWidth="1"/>
    <col min="16" max="257" width="11.42578125" style="12"/>
    <col min="258" max="258" width="34.28515625" style="12" customWidth="1"/>
    <col min="259" max="259" width="12.5703125" style="12" customWidth="1"/>
    <col min="260" max="260" width="10.5703125" style="12" customWidth="1"/>
    <col min="261" max="261" width="12.5703125" style="12" customWidth="1"/>
    <col min="262" max="262" width="10.5703125" style="12" customWidth="1"/>
    <col min="263" max="263" width="10.7109375" style="12" customWidth="1"/>
    <col min="264" max="270" width="11.42578125" style="12"/>
    <col min="271" max="271" width="13.85546875" style="12" customWidth="1"/>
    <col min="272" max="513" width="11.42578125" style="12"/>
    <col min="514" max="514" width="34.28515625" style="12" customWidth="1"/>
    <col min="515" max="515" width="12.5703125" style="12" customWidth="1"/>
    <col min="516" max="516" width="10.5703125" style="12" customWidth="1"/>
    <col min="517" max="517" width="12.5703125" style="12" customWidth="1"/>
    <col min="518" max="518" width="10.5703125" style="12" customWidth="1"/>
    <col min="519" max="519" width="10.7109375" style="12" customWidth="1"/>
    <col min="520" max="526" width="11.42578125" style="12"/>
    <col min="527" max="527" width="13.85546875" style="12" customWidth="1"/>
    <col min="528" max="769" width="11.42578125" style="12"/>
    <col min="770" max="770" width="34.28515625" style="12" customWidth="1"/>
    <col min="771" max="771" width="12.5703125" style="12" customWidth="1"/>
    <col min="772" max="772" width="10.5703125" style="12" customWidth="1"/>
    <col min="773" max="773" width="12.5703125" style="12" customWidth="1"/>
    <col min="774" max="774" width="10.5703125" style="12" customWidth="1"/>
    <col min="775" max="775" width="10.7109375" style="12" customWidth="1"/>
    <col min="776" max="782" width="11.42578125" style="12"/>
    <col min="783" max="783" width="13.85546875" style="12" customWidth="1"/>
    <col min="784" max="1025" width="11.42578125" style="12"/>
    <col min="1026" max="1026" width="34.28515625" style="12" customWidth="1"/>
    <col min="1027" max="1027" width="12.5703125" style="12" customWidth="1"/>
    <col min="1028" max="1028" width="10.5703125" style="12" customWidth="1"/>
    <col min="1029" max="1029" width="12.5703125" style="12" customWidth="1"/>
    <col min="1030" max="1030" width="10.5703125" style="12" customWidth="1"/>
    <col min="1031" max="1031" width="10.7109375" style="12" customWidth="1"/>
    <col min="1032" max="1038" width="11.42578125" style="12"/>
    <col min="1039" max="1039" width="13.85546875" style="12" customWidth="1"/>
    <col min="1040" max="1281" width="11.42578125" style="12"/>
    <col min="1282" max="1282" width="34.28515625" style="12" customWidth="1"/>
    <col min="1283" max="1283" width="12.5703125" style="12" customWidth="1"/>
    <col min="1284" max="1284" width="10.5703125" style="12" customWidth="1"/>
    <col min="1285" max="1285" width="12.5703125" style="12" customWidth="1"/>
    <col min="1286" max="1286" width="10.5703125" style="12" customWidth="1"/>
    <col min="1287" max="1287" width="10.7109375" style="12" customWidth="1"/>
    <col min="1288" max="1294" width="11.42578125" style="12"/>
    <col min="1295" max="1295" width="13.85546875" style="12" customWidth="1"/>
    <col min="1296" max="1537" width="11.42578125" style="12"/>
    <col min="1538" max="1538" width="34.28515625" style="12" customWidth="1"/>
    <col min="1539" max="1539" width="12.5703125" style="12" customWidth="1"/>
    <col min="1540" max="1540" width="10.5703125" style="12" customWidth="1"/>
    <col min="1541" max="1541" width="12.5703125" style="12" customWidth="1"/>
    <col min="1542" max="1542" width="10.5703125" style="12" customWidth="1"/>
    <col min="1543" max="1543" width="10.7109375" style="12" customWidth="1"/>
    <col min="1544" max="1550" width="11.42578125" style="12"/>
    <col min="1551" max="1551" width="13.85546875" style="12" customWidth="1"/>
    <col min="1552" max="1793" width="11.42578125" style="12"/>
    <col min="1794" max="1794" width="34.28515625" style="12" customWidth="1"/>
    <col min="1795" max="1795" width="12.5703125" style="12" customWidth="1"/>
    <col min="1796" max="1796" width="10.5703125" style="12" customWidth="1"/>
    <col min="1797" max="1797" width="12.5703125" style="12" customWidth="1"/>
    <col min="1798" max="1798" width="10.5703125" style="12" customWidth="1"/>
    <col min="1799" max="1799" width="10.7109375" style="12" customWidth="1"/>
    <col min="1800" max="1806" width="11.42578125" style="12"/>
    <col min="1807" max="1807" width="13.85546875" style="12" customWidth="1"/>
    <col min="1808" max="2049" width="11.42578125" style="12"/>
    <col min="2050" max="2050" width="34.28515625" style="12" customWidth="1"/>
    <col min="2051" max="2051" width="12.5703125" style="12" customWidth="1"/>
    <col min="2052" max="2052" width="10.5703125" style="12" customWidth="1"/>
    <col min="2053" max="2053" width="12.5703125" style="12" customWidth="1"/>
    <col min="2054" max="2054" width="10.5703125" style="12" customWidth="1"/>
    <col min="2055" max="2055" width="10.7109375" style="12" customWidth="1"/>
    <col min="2056" max="2062" width="11.42578125" style="12"/>
    <col min="2063" max="2063" width="13.85546875" style="12" customWidth="1"/>
    <col min="2064" max="2305" width="11.42578125" style="12"/>
    <col min="2306" max="2306" width="34.28515625" style="12" customWidth="1"/>
    <col min="2307" max="2307" width="12.5703125" style="12" customWidth="1"/>
    <col min="2308" max="2308" width="10.5703125" style="12" customWidth="1"/>
    <col min="2309" max="2309" width="12.5703125" style="12" customWidth="1"/>
    <col min="2310" max="2310" width="10.5703125" style="12" customWidth="1"/>
    <col min="2311" max="2311" width="10.7109375" style="12" customWidth="1"/>
    <col min="2312" max="2318" width="11.42578125" style="12"/>
    <col min="2319" max="2319" width="13.85546875" style="12" customWidth="1"/>
    <col min="2320" max="2561" width="11.42578125" style="12"/>
    <col min="2562" max="2562" width="34.28515625" style="12" customWidth="1"/>
    <col min="2563" max="2563" width="12.5703125" style="12" customWidth="1"/>
    <col min="2564" max="2564" width="10.5703125" style="12" customWidth="1"/>
    <col min="2565" max="2565" width="12.5703125" style="12" customWidth="1"/>
    <col min="2566" max="2566" width="10.5703125" style="12" customWidth="1"/>
    <col min="2567" max="2567" width="10.7109375" style="12" customWidth="1"/>
    <col min="2568" max="2574" width="11.42578125" style="12"/>
    <col min="2575" max="2575" width="13.85546875" style="12" customWidth="1"/>
    <col min="2576" max="2817" width="11.42578125" style="12"/>
    <col min="2818" max="2818" width="34.28515625" style="12" customWidth="1"/>
    <col min="2819" max="2819" width="12.5703125" style="12" customWidth="1"/>
    <col min="2820" max="2820" width="10.5703125" style="12" customWidth="1"/>
    <col min="2821" max="2821" width="12.5703125" style="12" customWidth="1"/>
    <col min="2822" max="2822" width="10.5703125" style="12" customWidth="1"/>
    <col min="2823" max="2823" width="10.7109375" style="12" customWidth="1"/>
    <col min="2824" max="2830" width="11.42578125" style="12"/>
    <col min="2831" max="2831" width="13.85546875" style="12" customWidth="1"/>
    <col min="2832" max="3073" width="11.42578125" style="12"/>
    <col min="3074" max="3074" width="34.28515625" style="12" customWidth="1"/>
    <col min="3075" max="3075" width="12.5703125" style="12" customWidth="1"/>
    <col min="3076" max="3076" width="10.5703125" style="12" customWidth="1"/>
    <col min="3077" max="3077" width="12.5703125" style="12" customWidth="1"/>
    <col min="3078" max="3078" width="10.5703125" style="12" customWidth="1"/>
    <col min="3079" max="3079" width="10.7109375" style="12" customWidth="1"/>
    <col min="3080" max="3086" width="11.42578125" style="12"/>
    <col min="3087" max="3087" width="13.85546875" style="12" customWidth="1"/>
    <col min="3088" max="3329" width="11.42578125" style="12"/>
    <col min="3330" max="3330" width="34.28515625" style="12" customWidth="1"/>
    <col min="3331" max="3331" width="12.5703125" style="12" customWidth="1"/>
    <col min="3332" max="3332" width="10.5703125" style="12" customWidth="1"/>
    <col min="3333" max="3333" width="12.5703125" style="12" customWidth="1"/>
    <col min="3334" max="3334" width="10.5703125" style="12" customWidth="1"/>
    <col min="3335" max="3335" width="10.7109375" style="12" customWidth="1"/>
    <col min="3336" max="3342" width="11.42578125" style="12"/>
    <col min="3343" max="3343" width="13.85546875" style="12" customWidth="1"/>
    <col min="3344" max="3585" width="11.42578125" style="12"/>
    <col min="3586" max="3586" width="34.28515625" style="12" customWidth="1"/>
    <col min="3587" max="3587" width="12.5703125" style="12" customWidth="1"/>
    <col min="3588" max="3588" width="10.5703125" style="12" customWidth="1"/>
    <col min="3589" max="3589" width="12.5703125" style="12" customWidth="1"/>
    <col min="3590" max="3590" width="10.5703125" style="12" customWidth="1"/>
    <col min="3591" max="3591" width="10.7109375" style="12" customWidth="1"/>
    <col min="3592" max="3598" width="11.42578125" style="12"/>
    <col min="3599" max="3599" width="13.85546875" style="12" customWidth="1"/>
    <col min="3600" max="3841" width="11.42578125" style="12"/>
    <col min="3842" max="3842" width="34.28515625" style="12" customWidth="1"/>
    <col min="3843" max="3843" width="12.5703125" style="12" customWidth="1"/>
    <col min="3844" max="3844" width="10.5703125" style="12" customWidth="1"/>
    <col min="3845" max="3845" width="12.5703125" style="12" customWidth="1"/>
    <col min="3846" max="3846" width="10.5703125" style="12" customWidth="1"/>
    <col min="3847" max="3847" width="10.7109375" style="12" customWidth="1"/>
    <col min="3848" max="3854" width="11.42578125" style="12"/>
    <col min="3855" max="3855" width="13.85546875" style="12" customWidth="1"/>
    <col min="3856" max="4097" width="11.42578125" style="12"/>
    <col min="4098" max="4098" width="34.28515625" style="12" customWidth="1"/>
    <col min="4099" max="4099" width="12.5703125" style="12" customWidth="1"/>
    <col min="4100" max="4100" width="10.5703125" style="12" customWidth="1"/>
    <col min="4101" max="4101" width="12.5703125" style="12" customWidth="1"/>
    <col min="4102" max="4102" width="10.5703125" style="12" customWidth="1"/>
    <col min="4103" max="4103" width="10.7109375" style="12" customWidth="1"/>
    <col min="4104" max="4110" width="11.42578125" style="12"/>
    <col min="4111" max="4111" width="13.85546875" style="12" customWidth="1"/>
    <col min="4112" max="4353" width="11.42578125" style="12"/>
    <col min="4354" max="4354" width="34.28515625" style="12" customWidth="1"/>
    <col min="4355" max="4355" width="12.5703125" style="12" customWidth="1"/>
    <col min="4356" max="4356" width="10.5703125" style="12" customWidth="1"/>
    <col min="4357" max="4357" width="12.5703125" style="12" customWidth="1"/>
    <col min="4358" max="4358" width="10.5703125" style="12" customWidth="1"/>
    <col min="4359" max="4359" width="10.7109375" style="12" customWidth="1"/>
    <col min="4360" max="4366" width="11.42578125" style="12"/>
    <col min="4367" max="4367" width="13.85546875" style="12" customWidth="1"/>
    <col min="4368" max="4609" width="11.42578125" style="12"/>
    <col min="4610" max="4610" width="34.28515625" style="12" customWidth="1"/>
    <col min="4611" max="4611" width="12.5703125" style="12" customWidth="1"/>
    <col min="4612" max="4612" width="10.5703125" style="12" customWidth="1"/>
    <col min="4613" max="4613" width="12.5703125" style="12" customWidth="1"/>
    <col min="4614" max="4614" width="10.5703125" style="12" customWidth="1"/>
    <col min="4615" max="4615" width="10.7109375" style="12" customWidth="1"/>
    <col min="4616" max="4622" width="11.42578125" style="12"/>
    <col min="4623" max="4623" width="13.85546875" style="12" customWidth="1"/>
    <col min="4624" max="4865" width="11.42578125" style="12"/>
    <col min="4866" max="4866" width="34.28515625" style="12" customWidth="1"/>
    <col min="4867" max="4867" width="12.5703125" style="12" customWidth="1"/>
    <col min="4868" max="4868" width="10.5703125" style="12" customWidth="1"/>
    <col min="4869" max="4869" width="12.5703125" style="12" customWidth="1"/>
    <col min="4870" max="4870" width="10.5703125" style="12" customWidth="1"/>
    <col min="4871" max="4871" width="10.7109375" style="12" customWidth="1"/>
    <col min="4872" max="4878" width="11.42578125" style="12"/>
    <col min="4879" max="4879" width="13.85546875" style="12" customWidth="1"/>
    <col min="4880" max="5121" width="11.42578125" style="12"/>
    <col min="5122" max="5122" width="34.28515625" style="12" customWidth="1"/>
    <col min="5123" max="5123" width="12.5703125" style="12" customWidth="1"/>
    <col min="5124" max="5124" width="10.5703125" style="12" customWidth="1"/>
    <col min="5125" max="5125" width="12.5703125" style="12" customWidth="1"/>
    <col min="5126" max="5126" width="10.5703125" style="12" customWidth="1"/>
    <col min="5127" max="5127" width="10.7109375" style="12" customWidth="1"/>
    <col min="5128" max="5134" width="11.42578125" style="12"/>
    <col min="5135" max="5135" width="13.85546875" style="12" customWidth="1"/>
    <col min="5136" max="5377" width="11.42578125" style="12"/>
    <col min="5378" max="5378" width="34.28515625" style="12" customWidth="1"/>
    <col min="5379" max="5379" width="12.5703125" style="12" customWidth="1"/>
    <col min="5380" max="5380" width="10.5703125" style="12" customWidth="1"/>
    <col min="5381" max="5381" width="12.5703125" style="12" customWidth="1"/>
    <col min="5382" max="5382" width="10.5703125" style="12" customWidth="1"/>
    <col min="5383" max="5383" width="10.7109375" style="12" customWidth="1"/>
    <col min="5384" max="5390" width="11.42578125" style="12"/>
    <col min="5391" max="5391" width="13.85546875" style="12" customWidth="1"/>
    <col min="5392" max="5633" width="11.42578125" style="12"/>
    <col min="5634" max="5634" width="34.28515625" style="12" customWidth="1"/>
    <col min="5635" max="5635" width="12.5703125" style="12" customWidth="1"/>
    <col min="5636" max="5636" width="10.5703125" style="12" customWidth="1"/>
    <col min="5637" max="5637" width="12.5703125" style="12" customWidth="1"/>
    <col min="5638" max="5638" width="10.5703125" style="12" customWidth="1"/>
    <col min="5639" max="5639" width="10.7109375" style="12" customWidth="1"/>
    <col min="5640" max="5646" width="11.42578125" style="12"/>
    <col min="5647" max="5647" width="13.85546875" style="12" customWidth="1"/>
    <col min="5648" max="5889" width="11.42578125" style="12"/>
    <col min="5890" max="5890" width="34.28515625" style="12" customWidth="1"/>
    <col min="5891" max="5891" width="12.5703125" style="12" customWidth="1"/>
    <col min="5892" max="5892" width="10.5703125" style="12" customWidth="1"/>
    <col min="5893" max="5893" width="12.5703125" style="12" customWidth="1"/>
    <col min="5894" max="5894" width="10.5703125" style="12" customWidth="1"/>
    <col min="5895" max="5895" width="10.7109375" style="12" customWidth="1"/>
    <col min="5896" max="5902" width="11.42578125" style="12"/>
    <col min="5903" max="5903" width="13.85546875" style="12" customWidth="1"/>
    <col min="5904" max="6145" width="11.42578125" style="12"/>
    <col min="6146" max="6146" width="34.28515625" style="12" customWidth="1"/>
    <col min="6147" max="6147" width="12.5703125" style="12" customWidth="1"/>
    <col min="6148" max="6148" width="10.5703125" style="12" customWidth="1"/>
    <col min="6149" max="6149" width="12.5703125" style="12" customWidth="1"/>
    <col min="6150" max="6150" width="10.5703125" style="12" customWidth="1"/>
    <col min="6151" max="6151" width="10.7109375" style="12" customWidth="1"/>
    <col min="6152" max="6158" width="11.42578125" style="12"/>
    <col min="6159" max="6159" width="13.85546875" style="12" customWidth="1"/>
    <col min="6160" max="6401" width="11.42578125" style="12"/>
    <col min="6402" max="6402" width="34.28515625" style="12" customWidth="1"/>
    <col min="6403" max="6403" width="12.5703125" style="12" customWidth="1"/>
    <col min="6404" max="6404" width="10.5703125" style="12" customWidth="1"/>
    <col min="6405" max="6405" width="12.5703125" style="12" customWidth="1"/>
    <col min="6406" max="6406" width="10.5703125" style="12" customWidth="1"/>
    <col min="6407" max="6407" width="10.7109375" style="12" customWidth="1"/>
    <col min="6408" max="6414" width="11.42578125" style="12"/>
    <col min="6415" max="6415" width="13.85546875" style="12" customWidth="1"/>
    <col min="6416" max="6657" width="11.42578125" style="12"/>
    <col min="6658" max="6658" width="34.28515625" style="12" customWidth="1"/>
    <col min="6659" max="6659" width="12.5703125" style="12" customWidth="1"/>
    <col min="6660" max="6660" width="10.5703125" style="12" customWidth="1"/>
    <col min="6661" max="6661" width="12.5703125" style="12" customWidth="1"/>
    <col min="6662" max="6662" width="10.5703125" style="12" customWidth="1"/>
    <col min="6663" max="6663" width="10.7109375" style="12" customWidth="1"/>
    <col min="6664" max="6670" width="11.42578125" style="12"/>
    <col min="6671" max="6671" width="13.85546875" style="12" customWidth="1"/>
    <col min="6672" max="6913" width="11.42578125" style="12"/>
    <col min="6914" max="6914" width="34.28515625" style="12" customWidth="1"/>
    <col min="6915" max="6915" width="12.5703125" style="12" customWidth="1"/>
    <col min="6916" max="6916" width="10.5703125" style="12" customWidth="1"/>
    <col min="6917" max="6917" width="12.5703125" style="12" customWidth="1"/>
    <col min="6918" max="6918" width="10.5703125" style="12" customWidth="1"/>
    <col min="6919" max="6919" width="10.7109375" style="12" customWidth="1"/>
    <col min="6920" max="6926" width="11.42578125" style="12"/>
    <col min="6927" max="6927" width="13.85546875" style="12" customWidth="1"/>
    <col min="6928" max="7169" width="11.42578125" style="12"/>
    <col min="7170" max="7170" width="34.28515625" style="12" customWidth="1"/>
    <col min="7171" max="7171" width="12.5703125" style="12" customWidth="1"/>
    <col min="7172" max="7172" width="10.5703125" style="12" customWidth="1"/>
    <col min="7173" max="7173" width="12.5703125" style="12" customWidth="1"/>
    <col min="7174" max="7174" width="10.5703125" style="12" customWidth="1"/>
    <col min="7175" max="7175" width="10.7109375" style="12" customWidth="1"/>
    <col min="7176" max="7182" width="11.42578125" style="12"/>
    <col min="7183" max="7183" width="13.85546875" style="12" customWidth="1"/>
    <col min="7184" max="7425" width="11.42578125" style="12"/>
    <col min="7426" max="7426" width="34.28515625" style="12" customWidth="1"/>
    <col min="7427" max="7427" width="12.5703125" style="12" customWidth="1"/>
    <col min="7428" max="7428" width="10.5703125" style="12" customWidth="1"/>
    <col min="7429" max="7429" width="12.5703125" style="12" customWidth="1"/>
    <col min="7430" max="7430" width="10.5703125" style="12" customWidth="1"/>
    <col min="7431" max="7431" width="10.7109375" style="12" customWidth="1"/>
    <col min="7432" max="7438" width="11.42578125" style="12"/>
    <col min="7439" max="7439" width="13.85546875" style="12" customWidth="1"/>
    <col min="7440" max="7681" width="11.42578125" style="12"/>
    <col min="7682" max="7682" width="34.28515625" style="12" customWidth="1"/>
    <col min="7683" max="7683" width="12.5703125" style="12" customWidth="1"/>
    <col min="7684" max="7684" width="10.5703125" style="12" customWidth="1"/>
    <col min="7685" max="7685" width="12.5703125" style="12" customWidth="1"/>
    <col min="7686" max="7686" width="10.5703125" style="12" customWidth="1"/>
    <col min="7687" max="7687" width="10.7109375" style="12" customWidth="1"/>
    <col min="7688" max="7694" width="11.42578125" style="12"/>
    <col min="7695" max="7695" width="13.85546875" style="12" customWidth="1"/>
    <col min="7696" max="7937" width="11.42578125" style="12"/>
    <col min="7938" max="7938" width="34.28515625" style="12" customWidth="1"/>
    <col min="7939" max="7939" width="12.5703125" style="12" customWidth="1"/>
    <col min="7940" max="7940" width="10.5703125" style="12" customWidth="1"/>
    <col min="7941" max="7941" width="12.5703125" style="12" customWidth="1"/>
    <col min="7942" max="7942" width="10.5703125" style="12" customWidth="1"/>
    <col min="7943" max="7943" width="10.7109375" style="12" customWidth="1"/>
    <col min="7944" max="7950" width="11.42578125" style="12"/>
    <col min="7951" max="7951" width="13.85546875" style="12" customWidth="1"/>
    <col min="7952" max="8193" width="11.42578125" style="12"/>
    <col min="8194" max="8194" width="34.28515625" style="12" customWidth="1"/>
    <col min="8195" max="8195" width="12.5703125" style="12" customWidth="1"/>
    <col min="8196" max="8196" width="10.5703125" style="12" customWidth="1"/>
    <col min="8197" max="8197" width="12.5703125" style="12" customWidth="1"/>
    <col min="8198" max="8198" width="10.5703125" style="12" customWidth="1"/>
    <col min="8199" max="8199" width="10.7109375" style="12" customWidth="1"/>
    <col min="8200" max="8206" width="11.42578125" style="12"/>
    <col min="8207" max="8207" width="13.85546875" style="12" customWidth="1"/>
    <col min="8208" max="8449" width="11.42578125" style="12"/>
    <col min="8450" max="8450" width="34.28515625" style="12" customWidth="1"/>
    <col min="8451" max="8451" width="12.5703125" style="12" customWidth="1"/>
    <col min="8452" max="8452" width="10.5703125" style="12" customWidth="1"/>
    <col min="8453" max="8453" width="12.5703125" style="12" customWidth="1"/>
    <col min="8454" max="8454" width="10.5703125" style="12" customWidth="1"/>
    <col min="8455" max="8455" width="10.7109375" style="12" customWidth="1"/>
    <col min="8456" max="8462" width="11.42578125" style="12"/>
    <col min="8463" max="8463" width="13.85546875" style="12" customWidth="1"/>
    <col min="8464" max="8705" width="11.42578125" style="12"/>
    <col min="8706" max="8706" width="34.28515625" style="12" customWidth="1"/>
    <col min="8707" max="8707" width="12.5703125" style="12" customWidth="1"/>
    <col min="8708" max="8708" width="10.5703125" style="12" customWidth="1"/>
    <col min="8709" max="8709" width="12.5703125" style="12" customWidth="1"/>
    <col min="8710" max="8710" width="10.5703125" style="12" customWidth="1"/>
    <col min="8711" max="8711" width="10.7109375" style="12" customWidth="1"/>
    <col min="8712" max="8718" width="11.42578125" style="12"/>
    <col min="8719" max="8719" width="13.85546875" style="12" customWidth="1"/>
    <col min="8720" max="8961" width="11.42578125" style="12"/>
    <col min="8962" max="8962" width="34.28515625" style="12" customWidth="1"/>
    <col min="8963" max="8963" width="12.5703125" style="12" customWidth="1"/>
    <col min="8964" max="8964" width="10.5703125" style="12" customWidth="1"/>
    <col min="8965" max="8965" width="12.5703125" style="12" customWidth="1"/>
    <col min="8966" max="8966" width="10.5703125" style="12" customWidth="1"/>
    <col min="8967" max="8967" width="10.7109375" style="12" customWidth="1"/>
    <col min="8968" max="8974" width="11.42578125" style="12"/>
    <col min="8975" max="8975" width="13.85546875" style="12" customWidth="1"/>
    <col min="8976" max="9217" width="11.42578125" style="12"/>
    <col min="9218" max="9218" width="34.28515625" style="12" customWidth="1"/>
    <col min="9219" max="9219" width="12.5703125" style="12" customWidth="1"/>
    <col min="9220" max="9220" width="10.5703125" style="12" customWidth="1"/>
    <col min="9221" max="9221" width="12.5703125" style="12" customWidth="1"/>
    <col min="9222" max="9222" width="10.5703125" style="12" customWidth="1"/>
    <col min="9223" max="9223" width="10.7109375" style="12" customWidth="1"/>
    <col min="9224" max="9230" width="11.42578125" style="12"/>
    <col min="9231" max="9231" width="13.85546875" style="12" customWidth="1"/>
    <col min="9232" max="9473" width="11.42578125" style="12"/>
    <col min="9474" max="9474" width="34.28515625" style="12" customWidth="1"/>
    <col min="9475" max="9475" width="12.5703125" style="12" customWidth="1"/>
    <col min="9476" max="9476" width="10.5703125" style="12" customWidth="1"/>
    <col min="9477" max="9477" width="12.5703125" style="12" customWidth="1"/>
    <col min="9478" max="9478" width="10.5703125" style="12" customWidth="1"/>
    <col min="9479" max="9479" width="10.7109375" style="12" customWidth="1"/>
    <col min="9480" max="9486" width="11.42578125" style="12"/>
    <col min="9487" max="9487" width="13.85546875" style="12" customWidth="1"/>
    <col min="9488" max="9729" width="11.42578125" style="12"/>
    <col min="9730" max="9730" width="34.28515625" style="12" customWidth="1"/>
    <col min="9731" max="9731" width="12.5703125" style="12" customWidth="1"/>
    <col min="9732" max="9732" width="10.5703125" style="12" customWidth="1"/>
    <col min="9733" max="9733" width="12.5703125" style="12" customWidth="1"/>
    <col min="9734" max="9734" width="10.5703125" style="12" customWidth="1"/>
    <col min="9735" max="9735" width="10.7109375" style="12" customWidth="1"/>
    <col min="9736" max="9742" width="11.42578125" style="12"/>
    <col min="9743" max="9743" width="13.85546875" style="12" customWidth="1"/>
    <col min="9744" max="9985" width="11.42578125" style="12"/>
    <col min="9986" max="9986" width="34.28515625" style="12" customWidth="1"/>
    <col min="9987" max="9987" width="12.5703125" style="12" customWidth="1"/>
    <col min="9988" max="9988" width="10.5703125" style="12" customWidth="1"/>
    <col min="9989" max="9989" width="12.5703125" style="12" customWidth="1"/>
    <col min="9990" max="9990" width="10.5703125" style="12" customWidth="1"/>
    <col min="9991" max="9991" width="10.7109375" style="12" customWidth="1"/>
    <col min="9992" max="9998" width="11.42578125" style="12"/>
    <col min="9999" max="9999" width="13.85546875" style="12" customWidth="1"/>
    <col min="10000" max="10241" width="11.42578125" style="12"/>
    <col min="10242" max="10242" width="34.28515625" style="12" customWidth="1"/>
    <col min="10243" max="10243" width="12.5703125" style="12" customWidth="1"/>
    <col min="10244" max="10244" width="10.5703125" style="12" customWidth="1"/>
    <col min="10245" max="10245" width="12.5703125" style="12" customWidth="1"/>
    <col min="10246" max="10246" width="10.5703125" style="12" customWidth="1"/>
    <col min="10247" max="10247" width="10.7109375" style="12" customWidth="1"/>
    <col min="10248" max="10254" width="11.42578125" style="12"/>
    <col min="10255" max="10255" width="13.85546875" style="12" customWidth="1"/>
    <col min="10256" max="10497" width="11.42578125" style="12"/>
    <col min="10498" max="10498" width="34.28515625" style="12" customWidth="1"/>
    <col min="10499" max="10499" width="12.5703125" style="12" customWidth="1"/>
    <col min="10500" max="10500" width="10.5703125" style="12" customWidth="1"/>
    <col min="10501" max="10501" width="12.5703125" style="12" customWidth="1"/>
    <col min="10502" max="10502" width="10.5703125" style="12" customWidth="1"/>
    <col min="10503" max="10503" width="10.7109375" style="12" customWidth="1"/>
    <col min="10504" max="10510" width="11.42578125" style="12"/>
    <col min="10511" max="10511" width="13.85546875" style="12" customWidth="1"/>
    <col min="10512" max="10753" width="11.42578125" style="12"/>
    <col min="10754" max="10754" width="34.28515625" style="12" customWidth="1"/>
    <col min="10755" max="10755" width="12.5703125" style="12" customWidth="1"/>
    <col min="10756" max="10756" width="10.5703125" style="12" customWidth="1"/>
    <col min="10757" max="10757" width="12.5703125" style="12" customWidth="1"/>
    <col min="10758" max="10758" width="10.5703125" style="12" customWidth="1"/>
    <col min="10759" max="10759" width="10.7109375" style="12" customWidth="1"/>
    <col min="10760" max="10766" width="11.42578125" style="12"/>
    <col min="10767" max="10767" width="13.85546875" style="12" customWidth="1"/>
    <col min="10768" max="11009" width="11.42578125" style="12"/>
    <col min="11010" max="11010" width="34.28515625" style="12" customWidth="1"/>
    <col min="11011" max="11011" width="12.5703125" style="12" customWidth="1"/>
    <col min="11012" max="11012" width="10.5703125" style="12" customWidth="1"/>
    <col min="11013" max="11013" width="12.5703125" style="12" customWidth="1"/>
    <col min="11014" max="11014" width="10.5703125" style="12" customWidth="1"/>
    <col min="11015" max="11015" width="10.7109375" style="12" customWidth="1"/>
    <col min="11016" max="11022" width="11.42578125" style="12"/>
    <col min="11023" max="11023" width="13.85546875" style="12" customWidth="1"/>
    <col min="11024" max="11265" width="11.42578125" style="12"/>
    <col min="11266" max="11266" width="34.28515625" style="12" customWidth="1"/>
    <col min="11267" max="11267" width="12.5703125" style="12" customWidth="1"/>
    <col min="11268" max="11268" width="10.5703125" style="12" customWidth="1"/>
    <col min="11269" max="11269" width="12.5703125" style="12" customWidth="1"/>
    <col min="11270" max="11270" width="10.5703125" style="12" customWidth="1"/>
    <col min="11271" max="11271" width="10.7109375" style="12" customWidth="1"/>
    <col min="11272" max="11278" width="11.42578125" style="12"/>
    <col min="11279" max="11279" width="13.85546875" style="12" customWidth="1"/>
    <col min="11280" max="11521" width="11.42578125" style="12"/>
    <col min="11522" max="11522" width="34.28515625" style="12" customWidth="1"/>
    <col min="11523" max="11523" width="12.5703125" style="12" customWidth="1"/>
    <col min="11524" max="11524" width="10.5703125" style="12" customWidth="1"/>
    <col min="11525" max="11525" width="12.5703125" style="12" customWidth="1"/>
    <col min="11526" max="11526" width="10.5703125" style="12" customWidth="1"/>
    <col min="11527" max="11527" width="10.7109375" style="12" customWidth="1"/>
    <col min="11528" max="11534" width="11.42578125" style="12"/>
    <col min="11535" max="11535" width="13.85546875" style="12" customWidth="1"/>
    <col min="11536" max="11777" width="11.42578125" style="12"/>
    <col min="11778" max="11778" width="34.28515625" style="12" customWidth="1"/>
    <col min="11779" max="11779" width="12.5703125" style="12" customWidth="1"/>
    <col min="11780" max="11780" width="10.5703125" style="12" customWidth="1"/>
    <col min="11781" max="11781" width="12.5703125" style="12" customWidth="1"/>
    <col min="11782" max="11782" width="10.5703125" style="12" customWidth="1"/>
    <col min="11783" max="11783" width="10.7109375" style="12" customWidth="1"/>
    <col min="11784" max="11790" width="11.42578125" style="12"/>
    <col min="11791" max="11791" width="13.85546875" style="12" customWidth="1"/>
    <col min="11792" max="12033" width="11.42578125" style="12"/>
    <col min="12034" max="12034" width="34.28515625" style="12" customWidth="1"/>
    <col min="12035" max="12035" width="12.5703125" style="12" customWidth="1"/>
    <col min="12036" max="12036" width="10.5703125" style="12" customWidth="1"/>
    <col min="12037" max="12037" width="12.5703125" style="12" customWidth="1"/>
    <col min="12038" max="12038" width="10.5703125" style="12" customWidth="1"/>
    <col min="12039" max="12039" width="10.7109375" style="12" customWidth="1"/>
    <col min="12040" max="12046" width="11.42578125" style="12"/>
    <col min="12047" max="12047" width="13.85546875" style="12" customWidth="1"/>
    <col min="12048" max="12289" width="11.42578125" style="12"/>
    <col min="12290" max="12290" width="34.28515625" style="12" customWidth="1"/>
    <col min="12291" max="12291" width="12.5703125" style="12" customWidth="1"/>
    <col min="12292" max="12292" width="10.5703125" style="12" customWidth="1"/>
    <col min="12293" max="12293" width="12.5703125" style="12" customWidth="1"/>
    <col min="12294" max="12294" width="10.5703125" style="12" customWidth="1"/>
    <col min="12295" max="12295" width="10.7109375" style="12" customWidth="1"/>
    <col min="12296" max="12302" width="11.42578125" style="12"/>
    <col min="12303" max="12303" width="13.85546875" style="12" customWidth="1"/>
    <col min="12304" max="12545" width="11.42578125" style="12"/>
    <col min="12546" max="12546" width="34.28515625" style="12" customWidth="1"/>
    <col min="12547" max="12547" width="12.5703125" style="12" customWidth="1"/>
    <col min="12548" max="12548" width="10.5703125" style="12" customWidth="1"/>
    <col min="12549" max="12549" width="12.5703125" style="12" customWidth="1"/>
    <col min="12550" max="12550" width="10.5703125" style="12" customWidth="1"/>
    <col min="12551" max="12551" width="10.7109375" style="12" customWidth="1"/>
    <col min="12552" max="12558" width="11.42578125" style="12"/>
    <col min="12559" max="12559" width="13.85546875" style="12" customWidth="1"/>
    <col min="12560" max="12801" width="11.42578125" style="12"/>
    <col min="12802" max="12802" width="34.28515625" style="12" customWidth="1"/>
    <col min="12803" max="12803" width="12.5703125" style="12" customWidth="1"/>
    <col min="12804" max="12804" width="10.5703125" style="12" customWidth="1"/>
    <col min="12805" max="12805" width="12.5703125" style="12" customWidth="1"/>
    <col min="12806" max="12806" width="10.5703125" style="12" customWidth="1"/>
    <col min="12807" max="12807" width="10.7109375" style="12" customWidth="1"/>
    <col min="12808" max="12814" width="11.42578125" style="12"/>
    <col min="12815" max="12815" width="13.85546875" style="12" customWidth="1"/>
    <col min="12816" max="13057" width="11.42578125" style="12"/>
    <col min="13058" max="13058" width="34.28515625" style="12" customWidth="1"/>
    <col min="13059" max="13059" width="12.5703125" style="12" customWidth="1"/>
    <col min="13060" max="13060" width="10.5703125" style="12" customWidth="1"/>
    <col min="13061" max="13061" width="12.5703125" style="12" customWidth="1"/>
    <col min="13062" max="13062" width="10.5703125" style="12" customWidth="1"/>
    <col min="13063" max="13063" width="10.7109375" style="12" customWidth="1"/>
    <col min="13064" max="13070" width="11.42578125" style="12"/>
    <col min="13071" max="13071" width="13.85546875" style="12" customWidth="1"/>
    <col min="13072" max="13313" width="11.42578125" style="12"/>
    <col min="13314" max="13314" width="34.28515625" style="12" customWidth="1"/>
    <col min="13315" max="13315" width="12.5703125" style="12" customWidth="1"/>
    <col min="13316" max="13316" width="10.5703125" style="12" customWidth="1"/>
    <col min="13317" max="13317" width="12.5703125" style="12" customWidth="1"/>
    <col min="13318" max="13318" width="10.5703125" style="12" customWidth="1"/>
    <col min="13319" max="13319" width="10.7109375" style="12" customWidth="1"/>
    <col min="13320" max="13326" width="11.42578125" style="12"/>
    <col min="13327" max="13327" width="13.85546875" style="12" customWidth="1"/>
    <col min="13328" max="13569" width="11.42578125" style="12"/>
    <col min="13570" max="13570" width="34.28515625" style="12" customWidth="1"/>
    <col min="13571" max="13571" width="12.5703125" style="12" customWidth="1"/>
    <col min="13572" max="13572" width="10.5703125" style="12" customWidth="1"/>
    <col min="13573" max="13573" width="12.5703125" style="12" customWidth="1"/>
    <col min="13574" max="13574" width="10.5703125" style="12" customWidth="1"/>
    <col min="13575" max="13575" width="10.7109375" style="12" customWidth="1"/>
    <col min="13576" max="13582" width="11.42578125" style="12"/>
    <col min="13583" max="13583" width="13.85546875" style="12" customWidth="1"/>
    <col min="13584" max="13825" width="11.42578125" style="12"/>
    <col min="13826" max="13826" width="34.28515625" style="12" customWidth="1"/>
    <col min="13827" max="13827" width="12.5703125" style="12" customWidth="1"/>
    <col min="13828" max="13828" width="10.5703125" style="12" customWidth="1"/>
    <col min="13829" max="13829" width="12.5703125" style="12" customWidth="1"/>
    <col min="13830" max="13830" width="10.5703125" style="12" customWidth="1"/>
    <col min="13831" max="13831" width="10.7109375" style="12" customWidth="1"/>
    <col min="13832" max="13838" width="11.42578125" style="12"/>
    <col min="13839" max="13839" width="13.85546875" style="12" customWidth="1"/>
    <col min="13840" max="14081" width="11.42578125" style="12"/>
    <col min="14082" max="14082" width="34.28515625" style="12" customWidth="1"/>
    <col min="14083" max="14083" width="12.5703125" style="12" customWidth="1"/>
    <col min="14084" max="14084" width="10.5703125" style="12" customWidth="1"/>
    <col min="14085" max="14085" width="12.5703125" style="12" customWidth="1"/>
    <col min="14086" max="14086" width="10.5703125" style="12" customWidth="1"/>
    <col min="14087" max="14087" width="10.7109375" style="12" customWidth="1"/>
    <col min="14088" max="14094" width="11.42578125" style="12"/>
    <col min="14095" max="14095" width="13.85546875" style="12" customWidth="1"/>
    <col min="14096" max="14337" width="11.42578125" style="12"/>
    <col min="14338" max="14338" width="34.28515625" style="12" customWidth="1"/>
    <col min="14339" max="14339" width="12.5703125" style="12" customWidth="1"/>
    <col min="14340" max="14340" width="10.5703125" style="12" customWidth="1"/>
    <col min="14341" max="14341" width="12.5703125" style="12" customWidth="1"/>
    <col min="14342" max="14342" width="10.5703125" style="12" customWidth="1"/>
    <col min="14343" max="14343" width="10.7109375" style="12" customWidth="1"/>
    <col min="14344" max="14350" width="11.42578125" style="12"/>
    <col min="14351" max="14351" width="13.85546875" style="12" customWidth="1"/>
    <col min="14352" max="14593" width="11.42578125" style="12"/>
    <col min="14594" max="14594" width="34.28515625" style="12" customWidth="1"/>
    <col min="14595" max="14595" width="12.5703125" style="12" customWidth="1"/>
    <col min="14596" max="14596" width="10.5703125" style="12" customWidth="1"/>
    <col min="14597" max="14597" width="12.5703125" style="12" customWidth="1"/>
    <col min="14598" max="14598" width="10.5703125" style="12" customWidth="1"/>
    <col min="14599" max="14599" width="10.7109375" style="12" customWidth="1"/>
    <col min="14600" max="14606" width="11.42578125" style="12"/>
    <col min="14607" max="14607" width="13.85546875" style="12" customWidth="1"/>
    <col min="14608" max="14849" width="11.42578125" style="12"/>
    <col min="14850" max="14850" width="34.28515625" style="12" customWidth="1"/>
    <col min="14851" max="14851" width="12.5703125" style="12" customWidth="1"/>
    <col min="14852" max="14852" width="10.5703125" style="12" customWidth="1"/>
    <col min="14853" max="14853" width="12.5703125" style="12" customWidth="1"/>
    <col min="14854" max="14854" width="10.5703125" style="12" customWidth="1"/>
    <col min="14855" max="14855" width="10.7109375" style="12" customWidth="1"/>
    <col min="14856" max="14862" width="11.42578125" style="12"/>
    <col min="14863" max="14863" width="13.85546875" style="12" customWidth="1"/>
    <col min="14864" max="15105" width="11.42578125" style="12"/>
    <col min="15106" max="15106" width="34.28515625" style="12" customWidth="1"/>
    <col min="15107" max="15107" width="12.5703125" style="12" customWidth="1"/>
    <col min="15108" max="15108" width="10.5703125" style="12" customWidth="1"/>
    <col min="15109" max="15109" width="12.5703125" style="12" customWidth="1"/>
    <col min="15110" max="15110" width="10.5703125" style="12" customWidth="1"/>
    <col min="15111" max="15111" width="10.7109375" style="12" customWidth="1"/>
    <col min="15112" max="15118" width="11.42578125" style="12"/>
    <col min="15119" max="15119" width="13.85546875" style="12" customWidth="1"/>
    <col min="15120" max="15361" width="11.42578125" style="12"/>
    <col min="15362" max="15362" width="34.28515625" style="12" customWidth="1"/>
    <col min="15363" max="15363" width="12.5703125" style="12" customWidth="1"/>
    <col min="15364" max="15364" width="10.5703125" style="12" customWidth="1"/>
    <col min="15365" max="15365" width="12.5703125" style="12" customWidth="1"/>
    <col min="15366" max="15366" width="10.5703125" style="12" customWidth="1"/>
    <col min="15367" max="15367" width="10.7109375" style="12" customWidth="1"/>
    <col min="15368" max="15374" width="11.42578125" style="12"/>
    <col min="15375" max="15375" width="13.85546875" style="12" customWidth="1"/>
    <col min="15376" max="15617" width="11.42578125" style="12"/>
    <col min="15618" max="15618" width="34.28515625" style="12" customWidth="1"/>
    <col min="15619" max="15619" width="12.5703125" style="12" customWidth="1"/>
    <col min="15620" max="15620" width="10.5703125" style="12" customWidth="1"/>
    <col min="15621" max="15621" width="12.5703125" style="12" customWidth="1"/>
    <col min="15622" max="15622" width="10.5703125" style="12" customWidth="1"/>
    <col min="15623" max="15623" width="10.7109375" style="12" customWidth="1"/>
    <col min="15624" max="15630" width="11.42578125" style="12"/>
    <col min="15631" max="15631" width="13.85546875" style="12" customWidth="1"/>
    <col min="15632" max="15873" width="11.42578125" style="12"/>
    <col min="15874" max="15874" width="34.28515625" style="12" customWidth="1"/>
    <col min="15875" max="15875" width="12.5703125" style="12" customWidth="1"/>
    <col min="15876" max="15876" width="10.5703125" style="12" customWidth="1"/>
    <col min="15877" max="15877" width="12.5703125" style="12" customWidth="1"/>
    <col min="15878" max="15878" width="10.5703125" style="12" customWidth="1"/>
    <col min="15879" max="15879" width="10.7109375" style="12" customWidth="1"/>
    <col min="15880" max="15886" width="11.42578125" style="12"/>
    <col min="15887" max="15887" width="13.85546875" style="12" customWidth="1"/>
    <col min="15888" max="16129" width="11.42578125" style="12"/>
    <col min="16130" max="16130" width="34.28515625" style="12" customWidth="1"/>
    <col min="16131" max="16131" width="12.5703125" style="12" customWidth="1"/>
    <col min="16132" max="16132" width="10.5703125" style="12" customWidth="1"/>
    <col min="16133" max="16133" width="12.5703125" style="12" customWidth="1"/>
    <col min="16134" max="16134" width="10.5703125" style="12" customWidth="1"/>
    <col min="16135" max="16135" width="10.7109375" style="12" customWidth="1"/>
    <col min="16136" max="16142" width="11.42578125" style="12"/>
    <col min="16143" max="16143" width="13.8554687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1" t="s">
        <v>263</v>
      </c>
      <c r="C5" s="161"/>
      <c r="D5" s="161"/>
      <c r="E5" s="161"/>
      <c r="F5" s="161"/>
      <c r="G5" s="161"/>
    </row>
    <row r="6" spans="2:7" ht="30" customHeight="1">
      <c r="B6" s="45" t="s">
        <v>73</v>
      </c>
      <c r="C6" s="46" t="str">
        <f>actualizaciones!A3</f>
        <v>acum. octubre 2010</v>
      </c>
      <c r="D6" s="47" t="s">
        <v>74</v>
      </c>
      <c r="E6" s="46" t="str">
        <f>actualizaciones!A2</f>
        <v xml:space="preserve">acum. octubre 2011 </v>
      </c>
      <c r="F6" s="47" t="s">
        <v>74</v>
      </c>
      <c r="G6" s="48" t="s">
        <v>75</v>
      </c>
    </row>
    <row r="7" spans="2:7" ht="15" customHeight="1">
      <c r="B7" s="49" t="s">
        <v>264</v>
      </c>
      <c r="C7" s="50">
        <v>11340492</v>
      </c>
      <c r="D7" s="51">
        <f>C7/C7</f>
        <v>1</v>
      </c>
      <c r="E7" s="50">
        <v>12832020</v>
      </c>
      <c r="F7" s="51">
        <f>E7/E7</f>
        <v>1</v>
      </c>
      <c r="G7" s="51">
        <f>(E7-C7)/C7</f>
        <v>0.13152233606795896</v>
      </c>
    </row>
    <row r="8" spans="2:7" ht="15" customHeight="1">
      <c r="B8" s="52" t="s">
        <v>265</v>
      </c>
      <c r="C8" s="53">
        <v>7173767</v>
      </c>
      <c r="D8" s="54">
        <f>C8/C7</f>
        <v>0.63257987395961301</v>
      </c>
      <c r="E8" s="53">
        <v>8328703</v>
      </c>
      <c r="F8" s="54">
        <f>E8/E7</f>
        <v>0.64905626705694042</v>
      </c>
      <c r="G8" s="55">
        <f>(E8-C8)/C8</f>
        <v>0.16099435624268255</v>
      </c>
    </row>
    <row r="9" spans="2:7" ht="15" customHeight="1">
      <c r="B9" s="52" t="s">
        <v>266</v>
      </c>
      <c r="C9" s="53">
        <v>4166725</v>
      </c>
      <c r="D9" s="54">
        <f>C9/C7</f>
        <v>0.36742012604038699</v>
      </c>
      <c r="E9" s="53">
        <v>4503317</v>
      </c>
      <c r="F9" s="54">
        <f>E9/E7</f>
        <v>0.35094373294305964</v>
      </c>
      <c r="G9" s="55">
        <f>(E9-C9)/C9</f>
        <v>8.078094906671307E-2</v>
      </c>
    </row>
    <row r="10" spans="2:7" ht="15" customHeight="1">
      <c r="B10" s="56" t="s">
        <v>67</v>
      </c>
      <c r="C10" s="56"/>
      <c r="D10" s="56"/>
      <c r="E10" s="56"/>
      <c r="F10" s="56"/>
      <c r="G10" s="56"/>
    </row>
    <row r="21" spans="2:11">
      <c r="B21" s="58"/>
      <c r="C21" s="58"/>
      <c r="D21" s="58"/>
      <c r="E21" s="58"/>
      <c r="F21" s="58"/>
      <c r="G21" s="58"/>
      <c r="H21" s="58"/>
      <c r="I21" s="58"/>
      <c r="J21" s="58"/>
      <c r="K21" s="58"/>
    </row>
  </sheetData>
  <mergeCells count="2">
    <mergeCell ref="B5:G5"/>
    <mergeCell ref="B10:G1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7" fitToWidth="2" fitToHeight="2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 fitToPage="1"/>
  </sheetPr>
  <dimension ref="B1:L25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23.7109375" style="12" customWidth="1"/>
    <col min="3" max="3" width="11.5703125" style="12" customWidth="1"/>
    <col min="4" max="4" width="10.7109375" style="12" customWidth="1"/>
    <col min="5" max="5" width="11.285156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1" t="s">
        <v>267</v>
      </c>
      <c r="C5" s="161"/>
      <c r="D5" s="161"/>
      <c r="E5" s="161"/>
      <c r="F5" s="161"/>
      <c r="G5" s="161"/>
    </row>
    <row r="6" spans="2:7" ht="30" customHeight="1">
      <c r="B6" s="45" t="s">
        <v>155</v>
      </c>
      <c r="C6" s="46" t="str">
        <f>actualizaciones!A3</f>
        <v>acum. octubre 2010</v>
      </c>
      <c r="D6" s="47" t="s">
        <v>74</v>
      </c>
      <c r="E6" s="46" t="str">
        <f>actualizaciones!A2</f>
        <v xml:space="preserve">acum. octubre 2011 </v>
      </c>
      <c r="F6" s="47" t="s">
        <v>74</v>
      </c>
      <c r="G6" s="48" t="s">
        <v>75</v>
      </c>
    </row>
    <row r="7" spans="2:7" ht="15" customHeight="1">
      <c r="B7" s="107" t="s">
        <v>156</v>
      </c>
      <c r="C7" s="108"/>
      <c r="D7" s="108"/>
      <c r="E7" s="108"/>
      <c r="F7" s="108"/>
      <c r="G7" s="108"/>
    </row>
    <row r="8" spans="2:7" ht="15" customHeight="1">
      <c r="B8" s="109" t="s">
        <v>157</v>
      </c>
      <c r="C8" s="50">
        <v>11340492</v>
      </c>
      <c r="D8" s="51">
        <f>C8/$C$8</f>
        <v>1</v>
      </c>
      <c r="E8" s="50">
        <v>12832020</v>
      </c>
      <c r="F8" s="51">
        <f>E8/$E$8</f>
        <v>1</v>
      </c>
      <c r="G8" s="51">
        <f>(E8-C8)/C8</f>
        <v>0.13152233606795896</v>
      </c>
    </row>
    <row r="9" spans="2:7" ht="15" customHeight="1">
      <c r="B9" s="107" t="s">
        <v>158</v>
      </c>
      <c r="C9" s="108"/>
      <c r="D9" s="108"/>
      <c r="E9" s="108"/>
      <c r="F9" s="108"/>
      <c r="G9" s="110"/>
    </row>
    <row r="10" spans="2:7" ht="15" customHeight="1">
      <c r="B10" s="162" t="s">
        <v>159</v>
      </c>
      <c r="C10" s="163">
        <v>7173767</v>
      </c>
      <c r="D10" s="164">
        <f>C10/$C$8</f>
        <v>0.63257987395961301</v>
      </c>
      <c r="E10" s="163">
        <v>8328703</v>
      </c>
      <c r="F10" s="164">
        <f>E10/$E$8</f>
        <v>0.64905626705694042</v>
      </c>
      <c r="G10" s="164">
        <f>(E10-C10)/C10</f>
        <v>0.16099435624268255</v>
      </c>
    </row>
    <row r="11" spans="2:7" ht="15" customHeight="1">
      <c r="B11" s="111" t="s">
        <v>160</v>
      </c>
      <c r="C11" s="53">
        <v>946756</v>
      </c>
      <c r="D11" s="54">
        <f>C11/$C$8</f>
        <v>8.348456134001947E-2</v>
      </c>
      <c r="E11" s="53">
        <v>1112434</v>
      </c>
      <c r="F11" s="54">
        <f>E11/$E$8</f>
        <v>8.6692040691956532E-2</v>
      </c>
      <c r="G11" s="55">
        <f>(E11-C11)/C11</f>
        <v>0.17499545817507361</v>
      </c>
    </row>
    <row r="12" spans="2:7" ht="15" customHeight="1">
      <c r="B12" s="111" t="s">
        <v>161</v>
      </c>
      <c r="C12" s="53">
        <v>5001209</v>
      </c>
      <c r="D12" s="54">
        <f>C12/$C$8</f>
        <v>0.44100458780800694</v>
      </c>
      <c r="E12" s="53">
        <v>5708618</v>
      </c>
      <c r="F12" s="54">
        <f>E12/$E$8</f>
        <v>0.44487290387639672</v>
      </c>
      <c r="G12" s="55">
        <f>(E12-C12)/C12</f>
        <v>0.14144759797081066</v>
      </c>
    </row>
    <row r="13" spans="2:7" ht="15" customHeight="1">
      <c r="B13" s="111" t="s">
        <v>162</v>
      </c>
      <c r="C13" s="53">
        <v>1132462</v>
      </c>
      <c r="D13" s="54">
        <f>C13/$C$8</f>
        <v>9.9860041345648853E-2</v>
      </c>
      <c r="E13" s="53">
        <v>1403325</v>
      </c>
      <c r="F13" s="54">
        <f>E13/$E$8</f>
        <v>0.10936119176871607</v>
      </c>
      <c r="G13" s="55">
        <f>(E13-C13)/C13</f>
        <v>0.23918065241924233</v>
      </c>
    </row>
    <row r="14" spans="2:7" ht="15" customHeight="1">
      <c r="B14" s="111" t="s">
        <v>163</v>
      </c>
      <c r="C14" s="53">
        <v>93340</v>
      </c>
      <c r="D14" s="54">
        <f>C14/$C$8</f>
        <v>8.23068346593781E-3</v>
      </c>
      <c r="E14" s="53">
        <v>104326</v>
      </c>
      <c r="F14" s="54">
        <f>E14/$E$8</f>
        <v>8.1301307198710718E-3</v>
      </c>
      <c r="G14" s="55">
        <f>(E14-C14)/C14</f>
        <v>0.11769873580458538</v>
      </c>
    </row>
    <row r="15" spans="2:7" ht="15" customHeight="1">
      <c r="B15" s="107" t="s">
        <v>164</v>
      </c>
      <c r="C15" s="108"/>
      <c r="D15" s="108"/>
      <c r="E15" s="108"/>
      <c r="F15" s="108"/>
      <c r="G15" s="110"/>
    </row>
    <row r="16" spans="2:7" ht="15" customHeight="1">
      <c r="B16" s="162" t="s">
        <v>165</v>
      </c>
      <c r="C16" s="163">
        <v>4166725</v>
      </c>
      <c r="D16" s="164">
        <f>C16/$C$8</f>
        <v>0.36742012604038699</v>
      </c>
      <c r="E16" s="163">
        <v>4503317</v>
      </c>
      <c r="F16" s="164">
        <f>E16/$E$8</f>
        <v>0.35094373294305964</v>
      </c>
      <c r="G16" s="164">
        <f>(E16-C16)/C16</f>
        <v>8.078094906671307E-2</v>
      </c>
    </row>
    <row r="17" spans="2:12" ht="15" customHeight="1">
      <c r="B17" s="165" t="s">
        <v>67</v>
      </c>
      <c r="C17" s="165"/>
      <c r="D17" s="165"/>
      <c r="E17" s="165"/>
      <c r="F17" s="165"/>
      <c r="G17" s="165"/>
    </row>
    <row r="18" spans="2:12" ht="15" customHeight="1" thickBot="1"/>
    <row r="19" spans="2:12" ht="30" customHeight="1" thickBot="1">
      <c r="G19" s="83" t="s">
        <v>98</v>
      </c>
    </row>
    <row r="25" spans="2:12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 fitToPage="1"/>
  </sheetPr>
  <dimension ref="B28:L30"/>
  <sheetViews>
    <sheetView showGridLines="0" showRowColHeaders="0" showOutlineSymbols="0" zoomScaleNormal="100" workbookViewId="0"/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100</v>
      </c>
    </row>
  </sheetData>
  <hyperlinks>
    <hyperlink ref="I30" location="'Pernoctaciones  tipolog y categ'!A1" tooltip="Ir a gráfic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/>
  </sheetPr>
  <dimension ref="B1:L83"/>
  <sheetViews>
    <sheetView showGridLines="0" showRowColHeaders="0" showZeros="0" zoomScaleNormal="100" workbookViewId="0"/>
  </sheetViews>
  <sheetFormatPr baseColWidth="10" defaultRowHeight="12.75" outlineLevelRow="1"/>
  <cols>
    <col min="1" max="1" width="15.7109375" style="276" customWidth="1"/>
    <col min="2" max="2" width="13" style="276" customWidth="1"/>
    <col min="3" max="3" width="12.7109375" style="276" customWidth="1"/>
    <col min="4" max="6" width="10.7109375" style="276" customWidth="1"/>
    <col min="7" max="18" width="11" style="276" customWidth="1"/>
    <col min="19" max="21" width="10.42578125" style="276" customWidth="1"/>
    <col min="22" max="25" width="9.28515625" style="276" customWidth="1"/>
    <col min="26" max="37" width="7.28515625" style="276" customWidth="1"/>
    <col min="38" max="38" width="11.5703125" style="276" bestFit="1" customWidth="1"/>
    <col min="39" max="258" width="11.42578125" style="276"/>
    <col min="259" max="259" width="13.7109375" style="276" customWidth="1"/>
    <col min="260" max="260" width="12.140625" style="276" customWidth="1"/>
    <col min="261" max="274" width="11" style="276" customWidth="1"/>
    <col min="275" max="277" width="10.42578125" style="276" customWidth="1"/>
    <col min="278" max="279" width="7.28515625" style="276" customWidth="1"/>
    <col min="280" max="280" width="7.85546875" style="276" bestFit="1" customWidth="1"/>
    <col min="281" max="293" width="7.28515625" style="276" customWidth="1"/>
    <col min="294" max="294" width="11.5703125" style="276" bestFit="1" customWidth="1"/>
    <col min="295" max="514" width="11.42578125" style="276"/>
    <col min="515" max="515" width="13.7109375" style="276" customWidth="1"/>
    <col min="516" max="516" width="12.140625" style="276" customWidth="1"/>
    <col min="517" max="530" width="11" style="276" customWidth="1"/>
    <col min="531" max="533" width="10.42578125" style="276" customWidth="1"/>
    <col min="534" max="535" width="7.28515625" style="276" customWidth="1"/>
    <col min="536" max="536" width="7.85546875" style="276" bestFit="1" customWidth="1"/>
    <col min="537" max="549" width="7.28515625" style="276" customWidth="1"/>
    <col min="550" max="550" width="11.5703125" style="276" bestFit="1" customWidth="1"/>
    <col min="551" max="770" width="11.42578125" style="276"/>
    <col min="771" max="771" width="13.7109375" style="276" customWidth="1"/>
    <col min="772" max="772" width="12.140625" style="276" customWidth="1"/>
    <col min="773" max="786" width="11" style="276" customWidth="1"/>
    <col min="787" max="789" width="10.42578125" style="276" customWidth="1"/>
    <col min="790" max="791" width="7.28515625" style="276" customWidth="1"/>
    <col min="792" max="792" width="7.85546875" style="276" bestFit="1" customWidth="1"/>
    <col min="793" max="805" width="7.28515625" style="276" customWidth="1"/>
    <col min="806" max="806" width="11.5703125" style="276" bestFit="1" customWidth="1"/>
    <col min="807" max="1026" width="11.42578125" style="276"/>
    <col min="1027" max="1027" width="13.7109375" style="276" customWidth="1"/>
    <col min="1028" max="1028" width="12.140625" style="276" customWidth="1"/>
    <col min="1029" max="1042" width="11" style="276" customWidth="1"/>
    <col min="1043" max="1045" width="10.42578125" style="276" customWidth="1"/>
    <col min="1046" max="1047" width="7.28515625" style="276" customWidth="1"/>
    <col min="1048" max="1048" width="7.85546875" style="276" bestFit="1" customWidth="1"/>
    <col min="1049" max="1061" width="7.28515625" style="276" customWidth="1"/>
    <col min="1062" max="1062" width="11.5703125" style="276" bestFit="1" customWidth="1"/>
    <col min="1063" max="1282" width="11.42578125" style="276"/>
    <col min="1283" max="1283" width="13.7109375" style="276" customWidth="1"/>
    <col min="1284" max="1284" width="12.140625" style="276" customWidth="1"/>
    <col min="1285" max="1298" width="11" style="276" customWidth="1"/>
    <col min="1299" max="1301" width="10.42578125" style="276" customWidth="1"/>
    <col min="1302" max="1303" width="7.28515625" style="276" customWidth="1"/>
    <col min="1304" max="1304" width="7.85546875" style="276" bestFit="1" customWidth="1"/>
    <col min="1305" max="1317" width="7.28515625" style="276" customWidth="1"/>
    <col min="1318" max="1318" width="11.5703125" style="276" bestFit="1" customWidth="1"/>
    <col min="1319" max="1538" width="11.42578125" style="276"/>
    <col min="1539" max="1539" width="13.7109375" style="276" customWidth="1"/>
    <col min="1540" max="1540" width="12.140625" style="276" customWidth="1"/>
    <col min="1541" max="1554" width="11" style="276" customWidth="1"/>
    <col min="1555" max="1557" width="10.42578125" style="276" customWidth="1"/>
    <col min="1558" max="1559" width="7.28515625" style="276" customWidth="1"/>
    <col min="1560" max="1560" width="7.85546875" style="276" bestFit="1" customWidth="1"/>
    <col min="1561" max="1573" width="7.28515625" style="276" customWidth="1"/>
    <col min="1574" max="1574" width="11.5703125" style="276" bestFit="1" customWidth="1"/>
    <col min="1575" max="1794" width="11.42578125" style="276"/>
    <col min="1795" max="1795" width="13.7109375" style="276" customWidth="1"/>
    <col min="1796" max="1796" width="12.140625" style="276" customWidth="1"/>
    <col min="1797" max="1810" width="11" style="276" customWidth="1"/>
    <col min="1811" max="1813" width="10.42578125" style="276" customWidth="1"/>
    <col min="1814" max="1815" width="7.28515625" style="276" customWidth="1"/>
    <col min="1816" max="1816" width="7.85546875" style="276" bestFit="1" customWidth="1"/>
    <col min="1817" max="1829" width="7.28515625" style="276" customWidth="1"/>
    <col min="1830" max="1830" width="11.5703125" style="276" bestFit="1" customWidth="1"/>
    <col min="1831" max="2050" width="11.42578125" style="276"/>
    <col min="2051" max="2051" width="13.7109375" style="276" customWidth="1"/>
    <col min="2052" max="2052" width="12.140625" style="276" customWidth="1"/>
    <col min="2053" max="2066" width="11" style="276" customWidth="1"/>
    <col min="2067" max="2069" width="10.42578125" style="276" customWidth="1"/>
    <col min="2070" max="2071" width="7.28515625" style="276" customWidth="1"/>
    <col min="2072" max="2072" width="7.85546875" style="276" bestFit="1" customWidth="1"/>
    <col min="2073" max="2085" width="7.28515625" style="276" customWidth="1"/>
    <col min="2086" max="2086" width="11.5703125" style="276" bestFit="1" customWidth="1"/>
    <col min="2087" max="2306" width="11.42578125" style="276"/>
    <col min="2307" max="2307" width="13.7109375" style="276" customWidth="1"/>
    <col min="2308" max="2308" width="12.140625" style="276" customWidth="1"/>
    <col min="2309" max="2322" width="11" style="276" customWidth="1"/>
    <col min="2323" max="2325" width="10.42578125" style="276" customWidth="1"/>
    <col min="2326" max="2327" width="7.28515625" style="276" customWidth="1"/>
    <col min="2328" max="2328" width="7.85546875" style="276" bestFit="1" customWidth="1"/>
    <col min="2329" max="2341" width="7.28515625" style="276" customWidth="1"/>
    <col min="2342" max="2342" width="11.5703125" style="276" bestFit="1" customWidth="1"/>
    <col min="2343" max="2562" width="11.42578125" style="276"/>
    <col min="2563" max="2563" width="13.7109375" style="276" customWidth="1"/>
    <col min="2564" max="2564" width="12.140625" style="276" customWidth="1"/>
    <col min="2565" max="2578" width="11" style="276" customWidth="1"/>
    <col min="2579" max="2581" width="10.42578125" style="276" customWidth="1"/>
    <col min="2582" max="2583" width="7.28515625" style="276" customWidth="1"/>
    <col min="2584" max="2584" width="7.85546875" style="276" bestFit="1" customWidth="1"/>
    <col min="2585" max="2597" width="7.28515625" style="276" customWidth="1"/>
    <col min="2598" max="2598" width="11.5703125" style="276" bestFit="1" customWidth="1"/>
    <col min="2599" max="2818" width="11.42578125" style="276"/>
    <col min="2819" max="2819" width="13.7109375" style="276" customWidth="1"/>
    <col min="2820" max="2820" width="12.140625" style="276" customWidth="1"/>
    <col min="2821" max="2834" width="11" style="276" customWidth="1"/>
    <col min="2835" max="2837" width="10.42578125" style="276" customWidth="1"/>
    <col min="2838" max="2839" width="7.28515625" style="276" customWidth="1"/>
    <col min="2840" max="2840" width="7.85546875" style="276" bestFit="1" customWidth="1"/>
    <col min="2841" max="2853" width="7.28515625" style="276" customWidth="1"/>
    <col min="2854" max="2854" width="11.5703125" style="276" bestFit="1" customWidth="1"/>
    <col min="2855" max="3074" width="11.42578125" style="276"/>
    <col min="3075" max="3075" width="13.7109375" style="276" customWidth="1"/>
    <col min="3076" max="3076" width="12.140625" style="276" customWidth="1"/>
    <col min="3077" max="3090" width="11" style="276" customWidth="1"/>
    <col min="3091" max="3093" width="10.42578125" style="276" customWidth="1"/>
    <col min="3094" max="3095" width="7.28515625" style="276" customWidth="1"/>
    <col min="3096" max="3096" width="7.85546875" style="276" bestFit="1" customWidth="1"/>
    <col min="3097" max="3109" width="7.28515625" style="276" customWidth="1"/>
    <col min="3110" max="3110" width="11.5703125" style="276" bestFit="1" customWidth="1"/>
    <col min="3111" max="3330" width="11.42578125" style="276"/>
    <col min="3331" max="3331" width="13.7109375" style="276" customWidth="1"/>
    <col min="3332" max="3332" width="12.140625" style="276" customWidth="1"/>
    <col min="3333" max="3346" width="11" style="276" customWidth="1"/>
    <col min="3347" max="3349" width="10.42578125" style="276" customWidth="1"/>
    <col min="3350" max="3351" width="7.28515625" style="276" customWidth="1"/>
    <col min="3352" max="3352" width="7.85546875" style="276" bestFit="1" customWidth="1"/>
    <col min="3353" max="3365" width="7.28515625" style="276" customWidth="1"/>
    <col min="3366" max="3366" width="11.5703125" style="276" bestFit="1" customWidth="1"/>
    <col min="3367" max="3586" width="11.42578125" style="276"/>
    <col min="3587" max="3587" width="13.7109375" style="276" customWidth="1"/>
    <col min="3588" max="3588" width="12.140625" style="276" customWidth="1"/>
    <col min="3589" max="3602" width="11" style="276" customWidth="1"/>
    <col min="3603" max="3605" width="10.42578125" style="276" customWidth="1"/>
    <col min="3606" max="3607" width="7.28515625" style="276" customWidth="1"/>
    <col min="3608" max="3608" width="7.85546875" style="276" bestFit="1" customWidth="1"/>
    <col min="3609" max="3621" width="7.28515625" style="276" customWidth="1"/>
    <col min="3622" max="3622" width="11.5703125" style="276" bestFit="1" customWidth="1"/>
    <col min="3623" max="3842" width="11.42578125" style="276"/>
    <col min="3843" max="3843" width="13.7109375" style="276" customWidth="1"/>
    <col min="3844" max="3844" width="12.140625" style="276" customWidth="1"/>
    <col min="3845" max="3858" width="11" style="276" customWidth="1"/>
    <col min="3859" max="3861" width="10.42578125" style="276" customWidth="1"/>
    <col min="3862" max="3863" width="7.28515625" style="276" customWidth="1"/>
    <col min="3864" max="3864" width="7.85546875" style="276" bestFit="1" customWidth="1"/>
    <col min="3865" max="3877" width="7.28515625" style="276" customWidth="1"/>
    <col min="3878" max="3878" width="11.5703125" style="276" bestFit="1" customWidth="1"/>
    <col min="3879" max="4098" width="11.42578125" style="276"/>
    <col min="4099" max="4099" width="13.7109375" style="276" customWidth="1"/>
    <col min="4100" max="4100" width="12.140625" style="276" customWidth="1"/>
    <col min="4101" max="4114" width="11" style="276" customWidth="1"/>
    <col min="4115" max="4117" width="10.42578125" style="276" customWidth="1"/>
    <col min="4118" max="4119" width="7.28515625" style="276" customWidth="1"/>
    <col min="4120" max="4120" width="7.85546875" style="276" bestFit="1" customWidth="1"/>
    <col min="4121" max="4133" width="7.28515625" style="276" customWidth="1"/>
    <col min="4134" max="4134" width="11.5703125" style="276" bestFit="1" customWidth="1"/>
    <col min="4135" max="4354" width="11.42578125" style="276"/>
    <col min="4355" max="4355" width="13.7109375" style="276" customWidth="1"/>
    <col min="4356" max="4356" width="12.140625" style="276" customWidth="1"/>
    <col min="4357" max="4370" width="11" style="276" customWidth="1"/>
    <col min="4371" max="4373" width="10.42578125" style="276" customWidth="1"/>
    <col min="4374" max="4375" width="7.28515625" style="276" customWidth="1"/>
    <col min="4376" max="4376" width="7.85546875" style="276" bestFit="1" customWidth="1"/>
    <col min="4377" max="4389" width="7.28515625" style="276" customWidth="1"/>
    <col min="4390" max="4390" width="11.5703125" style="276" bestFit="1" customWidth="1"/>
    <col min="4391" max="4610" width="11.42578125" style="276"/>
    <col min="4611" max="4611" width="13.7109375" style="276" customWidth="1"/>
    <col min="4612" max="4612" width="12.140625" style="276" customWidth="1"/>
    <col min="4613" max="4626" width="11" style="276" customWidth="1"/>
    <col min="4627" max="4629" width="10.42578125" style="276" customWidth="1"/>
    <col min="4630" max="4631" width="7.28515625" style="276" customWidth="1"/>
    <col min="4632" max="4632" width="7.85546875" style="276" bestFit="1" customWidth="1"/>
    <col min="4633" max="4645" width="7.28515625" style="276" customWidth="1"/>
    <col min="4646" max="4646" width="11.5703125" style="276" bestFit="1" customWidth="1"/>
    <col min="4647" max="4866" width="11.42578125" style="276"/>
    <col min="4867" max="4867" width="13.7109375" style="276" customWidth="1"/>
    <col min="4868" max="4868" width="12.140625" style="276" customWidth="1"/>
    <col min="4869" max="4882" width="11" style="276" customWidth="1"/>
    <col min="4883" max="4885" width="10.42578125" style="276" customWidth="1"/>
    <col min="4886" max="4887" width="7.28515625" style="276" customWidth="1"/>
    <col min="4888" max="4888" width="7.85546875" style="276" bestFit="1" customWidth="1"/>
    <col min="4889" max="4901" width="7.28515625" style="276" customWidth="1"/>
    <col min="4902" max="4902" width="11.5703125" style="276" bestFit="1" customWidth="1"/>
    <col min="4903" max="5122" width="11.42578125" style="276"/>
    <col min="5123" max="5123" width="13.7109375" style="276" customWidth="1"/>
    <col min="5124" max="5124" width="12.140625" style="276" customWidth="1"/>
    <col min="5125" max="5138" width="11" style="276" customWidth="1"/>
    <col min="5139" max="5141" width="10.42578125" style="276" customWidth="1"/>
    <col min="5142" max="5143" width="7.28515625" style="276" customWidth="1"/>
    <col min="5144" max="5144" width="7.85546875" style="276" bestFit="1" customWidth="1"/>
    <col min="5145" max="5157" width="7.28515625" style="276" customWidth="1"/>
    <col min="5158" max="5158" width="11.5703125" style="276" bestFit="1" customWidth="1"/>
    <col min="5159" max="5378" width="11.42578125" style="276"/>
    <col min="5379" max="5379" width="13.7109375" style="276" customWidth="1"/>
    <col min="5380" max="5380" width="12.140625" style="276" customWidth="1"/>
    <col min="5381" max="5394" width="11" style="276" customWidth="1"/>
    <col min="5395" max="5397" width="10.42578125" style="276" customWidth="1"/>
    <col min="5398" max="5399" width="7.28515625" style="276" customWidth="1"/>
    <col min="5400" max="5400" width="7.85546875" style="276" bestFit="1" customWidth="1"/>
    <col min="5401" max="5413" width="7.28515625" style="276" customWidth="1"/>
    <col min="5414" max="5414" width="11.5703125" style="276" bestFit="1" customWidth="1"/>
    <col min="5415" max="5634" width="11.42578125" style="276"/>
    <col min="5635" max="5635" width="13.7109375" style="276" customWidth="1"/>
    <col min="5636" max="5636" width="12.140625" style="276" customWidth="1"/>
    <col min="5637" max="5650" width="11" style="276" customWidth="1"/>
    <col min="5651" max="5653" width="10.42578125" style="276" customWidth="1"/>
    <col min="5654" max="5655" width="7.28515625" style="276" customWidth="1"/>
    <col min="5656" max="5656" width="7.85546875" style="276" bestFit="1" customWidth="1"/>
    <col min="5657" max="5669" width="7.28515625" style="276" customWidth="1"/>
    <col min="5670" max="5670" width="11.5703125" style="276" bestFit="1" customWidth="1"/>
    <col min="5671" max="5890" width="11.42578125" style="276"/>
    <col min="5891" max="5891" width="13.7109375" style="276" customWidth="1"/>
    <col min="5892" max="5892" width="12.140625" style="276" customWidth="1"/>
    <col min="5893" max="5906" width="11" style="276" customWidth="1"/>
    <col min="5907" max="5909" width="10.42578125" style="276" customWidth="1"/>
    <col min="5910" max="5911" width="7.28515625" style="276" customWidth="1"/>
    <col min="5912" max="5912" width="7.85546875" style="276" bestFit="1" customWidth="1"/>
    <col min="5913" max="5925" width="7.28515625" style="276" customWidth="1"/>
    <col min="5926" max="5926" width="11.5703125" style="276" bestFit="1" customWidth="1"/>
    <col min="5927" max="6146" width="11.42578125" style="276"/>
    <col min="6147" max="6147" width="13.7109375" style="276" customWidth="1"/>
    <col min="6148" max="6148" width="12.140625" style="276" customWidth="1"/>
    <col min="6149" max="6162" width="11" style="276" customWidth="1"/>
    <col min="6163" max="6165" width="10.42578125" style="276" customWidth="1"/>
    <col min="6166" max="6167" width="7.28515625" style="276" customWidth="1"/>
    <col min="6168" max="6168" width="7.85546875" style="276" bestFit="1" customWidth="1"/>
    <col min="6169" max="6181" width="7.28515625" style="276" customWidth="1"/>
    <col min="6182" max="6182" width="11.5703125" style="276" bestFit="1" customWidth="1"/>
    <col min="6183" max="6402" width="11.42578125" style="276"/>
    <col min="6403" max="6403" width="13.7109375" style="276" customWidth="1"/>
    <col min="6404" max="6404" width="12.140625" style="276" customWidth="1"/>
    <col min="6405" max="6418" width="11" style="276" customWidth="1"/>
    <col min="6419" max="6421" width="10.42578125" style="276" customWidth="1"/>
    <col min="6422" max="6423" width="7.28515625" style="276" customWidth="1"/>
    <col min="6424" max="6424" width="7.85546875" style="276" bestFit="1" customWidth="1"/>
    <col min="6425" max="6437" width="7.28515625" style="276" customWidth="1"/>
    <col min="6438" max="6438" width="11.5703125" style="276" bestFit="1" customWidth="1"/>
    <col min="6439" max="6658" width="11.42578125" style="276"/>
    <col min="6659" max="6659" width="13.7109375" style="276" customWidth="1"/>
    <col min="6660" max="6660" width="12.140625" style="276" customWidth="1"/>
    <col min="6661" max="6674" width="11" style="276" customWidth="1"/>
    <col min="6675" max="6677" width="10.42578125" style="276" customWidth="1"/>
    <col min="6678" max="6679" width="7.28515625" style="276" customWidth="1"/>
    <col min="6680" max="6680" width="7.85546875" style="276" bestFit="1" customWidth="1"/>
    <col min="6681" max="6693" width="7.28515625" style="276" customWidth="1"/>
    <col min="6694" max="6694" width="11.5703125" style="276" bestFit="1" customWidth="1"/>
    <col min="6695" max="6914" width="11.42578125" style="276"/>
    <col min="6915" max="6915" width="13.7109375" style="276" customWidth="1"/>
    <col min="6916" max="6916" width="12.140625" style="276" customWidth="1"/>
    <col min="6917" max="6930" width="11" style="276" customWidth="1"/>
    <col min="6931" max="6933" width="10.42578125" style="276" customWidth="1"/>
    <col min="6934" max="6935" width="7.28515625" style="276" customWidth="1"/>
    <col min="6936" max="6936" width="7.85546875" style="276" bestFit="1" customWidth="1"/>
    <col min="6937" max="6949" width="7.28515625" style="276" customWidth="1"/>
    <col min="6950" max="6950" width="11.5703125" style="276" bestFit="1" customWidth="1"/>
    <col min="6951" max="7170" width="11.42578125" style="276"/>
    <col min="7171" max="7171" width="13.7109375" style="276" customWidth="1"/>
    <col min="7172" max="7172" width="12.140625" style="276" customWidth="1"/>
    <col min="7173" max="7186" width="11" style="276" customWidth="1"/>
    <col min="7187" max="7189" width="10.42578125" style="276" customWidth="1"/>
    <col min="7190" max="7191" width="7.28515625" style="276" customWidth="1"/>
    <col min="7192" max="7192" width="7.85546875" style="276" bestFit="1" customWidth="1"/>
    <col min="7193" max="7205" width="7.28515625" style="276" customWidth="1"/>
    <col min="7206" max="7206" width="11.5703125" style="276" bestFit="1" customWidth="1"/>
    <col min="7207" max="7426" width="11.42578125" style="276"/>
    <col min="7427" max="7427" width="13.7109375" style="276" customWidth="1"/>
    <col min="7428" max="7428" width="12.140625" style="276" customWidth="1"/>
    <col min="7429" max="7442" width="11" style="276" customWidth="1"/>
    <col min="7443" max="7445" width="10.42578125" style="276" customWidth="1"/>
    <col min="7446" max="7447" width="7.28515625" style="276" customWidth="1"/>
    <col min="7448" max="7448" width="7.85546875" style="276" bestFit="1" customWidth="1"/>
    <col min="7449" max="7461" width="7.28515625" style="276" customWidth="1"/>
    <col min="7462" max="7462" width="11.5703125" style="276" bestFit="1" customWidth="1"/>
    <col min="7463" max="7682" width="11.42578125" style="276"/>
    <col min="7683" max="7683" width="13.7109375" style="276" customWidth="1"/>
    <col min="7684" max="7684" width="12.140625" style="276" customWidth="1"/>
    <col min="7685" max="7698" width="11" style="276" customWidth="1"/>
    <col min="7699" max="7701" width="10.42578125" style="276" customWidth="1"/>
    <col min="7702" max="7703" width="7.28515625" style="276" customWidth="1"/>
    <col min="7704" max="7704" width="7.85546875" style="276" bestFit="1" customWidth="1"/>
    <col min="7705" max="7717" width="7.28515625" style="276" customWidth="1"/>
    <col min="7718" max="7718" width="11.5703125" style="276" bestFit="1" customWidth="1"/>
    <col min="7719" max="7938" width="11.42578125" style="276"/>
    <col min="7939" max="7939" width="13.7109375" style="276" customWidth="1"/>
    <col min="7940" max="7940" width="12.140625" style="276" customWidth="1"/>
    <col min="7941" max="7954" width="11" style="276" customWidth="1"/>
    <col min="7955" max="7957" width="10.42578125" style="276" customWidth="1"/>
    <col min="7958" max="7959" width="7.28515625" style="276" customWidth="1"/>
    <col min="7960" max="7960" width="7.85546875" style="276" bestFit="1" customWidth="1"/>
    <col min="7961" max="7973" width="7.28515625" style="276" customWidth="1"/>
    <col min="7974" max="7974" width="11.5703125" style="276" bestFit="1" customWidth="1"/>
    <col min="7975" max="8194" width="11.42578125" style="276"/>
    <col min="8195" max="8195" width="13.7109375" style="276" customWidth="1"/>
    <col min="8196" max="8196" width="12.140625" style="276" customWidth="1"/>
    <col min="8197" max="8210" width="11" style="276" customWidth="1"/>
    <col min="8211" max="8213" width="10.42578125" style="276" customWidth="1"/>
    <col min="8214" max="8215" width="7.28515625" style="276" customWidth="1"/>
    <col min="8216" max="8216" width="7.85546875" style="276" bestFit="1" customWidth="1"/>
    <col min="8217" max="8229" width="7.28515625" style="276" customWidth="1"/>
    <col min="8230" max="8230" width="11.5703125" style="276" bestFit="1" customWidth="1"/>
    <col min="8231" max="8450" width="11.42578125" style="276"/>
    <col min="8451" max="8451" width="13.7109375" style="276" customWidth="1"/>
    <col min="8452" max="8452" width="12.140625" style="276" customWidth="1"/>
    <col min="8453" max="8466" width="11" style="276" customWidth="1"/>
    <col min="8467" max="8469" width="10.42578125" style="276" customWidth="1"/>
    <col min="8470" max="8471" width="7.28515625" style="276" customWidth="1"/>
    <col min="8472" max="8472" width="7.85546875" style="276" bestFit="1" customWidth="1"/>
    <col min="8473" max="8485" width="7.28515625" style="276" customWidth="1"/>
    <col min="8486" max="8486" width="11.5703125" style="276" bestFit="1" customWidth="1"/>
    <col min="8487" max="8706" width="11.42578125" style="276"/>
    <col min="8707" max="8707" width="13.7109375" style="276" customWidth="1"/>
    <col min="8708" max="8708" width="12.140625" style="276" customWidth="1"/>
    <col min="8709" max="8722" width="11" style="276" customWidth="1"/>
    <col min="8723" max="8725" width="10.42578125" style="276" customWidth="1"/>
    <col min="8726" max="8727" width="7.28515625" style="276" customWidth="1"/>
    <col min="8728" max="8728" width="7.85546875" style="276" bestFit="1" customWidth="1"/>
    <col min="8729" max="8741" width="7.28515625" style="276" customWidth="1"/>
    <col min="8742" max="8742" width="11.5703125" style="276" bestFit="1" customWidth="1"/>
    <col min="8743" max="8962" width="11.42578125" style="276"/>
    <col min="8963" max="8963" width="13.7109375" style="276" customWidth="1"/>
    <col min="8964" max="8964" width="12.140625" style="276" customWidth="1"/>
    <col min="8965" max="8978" width="11" style="276" customWidth="1"/>
    <col min="8979" max="8981" width="10.42578125" style="276" customWidth="1"/>
    <col min="8982" max="8983" width="7.28515625" style="276" customWidth="1"/>
    <col min="8984" max="8984" width="7.85546875" style="276" bestFit="1" customWidth="1"/>
    <col min="8985" max="8997" width="7.28515625" style="276" customWidth="1"/>
    <col min="8998" max="8998" width="11.5703125" style="276" bestFit="1" customWidth="1"/>
    <col min="8999" max="9218" width="11.42578125" style="276"/>
    <col min="9219" max="9219" width="13.7109375" style="276" customWidth="1"/>
    <col min="9220" max="9220" width="12.140625" style="276" customWidth="1"/>
    <col min="9221" max="9234" width="11" style="276" customWidth="1"/>
    <col min="9235" max="9237" width="10.42578125" style="276" customWidth="1"/>
    <col min="9238" max="9239" width="7.28515625" style="276" customWidth="1"/>
    <col min="9240" max="9240" width="7.85546875" style="276" bestFit="1" customWidth="1"/>
    <col min="9241" max="9253" width="7.28515625" style="276" customWidth="1"/>
    <col min="9254" max="9254" width="11.5703125" style="276" bestFit="1" customWidth="1"/>
    <col min="9255" max="9474" width="11.42578125" style="276"/>
    <col min="9475" max="9475" width="13.7109375" style="276" customWidth="1"/>
    <col min="9476" max="9476" width="12.140625" style="276" customWidth="1"/>
    <col min="9477" max="9490" width="11" style="276" customWidth="1"/>
    <col min="9491" max="9493" width="10.42578125" style="276" customWidth="1"/>
    <col min="9494" max="9495" width="7.28515625" style="276" customWidth="1"/>
    <col min="9496" max="9496" width="7.85546875" style="276" bestFit="1" customWidth="1"/>
    <col min="9497" max="9509" width="7.28515625" style="276" customWidth="1"/>
    <col min="9510" max="9510" width="11.5703125" style="276" bestFit="1" customWidth="1"/>
    <col min="9511" max="9730" width="11.42578125" style="276"/>
    <col min="9731" max="9731" width="13.7109375" style="276" customWidth="1"/>
    <col min="9732" max="9732" width="12.140625" style="276" customWidth="1"/>
    <col min="9733" max="9746" width="11" style="276" customWidth="1"/>
    <col min="9747" max="9749" width="10.42578125" style="276" customWidth="1"/>
    <col min="9750" max="9751" width="7.28515625" style="276" customWidth="1"/>
    <col min="9752" max="9752" width="7.85546875" style="276" bestFit="1" customWidth="1"/>
    <col min="9753" max="9765" width="7.28515625" style="276" customWidth="1"/>
    <col min="9766" max="9766" width="11.5703125" style="276" bestFit="1" customWidth="1"/>
    <col min="9767" max="9986" width="11.42578125" style="276"/>
    <col min="9987" max="9987" width="13.7109375" style="276" customWidth="1"/>
    <col min="9988" max="9988" width="12.140625" style="276" customWidth="1"/>
    <col min="9989" max="10002" width="11" style="276" customWidth="1"/>
    <col min="10003" max="10005" width="10.42578125" style="276" customWidth="1"/>
    <col min="10006" max="10007" width="7.28515625" style="276" customWidth="1"/>
    <col min="10008" max="10008" width="7.85546875" style="276" bestFit="1" customWidth="1"/>
    <col min="10009" max="10021" width="7.28515625" style="276" customWidth="1"/>
    <col min="10022" max="10022" width="11.5703125" style="276" bestFit="1" customWidth="1"/>
    <col min="10023" max="10242" width="11.42578125" style="276"/>
    <col min="10243" max="10243" width="13.7109375" style="276" customWidth="1"/>
    <col min="10244" max="10244" width="12.140625" style="276" customWidth="1"/>
    <col min="10245" max="10258" width="11" style="276" customWidth="1"/>
    <col min="10259" max="10261" width="10.42578125" style="276" customWidth="1"/>
    <col min="10262" max="10263" width="7.28515625" style="276" customWidth="1"/>
    <col min="10264" max="10264" width="7.85546875" style="276" bestFit="1" customWidth="1"/>
    <col min="10265" max="10277" width="7.28515625" style="276" customWidth="1"/>
    <col min="10278" max="10278" width="11.5703125" style="276" bestFit="1" customWidth="1"/>
    <col min="10279" max="10498" width="11.42578125" style="276"/>
    <col min="10499" max="10499" width="13.7109375" style="276" customWidth="1"/>
    <col min="10500" max="10500" width="12.140625" style="276" customWidth="1"/>
    <col min="10501" max="10514" width="11" style="276" customWidth="1"/>
    <col min="10515" max="10517" width="10.42578125" style="276" customWidth="1"/>
    <col min="10518" max="10519" width="7.28515625" style="276" customWidth="1"/>
    <col min="10520" max="10520" width="7.85546875" style="276" bestFit="1" customWidth="1"/>
    <col min="10521" max="10533" width="7.28515625" style="276" customWidth="1"/>
    <col min="10534" max="10534" width="11.5703125" style="276" bestFit="1" customWidth="1"/>
    <col min="10535" max="10754" width="11.42578125" style="276"/>
    <col min="10755" max="10755" width="13.7109375" style="276" customWidth="1"/>
    <col min="10756" max="10756" width="12.140625" style="276" customWidth="1"/>
    <col min="10757" max="10770" width="11" style="276" customWidth="1"/>
    <col min="10771" max="10773" width="10.42578125" style="276" customWidth="1"/>
    <col min="10774" max="10775" width="7.28515625" style="276" customWidth="1"/>
    <col min="10776" max="10776" width="7.85546875" style="276" bestFit="1" customWidth="1"/>
    <col min="10777" max="10789" width="7.28515625" style="276" customWidth="1"/>
    <col min="10790" max="10790" width="11.5703125" style="276" bestFit="1" customWidth="1"/>
    <col min="10791" max="11010" width="11.42578125" style="276"/>
    <col min="11011" max="11011" width="13.7109375" style="276" customWidth="1"/>
    <col min="11012" max="11012" width="12.140625" style="276" customWidth="1"/>
    <col min="11013" max="11026" width="11" style="276" customWidth="1"/>
    <col min="11027" max="11029" width="10.42578125" style="276" customWidth="1"/>
    <col min="11030" max="11031" width="7.28515625" style="276" customWidth="1"/>
    <col min="11032" max="11032" width="7.85546875" style="276" bestFit="1" customWidth="1"/>
    <col min="11033" max="11045" width="7.28515625" style="276" customWidth="1"/>
    <col min="11046" max="11046" width="11.5703125" style="276" bestFit="1" customWidth="1"/>
    <col min="11047" max="11266" width="11.42578125" style="276"/>
    <col min="11267" max="11267" width="13.7109375" style="276" customWidth="1"/>
    <col min="11268" max="11268" width="12.140625" style="276" customWidth="1"/>
    <col min="11269" max="11282" width="11" style="276" customWidth="1"/>
    <col min="11283" max="11285" width="10.42578125" style="276" customWidth="1"/>
    <col min="11286" max="11287" width="7.28515625" style="276" customWidth="1"/>
    <col min="11288" max="11288" width="7.85546875" style="276" bestFit="1" customWidth="1"/>
    <col min="11289" max="11301" width="7.28515625" style="276" customWidth="1"/>
    <col min="11302" max="11302" width="11.5703125" style="276" bestFit="1" customWidth="1"/>
    <col min="11303" max="11522" width="11.42578125" style="276"/>
    <col min="11523" max="11523" width="13.7109375" style="276" customWidth="1"/>
    <col min="11524" max="11524" width="12.140625" style="276" customWidth="1"/>
    <col min="11525" max="11538" width="11" style="276" customWidth="1"/>
    <col min="11539" max="11541" width="10.42578125" style="276" customWidth="1"/>
    <col min="11542" max="11543" width="7.28515625" style="276" customWidth="1"/>
    <col min="11544" max="11544" width="7.85546875" style="276" bestFit="1" customWidth="1"/>
    <col min="11545" max="11557" width="7.28515625" style="276" customWidth="1"/>
    <col min="11558" max="11558" width="11.5703125" style="276" bestFit="1" customWidth="1"/>
    <col min="11559" max="11778" width="11.42578125" style="276"/>
    <col min="11779" max="11779" width="13.7109375" style="276" customWidth="1"/>
    <col min="11780" max="11780" width="12.140625" style="276" customWidth="1"/>
    <col min="11781" max="11794" width="11" style="276" customWidth="1"/>
    <col min="11795" max="11797" width="10.42578125" style="276" customWidth="1"/>
    <col min="11798" max="11799" width="7.28515625" style="276" customWidth="1"/>
    <col min="11800" max="11800" width="7.85546875" style="276" bestFit="1" customWidth="1"/>
    <col min="11801" max="11813" width="7.28515625" style="276" customWidth="1"/>
    <col min="11814" max="11814" width="11.5703125" style="276" bestFit="1" customWidth="1"/>
    <col min="11815" max="12034" width="11.42578125" style="276"/>
    <col min="12035" max="12035" width="13.7109375" style="276" customWidth="1"/>
    <col min="12036" max="12036" width="12.140625" style="276" customWidth="1"/>
    <col min="12037" max="12050" width="11" style="276" customWidth="1"/>
    <col min="12051" max="12053" width="10.42578125" style="276" customWidth="1"/>
    <col min="12054" max="12055" width="7.28515625" style="276" customWidth="1"/>
    <col min="12056" max="12056" width="7.85546875" style="276" bestFit="1" customWidth="1"/>
    <col min="12057" max="12069" width="7.28515625" style="276" customWidth="1"/>
    <col min="12070" max="12070" width="11.5703125" style="276" bestFit="1" customWidth="1"/>
    <col min="12071" max="12290" width="11.42578125" style="276"/>
    <col min="12291" max="12291" width="13.7109375" style="276" customWidth="1"/>
    <col min="12292" max="12292" width="12.140625" style="276" customWidth="1"/>
    <col min="12293" max="12306" width="11" style="276" customWidth="1"/>
    <col min="12307" max="12309" width="10.42578125" style="276" customWidth="1"/>
    <col min="12310" max="12311" width="7.28515625" style="276" customWidth="1"/>
    <col min="12312" max="12312" width="7.85546875" style="276" bestFit="1" customWidth="1"/>
    <col min="12313" max="12325" width="7.28515625" style="276" customWidth="1"/>
    <col min="12326" max="12326" width="11.5703125" style="276" bestFit="1" customWidth="1"/>
    <col min="12327" max="12546" width="11.42578125" style="276"/>
    <col min="12547" max="12547" width="13.7109375" style="276" customWidth="1"/>
    <col min="12548" max="12548" width="12.140625" style="276" customWidth="1"/>
    <col min="12549" max="12562" width="11" style="276" customWidth="1"/>
    <col min="12563" max="12565" width="10.42578125" style="276" customWidth="1"/>
    <col min="12566" max="12567" width="7.28515625" style="276" customWidth="1"/>
    <col min="12568" max="12568" width="7.85546875" style="276" bestFit="1" customWidth="1"/>
    <col min="12569" max="12581" width="7.28515625" style="276" customWidth="1"/>
    <col min="12582" max="12582" width="11.5703125" style="276" bestFit="1" customWidth="1"/>
    <col min="12583" max="12802" width="11.42578125" style="276"/>
    <col min="12803" max="12803" width="13.7109375" style="276" customWidth="1"/>
    <col min="12804" max="12804" width="12.140625" style="276" customWidth="1"/>
    <col min="12805" max="12818" width="11" style="276" customWidth="1"/>
    <col min="12819" max="12821" width="10.42578125" style="276" customWidth="1"/>
    <col min="12822" max="12823" width="7.28515625" style="276" customWidth="1"/>
    <col min="12824" max="12824" width="7.85546875" style="276" bestFit="1" customWidth="1"/>
    <col min="12825" max="12837" width="7.28515625" style="276" customWidth="1"/>
    <col min="12838" max="12838" width="11.5703125" style="276" bestFit="1" customWidth="1"/>
    <col min="12839" max="13058" width="11.42578125" style="276"/>
    <col min="13059" max="13059" width="13.7109375" style="276" customWidth="1"/>
    <col min="13060" max="13060" width="12.140625" style="276" customWidth="1"/>
    <col min="13061" max="13074" width="11" style="276" customWidth="1"/>
    <col min="13075" max="13077" width="10.42578125" style="276" customWidth="1"/>
    <col min="13078" max="13079" width="7.28515625" style="276" customWidth="1"/>
    <col min="13080" max="13080" width="7.85546875" style="276" bestFit="1" customWidth="1"/>
    <col min="13081" max="13093" width="7.28515625" style="276" customWidth="1"/>
    <col min="13094" max="13094" width="11.5703125" style="276" bestFit="1" customWidth="1"/>
    <col min="13095" max="13314" width="11.42578125" style="276"/>
    <col min="13315" max="13315" width="13.7109375" style="276" customWidth="1"/>
    <col min="13316" max="13316" width="12.140625" style="276" customWidth="1"/>
    <col min="13317" max="13330" width="11" style="276" customWidth="1"/>
    <col min="13331" max="13333" width="10.42578125" style="276" customWidth="1"/>
    <col min="13334" max="13335" width="7.28515625" style="276" customWidth="1"/>
    <col min="13336" max="13336" width="7.85546875" style="276" bestFit="1" customWidth="1"/>
    <col min="13337" max="13349" width="7.28515625" style="276" customWidth="1"/>
    <col min="13350" max="13350" width="11.5703125" style="276" bestFit="1" customWidth="1"/>
    <col min="13351" max="13570" width="11.42578125" style="276"/>
    <col min="13571" max="13571" width="13.7109375" style="276" customWidth="1"/>
    <col min="13572" max="13572" width="12.140625" style="276" customWidth="1"/>
    <col min="13573" max="13586" width="11" style="276" customWidth="1"/>
    <col min="13587" max="13589" width="10.42578125" style="276" customWidth="1"/>
    <col min="13590" max="13591" width="7.28515625" style="276" customWidth="1"/>
    <col min="13592" max="13592" width="7.85546875" style="276" bestFit="1" customWidth="1"/>
    <col min="13593" max="13605" width="7.28515625" style="276" customWidth="1"/>
    <col min="13606" max="13606" width="11.5703125" style="276" bestFit="1" customWidth="1"/>
    <col min="13607" max="13826" width="11.42578125" style="276"/>
    <col min="13827" max="13827" width="13.7109375" style="276" customWidth="1"/>
    <col min="13828" max="13828" width="12.140625" style="276" customWidth="1"/>
    <col min="13829" max="13842" width="11" style="276" customWidth="1"/>
    <col min="13843" max="13845" width="10.42578125" style="276" customWidth="1"/>
    <col min="13846" max="13847" width="7.28515625" style="276" customWidth="1"/>
    <col min="13848" max="13848" width="7.85546875" style="276" bestFit="1" customWidth="1"/>
    <col min="13849" max="13861" width="7.28515625" style="276" customWidth="1"/>
    <col min="13862" max="13862" width="11.5703125" style="276" bestFit="1" customWidth="1"/>
    <col min="13863" max="14082" width="11.42578125" style="276"/>
    <col min="14083" max="14083" width="13.7109375" style="276" customWidth="1"/>
    <col min="14084" max="14084" width="12.140625" style="276" customWidth="1"/>
    <col min="14085" max="14098" width="11" style="276" customWidth="1"/>
    <col min="14099" max="14101" width="10.42578125" style="276" customWidth="1"/>
    <col min="14102" max="14103" width="7.28515625" style="276" customWidth="1"/>
    <col min="14104" max="14104" width="7.85546875" style="276" bestFit="1" customWidth="1"/>
    <col min="14105" max="14117" width="7.28515625" style="276" customWidth="1"/>
    <col min="14118" max="14118" width="11.5703125" style="276" bestFit="1" customWidth="1"/>
    <col min="14119" max="14338" width="11.42578125" style="276"/>
    <col min="14339" max="14339" width="13.7109375" style="276" customWidth="1"/>
    <col min="14340" max="14340" width="12.140625" style="276" customWidth="1"/>
    <col min="14341" max="14354" width="11" style="276" customWidth="1"/>
    <col min="14355" max="14357" width="10.42578125" style="276" customWidth="1"/>
    <col min="14358" max="14359" width="7.28515625" style="276" customWidth="1"/>
    <col min="14360" max="14360" width="7.85546875" style="276" bestFit="1" customWidth="1"/>
    <col min="14361" max="14373" width="7.28515625" style="276" customWidth="1"/>
    <col min="14374" max="14374" width="11.5703125" style="276" bestFit="1" customWidth="1"/>
    <col min="14375" max="14594" width="11.42578125" style="276"/>
    <col min="14595" max="14595" width="13.7109375" style="276" customWidth="1"/>
    <col min="14596" max="14596" width="12.140625" style="276" customWidth="1"/>
    <col min="14597" max="14610" width="11" style="276" customWidth="1"/>
    <col min="14611" max="14613" width="10.42578125" style="276" customWidth="1"/>
    <col min="14614" max="14615" width="7.28515625" style="276" customWidth="1"/>
    <col min="14616" max="14616" width="7.85546875" style="276" bestFit="1" customWidth="1"/>
    <col min="14617" max="14629" width="7.28515625" style="276" customWidth="1"/>
    <col min="14630" max="14630" width="11.5703125" style="276" bestFit="1" customWidth="1"/>
    <col min="14631" max="14850" width="11.42578125" style="276"/>
    <col min="14851" max="14851" width="13.7109375" style="276" customWidth="1"/>
    <col min="14852" max="14852" width="12.140625" style="276" customWidth="1"/>
    <col min="14853" max="14866" width="11" style="276" customWidth="1"/>
    <col min="14867" max="14869" width="10.42578125" style="276" customWidth="1"/>
    <col min="14870" max="14871" width="7.28515625" style="276" customWidth="1"/>
    <col min="14872" max="14872" width="7.85546875" style="276" bestFit="1" customWidth="1"/>
    <col min="14873" max="14885" width="7.28515625" style="276" customWidth="1"/>
    <col min="14886" max="14886" width="11.5703125" style="276" bestFit="1" customWidth="1"/>
    <col min="14887" max="15106" width="11.42578125" style="276"/>
    <col min="15107" max="15107" width="13.7109375" style="276" customWidth="1"/>
    <col min="15108" max="15108" width="12.140625" style="276" customWidth="1"/>
    <col min="15109" max="15122" width="11" style="276" customWidth="1"/>
    <col min="15123" max="15125" width="10.42578125" style="276" customWidth="1"/>
    <col min="15126" max="15127" width="7.28515625" style="276" customWidth="1"/>
    <col min="15128" max="15128" width="7.85546875" style="276" bestFit="1" customWidth="1"/>
    <col min="15129" max="15141" width="7.28515625" style="276" customWidth="1"/>
    <col min="15142" max="15142" width="11.5703125" style="276" bestFit="1" customWidth="1"/>
    <col min="15143" max="15362" width="11.42578125" style="276"/>
    <col min="15363" max="15363" width="13.7109375" style="276" customWidth="1"/>
    <col min="15364" max="15364" width="12.140625" style="276" customWidth="1"/>
    <col min="15365" max="15378" width="11" style="276" customWidth="1"/>
    <col min="15379" max="15381" width="10.42578125" style="276" customWidth="1"/>
    <col min="15382" max="15383" width="7.28515625" style="276" customWidth="1"/>
    <col min="15384" max="15384" width="7.85546875" style="276" bestFit="1" customWidth="1"/>
    <col min="15385" max="15397" width="7.28515625" style="276" customWidth="1"/>
    <col min="15398" max="15398" width="11.5703125" style="276" bestFit="1" customWidth="1"/>
    <col min="15399" max="15618" width="11.42578125" style="276"/>
    <col min="15619" max="15619" width="13.7109375" style="276" customWidth="1"/>
    <col min="15620" max="15620" width="12.140625" style="276" customWidth="1"/>
    <col min="15621" max="15634" width="11" style="276" customWidth="1"/>
    <col min="15635" max="15637" width="10.42578125" style="276" customWidth="1"/>
    <col min="15638" max="15639" width="7.28515625" style="276" customWidth="1"/>
    <col min="15640" max="15640" width="7.85546875" style="276" bestFit="1" customWidth="1"/>
    <col min="15641" max="15653" width="7.28515625" style="276" customWidth="1"/>
    <col min="15654" max="15654" width="11.5703125" style="276" bestFit="1" customWidth="1"/>
    <col min="15655" max="15874" width="11.42578125" style="276"/>
    <col min="15875" max="15875" width="13.7109375" style="276" customWidth="1"/>
    <col min="15876" max="15876" width="12.140625" style="276" customWidth="1"/>
    <col min="15877" max="15890" width="11" style="276" customWidth="1"/>
    <col min="15891" max="15893" width="10.42578125" style="276" customWidth="1"/>
    <col min="15894" max="15895" width="7.28515625" style="276" customWidth="1"/>
    <col min="15896" max="15896" width="7.85546875" style="276" bestFit="1" customWidth="1"/>
    <col min="15897" max="15909" width="7.28515625" style="276" customWidth="1"/>
    <col min="15910" max="15910" width="11.5703125" style="276" bestFit="1" customWidth="1"/>
    <col min="15911" max="16130" width="11.42578125" style="276"/>
    <col min="16131" max="16131" width="13.7109375" style="276" customWidth="1"/>
    <col min="16132" max="16132" width="12.140625" style="276" customWidth="1"/>
    <col min="16133" max="16146" width="11" style="276" customWidth="1"/>
    <col min="16147" max="16149" width="10.42578125" style="276" customWidth="1"/>
    <col min="16150" max="16151" width="7.28515625" style="276" customWidth="1"/>
    <col min="16152" max="16152" width="7.85546875" style="276" bestFit="1" customWidth="1"/>
    <col min="16153" max="16165" width="7.28515625" style="276" customWidth="1"/>
    <col min="16166" max="16166" width="11.5703125" style="276" bestFit="1" customWidth="1"/>
    <col min="16167" max="16384" width="11.42578125" style="276"/>
  </cols>
  <sheetData>
    <row r="1" spans="2:12" ht="15" customHeight="1"/>
    <row r="2" spans="2:12" ht="15" customHeight="1"/>
    <row r="3" spans="2:12" ht="15" customHeight="1">
      <c r="B3" s="277"/>
    </row>
    <row r="4" spans="2:12" ht="15" customHeight="1" thickBot="1">
      <c r="B4" s="277"/>
    </row>
    <row r="5" spans="2:12" ht="18" customHeight="1" thickBot="1">
      <c r="B5" s="161" t="s">
        <v>268</v>
      </c>
      <c r="C5" s="161"/>
      <c r="D5" s="161"/>
      <c r="E5" s="161"/>
      <c r="F5" s="161"/>
      <c r="H5" s="83" t="s">
        <v>98</v>
      </c>
    </row>
    <row r="6" spans="2:12" ht="45" customHeight="1">
      <c r="B6" s="45"/>
      <c r="C6" s="261" t="s">
        <v>59</v>
      </c>
      <c r="D6" s="261" t="s">
        <v>243</v>
      </c>
      <c r="E6" s="262" t="s">
        <v>244</v>
      </c>
      <c r="F6" s="261" t="s">
        <v>245</v>
      </c>
    </row>
    <row r="7" spans="2:12" ht="15" customHeight="1">
      <c r="B7" s="263" t="s">
        <v>248</v>
      </c>
      <c r="C7" s="278">
        <v>1339844</v>
      </c>
      <c r="D7" s="279">
        <f t="shared" ref="D7:D14" si="0">IFERROR((C7-C8)/C8,"-")</f>
        <v>6.7978360557995984E-2</v>
      </c>
      <c r="E7" s="280">
        <f t="shared" ref="E7:E16" si="1">C7/C20-1</f>
        <v>0.1422389466989713</v>
      </c>
      <c r="F7" s="281">
        <f>((SUM(C7:C16,C18:C19)/SUM(C20:C29,C31:C32))-1)</f>
        <v>0.1170137732706622</v>
      </c>
    </row>
    <row r="8" spans="2:12" ht="15" customHeight="1">
      <c r="B8" s="263" t="s">
        <v>249</v>
      </c>
      <c r="C8" s="278">
        <v>1254561</v>
      </c>
      <c r="D8" s="279">
        <f t="shared" si="0"/>
        <v>-0.14138265916841702</v>
      </c>
      <c r="E8" s="280">
        <f t="shared" si="1"/>
        <v>0.16173382078406973</v>
      </c>
      <c r="F8" s="281">
        <f>((SUM(C8:C16,C18:C20)/SUM(C21:C29,C31:C33))-1)</f>
        <v>0.11083611916454639</v>
      </c>
    </row>
    <row r="9" spans="2:12" ht="15" customHeight="1">
      <c r="B9" s="263" t="s">
        <v>250</v>
      </c>
      <c r="C9" s="278">
        <v>1461141</v>
      </c>
      <c r="D9" s="279">
        <f t="shared" si="0"/>
        <v>4.6055655386201419E-2</v>
      </c>
      <c r="E9" s="280">
        <f t="shared" si="1"/>
        <v>5.1947210449053927E-2</v>
      </c>
      <c r="F9" s="281">
        <f>((SUM(C9:C16,C18:C21)/SUM(C22:C29,C31:C34))-1)</f>
        <v>9.972672656832926E-2</v>
      </c>
      <c r="G9" s="22"/>
      <c r="H9" s="22"/>
      <c r="I9" s="22"/>
      <c r="J9" s="22"/>
      <c r="K9" s="22"/>
      <c r="L9" s="22"/>
    </row>
    <row r="10" spans="2:12" ht="15" customHeight="1">
      <c r="B10" s="263" t="s">
        <v>251</v>
      </c>
      <c r="C10" s="278">
        <v>1396810</v>
      </c>
      <c r="D10" s="279">
        <f t="shared" si="0"/>
        <v>0.23738199200420254</v>
      </c>
      <c r="E10" s="280">
        <f t="shared" si="1"/>
        <v>6.9248828986478994E-2</v>
      </c>
      <c r="F10" s="281">
        <f>((SUM(C10:C16,C18:C22)/SUM(C23:C29,C31:C35))-1)</f>
        <v>9.374487281015309E-2</v>
      </c>
      <c r="G10" s="22"/>
      <c r="H10" s="22"/>
      <c r="I10" s="22"/>
      <c r="J10" s="22"/>
      <c r="K10" s="22"/>
      <c r="L10" s="22"/>
    </row>
    <row r="11" spans="2:12" ht="15" customHeight="1">
      <c r="B11" s="263" t="s">
        <v>252</v>
      </c>
      <c r="C11" s="278">
        <v>1128843</v>
      </c>
      <c r="D11" s="279">
        <f t="shared" si="0"/>
        <v>9.5543941886363962E-2</v>
      </c>
      <c r="E11" s="280">
        <f t="shared" si="1"/>
        <v>0.13264756316467019</v>
      </c>
      <c r="F11" s="281">
        <f>((SUM(C11:C16,C18:C23)/SUM(C24:C29,C31:C36))-1)</f>
        <v>9.3285167222054266E-2</v>
      </c>
      <c r="G11" s="22"/>
      <c r="H11" s="22"/>
      <c r="I11" s="22"/>
      <c r="J11" s="22"/>
      <c r="K11" s="22"/>
      <c r="L11" s="22"/>
    </row>
    <row r="12" spans="2:12" ht="15" customHeight="1">
      <c r="B12" s="263" t="s">
        <v>253</v>
      </c>
      <c r="C12" s="278">
        <v>1030395</v>
      </c>
      <c r="D12" s="279">
        <f t="shared" si="0"/>
        <v>-0.20172871815014606</v>
      </c>
      <c r="E12" s="280">
        <f t="shared" si="1"/>
        <v>8.1722744212902265E-2</v>
      </c>
      <c r="F12" s="281">
        <f>((SUM(C12:C16,C18:C24)/SUM(C25:C29,C31:C37))-1)</f>
        <v>8.5659873431483069E-2</v>
      </c>
      <c r="G12" s="22"/>
      <c r="H12" s="22"/>
      <c r="I12" s="22"/>
      <c r="J12" s="22"/>
      <c r="K12" s="22"/>
      <c r="L12" s="22"/>
    </row>
    <row r="13" spans="2:12" ht="15" customHeight="1">
      <c r="B13" s="263" t="s">
        <v>254</v>
      </c>
      <c r="C13" s="278">
        <v>1290783</v>
      </c>
      <c r="D13" s="279">
        <f t="shared" si="0"/>
        <v>-4.1461708460318311E-2</v>
      </c>
      <c r="E13" s="280">
        <f t="shared" si="1"/>
        <v>0.21625113071008584</v>
      </c>
      <c r="F13" s="281">
        <f>((SUM(C13:C16,C18:C25)/SUM(C26:C29,C31:C38))-1)</f>
        <v>8.3938533081644007E-2</v>
      </c>
      <c r="G13" s="22"/>
      <c r="H13" s="22"/>
      <c r="I13" s="22"/>
      <c r="J13" s="22"/>
      <c r="K13" s="22"/>
      <c r="L13" s="22"/>
    </row>
    <row r="14" spans="2:12" ht="15" customHeight="1">
      <c r="B14" s="263" t="s">
        <v>255</v>
      </c>
      <c r="C14" s="278">
        <v>1346616</v>
      </c>
      <c r="D14" s="279">
        <f t="shared" si="0"/>
        <v>2.3216231454141218E-2</v>
      </c>
      <c r="E14" s="280">
        <f t="shared" si="1"/>
        <v>0.18307587286610039</v>
      </c>
      <c r="F14" s="281">
        <f>((SUM(C14:C16,C18:C26)/SUM(C27:C29,C31:C39))-1)</f>
        <v>6.3568333066244653E-2</v>
      </c>
      <c r="G14" s="22"/>
      <c r="H14" s="22"/>
      <c r="I14" s="22"/>
      <c r="J14" s="22"/>
      <c r="K14" s="22"/>
      <c r="L14" s="22"/>
    </row>
    <row r="15" spans="2:12" ht="15" customHeight="1">
      <c r="B15" s="263" t="s">
        <v>256</v>
      </c>
      <c r="C15" s="278">
        <v>1316062</v>
      </c>
      <c r="D15" s="279">
        <f>IFERROR((C15-C16)/C16,"-")</f>
        <v>3.8751662437399616E-2</v>
      </c>
      <c r="E15" s="280">
        <f t="shared" si="1"/>
        <v>0.21722683285284727</v>
      </c>
      <c r="F15" s="281">
        <f>((SUM(C15:C16,C18:C27)/SUM(C28:C29,C31:C40))-1)</f>
        <v>4.6454773195454324E-2</v>
      </c>
    </row>
    <row r="16" spans="2:12" ht="15" customHeight="1">
      <c r="B16" s="263" t="s">
        <v>257</v>
      </c>
      <c r="C16" s="278">
        <v>1266965</v>
      </c>
      <c r="D16" s="279">
        <f>C16/C18-1</f>
        <v>0.11458751205230522</v>
      </c>
      <c r="E16" s="280">
        <f t="shared" si="1"/>
        <v>8.9998322371392492E-2</v>
      </c>
      <c r="F16" s="281">
        <f>((SUM(C16,C18:C28)/SUM(C29,C31:C41))-1)</f>
        <v>2.6817629183176317E-2</v>
      </c>
    </row>
    <row r="17" spans="2:12" ht="30" customHeight="1">
      <c r="B17" s="202" t="str">
        <f>actualizaciones!$A$2</f>
        <v xml:space="preserve">acum. octubre 2011 </v>
      </c>
      <c r="C17" s="73">
        <v>12832020</v>
      </c>
      <c r="D17" s="282"/>
      <c r="E17" s="265">
        <v>0.13152233606795893</v>
      </c>
      <c r="F17" s="265" t="s">
        <v>64</v>
      </c>
    </row>
    <row r="18" spans="2:12" ht="15" customHeight="1" outlineLevel="1">
      <c r="B18" s="263" t="s">
        <v>246</v>
      </c>
      <c r="C18" s="278">
        <v>1136712</v>
      </c>
      <c r="D18" s="279">
        <f t="shared" ref="D18:D27" si="2">IFERROR((C18-C19)/C19,"-")</f>
        <v>-6.6361014762132783E-2</v>
      </c>
      <c r="E18" s="280">
        <f>C18/C31-1</f>
        <v>2.0222028557298932E-2</v>
      </c>
      <c r="F18" s="281">
        <f>((SUM(C18:C29)/SUM(C31:C42))-1)</f>
        <v>1.2961071591193862E-2</v>
      </c>
    </row>
    <row r="19" spans="2:12" ht="15" customHeight="1" outlineLevel="1">
      <c r="B19" s="263" t="s">
        <v>247</v>
      </c>
      <c r="C19" s="278">
        <v>1217507</v>
      </c>
      <c r="D19" s="279">
        <f t="shared" si="2"/>
        <v>3.7944651227026817E-2</v>
      </c>
      <c r="E19" s="280">
        <f t="shared" ref="E19:E69" si="3">C19/C32-1</f>
        <v>6.7316374423827874E-2</v>
      </c>
      <c r="F19" s="281">
        <f>((SUM(C19:C29,C31)/SUM(C32:C42,C44))-1)</f>
        <v>2.912456988737766E-3</v>
      </c>
    </row>
    <row r="20" spans="2:12" ht="15" customHeight="1" outlineLevel="1">
      <c r="B20" s="263" t="s">
        <v>248</v>
      </c>
      <c r="C20" s="278">
        <v>1172998</v>
      </c>
      <c r="D20" s="279">
        <f t="shared" si="2"/>
        <v>8.620581088689365E-2</v>
      </c>
      <c r="E20" s="280">
        <f t="shared" si="3"/>
        <v>6.7908343628545698E-2</v>
      </c>
      <c r="F20" s="281">
        <f>((SUM(C20:C29,C31:C32)/SUM(C33:C42,C44:C45))-1)</f>
        <v>-1.1096135130063134E-2</v>
      </c>
    </row>
    <row r="21" spans="2:12" ht="15" customHeight="1" outlineLevel="1">
      <c r="B21" s="263" t="s">
        <v>249</v>
      </c>
      <c r="C21" s="278">
        <v>1079904</v>
      </c>
      <c r="D21" s="279">
        <f t="shared" si="2"/>
        <v>-0.22252404090175071</v>
      </c>
      <c r="E21" s="280">
        <f t="shared" si="3"/>
        <v>2.1019749033726942E-2</v>
      </c>
      <c r="F21" s="281">
        <f>((SUM(C21:C29,C31:C33)/SUM(C34:C42,C44:C46))-1)</f>
        <v>-2.9802809042621337E-2</v>
      </c>
    </row>
    <row r="22" spans="2:12" ht="15" customHeight="1" outlineLevel="1">
      <c r="B22" s="263" t="s">
        <v>250</v>
      </c>
      <c r="C22" s="278">
        <v>1388987</v>
      </c>
      <c r="D22" s="279">
        <f t="shared" si="2"/>
        <v>6.3260374157861579E-2</v>
      </c>
      <c r="E22" s="280">
        <f t="shared" si="3"/>
        <v>-5.6241109416018675E-3</v>
      </c>
      <c r="F22" s="281">
        <f>((SUM(C22:C29,C31:C34)/SUM(C35:C42,C44:C47))-1)</f>
        <v>-4.0675958835942216E-2</v>
      </c>
      <c r="G22" s="22"/>
      <c r="H22" s="22"/>
      <c r="I22" s="22"/>
      <c r="J22" s="22"/>
      <c r="K22" s="22"/>
      <c r="L22" s="22"/>
    </row>
    <row r="23" spans="2:12" ht="15" customHeight="1" outlineLevel="1">
      <c r="B23" s="263" t="s">
        <v>251</v>
      </c>
      <c r="C23" s="278">
        <v>1306347</v>
      </c>
      <c r="D23" s="279">
        <f t="shared" si="2"/>
        <v>0.31074980860711127</v>
      </c>
      <c r="E23" s="280">
        <f t="shared" si="3"/>
        <v>6.2691066817865959E-2</v>
      </c>
      <c r="F23" s="281">
        <f>((SUM(C23:C29,C31:C35)/SUM(C36:C42,C44:C48))-1)</f>
        <v>-5.3708915819590142E-2</v>
      </c>
      <c r="G23" s="22"/>
      <c r="H23" s="22"/>
      <c r="I23" s="22"/>
      <c r="J23" s="22"/>
      <c r="K23" s="22"/>
      <c r="L23" s="22"/>
    </row>
    <row r="24" spans="2:12" ht="15" customHeight="1" outlineLevel="1">
      <c r="B24" s="263" t="s">
        <v>252</v>
      </c>
      <c r="C24" s="278">
        <v>996641</v>
      </c>
      <c r="D24" s="279">
        <f t="shared" si="2"/>
        <v>4.6287333998215316E-2</v>
      </c>
      <c r="E24" s="280">
        <f t="shared" si="3"/>
        <v>2.8320468678580957E-2</v>
      </c>
      <c r="F24" s="281">
        <f>((SUM(C24:C29,C31:C36)/SUM(C37:C42,C44:C49))-1)</f>
        <v>-7.6296336903392548E-2</v>
      </c>
      <c r="G24" s="22"/>
      <c r="H24" s="22"/>
      <c r="I24" s="22"/>
      <c r="J24" s="22"/>
      <c r="K24" s="22"/>
      <c r="L24" s="22"/>
    </row>
    <row r="25" spans="2:12" ht="15" customHeight="1" outlineLevel="1">
      <c r="B25" s="263" t="s">
        <v>253</v>
      </c>
      <c r="C25" s="278">
        <v>952550</v>
      </c>
      <c r="D25" s="279">
        <f t="shared" si="2"/>
        <v>-0.10245175636966682</v>
      </c>
      <c r="E25" s="280">
        <f t="shared" si="3"/>
        <v>5.6023396480771925E-2</v>
      </c>
      <c r="F25" s="281">
        <f>((SUM(C25:C29,C31:C37)/SUM(C38:C42,C44:C50))-1)</f>
        <v>-9.3611262830673114E-2</v>
      </c>
      <c r="G25" s="22"/>
      <c r="H25" s="22"/>
      <c r="I25" s="22"/>
      <c r="J25" s="22"/>
      <c r="K25" s="22"/>
      <c r="L25" s="22"/>
    </row>
    <row r="26" spans="2:12" ht="15" customHeight="1" outlineLevel="1">
      <c r="B26" s="263" t="s">
        <v>254</v>
      </c>
      <c r="C26" s="278">
        <v>1061280</v>
      </c>
      <c r="D26" s="279">
        <f t="shared" si="2"/>
        <v>-6.7607423084728696E-2</v>
      </c>
      <c r="E26" s="280">
        <f t="shared" si="3"/>
        <v>-3.62592387094548E-2</v>
      </c>
      <c r="F26" s="281">
        <f>((SUM(C26:C29,C31:C38)/SUM(C39:C42,C44:C51))-1)</f>
        <v>-0.11484823201711247</v>
      </c>
      <c r="G26" s="22"/>
      <c r="H26" s="22"/>
      <c r="I26" s="22"/>
      <c r="J26" s="22"/>
      <c r="K26" s="22"/>
      <c r="L26" s="22"/>
    </row>
    <row r="27" spans="2:12" ht="15" customHeight="1" outlineLevel="1">
      <c r="B27" s="263" t="s">
        <v>255</v>
      </c>
      <c r="C27" s="278">
        <v>1138233</v>
      </c>
      <c r="D27" s="279">
        <f t="shared" si="2"/>
        <v>5.2752643597790229E-2</v>
      </c>
      <c r="E27" s="280">
        <f t="shared" si="3"/>
        <v>-1.7154822554183546E-2</v>
      </c>
      <c r="F27" s="281">
        <f>((SUM(C27:C29,C31:C39)/SUM(C40:C42,C44:C52))-1)</f>
        <v>-0.12474260366883361</v>
      </c>
      <c r="G27" s="22"/>
      <c r="H27" s="22"/>
      <c r="I27" s="22"/>
      <c r="J27" s="22"/>
      <c r="K27" s="22"/>
      <c r="L27" s="22"/>
    </row>
    <row r="28" spans="2:12" ht="15" customHeight="1" outlineLevel="1">
      <c r="B28" s="263" t="s">
        <v>256</v>
      </c>
      <c r="C28" s="278">
        <v>1081197</v>
      </c>
      <c r="D28" s="279">
        <f>IFERROR((C28-C29)/C29,"-")</f>
        <v>-6.9822042319257024E-2</v>
      </c>
      <c r="E28" s="280">
        <f t="shared" si="3"/>
        <v>-2.5021980350693696E-2</v>
      </c>
      <c r="F28" s="281">
        <f>((SUM(C28:C29,C31:C40)/SUM(C41:C42,C44:C53))-1)</f>
        <v>-0.14318075618130477</v>
      </c>
    </row>
    <row r="29" spans="2:12" ht="15" customHeight="1" outlineLevel="1">
      <c r="B29" s="263" t="s">
        <v>257</v>
      </c>
      <c r="C29" s="278">
        <v>1162355</v>
      </c>
      <c r="D29" s="279">
        <f>C29/C31-1</f>
        <v>4.3237140105602201E-2</v>
      </c>
      <c r="E29" s="280">
        <f t="shared" si="3"/>
        <v>-6.4817630768884138E-2</v>
      </c>
      <c r="F29" s="281">
        <f>((SUM(C29,C31:C41)/SUM(C42,C44:C54))-1)</f>
        <v>-0.15690763269388264</v>
      </c>
    </row>
    <row r="30" spans="2:12" ht="15" customHeight="1">
      <c r="B30" s="266">
        <v>2010</v>
      </c>
      <c r="C30" s="283">
        <v>13694711</v>
      </c>
      <c r="D30" s="284"/>
      <c r="E30" s="267">
        <f>C30/C43-1</f>
        <v>1.2961071591193862E-2</v>
      </c>
      <c r="F30" s="267">
        <f>C30/C43-1</f>
        <v>1.2961071591193862E-2</v>
      </c>
    </row>
    <row r="31" spans="2:12" ht="15" hidden="1" customHeight="1" outlineLevel="1">
      <c r="B31" s="263" t="s">
        <v>246</v>
      </c>
      <c r="C31" s="278">
        <v>1114181</v>
      </c>
      <c r="D31" s="279">
        <f t="shared" ref="D31:D41" si="4">IFERROR((C31-C32)/C32,"-")</f>
        <v>-2.3263418303209032E-2</v>
      </c>
      <c r="E31" s="280">
        <f t="shared" si="3"/>
        <v>-9.2075037504899426E-2</v>
      </c>
      <c r="F31" s="281">
        <f>((SUM(C31:C42)/SUM(C44:C55))-1)</f>
        <v>-0.16276246416833373</v>
      </c>
    </row>
    <row r="32" spans="2:12" ht="15" hidden="1" customHeight="1" outlineLevel="1">
      <c r="B32" s="263" t="s">
        <v>247</v>
      </c>
      <c r="C32" s="278">
        <v>1140718</v>
      </c>
      <c r="D32" s="279">
        <f t="shared" si="4"/>
        <v>3.8520329895931106E-2</v>
      </c>
      <c r="E32" s="280">
        <f t="shared" si="3"/>
        <v>-9.1916617178084081E-2</v>
      </c>
      <c r="F32" s="281">
        <f>((SUM(C32:C42,C44)/SUM(C45:C55,C57))-1)</f>
        <v>-0.16265395032706464</v>
      </c>
    </row>
    <row r="33" spans="2:6" ht="15" hidden="1" customHeight="1" outlineLevel="1">
      <c r="B33" s="263" t="s">
        <v>248</v>
      </c>
      <c r="C33" s="278">
        <v>1098407</v>
      </c>
      <c r="D33" s="279">
        <f t="shared" si="4"/>
        <v>3.85138303746341E-2</v>
      </c>
      <c r="E33" s="280">
        <f t="shared" si="3"/>
        <v>-0.14627355913207107</v>
      </c>
      <c r="F33" s="281">
        <f>((SUM(C33:C42,C44:C45)/SUM(C46:C55,C57:C58))-1)</f>
        <v>-0.16212230203331279</v>
      </c>
    </row>
    <row r="34" spans="2:6" ht="15" hidden="1" customHeight="1" outlineLevel="1">
      <c r="B34" s="263" t="s">
        <v>249</v>
      </c>
      <c r="C34" s="278">
        <v>1057672</v>
      </c>
      <c r="D34" s="279">
        <f t="shared" si="4"/>
        <v>-0.24281254228284782</v>
      </c>
      <c r="E34" s="280">
        <f t="shared" si="3"/>
        <v>-0.1130276103356781</v>
      </c>
      <c r="F34" s="281">
        <f>((SUM(C34:C42,C44:C46)/SUM(C47:C55,C57:C59))-1)</f>
        <v>-0.15518785732610352</v>
      </c>
    </row>
    <row r="35" spans="2:6" ht="15" hidden="1" customHeight="1" outlineLevel="1">
      <c r="B35" s="263" t="s">
        <v>250</v>
      </c>
      <c r="C35" s="278">
        <v>1396843</v>
      </c>
      <c r="D35" s="279">
        <f t="shared" si="4"/>
        <v>0.13630802370814835</v>
      </c>
      <c r="E35" s="280">
        <f t="shared" si="3"/>
        <v>-0.12639381489850454</v>
      </c>
      <c r="F35" s="281">
        <f>((SUM(C35:C42,C44:C47)/SUM(C48:C55,C57:C60))-1)</f>
        <v>-0.14964556669955653</v>
      </c>
    </row>
    <row r="36" spans="2:6" ht="15" hidden="1" customHeight="1" outlineLevel="1">
      <c r="B36" s="263" t="s">
        <v>251</v>
      </c>
      <c r="C36" s="278">
        <v>1229282</v>
      </c>
      <c r="D36" s="279">
        <f t="shared" si="4"/>
        <v>0.26835625102533756</v>
      </c>
      <c r="E36" s="280">
        <f t="shared" si="3"/>
        <v>-0.17766683546607032</v>
      </c>
      <c r="F36" s="281">
        <f>((SUM(C36:C42,C44:C48)/SUM(C49:C55,C57:C61))-1)</f>
        <v>-0.13941423419598242</v>
      </c>
    </row>
    <row r="37" spans="2:6" ht="15" hidden="1" customHeight="1" outlineLevel="1">
      <c r="B37" s="263" t="s">
        <v>252</v>
      </c>
      <c r="C37" s="278">
        <v>969193</v>
      </c>
      <c r="D37" s="279">
        <f t="shared" si="4"/>
        <v>7.4474288704413222E-2</v>
      </c>
      <c r="E37" s="280">
        <f t="shared" si="3"/>
        <v>-0.20338817271116283</v>
      </c>
      <c r="F37" s="281">
        <f>((SUM(C37:C42,C44:C49)/SUM(C50:C55,C57:C62))-1)</f>
        <v>-0.11901367787131767</v>
      </c>
    </row>
    <row r="38" spans="2:6" ht="15" hidden="1" customHeight="1" outlineLevel="1">
      <c r="B38" s="263" t="s">
        <v>253</v>
      </c>
      <c r="C38" s="278">
        <v>902016</v>
      </c>
      <c r="D38" s="279">
        <f t="shared" si="4"/>
        <v>-0.1808857355869776</v>
      </c>
      <c r="E38" s="280">
        <f t="shared" si="3"/>
        <v>-0.24811887179820602</v>
      </c>
      <c r="F38" s="281">
        <f>((SUM(C38:C42,C44:C50)/SUM(C51:C55,C57:C63))-1)</f>
        <v>-9.7531501600127246E-2</v>
      </c>
    </row>
    <row r="39" spans="2:6" ht="15" hidden="1" customHeight="1" outlineLevel="1">
      <c r="B39" s="263" t="s">
        <v>254</v>
      </c>
      <c r="C39" s="278">
        <v>1101209</v>
      </c>
      <c r="D39" s="279">
        <f t="shared" si="4"/>
        <v>-4.9124427942319318E-2</v>
      </c>
      <c r="E39" s="280">
        <f t="shared" si="3"/>
        <v>-0.16406812804258264</v>
      </c>
      <c r="F39" s="281">
        <f>((SUM(C39:C42,C44:C51)/SUM(C52:C55,C57:C64))-1)</f>
        <v>-6.8302603539331042E-2</v>
      </c>
    </row>
    <row r="40" spans="2:6" ht="15" hidden="1" customHeight="1" outlineLevel="1">
      <c r="B40" s="263" t="s">
        <v>255</v>
      </c>
      <c r="C40" s="278">
        <v>1158100</v>
      </c>
      <c r="D40" s="279">
        <f t="shared" si="4"/>
        <v>4.4325913368111133E-2</v>
      </c>
      <c r="E40" s="280">
        <f t="shared" si="3"/>
        <v>-0.23331495125217727</v>
      </c>
      <c r="F40" s="281">
        <f>((SUM(C40:C42,C44:C52)/SUM(C53:C55,C57:C65))-1)</f>
        <v>-5.3764751597498939E-2</v>
      </c>
    </row>
    <row r="41" spans="2:6" ht="15" hidden="1" customHeight="1" outlineLevel="1">
      <c r="B41" s="263" t="s">
        <v>256</v>
      </c>
      <c r="C41" s="278">
        <v>1108945</v>
      </c>
      <c r="D41" s="279">
        <f t="shared" si="4"/>
        <v>-0.10778908986755362</v>
      </c>
      <c r="E41" s="280">
        <f t="shared" si="3"/>
        <v>-0.20602548433773582</v>
      </c>
      <c r="F41" s="281">
        <f>((SUM(C41:C42,C44:C53)/SUM(C54:C55,C57:C66))-1)</f>
        <v>-2.6395763341739542E-2</v>
      </c>
    </row>
    <row r="42" spans="2:6" ht="15" hidden="1" customHeight="1" outlineLevel="1">
      <c r="B42" s="263" t="s">
        <v>257</v>
      </c>
      <c r="C42" s="278">
        <v>1242918</v>
      </c>
      <c r="D42" s="279">
        <f>C42/C44-1</f>
        <v>1.2830301840082825E-2</v>
      </c>
      <c r="E42" s="280">
        <f t="shared" si="3"/>
        <v>-0.14317681089085155</v>
      </c>
      <c r="F42" s="281">
        <f>((SUM(C42,C44:C54)/SUM(C55,C57:C67))-1)</f>
        <v>-1.8177023683484395E-3</v>
      </c>
    </row>
    <row r="43" spans="2:6" ht="15" customHeight="1" collapsed="1">
      <c r="B43" s="268">
        <v>2009</v>
      </c>
      <c r="C43" s="285">
        <v>13519484</v>
      </c>
      <c r="D43" s="286"/>
      <c r="E43" s="269">
        <f t="shared" si="3"/>
        <v>-0.16276246416833373</v>
      </c>
      <c r="F43" s="269">
        <f>C43/C56-1</f>
        <v>-0.16276246416833373</v>
      </c>
    </row>
    <row r="44" spans="2:6" ht="15" hidden="1" customHeight="1" outlineLevel="1">
      <c r="B44" s="263" t="s">
        <v>246</v>
      </c>
      <c r="C44" s="278">
        <v>1227173</v>
      </c>
      <c r="D44" s="279">
        <f t="shared" ref="D44:D54" si="5">IFERROR((C44-C45)/C45,"-")</f>
        <v>-2.3092991302215763E-2</v>
      </c>
      <c r="E44" s="280">
        <f t="shared" si="3"/>
        <v>-9.7680844634016717E-2</v>
      </c>
      <c r="F44" s="281">
        <f>((SUM(C44:C55)/SUM(C57:C68))-1)</f>
        <v>1.411494936624913E-2</v>
      </c>
    </row>
    <row r="45" spans="2:6" ht="15" hidden="1" customHeight="1" outlineLevel="1">
      <c r="B45" s="263" t="s">
        <v>247</v>
      </c>
      <c r="C45" s="278">
        <v>1256182</v>
      </c>
      <c r="D45" s="279">
        <f t="shared" si="5"/>
        <v>-2.3644434219413448E-2</v>
      </c>
      <c r="E45" s="280">
        <f t="shared" si="3"/>
        <v>-9.2129046432750328E-2</v>
      </c>
      <c r="F45" s="281">
        <f>((SUM(C45:C55,C57)/SUM(C58:C68,C70))-1)</f>
        <v>2.5597969236677232E-2</v>
      </c>
    </row>
    <row r="46" spans="2:6" ht="15" hidden="1" customHeight="1" outlineLevel="1">
      <c r="B46" s="263" t="s">
        <v>248</v>
      </c>
      <c r="C46" s="278">
        <v>1286603</v>
      </c>
      <c r="D46" s="279">
        <f t="shared" si="5"/>
        <v>7.8955798640112984E-2</v>
      </c>
      <c r="E46" s="280">
        <f t="shared" si="3"/>
        <v>-6.4076357689890395E-2</v>
      </c>
      <c r="F46" s="281">
        <f>((SUM(C46:C55,C57:C58)/SUM(C59:C68,C70:C71))-1)</f>
        <v>3.7485955760416134E-2</v>
      </c>
    </row>
    <row r="47" spans="2:6" ht="15" hidden="1" customHeight="1" outlineLevel="1">
      <c r="B47" s="263" t="s">
        <v>249</v>
      </c>
      <c r="C47" s="278">
        <v>1192452</v>
      </c>
      <c r="D47" s="279">
        <f t="shared" si="5"/>
        <v>-0.25422295659809413</v>
      </c>
      <c r="E47" s="280">
        <f t="shared" si="3"/>
        <v>-4.1001741144490844E-2</v>
      </c>
      <c r="F47" s="281">
        <f>((SUM(C47:C55,C57:C59)/SUM(C60:C68,C70:C72))-1)</f>
        <v>4.0930191175324593E-2</v>
      </c>
    </row>
    <row r="48" spans="2:6" ht="15" hidden="1" customHeight="1" outlineLevel="1">
      <c r="B48" s="263" t="s">
        <v>250</v>
      </c>
      <c r="C48" s="278">
        <v>1598939</v>
      </c>
      <c r="D48" s="279">
        <f t="shared" si="5"/>
        <v>6.9616709401680812E-2</v>
      </c>
      <c r="E48" s="280">
        <f t="shared" si="3"/>
        <v>-2.3279694132551931E-2</v>
      </c>
      <c r="F48" s="281">
        <f>((SUM(C48:C55,C57:C60)/SUM(C61:C68,C70:C73))-1)</f>
        <v>3.9324001447141654E-2</v>
      </c>
    </row>
    <row r="49" spans="2:6" ht="15" hidden="1" customHeight="1" outlineLevel="1">
      <c r="B49" s="263" t="s">
        <v>251</v>
      </c>
      <c r="C49" s="278">
        <v>1494871</v>
      </c>
      <c r="D49" s="279">
        <f t="shared" si="5"/>
        <v>0.22868398644139123</v>
      </c>
      <c r="E49" s="280">
        <f t="shared" si="3"/>
        <v>5.8478364463779631E-2</v>
      </c>
      <c r="F49" s="281">
        <f>((SUM(C49:C55,C57:C61)/SUM(C62:C68,C70:C74))-1)</f>
        <v>3.5342296229533332E-2</v>
      </c>
    </row>
    <row r="50" spans="2:6" ht="15" hidden="1" customHeight="1" outlineLevel="1">
      <c r="B50" s="263" t="s">
        <v>252</v>
      </c>
      <c r="C50" s="278">
        <v>1216644</v>
      </c>
      <c r="D50" s="279">
        <f t="shared" si="5"/>
        <v>1.4141282793147168E-2</v>
      </c>
      <c r="E50" s="280">
        <f t="shared" si="3"/>
        <v>0.10804253505426176</v>
      </c>
      <c r="F50" s="281">
        <f>((SUM(C50:C55,C57:C62)/SUM(C63:C68,C70:C75))-1)</f>
        <v>2.2849148378829787E-2</v>
      </c>
    </row>
    <row r="51" spans="2:6" ht="15" hidden="1" customHeight="1" outlineLevel="1">
      <c r="B51" s="263" t="s">
        <v>253</v>
      </c>
      <c r="C51" s="278">
        <v>1199679</v>
      </c>
      <c r="D51" s="279">
        <f t="shared" si="5"/>
        <v>-8.9319182627455418E-2</v>
      </c>
      <c r="E51" s="280">
        <f t="shared" si="3"/>
        <v>0.19350856074096923</v>
      </c>
      <c r="F51" s="281">
        <f>((SUM(C51:C55,C57:C63)/SUM(C64:C68,C70:C76))-1)</f>
        <v>9.0544480159870933E-3</v>
      </c>
    </row>
    <row r="52" spans="2:6" ht="15" hidden="1" customHeight="1" outlineLevel="1">
      <c r="B52" s="263" t="s">
        <v>254</v>
      </c>
      <c r="C52" s="278">
        <v>1317343</v>
      </c>
      <c r="D52" s="279">
        <f t="shared" si="5"/>
        <v>-0.12789294346550115</v>
      </c>
      <c r="E52" s="280">
        <f t="shared" si="3"/>
        <v>1.5665862775091188E-2</v>
      </c>
      <c r="F52" s="281">
        <f>((SUM(C52:C55,C57:C64)/SUM(C65:C68,C70:C77))-1)</f>
        <v>-1.0527844386365892E-2</v>
      </c>
    </row>
    <row r="53" spans="2:6" ht="15" hidden="1" customHeight="1" outlineLevel="1">
      <c r="B53" s="263" t="s">
        <v>255</v>
      </c>
      <c r="C53" s="278">
        <v>1510529</v>
      </c>
      <c r="D53" s="279">
        <f t="shared" si="5"/>
        <v>8.1497757931010287E-2</v>
      </c>
      <c r="E53" s="280">
        <f t="shared" si="3"/>
        <v>6.5267447166076353E-2</v>
      </c>
      <c r="F53" s="281">
        <f>((SUM(C53:C55,C57:C65)/SUM(C66:C68,C70:C78))-1)</f>
        <v>-1.827867058363164E-2</v>
      </c>
    </row>
    <row r="54" spans="2:6" ht="15" hidden="1" customHeight="1" outlineLevel="1">
      <c r="B54" s="263" t="s">
        <v>256</v>
      </c>
      <c r="C54" s="278">
        <v>1396701</v>
      </c>
      <c r="D54" s="279">
        <f t="shared" si="5"/>
        <v>-3.7164314096395173E-2</v>
      </c>
      <c r="E54" s="280">
        <f t="shared" si="3"/>
        <v>8.3445489163613606E-2</v>
      </c>
      <c r="F54" s="281">
        <f>((SUM(C54:C55,C57:C66)/SUM(C67:C68,C70:C79))-1)</f>
        <v>-2.5120827258770295E-2</v>
      </c>
    </row>
    <row r="55" spans="2:6" ht="15" hidden="1" customHeight="1" outlineLevel="1">
      <c r="B55" s="263" t="s">
        <v>257</v>
      </c>
      <c r="C55" s="278">
        <v>1450612</v>
      </c>
      <c r="D55" s="279">
        <f>C55/C57-1</f>
        <v>6.6610000874986586E-2</v>
      </c>
      <c r="E55" s="280">
        <f t="shared" si="3"/>
        <v>3.2811757979732681E-2</v>
      </c>
      <c r="F55" s="281">
        <f>((SUM(C55,C57:C67)/SUM(C68,C70:C80))-1)</f>
        <v>-3.3679198089319518E-2</v>
      </c>
    </row>
    <row r="56" spans="2:6" ht="15" customHeight="1" collapsed="1">
      <c r="B56" s="268">
        <v>2008</v>
      </c>
      <c r="C56" s="285">
        <v>16147728</v>
      </c>
      <c r="D56" s="286"/>
      <c r="E56" s="269">
        <f t="shared" si="3"/>
        <v>1.411494936624913E-2</v>
      </c>
      <c r="F56" s="269">
        <f>C56/C69-1</f>
        <v>1.411494936624913E-2</v>
      </c>
    </row>
    <row r="57" spans="2:6" ht="15" hidden="1" customHeight="1" outlineLevel="1">
      <c r="B57" s="263" t="s">
        <v>246</v>
      </c>
      <c r="C57" s="278">
        <v>1360021</v>
      </c>
      <c r="D57" s="279">
        <f t="shared" ref="D57:D67" si="6">IFERROR((C57-C58)/C58,"-")</f>
        <v>-1.7082268221098148E-2</v>
      </c>
      <c r="E57" s="280">
        <f t="shared" si="3"/>
        <v>3.7176087664429813E-2</v>
      </c>
      <c r="F57" s="281" t="s">
        <v>64</v>
      </c>
    </row>
    <row r="58" spans="2:6" ht="15" hidden="1" customHeight="1" outlineLevel="1">
      <c r="B58" s="263" t="s">
        <v>247</v>
      </c>
      <c r="C58" s="278">
        <v>1383657</v>
      </c>
      <c r="D58" s="279">
        <f t="shared" si="6"/>
        <v>6.5243895342070347E-3</v>
      </c>
      <c r="E58" s="280">
        <f t="shared" si="3"/>
        <v>4.4559545594549999E-2</v>
      </c>
      <c r="F58" s="281" t="s">
        <v>64</v>
      </c>
    </row>
    <row r="59" spans="2:6" ht="15" hidden="1" customHeight="1" outlineLevel="1">
      <c r="B59" s="263" t="s">
        <v>248</v>
      </c>
      <c r="C59" s="278">
        <v>1374688</v>
      </c>
      <c r="D59" s="279">
        <f t="shared" si="6"/>
        <v>0.10555678423078006</v>
      </c>
      <c r="E59" s="280">
        <f t="shared" si="3"/>
        <v>-2.2951285732561888E-2</v>
      </c>
      <c r="F59" s="281" t="s">
        <v>64</v>
      </c>
    </row>
    <row r="60" spans="2:6" ht="15" hidden="1" customHeight="1" outlineLevel="1">
      <c r="B60" s="263" t="s">
        <v>249</v>
      </c>
      <c r="C60" s="278">
        <v>1243435</v>
      </c>
      <c r="D60" s="279">
        <f t="shared" si="6"/>
        <v>-0.24044118410627904</v>
      </c>
      <c r="E60" s="280">
        <f t="shared" si="3"/>
        <v>-5.5843672644990794E-2</v>
      </c>
      <c r="F60" s="281" t="s">
        <v>64</v>
      </c>
    </row>
    <row r="61" spans="2:6" ht="15" hidden="1" customHeight="1" outlineLevel="1">
      <c r="B61" s="263" t="s">
        <v>250</v>
      </c>
      <c r="C61" s="278">
        <v>1637049</v>
      </c>
      <c r="D61" s="279">
        <f t="shared" si="6"/>
        <v>0.15915082175456335</v>
      </c>
      <c r="E61" s="280">
        <f t="shared" si="3"/>
        <v>-5.6503218570596148E-2</v>
      </c>
      <c r="F61" s="281" t="s">
        <v>64</v>
      </c>
    </row>
    <row r="62" spans="2:6" ht="15" hidden="1" customHeight="1" outlineLevel="1">
      <c r="B62" s="263" t="s">
        <v>251</v>
      </c>
      <c r="C62" s="278">
        <v>1412283</v>
      </c>
      <c r="D62" s="279">
        <f t="shared" si="6"/>
        <v>0.28621818340783162</v>
      </c>
      <c r="E62" s="280">
        <f t="shared" si="3"/>
        <v>-7.5245645947676687E-2</v>
      </c>
      <c r="F62" s="281" t="s">
        <v>64</v>
      </c>
    </row>
    <row r="63" spans="2:6" ht="15" hidden="1" customHeight="1" outlineLevel="1">
      <c r="B63" s="263" t="s">
        <v>252</v>
      </c>
      <c r="C63" s="278">
        <v>1098012</v>
      </c>
      <c r="D63" s="279">
        <f t="shared" si="6"/>
        <v>9.2364475660833487E-2</v>
      </c>
      <c r="E63" s="280">
        <f t="shared" si="3"/>
        <v>-8.5760246991909317E-2</v>
      </c>
      <c r="F63" s="281" t="s">
        <v>64</v>
      </c>
    </row>
    <row r="64" spans="2:6" ht="15" hidden="1" customHeight="1" outlineLevel="1">
      <c r="B64" s="263" t="s">
        <v>253</v>
      </c>
      <c r="C64" s="278">
        <v>1005170</v>
      </c>
      <c r="D64" s="279">
        <f t="shared" si="6"/>
        <v>-0.22501819549985197</v>
      </c>
      <c r="E64" s="280">
        <f t="shared" si="3"/>
        <v>-0.11041549402972928</v>
      </c>
      <c r="F64" s="281" t="s">
        <v>64</v>
      </c>
    </row>
    <row r="65" spans="2:6" ht="15" hidden="1" customHeight="1" outlineLevel="1">
      <c r="B65" s="263" t="s">
        <v>254</v>
      </c>
      <c r="C65" s="278">
        <v>1297024</v>
      </c>
      <c r="D65" s="279">
        <f t="shared" si="6"/>
        <v>-8.5302271328036125E-2</v>
      </c>
      <c r="E65" s="280">
        <f t="shared" si="3"/>
        <v>-7.7182934247832624E-2</v>
      </c>
      <c r="F65" s="281" t="s">
        <v>64</v>
      </c>
    </row>
    <row r="66" spans="2:6" ht="15" hidden="1" customHeight="1" outlineLevel="1">
      <c r="B66" s="263" t="s">
        <v>255</v>
      </c>
      <c r="C66" s="278">
        <v>1417981</v>
      </c>
      <c r="D66" s="279">
        <f t="shared" si="6"/>
        <v>9.9952758800709626E-2</v>
      </c>
      <c r="E66" s="280">
        <f t="shared" si="3"/>
        <v>-1.4362830554327521E-2</v>
      </c>
      <c r="F66" s="281" t="s">
        <v>64</v>
      </c>
    </row>
    <row r="67" spans="2:6" ht="15" hidden="1" customHeight="1" outlineLevel="1">
      <c r="B67" s="263" t="s">
        <v>256</v>
      </c>
      <c r="C67" s="278">
        <v>1289129</v>
      </c>
      <c r="D67" s="279">
        <f t="shared" si="6"/>
        <v>-8.2161467882069905E-2</v>
      </c>
      <c r="E67" s="280">
        <f t="shared" si="3"/>
        <v>-2.6236118266103281E-2</v>
      </c>
      <c r="F67" s="281" t="s">
        <v>64</v>
      </c>
    </row>
    <row r="68" spans="2:6" ht="15" hidden="1" customHeight="1" outlineLevel="1">
      <c r="B68" s="263" t="s">
        <v>257</v>
      </c>
      <c r="C68" s="278">
        <v>1404527</v>
      </c>
      <c r="D68" s="279">
        <f>C68/C70-1</f>
        <v>7.1117151043299076E-2</v>
      </c>
      <c r="E68" s="280">
        <f t="shared" si="3"/>
        <v>-4.0809051255802364E-2</v>
      </c>
      <c r="F68" s="281" t="s">
        <v>64</v>
      </c>
    </row>
    <row r="69" spans="2:6" ht="15" customHeight="1" collapsed="1">
      <c r="B69" s="268">
        <v>2007</v>
      </c>
      <c r="C69" s="285">
        <v>15922976</v>
      </c>
      <c r="D69" s="286"/>
      <c r="E69" s="269">
        <f t="shared" si="3"/>
        <v>-3.9939435841925164E-2</v>
      </c>
      <c r="F69" s="269">
        <f>C69/C82-1</f>
        <v>-3.9939435841925164E-2</v>
      </c>
    </row>
    <row r="70" spans="2:6" ht="15" hidden="1" customHeight="1" outlineLevel="1">
      <c r="B70" s="263" t="s">
        <v>246</v>
      </c>
      <c r="C70" s="278">
        <v>1311273</v>
      </c>
      <c r="D70" s="279">
        <f t="shared" ref="D70:D80" si="7">IFERROR((C70-C71)/C71,"-")</f>
        <v>-1.0085065135071477E-2</v>
      </c>
      <c r="E70" s="280" t="s">
        <v>64</v>
      </c>
      <c r="F70" s="281" t="s">
        <v>64</v>
      </c>
    </row>
    <row r="71" spans="2:6" ht="15" hidden="1" customHeight="1" outlineLevel="1">
      <c r="B71" s="263" t="s">
        <v>247</v>
      </c>
      <c r="C71" s="278">
        <v>1324632</v>
      </c>
      <c r="D71" s="279">
        <f t="shared" si="7"/>
        <v>-5.8528195141366618E-2</v>
      </c>
      <c r="E71" s="280" t="s">
        <v>64</v>
      </c>
      <c r="F71" s="281" t="s">
        <v>64</v>
      </c>
    </row>
    <row r="72" spans="2:6" ht="15" hidden="1" customHeight="1" outlineLevel="1">
      <c r="B72" s="263" t="s">
        <v>248</v>
      </c>
      <c r="C72" s="278">
        <v>1406980</v>
      </c>
      <c r="D72" s="279">
        <f t="shared" si="7"/>
        <v>6.8338167625932061E-2</v>
      </c>
      <c r="E72" s="280" t="s">
        <v>64</v>
      </c>
      <c r="F72" s="281" t="s">
        <v>64</v>
      </c>
    </row>
    <row r="73" spans="2:6" ht="15" hidden="1" customHeight="1" outlineLevel="1">
      <c r="B73" s="263" t="s">
        <v>249</v>
      </c>
      <c r="C73" s="278">
        <v>1316980</v>
      </c>
      <c r="D73" s="279">
        <f t="shared" si="7"/>
        <v>-0.24097177836039346</v>
      </c>
      <c r="E73" s="280" t="s">
        <v>64</v>
      </c>
      <c r="F73" s="281" t="s">
        <v>64</v>
      </c>
    </row>
    <row r="74" spans="2:6" ht="15" hidden="1" customHeight="1" outlineLevel="1">
      <c r="B74" s="263" t="s">
        <v>250</v>
      </c>
      <c r="C74" s="278">
        <v>1735087</v>
      </c>
      <c r="D74" s="279">
        <f t="shared" si="7"/>
        <v>0.13612445799431377</v>
      </c>
      <c r="E74" s="280" t="s">
        <v>64</v>
      </c>
      <c r="F74" s="281" t="s">
        <v>64</v>
      </c>
    </row>
    <row r="75" spans="2:6" ht="15" hidden="1" customHeight="1" outlineLevel="1">
      <c r="B75" s="263" t="s">
        <v>251</v>
      </c>
      <c r="C75" s="278">
        <v>1527198</v>
      </c>
      <c r="D75" s="279">
        <f t="shared" si="7"/>
        <v>0.27159368232264319</v>
      </c>
      <c r="E75" s="280" t="s">
        <v>64</v>
      </c>
      <c r="F75" s="281" t="s">
        <v>64</v>
      </c>
    </row>
    <row r="76" spans="2:6" ht="15" hidden="1" customHeight="1" outlineLevel="1">
      <c r="B76" s="263" t="s">
        <v>252</v>
      </c>
      <c r="C76" s="278">
        <v>1201011</v>
      </c>
      <c r="D76" s="279">
        <f t="shared" si="7"/>
        <v>6.290555537855376E-2</v>
      </c>
      <c r="E76" s="280" t="s">
        <v>64</v>
      </c>
      <c r="F76" s="281" t="s">
        <v>64</v>
      </c>
    </row>
    <row r="77" spans="2:6" ht="15" hidden="1" customHeight="1" outlineLevel="1">
      <c r="B77" s="263" t="s">
        <v>253</v>
      </c>
      <c r="C77" s="278">
        <v>1129932</v>
      </c>
      <c r="D77" s="279">
        <f t="shared" si="7"/>
        <v>-0.19606689410567732</v>
      </c>
      <c r="E77" s="280" t="s">
        <v>64</v>
      </c>
      <c r="F77" s="281" t="s">
        <v>64</v>
      </c>
    </row>
    <row r="78" spans="2:6" ht="15" hidden="1" customHeight="1" outlineLevel="1">
      <c r="B78" s="263" t="s">
        <v>254</v>
      </c>
      <c r="C78" s="278">
        <v>1405505</v>
      </c>
      <c r="D78" s="279">
        <f t="shared" si="7"/>
        <v>-2.30348856284112E-2</v>
      </c>
      <c r="E78" s="280" t="s">
        <v>64</v>
      </c>
      <c r="F78" s="281" t="s">
        <v>64</v>
      </c>
    </row>
    <row r="79" spans="2:6" ht="15" hidden="1" customHeight="1" outlineLevel="1">
      <c r="B79" s="263" t="s">
        <v>255</v>
      </c>
      <c r="C79" s="278">
        <v>1438644</v>
      </c>
      <c r="D79" s="279">
        <f t="shared" si="7"/>
        <v>8.6702390430422507E-2</v>
      </c>
      <c r="E79" s="280" t="s">
        <v>64</v>
      </c>
      <c r="F79" s="281" t="s">
        <v>64</v>
      </c>
    </row>
    <row r="80" spans="2:6" ht="15" hidden="1" customHeight="1" outlineLevel="1">
      <c r="B80" s="263" t="s">
        <v>256</v>
      </c>
      <c r="C80" s="278">
        <v>1323862</v>
      </c>
      <c r="D80" s="279">
        <f t="shared" si="7"/>
        <v>-9.5897446053802446E-2</v>
      </c>
      <c r="E80" s="280" t="s">
        <v>64</v>
      </c>
      <c r="F80" s="281" t="s">
        <v>64</v>
      </c>
    </row>
    <row r="81" spans="2:6" ht="15" hidden="1" customHeight="1" outlineLevel="1">
      <c r="B81" s="263" t="s">
        <v>257</v>
      </c>
      <c r="C81" s="278">
        <v>1464283</v>
      </c>
      <c r="D81" s="279" t="s">
        <v>64</v>
      </c>
      <c r="E81" s="280" t="s">
        <v>64</v>
      </c>
      <c r="F81" s="281" t="s">
        <v>64</v>
      </c>
    </row>
    <row r="82" spans="2:6" ht="15" customHeight="1" collapsed="1">
      <c r="B82" s="268">
        <v>2006</v>
      </c>
      <c r="C82" s="285">
        <v>16585387</v>
      </c>
      <c r="D82" s="286"/>
      <c r="E82" s="269" t="s">
        <v>64</v>
      </c>
      <c r="F82" s="269" t="s">
        <v>64</v>
      </c>
    </row>
    <row r="83" spans="2:6" ht="15" customHeight="1">
      <c r="B83" s="287" t="s">
        <v>79</v>
      </c>
      <c r="C83" s="287"/>
      <c r="D83" s="287"/>
      <c r="E83" s="287"/>
      <c r="F83" s="287"/>
    </row>
  </sheetData>
  <mergeCells count="2">
    <mergeCell ref="B5:F5"/>
    <mergeCell ref="B83:F83"/>
  </mergeCells>
  <hyperlinks>
    <hyperlink ref="H5" location="'Gráfica pernoctaciones mensual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7" fitToWidth="2" fitToHeight="2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 fitToPage="1"/>
  </sheetPr>
  <dimension ref="B28:L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100</v>
      </c>
    </row>
  </sheetData>
  <hyperlinks>
    <hyperlink ref="I30" location="'Pernoctacion mensual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158">
    <tabColor rgb="FF000099"/>
  </sheetPr>
  <dimension ref="B1:T84"/>
  <sheetViews>
    <sheetView showGridLines="0" showRowColHeaders="0" zoomScaleNormal="100" workbookViewId="0"/>
  </sheetViews>
  <sheetFormatPr baseColWidth="10" defaultRowHeight="15" outlineLevelRow="1"/>
  <cols>
    <col min="1" max="1" width="15.7109375" style="117" customWidth="1"/>
    <col min="2" max="2" width="13" style="117" customWidth="1"/>
    <col min="3" max="20" width="9.7109375" style="117" customWidth="1"/>
    <col min="21" max="16384" width="11.42578125" style="117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8" t="s">
        <v>269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</row>
    <row r="6" spans="2:20" ht="15" customHeight="1">
      <c r="B6" s="119"/>
      <c r="C6" s="120" t="s">
        <v>71</v>
      </c>
      <c r="D6" s="120"/>
      <c r="E6" s="120"/>
      <c r="F6" s="120"/>
      <c r="G6" s="120"/>
      <c r="H6" s="120"/>
      <c r="I6" s="121" t="s">
        <v>132</v>
      </c>
      <c r="J6" s="121"/>
      <c r="K6" s="121"/>
      <c r="L6" s="121"/>
      <c r="M6" s="121"/>
      <c r="N6" s="121"/>
      <c r="O6" s="120" t="s">
        <v>133</v>
      </c>
      <c r="P6" s="120"/>
      <c r="Q6" s="120"/>
      <c r="R6" s="120"/>
      <c r="S6" s="120"/>
      <c r="T6" s="120"/>
    </row>
    <row r="7" spans="2:20" ht="30" customHeight="1">
      <c r="B7" s="119"/>
      <c r="C7" s="123" t="s">
        <v>134</v>
      </c>
      <c r="D7" s="124" t="s">
        <v>135</v>
      </c>
      <c r="E7" s="123" t="s">
        <v>136</v>
      </c>
      <c r="F7" s="124" t="s">
        <v>137</v>
      </c>
      <c r="G7" s="123" t="s">
        <v>83</v>
      </c>
      <c r="H7" s="124" t="s">
        <v>138</v>
      </c>
      <c r="I7" s="123" t="s">
        <v>134</v>
      </c>
      <c r="J7" s="124" t="s">
        <v>135</v>
      </c>
      <c r="K7" s="123" t="s">
        <v>136</v>
      </c>
      <c r="L7" s="124" t="s">
        <v>137</v>
      </c>
      <c r="M7" s="123" t="s">
        <v>83</v>
      </c>
      <c r="N7" s="124" t="s">
        <v>138</v>
      </c>
      <c r="O7" s="123" t="s">
        <v>134</v>
      </c>
      <c r="P7" s="124" t="s">
        <v>135</v>
      </c>
      <c r="Q7" s="123" t="s">
        <v>136</v>
      </c>
      <c r="R7" s="124" t="s">
        <v>137</v>
      </c>
      <c r="S7" s="123" t="s">
        <v>83</v>
      </c>
      <c r="T7" s="124" t="s">
        <v>138</v>
      </c>
    </row>
    <row r="8" spans="2:20" ht="15" customHeight="1">
      <c r="B8" s="66" t="s">
        <v>88</v>
      </c>
      <c r="C8" s="288">
        <v>83.97</v>
      </c>
      <c r="D8" s="126">
        <f t="shared" ref="D8:D17" si="0">C8/C21-1</f>
        <v>0.12893250873890838</v>
      </c>
      <c r="E8" s="288">
        <v>53.23</v>
      </c>
      <c r="F8" s="126">
        <f t="shared" ref="F8:F17" si="1">E8/E21-1</f>
        <v>0.18870031263957121</v>
      </c>
      <c r="G8" s="288">
        <v>69.89</v>
      </c>
      <c r="H8" s="126">
        <f t="shared" ref="H8:H17" si="2">G8/G21-1</f>
        <v>0.15961506553841054</v>
      </c>
      <c r="I8" s="289">
        <v>78.930000000000007</v>
      </c>
      <c r="J8" s="126">
        <f t="shared" ref="J8:J17" si="3">I8/I21-1</f>
        <v>7.3055804292372573E-2</v>
      </c>
      <c r="K8" s="289">
        <v>55.52</v>
      </c>
      <c r="L8" s="126">
        <f t="shared" ref="L8:L17" si="4">K8/K21-1</f>
        <v>0.15155883408699511</v>
      </c>
      <c r="M8" s="289">
        <v>66.73</v>
      </c>
      <c r="N8" s="126">
        <f t="shared" ref="N8:N17" si="5">M8/M21-1</f>
        <v>0.11655347117079007</v>
      </c>
      <c r="O8" s="288">
        <v>71.22</v>
      </c>
      <c r="P8" s="126">
        <f t="shared" ref="P8:P17" si="6">O8/O21-1</f>
        <v>7.0308731444306494E-2</v>
      </c>
      <c r="Q8" s="288">
        <v>53.53</v>
      </c>
      <c r="R8" s="126">
        <f t="shared" ref="R8:R17" si="7">Q8/Q21-1</f>
        <v>0.14947483635103986</v>
      </c>
      <c r="S8" s="288">
        <v>62.62</v>
      </c>
      <c r="T8" s="126">
        <f t="shared" ref="T8:T17" si="8">S8/S21-1</f>
        <v>0.11081987234246893</v>
      </c>
    </row>
    <row r="9" spans="2:20" ht="15" customHeight="1">
      <c r="B9" s="66" t="s">
        <v>89</v>
      </c>
      <c r="C9" s="288">
        <v>83.698121841550275</v>
      </c>
      <c r="D9" s="126">
        <f t="shared" si="0"/>
        <v>0.2001352025045755</v>
      </c>
      <c r="E9" s="288">
        <v>48.606484095614533</v>
      </c>
      <c r="F9" s="126">
        <f t="shared" si="1"/>
        <v>0.11174023064202698</v>
      </c>
      <c r="G9" s="288">
        <v>67.619655908414714</v>
      </c>
      <c r="H9" s="126">
        <f t="shared" si="2"/>
        <v>0.17931649422456308</v>
      </c>
      <c r="I9" s="289">
        <v>78.066049154007658</v>
      </c>
      <c r="J9" s="126">
        <f t="shared" si="3"/>
        <v>0.14301593821772696</v>
      </c>
      <c r="K9" s="289">
        <v>51.357418991418747</v>
      </c>
      <c r="L9" s="126">
        <f t="shared" si="4"/>
        <v>0.15615152442921376</v>
      </c>
      <c r="M9" s="289">
        <v>64.15215971374208</v>
      </c>
      <c r="N9" s="126">
        <f t="shared" si="5"/>
        <v>0.15998844688768754</v>
      </c>
      <c r="O9" s="288">
        <v>73.677879369379539</v>
      </c>
      <c r="P9" s="126">
        <f t="shared" si="6"/>
        <v>0.17087113334664572</v>
      </c>
      <c r="Q9" s="288">
        <v>48.998500415667273</v>
      </c>
      <c r="R9" s="126">
        <f t="shared" si="7"/>
        <v>0.1425383731351848</v>
      </c>
      <c r="S9" s="288">
        <v>61.680984892869503</v>
      </c>
      <c r="T9" s="126">
        <f t="shared" si="8"/>
        <v>0.16991745383896695</v>
      </c>
    </row>
    <row r="10" spans="2:20" ht="15" customHeight="1">
      <c r="B10" s="66" t="s">
        <v>90</v>
      </c>
      <c r="C10" s="288">
        <v>90.13</v>
      </c>
      <c r="D10" s="126">
        <f t="shared" si="0"/>
        <v>6.0061822794633013E-2</v>
      </c>
      <c r="E10" s="288">
        <v>59.76</v>
      </c>
      <c r="F10" s="126">
        <f t="shared" si="1"/>
        <v>5.9956751175863188E-2</v>
      </c>
      <c r="G10" s="288">
        <v>76.209999999999994</v>
      </c>
      <c r="H10" s="126">
        <f t="shared" si="2"/>
        <v>6.7816889574920269E-2</v>
      </c>
      <c r="I10" s="289">
        <v>86.878867920018166</v>
      </c>
      <c r="J10" s="126">
        <f t="shared" si="3"/>
        <v>5.4858809250056817E-2</v>
      </c>
      <c r="K10" s="289">
        <v>63.814362151803742</v>
      </c>
      <c r="L10" s="126">
        <f t="shared" si="4"/>
        <v>7.4165326025402267E-2</v>
      </c>
      <c r="M10" s="289">
        <v>74.863388979326729</v>
      </c>
      <c r="N10" s="126">
        <f t="shared" si="5"/>
        <v>7.1468986170690307E-2</v>
      </c>
      <c r="O10" s="288">
        <v>81.975028128857474</v>
      </c>
      <c r="P10" s="126">
        <f t="shared" si="6"/>
        <v>8.2063258961646346E-2</v>
      </c>
      <c r="Q10" s="288">
        <v>61.881046149653308</v>
      </c>
      <c r="R10" s="126">
        <f t="shared" si="7"/>
        <v>7.9789741689177962E-2</v>
      </c>
      <c r="S10" s="288">
        <v>72.207141267946596</v>
      </c>
      <c r="T10" s="126">
        <f t="shared" si="8"/>
        <v>8.8036657975689714E-2</v>
      </c>
    </row>
    <row r="11" spans="2:20" ht="15" customHeight="1">
      <c r="B11" s="66" t="s">
        <v>91</v>
      </c>
      <c r="C11" s="288">
        <v>86.74</v>
      </c>
      <c r="D11" s="126">
        <f t="shared" si="0"/>
        <v>6.2053605711723359E-2</v>
      </c>
      <c r="E11" s="288">
        <v>56.44</v>
      </c>
      <c r="F11" s="126">
        <f t="shared" si="1"/>
        <v>0.10340215462557478</v>
      </c>
      <c r="G11" s="288">
        <v>72.86</v>
      </c>
      <c r="H11" s="126">
        <f t="shared" si="2"/>
        <v>8.5459489706793068E-2</v>
      </c>
      <c r="I11" s="289">
        <v>82.341368965805728</v>
      </c>
      <c r="J11" s="126">
        <f t="shared" si="3"/>
        <v>7.0494720797673383E-2</v>
      </c>
      <c r="K11" s="289">
        <v>59.21825728111164</v>
      </c>
      <c r="L11" s="126">
        <f t="shared" si="4"/>
        <v>0.12003473397831699</v>
      </c>
      <c r="M11" s="289">
        <v>70.295359210262333</v>
      </c>
      <c r="N11" s="126">
        <f t="shared" si="5"/>
        <v>0.10124948405975931</v>
      </c>
      <c r="O11" s="288">
        <v>75.482742172166809</v>
      </c>
      <c r="P11" s="126">
        <f t="shared" si="6"/>
        <v>8.6115298382853256E-2</v>
      </c>
      <c r="Q11" s="288">
        <v>57.037851961886666</v>
      </c>
      <c r="R11" s="126">
        <f t="shared" si="7"/>
        <v>0.12558240835748302</v>
      </c>
      <c r="S11" s="288">
        <v>66.516495416177889</v>
      </c>
      <c r="T11" s="126">
        <f t="shared" si="8"/>
        <v>0.11020050561954653</v>
      </c>
    </row>
    <row r="12" spans="2:20" ht="15" customHeight="1">
      <c r="B12" s="66" t="s">
        <v>92</v>
      </c>
      <c r="C12" s="288">
        <v>75.78</v>
      </c>
      <c r="D12" s="126">
        <f t="shared" si="0"/>
        <v>0.15570377304481697</v>
      </c>
      <c r="E12" s="288">
        <v>42.38</v>
      </c>
      <c r="F12" s="126">
        <f t="shared" si="1"/>
        <v>0.10956183315921986</v>
      </c>
      <c r="G12" s="288">
        <v>59.91</v>
      </c>
      <c r="H12" s="126">
        <f t="shared" si="2"/>
        <v>0.14386964814812964</v>
      </c>
      <c r="I12" s="289">
        <v>72.12</v>
      </c>
      <c r="J12" s="126">
        <f t="shared" si="3"/>
        <v>0.14579233035169903</v>
      </c>
      <c r="K12" s="289">
        <v>44.79</v>
      </c>
      <c r="L12" s="126">
        <f t="shared" si="4"/>
        <v>0.11157808400396863</v>
      </c>
      <c r="M12" s="289">
        <v>57.32</v>
      </c>
      <c r="N12" s="126">
        <f t="shared" si="5"/>
        <v>0.13454865169437125</v>
      </c>
      <c r="O12" s="288">
        <v>67.62</v>
      </c>
      <c r="P12" s="126">
        <f t="shared" si="6"/>
        <v>0.12237142060732853</v>
      </c>
      <c r="Q12" s="288">
        <v>42.95</v>
      </c>
      <c r="R12" s="126">
        <f t="shared" si="7"/>
        <v>8.2325436829488563E-2</v>
      </c>
      <c r="S12" s="288">
        <v>55.14</v>
      </c>
      <c r="T12" s="126">
        <f t="shared" si="8"/>
        <v>0.11074921090365808</v>
      </c>
    </row>
    <row r="13" spans="2:20" ht="15" customHeight="1">
      <c r="B13" s="66" t="s">
        <v>93</v>
      </c>
      <c r="C13" s="288">
        <v>69.224015152627487</v>
      </c>
      <c r="D13" s="126">
        <f t="shared" si="0"/>
        <v>0.1151073756826877</v>
      </c>
      <c r="E13" s="288">
        <v>34.920197593610624</v>
      </c>
      <c r="F13" s="126">
        <f t="shared" si="1"/>
        <v>3.3418871801272898E-2</v>
      </c>
      <c r="G13" s="288">
        <v>52.918355681483774</v>
      </c>
      <c r="H13" s="126">
        <f t="shared" si="2"/>
        <v>9.2383080438528165E-2</v>
      </c>
      <c r="I13" s="289">
        <v>65.165455852817928</v>
      </c>
      <c r="J13" s="126">
        <f t="shared" si="3"/>
        <v>0.11593019120672765</v>
      </c>
      <c r="K13" s="289">
        <v>37.342584094683076</v>
      </c>
      <c r="L13" s="126">
        <f t="shared" si="4"/>
        <v>8.313209341384975E-2</v>
      </c>
      <c r="M13" s="289">
        <v>50.095476997442205</v>
      </c>
      <c r="N13" s="126">
        <f t="shared" si="5"/>
        <v>0.10639342246192363</v>
      </c>
      <c r="O13" s="288">
        <v>61.15555678674923</v>
      </c>
      <c r="P13" s="126">
        <f t="shared" si="6"/>
        <v>9.9823993658083809E-2</v>
      </c>
      <c r="Q13" s="288">
        <v>36.091338705840087</v>
      </c>
      <c r="R13" s="126">
        <f t="shared" si="7"/>
        <v>6.6421151791096866E-2</v>
      </c>
      <c r="S13" s="288">
        <v>48.47286530124947</v>
      </c>
      <c r="T13" s="126">
        <f t="shared" si="8"/>
        <v>9.2167922798642055E-2</v>
      </c>
    </row>
    <row r="14" spans="2:20" ht="15" customHeight="1">
      <c r="B14" s="66" t="s">
        <v>94</v>
      </c>
      <c r="C14" s="288">
        <v>85.308552065948518</v>
      </c>
      <c r="D14" s="126">
        <f t="shared" si="0"/>
        <v>0.23170229663324116</v>
      </c>
      <c r="E14" s="288">
        <v>49.948642372275813</v>
      </c>
      <c r="F14" s="126">
        <f t="shared" si="1"/>
        <v>0.2100882226651557</v>
      </c>
      <c r="G14" s="288">
        <v>68.500899523968727</v>
      </c>
      <c r="H14" s="126">
        <f t="shared" si="2"/>
        <v>0.2282372390336207</v>
      </c>
      <c r="I14" s="289">
        <v>82.414962849090443</v>
      </c>
      <c r="J14" s="126">
        <f t="shared" si="3"/>
        <v>0.27251692673939143</v>
      </c>
      <c r="K14" s="289">
        <v>53.447640357838225</v>
      </c>
      <c r="L14" s="126">
        <f t="shared" si="4"/>
        <v>0.28318373421118914</v>
      </c>
      <c r="M14" s="289">
        <v>66.725103756368071</v>
      </c>
      <c r="N14" s="126">
        <f t="shared" si="5"/>
        <v>0.28095837067358032</v>
      </c>
      <c r="O14" s="288">
        <v>76.902051347514444</v>
      </c>
      <c r="P14" s="126">
        <f t="shared" si="6"/>
        <v>0.26621113962862264</v>
      </c>
      <c r="Q14" s="288">
        <v>52.852481674918145</v>
      </c>
      <c r="R14" s="126">
        <f t="shared" si="7"/>
        <v>0.29556182049606416</v>
      </c>
      <c r="S14" s="288">
        <v>64.732779937093213</v>
      </c>
      <c r="T14" s="126">
        <f t="shared" si="8"/>
        <v>0.28307588975622822</v>
      </c>
    </row>
    <row r="15" spans="2:20" ht="15" customHeight="1">
      <c r="B15" s="66" t="s">
        <v>95</v>
      </c>
      <c r="C15" s="288">
        <v>84.113723014276559</v>
      </c>
      <c r="D15" s="126">
        <f t="shared" si="0"/>
        <v>0.23006018129452066</v>
      </c>
      <c r="E15" s="288">
        <v>52.651220481969368</v>
      </c>
      <c r="F15" s="126">
        <f t="shared" si="1"/>
        <v>0.12966384658950458</v>
      </c>
      <c r="G15" s="288">
        <v>69.158627957605532</v>
      </c>
      <c r="H15" s="126">
        <f t="shared" si="2"/>
        <v>0.1947350402938457</v>
      </c>
      <c r="I15" s="289">
        <v>80.445166249287155</v>
      </c>
      <c r="J15" s="126">
        <f t="shared" si="3"/>
        <v>0.19467956899359717</v>
      </c>
      <c r="K15" s="289">
        <v>57.522916029323454</v>
      </c>
      <c r="L15" s="126">
        <f t="shared" si="4"/>
        <v>0.13478949934745676</v>
      </c>
      <c r="M15" s="289">
        <v>68.02955979660365</v>
      </c>
      <c r="N15" s="126">
        <f t="shared" si="5"/>
        <v>0.16874232671450029</v>
      </c>
      <c r="O15" s="288">
        <v>77.965755263072182</v>
      </c>
      <c r="P15" s="126">
        <f t="shared" si="6"/>
        <v>0.19855568398604717</v>
      </c>
      <c r="Q15" s="288">
        <v>57.536755233479653</v>
      </c>
      <c r="R15" s="126">
        <f t="shared" si="7"/>
        <v>0.14699721280209088</v>
      </c>
      <c r="S15" s="288">
        <v>67.628520568727808</v>
      </c>
      <c r="T15" s="126">
        <f t="shared" si="8"/>
        <v>0.1787627117731041</v>
      </c>
    </row>
    <row r="16" spans="2:20" ht="15" customHeight="1">
      <c r="B16" s="66" t="s">
        <v>96</v>
      </c>
      <c r="C16" s="288">
        <v>88.69</v>
      </c>
      <c r="D16" s="126">
        <f t="shared" si="0"/>
        <v>0.24337585868498524</v>
      </c>
      <c r="E16" s="288">
        <v>59.53</v>
      </c>
      <c r="F16" s="126">
        <f t="shared" si="1"/>
        <v>0.19923448831587431</v>
      </c>
      <c r="G16" s="288">
        <v>74.83</v>
      </c>
      <c r="H16" s="126">
        <f t="shared" si="2"/>
        <v>0.22913929040735859</v>
      </c>
      <c r="I16" s="289">
        <v>86.4</v>
      </c>
      <c r="J16" s="126">
        <f t="shared" si="3"/>
        <v>0.24779028303776696</v>
      </c>
      <c r="K16" s="289">
        <v>62.97</v>
      </c>
      <c r="L16" s="126">
        <f t="shared" si="4"/>
        <v>0.19195151573391178</v>
      </c>
      <c r="M16" s="289">
        <v>73.709999999999994</v>
      </c>
      <c r="N16" s="126">
        <f t="shared" si="5"/>
        <v>0.22357835961561934</v>
      </c>
      <c r="O16" s="288">
        <v>83.97</v>
      </c>
      <c r="P16" s="126">
        <f t="shared" si="6"/>
        <v>0.21224963752573789</v>
      </c>
      <c r="Q16" s="288">
        <v>62.78</v>
      </c>
      <c r="R16" s="126">
        <f t="shared" si="7"/>
        <v>0.18142789764174605</v>
      </c>
      <c r="S16" s="288">
        <v>73.25</v>
      </c>
      <c r="T16" s="126">
        <f t="shared" si="8"/>
        <v>0.20180278838738097</v>
      </c>
    </row>
    <row r="17" spans="2:20" ht="15" customHeight="1">
      <c r="B17" s="66" t="s">
        <v>97</v>
      </c>
      <c r="C17" s="288">
        <v>78.34</v>
      </c>
      <c r="D17" s="126">
        <f t="shared" si="0"/>
        <v>0.11262604743644378</v>
      </c>
      <c r="E17" s="288">
        <v>50.42</v>
      </c>
      <c r="F17" s="126">
        <f t="shared" si="1"/>
        <v>7.3451139024909518E-2</v>
      </c>
      <c r="G17" s="288">
        <v>65.069999999999993</v>
      </c>
      <c r="H17" s="126">
        <f t="shared" si="2"/>
        <v>0.10082896295043131</v>
      </c>
      <c r="I17" s="289">
        <v>76.090550693015302</v>
      </c>
      <c r="J17" s="126">
        <f t="shared" si="3"/>
        <v>0.13105035722751435</v>
      </c>
      <c r="K17" s="289">
        <v>53.025864279362587</v>
      </c>
      <c r="L17" s="126">
        <f t="shared" si="4"/>
        <v>5.594773392669139E-2</v>
      </c>
      <c r="M17" s="289">
        <v>63.597795107568174</v>
      </c>
      <c r="N17" s="126">
        <f t="shared" si="5"/>
        <v>9.8036490019782541E-2</v>
      </c>
      <c r="O17" s="288">
        <v>73.377466635171402</v>
      </c>
      <c r="P17" s="126">
        <f t="shared" si="6"/>
        <v>0.10072846737432894</v>
      </c>
      <c r="Q17" s="288">
        <v>53.20364129801186</v>
      </c>
      <c r="R17" s="126">
        <f t="shared" si="7"/>
        <v>5.6078404309294561E-2</v>
      </c>
      <c r="S17" s="288">
        <v>63.169352342213095</v>
      </c>
      <c r="T17" s="126">
        <f t="shared" si="8"/>
        <v>8.4178259266423305E-2</v>
      </c>
    </row>
    <row r="18" spans="2:20" ht="30" customHeight="1">
      <c r="B18" s="128" t="str">
        <f>actualizaciones!$A$2</f>
        <v xml:space="preserve">acum. octubre 2011 </v>
      </c>
      <c r="C18" s="290">
        <v>82.574093533838195</v>
      </c>
      <c r="D18" s="130">
        <v>0.14966577571935802</v>
      </c>
      <c r="E18" s="290">
        <v>50.66017839047192</v>
      </c>
      <c r="F18" s="130">
        <v>0.12036658248730148</v>
      </c>
      <c r="G18" s="290">
        <v>67.623779860908769</v>
      </c>
      <c r="H18" s="130">
        <v>0.14506838962512658</v>
      </c>
      <c r="I18" s="290">
        <v>78.864735677305504</v>
      </c>
      <c r="J18" s="130">
        <v>0.14059038452325545</v>
      </c>
      <c r="K18" s="290">
        <v>53.783050099700681</v>
      </c>
      <c r="L18" s="130">
        <v>0.13272090444959006</v>
      </c>
      <c r="M18" s="290">
        <v>65.488504581323383</v>
      </c>
      <c r="N18" s="130">
        <v>0.1428956264387915</v>
      </c>
      <c r="O18" s="290">
        <v>74.270860411494567</v>
      </c>
      <c r="P18" s="130">
        <v>0.13879667560612563</v>
      </c>
      <c r="Q18" s="290">
        <v>52.572442773794556</v>
      </c>
      <c r="R18" s="130">
        <v>0.13072875201637446</v>
      </c>
      <c r="S18" s="290">
        <v>63.464752725178371</v>
      </c>
      <c r="T18" s="130">
        <v>0.14121584174538659</v>
      </c>
    </row>
    <row r="19" spans="2:20" ht="15" customHeight="1" outlineLevel="1">
      <c r="B19" s="66" t="s">
        <v>86</v>
      </c>
      <c r="C19" s="288">
        <v>67.239999999999995</v>
      </c>
      <c r="D19" s="126">
        <f>C19/C32-1</f>
        <v>2.6615638385127038E-2</v>
      </c>
      <c r="E19" s="288">
        <v>48.71</v>
      </c>
      <c r="F19" s="126">
        <f>E19/E32-1</f>
        <v>8.7640167797996993E-2</v>
      </c>
      <c r="G19" s="288">
        <v>58.41</v>
      </c>
      <c r="H19" s="126">
        <f t="shared" ref="H19:H43" si="9">G19/G32-1</f>
        <v>5.2397657741426018E-2</v>
      </c>
      <c r="I19" s="289">
        <v>65.082656036181319</v>
      </c>
      <c r="J19" s="126">
        <f t="shared" ref="J19:J43" si="10">I19/I32-1</f>
        <v>5.5223792939467886E-2</v>
      </c>
      <c r="K19" s="289">
        <v>49.185799252416814</v>
      </c>
      <c r="L19" s="126">
        <f t="shared" ref="L19:L43" si="11">K19/K32-1</f>
        <v>5.3771920314571231E-2</v>
      </c>
      <c r="M19" s="289">
        <v>56.431490865048119</v>
      </c>
      <c r="N19" s="126">
        <f t="shared" ref="N19:N43" si="12">M19/M32-1</f>
        <v>5.6511474014221408E-2</v>
      </c>
      <c r="O19" s="288">
        <v>62.50275279471974</v>
      </c>
      <c r="P19" s="126">
        <f t="shared" ref="P19:P43" si="13">O19/O32-1</f>
        <v>2.933736646522056E-2</v>
      </c>
      <c r="Q19" s="288">
        <v>49.683025678772104</v>
      </c>
      <c r="R19" s="126">
        <f t="shared" ref="R19:R43" si="14">Q19/Q32-1</f>
        <v>6.0187664708068578E-2</v>
      </c>
      <c r="S19" s="288">
        <v>55.975719530448927</v>
      </c>
      <c r="T19" s="126">
        <f t="shared" ref="T19:T43" si="15">S19/S32-1</f>
        <v>4.5511903302423162E-2</v>
      </c>
    </row>
    <row r="20" spans="2:20" ht="15" customHeight="1" outlineLevel="1">
      <c r="B20" s="66" t="s">
        <v>87</v>
      </c>
      <c r="C20" s="288">
        <v>74.959999999999994</v>
      </c>
      <c r="D20" s="126">
        <f t="shared" ref="D20:F43" si="16">C20/C33-1</f>
        <v>6.1454634586127099E-2</v>
      </c>
      <c r="E20" s="288">
        <v>53.32</v>
      </c>
      <c r="F20" s="126">
        <f t="shared" si="16"/>
        <v>0.16023888329256009</v>
      </c>
      <c r="G20" s="288">
        <v>64.64</v>
      </c>
      <c r="H20" s="126">
        <f t="shared" si="9"/>
        <v>0.10085730566187268</v>
      </c>
      <c r="I20" s="289">
        <v>72.078572273023994</v>
      </c>
      <c r="J20" s="126">
        <f t="shared" si="10"/>
        <v>0.10010971516549794</v>
      </c>
      <c r="K20" s="289">
        <v>54.493249642678791</v>
      </c>
      <c r="L20" s="126">
        <f t="shared" si="11"/>
        <v>0.15668810778974329</v>
      </c>
      <c r="M20" s="289">
        <v>62.508533822519922</v>
      </c>
      <c r="N20" s="126">
        <f t="shared" si="12"/>
        <v>0.12874428579509423</v>
      </c>
      <c r="O20" s="288">
        <v>68.431356585991807</v>
      </c>
      <c r="P20" s="126">
        <f t="shared" si="13"/>
        <v>7.8211254595192958E-2</v>
      </c>
      <c r="Q20" s="288">
        <v>54.406122105735271</v>
      </c>
      <c r="R20" s="126">
        <f t="shared" si="14"/>
        <v>0.15852869789270096</v>
      </c>
      <c r="S20" s="288">
        <v>61.290551546705636</v>
      </c>
      <c r="T20" s="126">
        <f t="shared" si="15"/>
        <v>0.11613351176960762</v>
      </c>
    </row>
    <row r="21" spans="2:20" ht="15" customHeight="1" outlineLevel="1">
      <c r="B21" s="66" t="s">
        <v>88</v>
      </c>
      <c r="C21" s="288">
        <v>74.38</v>
      </c>
      <c r="D21" s="126">
        <f t="shared" si="16"/>
        <v>0.10584212231858259</v>
      </c>
      <c r="E21" s="288">
        <v>44.78</v>
      </c>
      <c r="F21" s="126">
        <f t="shared" si="16"/>
        <v>8.517758332582881E-2</v>
      </c>
      <c r="G21" s="288">
        <v>60.27</v>
      </c>
      <c r="H21" s="126">
        <f t="shared" si="9"/>
        <v>0.10150459793136801</v>
      </c>
      <c r="I21" s="289">
        <v>73.556286340625547</v>
      </c>
      <c r="J21" s="126">
        <f t="shared" si="10"/>
        <v>0.12957396824129352</v>
      </c>
      <c r="K21" s="289">
        <v>48.212907891952064</v>
      </c>
      <c r="L21" s="126">
        <f t="shared" si="11"/>
        <v>9.2353225023633856E-2</v>
      </c>
      <c r="M21" s="289">
        <v>59.764267205249553</v>
      </c>
      <c r="N21" s="126">
        <f t="shared" si="12"/>
        <v>0.11583570746897909</v>
      </c>
      <c r="O21" s="288">
        <v>66.541548160495338</v>
      </c>
      <c r="P21" s="126">
        <f t="shared" si="13"/>
        <v>0.11288226170579074</v>
      </c>
      <c r="Q21" s="288">
        <v>46.569092517004343</v>
      </c>
      <c r="R21" s="126">
        <f t="shared" si="14"/>
        <v>8.684935476957345E-2</v>
      </c>
      <c r="S21" s="288">
        <v>56.372776144118234</v>
      </c>
      <c r="T21" s="126">
        <f t="shared" si="15"/>
        <v>0.1051149329562584</v>
      </c>
    </row>
    <row r="22" spans="2:20" ht="15" customHeight="1" outlineLevel="1">
      <c r="B22" s="66" t="s">
        <v>89</v>
      </c>
      <c r="C22" s="288">
        <v>69.740577284025775</v>
      </c>
      <c r="D22" s="126">
        <f t="shared" si="16"/>
        <v>5.8760851435035288E-2</v>
      </c>
      <c r="E22" s="288">
        <v>43.721080478975217</v>
      </c>
      <c r="F22" s="126">
        <f t="shared" si="16"/>
        <v>3.6290127494079671E-2</v>
      </c>
      <c r="G22" s="288">
        <v>57.338005734310293</v>
      </c>
      <c r="H22" s="126">
        <f t="shared" si="9"/>
        <v>5.3233022305479327E-2</v>
      </c>
      <c r="I22" s="289">
        <v>68.298303237778015</v>
      </c>
      <c r="J22" s="126">
        <f t="shared" si="10"/>
        <v>7.8114047928656394E-2</v>
      </c>
      <c r="K22" s="289">
        <v>44.42101048716227</v>
      </c>
      <c r="L22" s="126">
        <f t="shared" si="11"/>
        <v>5.897481302398333E-2</v>
      </c>
      <c r="M22" s="289">
        <v>55.30413676607369</v>
      </c>
      <c r="N22" s="126">
        <f t="shared" si="12"/>
        <v>7.2627420715253743E-2</v>
      </c>
      <c r="O22" s="288">
        <v>62.925694614051615</v>
      </c>
      <c r="P22" s="126">
        <f t="shared" si="13"/>
        <v>5.8193276842755992E-2</v>
      </c>
      <c r="Q22" s="288">
        <v>42.88564967950515</v>
      </c>
      <c r="R22" s="126">
        <f t="shared" si="14"/>
        <v>5.1737083078047919E-2</v>
      </c>
      <c r="S22" s="288">
        <v>52.722510199732064</v>
      </c>
      <c r="T22" s="126">
        <f t="shared" si="15"/>
        <v>5.9118230753032686E-2</v>
      </c>
    </row>
    <row r="23" spans="2:20" ht="15" customHeight="1" outlineLevel="1">
      <c r="B23" s="66" t="s">
        <v>90</v>
      </c>
      <c r="C23" s="288">
        <v>85.023343037098499</v>
      </c>
      <c r="D23" s="126">
        <f t="shared" si="16"/>
        <v>6.0538144406866667E-2</v>
      </c>
      <c r="E23" s="288">
        <v>56.379658824480558</v>
      </c>
      <c r="F23" s="126">
        <f t="shared" si="16"/>
        <v>-3.1776424103030054E-2</v>
      </c>
      <c r="G23" s="288">
        <v>71.369914396407324</v>
      </c>
      <c r="H23" s="126">
        <f t="shared" si="9"/>
        <v>2.5724552980846971E-2</v>
      </c>
      <c r="I23" s="289">
        <v>82.360660173833111</v>
      </c>
      <c r="J23" s="126">
        <f t="shared" si="10"/>
        <v>9.997849192310615E-2</v>
      </c>
      <c r="K23" s="289">
        <v>59.408324403774913</v>
      </c>
      <c r="L23" s="126">
        <f t="shared" si="11"/>
        <v>5.1787574088854704E-2</v>
      </c>
      <c r="M23" s="289">
        <v>69.869860859790322</v>
      </c>
      <c r="N23" s="126">
        <f t="shared" si="12"/>
        <v>7.9184349174376223E-2</v>
      </c>
      <c r="O23" s="288">
        <v>75.758073707743435</v>
      </c>
      <c r="P23" s="126">
        <f t="shared" si="13"/>
        <v>5.3936846887755019E-2</v>
      </c>
      <c r="Q23" s="288">
        <v>57.308421964492076</v>
      </c>
      <c r="R23" s="126">
        <f t="shared" si="14"/>
        <v>3.6394428775246679E-2</v>
      </c>
      <c r="S23" s="288">
        <v>66.364621760345088</v>
      </c>
      <c r="T23" s="126">
        <f t="shared" si="15"/>
        <v>4.8647891791392839E-2</v>
      </c>
    </row>
    <row r="24" spans="2:20" ht="15" customHeight="1" outlineLevel="1">
      <c r="B24" s="66" t="s">
        <v>91</v>
      </c>
      <c r="C24" s="288">
        <v>81.671960373292222</v>
      </c>
      <c r="D24" s="126">
        <f t="shared" si="16"/>
        <v>8.5053279836484919E-2</v>
      </c>
      <c r="E24" s="288">
        <v>51.150887972619721</v>
      </c>
      <c r="F24" s="126">
        <f t="shared" si="16"/>
        <v>0.10740177468325873</v>
      </c>
      <c r="G24" s="288">
        <v>67.123647350193707</v>
      </c>
      <c r="H24" s="126">
        <f t="shared" si="9"/>
        <v>9.6075234327134273E-2</v>
      </c>
      <c r="I24" s="289">
        <v>76.918986489208933</v>
      </c>
      <c r="J24" s="126">
        <f t="shared" si="10"/>
        <v>8.224367777338526E-2</v>
      </c>
      <c r="K24" s="289">
        <v>52.871804315184804</v>
      </c>
      <c r="L24" s="126">
        <f t="shared" si="11"/>
        <v>8.9811372076745055E-2</v>
      </c>
      <c r="M24" s="289">
        <v>63.83236517044103</v>
      </c>
      <c r="N24" s="126">
        <f t="shared" si="12"/>
        <v>8.8429343546278183E-2</v>
      </c>
      <c r="O24" s="288">
        <v>69.497909001516803</v>
      </c>
      <c r="P24" s="126">
        <f t="shared" si="13"/>
        <v>5.284395530463315E-2</v>
      </c>
      <c r="Q24" s="288">
        <v>50.674079070869361</v>
      </c>
      <c r="R24" s="126">
        <f t="shared" si="14"/>
        <v>6.9357846400430079E-2</v>
      </c>
      <c r="S24" s="288">
        <v>59.913948047662259</v>
      </c>
      <c r="T24" s="126">
        <f t="shared" si="15"/>
        <v>6.3081132242310378E-2</v>
      </c>
    </row>
    <row r="25" spans="2:20" ht="15" customHeight="1" outlineLevel="1">
      <c r="B25" s="66" t="s">
        <v>92</v>
      </c>
      <c r="C25" s="288">
        <v>65.570435753056358</v>
      </c>
      <c r="D25" s="126">
        <f t="shared" si="16"/>
        <v>8.5214112843455592E-2</v>
      </c>
      <c r="E25" s="288">
        <v>38.195257563368763</v>
      </c>
      <c r="F25" s="126">
        <f t="shared" si="16"/>
        <v>2.291061666868166E-2</v>
      </c>
      <c r="G25" s="288">
        <v>52.37484891481423</v>
      </c>
      <c r="H25" s="126">
        <f t="shared" si="9"/>
        <v>6.2154692517966126E-2</v>
      </c>
      <c r="I25" s="289">
        <v>62.943343300144882</v>
      </c>
      <c r="J25" s="126">
        <f t="shared" si="10"/>
        <v>6.2211890206407272E-2</v>
      </c>
      <c r="K25" s="289">
        <v>40.294065387348972</v>
      </c>
      <c r="L25" s="126">
        <f t="shared" si="11"/>
        <v>8.7095280645281159E-2</v>
      </c>
      <c r="M25" s="289">
        <v>50.522293525620505</v>
      </c>
      <c r="N25" s="126">
        <f t="shared" si="12"/>
        <v>7.5917111704437712E-2</v>
      </c>
      <c r="O25" s="288">
        <v>60.247435704848954</v>
      </c>
      <c r="P25" s="126">
        <f t="shared" si="13"/>
        <v>6.9817041760255716E-2</v>
      </c>
      <c r="Q25" s="288">
        <v>39.683073628774395</v>
      </c>
      <c r="R25" s="126">
        <f t="shared" si="14"/>
        <v>6.9272393104034879E-2</v>
      </c>
      <c r="S25" s="288">
        <v>49.642168960120578</v>
      </c>
      <c r="T25" s="126">
        <f t="shared" si="15"/>
        <v>7.3443333386952414E-2</v>
      </c>
    </row>
    <row r="26" spans="2:20" ht="15" customHeight="1" outlineLevel="1">
      <c r="B26" s="66" t="s">
        <v>93</v>
      </c>
      <c r="C26" s="288">
        <v>62.078340312516872</v>
      </c>
      <c r="D26" s="126">
        <f t="shared" si="16"/>
        <v>0.11812572609000127</v>
      </c>
      <c r="E26" s="288">
        <v>33.790942420805528</v>
      </c>
      <c r="F26" s="126">
        <f t="shared" si="16"/>
        <v>4.1323341165039329E-2</v>
      </c>
      <c r="G26" s="288">
        <v>48.443038554057559</v>
      </c>
      <c r="H26" s="126">
        <f t="shared" si="9"/>
        <v>9.0813748121088889E-2</v>
      </c>
      <c r="I26" s="289">
        <v>58.395638335002204</v>
      </c>
      <c r="J26" s="126">
        <f t="shared" si="10"/>
        <v>8.0990868843920039E-2</v>
      </c>
      <c r="K26" s="289">
        <v>34.476481974590513</v>
      </c>
      <c r="L26" s="126">
        <f t="shared" si="11"/>
        <v>3.7426559641114299E-2</v>
      </c>
      <c r="M26" s="289">
        <v>45.27817680438735</v>
      </c>
      <c r="N26" s="126">
        <f t="shared" si="12"/>
        <v>6.5398891136903448E-2</v>
      </c>
      <c r="O26" s="288">
        <v>55.604857813059709</v>
      </c>
      <c r="P26" s="126">
        <f t="shared" si="13"/>
        <v>6.9007013858599642E-2</v>
      </c>
      <c r="Q26" s="288">
        <v>33.843419783284723</v>
      </c>
      <c r="R26" s="126">
        <f t="shared" si="14"/>
        <v>1.5306304370241497E-2</v>
      </c>
      <c r="S26" s="288">
        <v>44.382245888562132</v>
      </c>
      <c r="T26" s="126">
        <f t="shared" si="15"/>
        <v>5.1243076318947756E-2</v>
      </c>
    </row>
    <row r="27" spans="2:20" ht="15" customHeight="1" outlineLevel="1">
      <c r="B27" s="66" t="s">
        <v>94</v>
      </c>
      <c r="C27" s="288">
        <v>69.260690914624874</v>
      </c>
      <c r="D27" s="126">
        <f t="shared" si="16"/>
        <v>3.4447052130875511E-2</v>
      </c>
      <c r="E27" s="288">
        <v>41.276860179885524</v>
      </c>
      <c r="F27" s="126">
        <f t="shared" si="16"/>
        <v>-6.7286504364131194E-2</v>
      </c>
      <c r="G27" s="288">
        <v>55.771716853224028</v>
      </c>
      <c r="H27" s="126">
        <f t="shared" si="9"/>
        <v>-4.5498430163541936E-3</v>
      </c>
      <c r="I27" s="289">
        <v>64.765317550835874</v>
      </c>
      <c r="J27" s="126">
        <f t="shared" si="10"/>
        <v>6.7404001555686488E-3</v>
      </c>
      <c r="K27" s="289">
        <v>41.652367414627541</v>
      </c>
      <c r="L27" s="126">
        <f t="shared" si="11"/>
        <v>-6.0466198018886863E-2</v>
      </c>
      <c r="M27" s="289">
        <v>52.089986125998209</v>
      </c>
      <c r="N27" s="126">
        <f t="shared" si="12"/>
        <v>-2.1736237390785118E-2</v>
      </c>
      <c r="O27" s="288">
        <v>60.733987358593033</v>
      </c>
      <c r="P27" s="126">
        <f t="shared" si="13"/>
        <v>-2.6782142167815937E-2</v>
      </c>
      <c r="Q27" s="288">
        <v>40.7950287194178</v>
      </c>
      <c r="R27" s="126">
        <f t="shared" si="14"/>
        <v>-6.4336561498255285E-2</v>
      </c>
      <c r="S27" s="288">
        <v>50.451248015728673</v>
      </c>
      <c r="T27" s="126">
        <f t="shared" si="15"/>
        <v>-3.9832716267403034E-2</v>
      </c>
    </row>
    <row r="28" spans="2:20" ht="15" customHeight="1" outlineLevel="1">
      <c r="B28" s="66" t="s">
        <v>95</v>
      </c>
      <c r="C28" s="288">
        <v>68.381794885641213</v>
      </c>
      <c r="D28" s="126">
        <f t="shared" si="16"/>
        <v>4.1135732119994106E-2</v>
      </c>
      <c r="E28" s="288">
        <v>46.607865375992404</v>
      </c>
      <c r="F28" s="126">
        <f t="shared" si="16"/>
        <v>-2.2691017488102205E-2</v>
      </c>
      <c r="G28" s="288">
        <v>57.886163563593087</v>
      </c>
      <c r="H28" s="126">
        <f t="shared" si="9"/>
        <v>1.5190521985146921E-2</v>
      </c>
      <c r="I28" s="289">
        <v>67.336186486435423</v>
      </c>
      <c r="J28" s="126">
        <f t="shared" si="10"/>
        <v>5.6020295190285285E-2</v>
      </c>
      <c r="K28" s="289">
        <v>50.690384483114379</v>
      </c>
      <c r="L28" s="126">
        <f t="shared" si="11"/>
        <v>-1.6792015344567757E-2</v>
      </c>
      <c r="M28" s="289">
        <v>58.207492140585295</v>
      </c>
      <c r="N28" s="126">
        <f t="shared" si="12"/>
        <v>2.1223507066731928E-2</v>
      </c>
      <c r="O28" s="288">
        <v>65.049756389941592</v>
      </c>
      <c r="P28" s="126">
        <f t="shared" si="13"/>
        <v>2.766340058406902E-2</v>
      </c>
      <c r="Q28" s="288">
        <v>50.162942500024499</v>
      </c>
      <c r="R28" s="126">
        <f t="shared" si="14"/>
        <v>-3.0716250176164528E-2</v>
      </c>
      <c r="S28" s="288">
        <v>57.372463425654566</v>
      </c>
      <c r="T28" s="126">
        <f t="shared" si="15"/>
        <v>2.2417830811127804E-3</v>
      </c>
    </row>
    <row r="29" spans="2:20" ht="15" customHeight="1" outlineLevel="1">
      <c r="B29" s="66" t="s">
        <v>96</v>
      </c>
      <c r="C29" s="288">
        <v>71.33</v>
      </c>
      <c r="D29" s="126">
        <f t="shared" si="16"/>
        <v>3.9644366710392065E-2</v>
      </c>
      <c r="E29" s="288">
        <v>49.64</v>
      </c>
      <c r="F29" s="126">
        <f t="shared" si="16"/>
        <v>-3.9101819589624442E-2</v>
      </c>
      <c r="G29" s="288">
        <v>60.88</v>
      </c>
      <c r="H29" s="126">
        <f t="shared" si="9"/>
        <v>7.1133167907362349E-3</v>
      </c>
      <c r="I29" s="289">
        <v>69.242404893278788</v>
      </c>
      <c r="J29" s="126">
        <f t="shared" si="10"/>
        <v>2.297551575915624E-2</v>
      </c>
      <c r="K29" s="289">
        <v>52.829330026253572</v>
      </c>
      <c r="L29" s="126">
        <f t="shared" si="11"/>
        <v>-2.3647062622966342E-2</v>
      </c>
      <c r="M29" s="289">
        <v>60.241340017778342</v>
      </c>
      <c r="N29" s="126">
        <f t="shared" si="12"/>
        <v>1.3288977782495159E-3</v>
      </c>
      <c r="O29" s="288">
        <v>69.267910998420234</v>
      </c>
      <c r="P29" s="126">
        <f t="shared" si="13"/>
        <v>3.2201918099518112E-2</v>
      </c>
      <c r="Q29" s="288">
        <v>53.139087137958619</v>
      </c>
      <c r="R29" s="126">
        <f t="shared" si="14"/>
        <v>-3.2014192254732565E-2</v>
      </c>
      <c r="S29" s="288">
        <v>60.950099889757524</v>
      </c>
      <c r="T29" s="126">
        <f t="shared" si="15"/>
        <v>4.05339196311294E-3</v>
      </c>
    </row>
    <row r="30" spans="2:20" ht="15" customHeight="1" outlineLevel="1">
      <c r="B30" s="66" t="s">
        <v>97</v>
      </c>
      <c r="C30" s="288">
        <v>70.41</v>
      </c>
      <c r="D30" s="126">
        <f t="shared" si="16"/>
        <v>-1.1650758001122918E-2</v>
      </c>
      <c r="E30" s="288">
        <v>46.97</v>
      </c>
      <c r="F30" s="126">
        <f t="shared" si="16"/>
        <v>-6.7685589519650757E-2</v>
      </c>
      <c r="G30" s="288">
        <v>59.11</v>
      </c>
      <c r="H30" s="126">
        <f t="shared" si="9"/>
        <v>-3.4150326797385722E-2</v>
      </c>
      <c r="I30" s="289">
        <v>67.274237797450652</v>
      </c>
      <c r="J30" s="126">
        <f t="shared" si="10"/>
        <v>-1.2898705787596443E-2</v>
      </c>
      <c r="K30" s="289">
        <v>50.216372056766858</v>
      </c>
      <c r="L30" s="126">
        <f t="shared" si="11"/>
        <v>-2.8852217384618295E-2</v>
      </c>
      <c r="M30" s="289">
        <v>57.919564318324596</v>
      </c>
      <c r="N30" s="126">
        <f t="shared" si="12"/>
        <v>-1.8954611477481453E-2</v>
      </c>
      <c r="O30" s="288">
        <v>66.662640978301908</v>
      </c>
      <c r="P30" s="126">
        <f t="shared" si="13"/>
        <v>-7.0077411458493444E-3</v>
      </c>
      <c r="Q30" s="288">
        <v>50.378495650432853</v>
      </c>
      <c r="R30" s="126">
        <f t="shared" si="14"/>
        <v>-4.5185692372421538E-2</v>
      </c>
      <c r="S30" s="288">
        <v>58.264728887807387</v>
      </c>
      <c r="T30" s="126">
        <f t="shared" si="15"/>
        <v>-2.2362553070906399E-2</v>
      </c>
    </row>
    <row r="31" spans="2:20" ht="15" customHeight="1">
      <c r="B31" s="132">
        <v>2010</v>
      </c>
      <c r="C31" s="291">
        <v>71.692630341287895</v>
      </c>
      <c r="D31" s="134">
        <f>C31/C44-1</f>
        <v>5.8175947029045716E-2</v>
      </c>
      <c r="E31" s="291">
        <v>46.169837254959681</v>
      </c>
      <c r="F31" s="134">
        <f>E31/E44-1</f>
        <v>2.2148187845806522E-2</v>
      </c>
      <c r="G31" s="291">
        <v>59.458591936992967</v>
      </c>
      <c r="H31" s="134">
        <f t="shared" si="9"/>
        <v>4.5572847159077279E-2</v>
      </c>
      <c r="I31" s="291">
        <v>69.040108282453801</v>
      </c>
      <c r="J31" s="134">
        <f t="shared" si="10"/>
        <v>6.3955491879018167E-2</v>
      </c>
      <c r="K31" s="291">
        <v>48.196137491290195</v>
      </c>
      <c r="L31" s="134">
        <f t="shared" si="11"/>
        <v>3.9341176223466778E-2</v>
      </c>
      <c r="M31" s="291">
        <v>57.65304481863604</v>
      </c>
      <c r="N31" s="134">
        <f t="shared" si="12"/>
        <v>5.4805913441215326E-2</v>
      </c>
      <c r="O31" s="291">
        <v>65.251993240038132</v>
      </c>
      <c r="P31" s="134">
        <f t="shared" si="13"/>
        <v>4.4876241610041001E-2</v>
      </c>
      <c r="Q31" s="291">
        <v>47.400441749110826</v>
      </c>
      <c r="R31" s="134">
        <f t="shared" si="14"/>
        <v>2.8312512423767977E-2</v>
      </c>
      <c r="S31" s="291">
        <v>56.104302420489866</v>
      </c>
      <c r="T31" s="134">
        <f t="shared" si="15"/>
        <v>4.0435818049023187E-2</v>
      </c>
    </row>
    <row r="32" spans="2:20" ht="15" hidden="1" customHeight="1" outlineLevel="1">
      <c r="B32" s="66" t="s">
        <v>86</v>
      </c>
      <c r="C32" s="288">
        <v>65.496761870653899</v>
      </c>
      <c r="D32" s="126">
        <f t="shared" si="16"/>
        <v>-6.1247500778932151E-2</v>
      </c>
      <c r="E32" s="288">
        <v>44.785032258064518</v>
      </c>
      <c r="F32" s="126">
        <f t="shared" si="16"/>
        <v>-8.0578274316064125E-2</v>
      </c>
      <c r="G32" s="288">
        <v>55.501833903122694</v>
      </c>
      <c r="H32" s="126">
        <f t="shared" si="9"/>
        <v>-6.8292195683688162E-2</v>
      </c>
      <c r="I32" s="289">
        <v>61.67663814221325</v>
      </c>
      <c r="J32" s="126">
        <f t="shared" si="10"/>
        <v>-6.8257901153216283E-2</v>
      </c>
      <c r="K32" s="289">
        <v>46.675944105375194</v>
      </c>
      <c r="L32" s="126">
        <f t="shared" si="11"/>
        <v>-8.5509419555248822E-2</v>
      </c>
      <c r="M32" s="289">
        <v>53.41304117657743</v>
      </c>
      <c r="N32" s="126">
        <f t="shared" si="12"/>
        <v>-7.5266169844638076E-2</v>
      </c>
      <c r="O32" s="288">
        <v>60.721348346029949</v>
      </c>
      <c r="P32" s="126">
        <f t="shared" si="13"/>
        <v>-6.0628297604490511E-2</v>
      </c>
      <c r="Q32" s="288">
        <v>46.862482306330861</v>
      </c>
      <c r="R32" s="126">
        <f t="shared" si="14"/>
        <v>-9.6751631345300404E-2</v>
      </c>
      <c r="S32" s="288">
        <v>53.539055226095769</v>
      </c>
      <c r="T32" s="126">
        <f t="shared" si="15"/>
        <v>-7.6514199942942507E-2</v>
      </c>
    </row>
    <row r="33" spans="2:20" ht="15" hidden="1" customHeight="1" outlineLevel="1">
      <c r="B33" s="66" t="s">
        <v>87</v>
      </c>
      <c r="C33" s="288">
        <v>70.620069438226835</v>
      </c>
      <c r="D33" s="126">
        <f t="shared" si="16"/>
        <v>-6.8582571376591406E-2</v>
      </c>
      <c r="E33" s="288">
        <v>45.956053333333337</v>
      </c>
      <c r="F33" s="126">
        <f t="shared" si="16"/>
        <v>-6.9150226183242069E-2</v>
      </c>
      <c r="G33" s="288">
        <v>58.71787348600666</v>
      </c>
      <c r="H33" s="126">
        <f t="shared" si="9"/>
        <v>-6.8118179876104357E-2</v>
      </c>
      <c r="I33" s="289">
        <v>65.519439815310292</v>
      </c>
      <c r="J33" s="126">
        <f t="shared" si="10"/>
        <v>-6.3967992837414167E-2</v>
      </c>
      <c r="K33" s="289">
        <v>47.111446271205452</v>
      </c>
      <c r="L33" s="126">
        <f t="shared" si="11"/>
        <v>-0.12422671624116166</v>
      </c>
      <c r="M33" s="289">
        <v>55.378826372962358</v>
      </c>
      <c r="N33" s="126">
        <f t="shared" si="12"/>
        <v>-9.1838320741044477E-2</v>
      </c>
      <c r="O33" s="288">
        <v>63.467484961176638</v>
      </c>
      <c r="P33" s="126">
        <f t="shared" si="13"/>
        <v>-6.2358975251137649E-2</v>
      </c>
      <c r="Q33" s="288">
        <v>46.961393537075921</v>
      </c>
      <c r="R33" s="126">
        <f t="shared" si="14"/>
        <v>-0.1351318529536264</v>
      </c>
      <c r="S33" s="288">
        <v>54.913279549801061</v>
      </c>
      <c r="T33" s="126">
        <f t="shared" si="15"/>
        <v>-9.5231853005462996E-2</v>
      </c>
    </row>
    <row r="34" spans="2:20" ht="15" hidden="1" customHeight="1" outlineLevel="1">
      <c r="B34" s="66" t="s">
        <v>88</v>
      </c>
      <c r="C34" s="288">
        <v>67.260957508156693</v>
      </c>
      <c r="D34" s="126">
        <f t="shared" si="16"/>
        <v>-0.11950572708264573</v>
      </c>
      <c r="E34" s="288">
        <v>41.265135483870971</v>
      </c>
      <c r="F34" s="126">
        <f t="shared" si="16"/>
        <v>-0.13363141961219882</v>
      </c>
      <c r="G34" s="288">
        <v>54.716067561758173</v>
      </c>
      <c r="H34" s="126">
        <f t="shared" si="9"/>
        <v>-0.12384199260595408</v>
      </c>
      <c r="I34" s="289">
        <v>65.118609678257783</v>
      </c>
      <c r="J34" s="126">
        <f t="shared" si="10"/>
        <v>-8.0406841338022228E-2</v>
      </c>
      <c r="K34" s="289">
        <v>44.136737812907491</v>
      </c>
      <c r="L34" s="126">
        <f t="shared" si="11"/>
        <v>-9.5808787593739786E-2</v>
      </c>
      <c r="M34" s="289">
        <v>53.560095635235832</v>
      </c>
      <c r="N34" s="126">
        <f t="shared" si="12"/>
        <v>-8.551489432617454E-2</v>
      </c>
      <c r="O34" s="288">
        <v>59.792082639993346</v>
      </c>
      <c r="P34" s="126">
        <f t="shared" si="13"/>
        <v>-9.6925539197951327E-2</v>
      </c>
      <c r="Q34" s="288">
        <v>42.847789633989905</v>
      </c>
      <c r="R34" s="126">
        <f t="shared" si="14"/>
        <v>-0.11182092508637309</v>
      </c>
      <c r="S34" s="288">
        <v>51.010781288890179</v>
      </c>
      <c r="T34" s="126">
        <f t="shared" si="15"/>
        <v>-0.10228116041542146</v>
      </c>
    </row>
    <row r="35" spans="2:20" ht="15" hidden="1" customHeight="1" outlineLevel="1">
      <c r="B35" s="66" t="s">
        <v>89</v>
      </c>
      <c r="C35" s="288">
        <v>65.87</v>
      </c>
      <c r="D35" s="126">
        <f t="shared" si="16"/>
        <v>-0.11094614657848556</v>
      </c>
      <c r="E35" s="288">
        <v>42.19</v>
      </c>
      <c r="F35" s="126">
        <f t="shared" si="16"/>
        <v>-5.4459883460331704E-2</v>
      </c>
      <c r="G35" s="288">
        <v>54.44</v>
      </c>
      <c r="H35" s="126">
        <f t="shared" si="9"/>
        <v>-8.9784317003845593E-2</v>
      </c>
      <c r="I35" s="289">
        <v>63.349794364517557</v>
      </c>
      <c r="J35" s="126">
        <f t="shared" si="10"/>
        <v>-8.9685384300182025E-2</v>
      </c>
      <c r="K35" s="289">
        <v>41.947183201000492</v>
      </c>
      <c r="L35" s="126">
        <f t="shared" si="11"/>
        <v>-5.7563226648642662E-2</v>
      </c>
      <c r="M35" s="289">
        <v>51.559503046449777</v>
      </c>
      <c r="N35" s="126">
        <f t="shared" si="12"/>
        <v>-7.3194723060398204E-2</v>
      </c>
      <c r="O35" s="288">
        <v>59.465218680842327</v>
      </c>
      <c r="P35" s="126">
        <f t="shared" si="13"/>
        <v>-0.10530589180506589</v>
      </c>
      <c r="Q35" s="288">
        <v>40.776017475769336</v>
      </c>
      <c r="R35" s="126">
        <f t="shared" si="14"/>
        <v>-8.7214623177495842E-2</v>
      </c>
      <c r="S35" s="288">
        <v>49.779626739355038</v>
      </c>
      <c r="T35" s="126">
        <f t="shared" si="15"/>
        <v>-9.6216339181741883E-2</v>
      </c>
    </row>
    <row r="36" spans="2:20" ht="15" hidden="1" customHeight="1" outlineLevel="1">
      <c r="B36" s="66" t="s">
        <v>90</v>
      </c>
      <c r="C36" s="288">
        <v>80.17</v>
      </c>
      <c r="D36" s="126">
        <f t="shared" si="16"/>
        <v>-0.10823136818687429</v>
      </c>
      <c r="E36" s="288">
        <v>58.23</v>
      </c>
      <c r="F36" s="126">
        <f t="shared" si="16"/>
        <v>-9.7908597986057333E-2</v>
      </c>
      <c r="G36" s="288">
        <v>69.58</v>
      </c>
      <c r="H36" s="126">
        <f t="shared" si="9"/>
        <v>-0.10346604818966632</v>
      </c>
      <c r="I36" s="289">
        <v>74.874791442368064</v>
      </c>
      <c r="J36" s="126">
        <f t="shared" si="10"/>
        <v>-9.9899407553635133E-2</v>
      </c>
      <c r="K36" s="289">
        <v>56.483196671380441</v>
      </c>
      <c r="L36" s="126">
        <f t="shared" si="11"/>
        <v>-8.9583833678112623E-2</v>
      </c>
      <c r="M36" s="289">
        <v>64.743211772153529</v>
      </c>
      <c r="N36" s="126">
        <f t="shared" si="12"/>
        <v>-9.3448015146461838E-2</v>
      </c>
      <c r="O36" s="288">
        <v>71.881037209634371</v>
      </c>
      <c r="P36" s="126">
        <f t="shared" si="13"/>
        <v>-0.1121541633274602</v>
      </c>
      <c r="Q36" s="288">
        <v>55.295957189017301</v>
      </c>
      <c r="R36" s="126">
        <f t="shared" si="14"/>
        <v>-0.12720596534062967</v>
      </c>
      <c r="S36" s="288">
        <v>63.285896324051336</v>
      </c>
      <c r="T36" s="126">
        <f t="shared" si="15"/>
        <v>-0.11812677448346953</v>
      </c>
    </row>
    <row r="37" spans="2:20" ht="15" hidden="1" customHeight="1" outlineLevel="1">
      <c r="B37" s="66" t="s">
        <v>91</v>
      </c>
      <c r="C37" s="288">
        <v>75.27</v>
      </c>
      <c r="D37" s="126">
        <f t="shared" si="16"/>
        <v>-0.14679211063250963</v>
      </c>
      <c r="E37" s="288">
        <v>46.19</v>
      </c>
      <c r="F37" s="126">
        <f t="shared" si="16"/>
        <v>-0.17385083169379356</v>
      </c>
      <c r="G37" s="288">
        <v>61.24</v>
      </c>
      <c r="H37" s="126">
        <f t="shared" si="9"/>
        <v>-0.1560088202866593</v>
      </c>
      <c r="I37" s="289">
        <v>71.073629783139523</v>
      </c>
      <c r="J37" s="126">
        <f t="shared" si="10"/>
        <v>-0.12546464303186489</v>
      </c>
      <c r="K37" s="289">
        <v>48.514638101483811</v>
      </c>
      <c r="L37" s="126">
        <f t="shared" si="11"/>
        <v>-0.13351212236962995</v>
      </c>
      <c r="M37" s="289">
        <v>58.646310437078903</v>
      </c>
      <c r="N37" s="126">
        <f t="shared" si="12"/>
        <v>-0.12728821600960494</v>
      </c>
      <c r="O37" s="288">
        <v>66.009695597680533</v>
      </c>
      <c r="P37" s="126">
        <f t="shared" si="13"/>
        <v>-0.13501929437830051</v>
      </c>
      <c r="Q37" s="288">
        <v>47.387391640173199</v>
      </c>
      <c r="R37" s="126">
        <f t="shared" si="14"/>
        <v>-0.1521213939758681</v>
      </c>
      <c r="S37" s="288">
        <v>56.358772844823612</v>
      </c>
      <c r="T37" s="126">
        <f t="shared" si="15"/>
        <v>-0.14143615653805086</v>
      </c>
    </row>
    <row r="38" spans="2:20" ht="15" hidden="1" customHeight="1" outlineLevel="1">
      <c r="B38" s="66" t="s">
        <v>92</v>
      </c>
      <c r="C38" s="288">
        <v>60.421657788111567</v>
      </c>
      <c r="D38" s="126">
        <f t="shared" si="16"/>
        <v>-0.174341926918399</v>
      </c>
      <c r="E38" s="288">
        <v>37.339780173324876</v>
      </c>
      <c r="F38" s="126">
        <f t="shared" si="16"/>
        <v>-0.18400830040811023</v>
      </c>
      <c r="G38" s="288">
        <v>49.310000966670231</v>
      </c>
      <c r="H38" s="126">
        <f t="shared" si="9"/>
        <v>-0.17789261476041629</v>
      </c>
      <c r="I38" s="289">
        <v>59.256861912846631</v>
      </c>
      <c r="J38" s="126">
        <f t="shared" si="10"/>
        <v>-0.1528211319123548</v>
      </c>
      <c r="K38" s="289">
        <v>37.065808402213932</v>
      </c>
      <c r="L38" s="126">
        <f t="shared" si="11"/>
        <v>-0.18529471824943811</v>
      </c>
      <c r="M38" s="289">
        <v>46.957421697276018</v>
      </c>
      <c r="N38" s="126">
        <f t="shared" si="12"/>
        <v>-0.16382364934538762</v>
      </c>
      <c r="O38" s="288">
        <v>56.315644033599447</v>
      </c>
      <c r="P38" s="126">
        <f t="shared" si="13"/>
        <v>-0.15316143787072856</v>
      </c>
      <c r="Q38" s="288">
        <v>37.112221249420614</v>
      </c>
      <c r="R38" s="126">
        <f t="shared" si="14"/>
        <v>-0.18639408255965206</v>
      </c>
      <c r="S38" s="288">
        <v>46.245728503887108</v>
      </c>
      <c r="T38" s="126">
        <f t="shared" si="15"/>
        <v>-0.16609189311090755</v>
      </c>
    </row>
    <row r="39" spans="2:20" ht="15" hidden="1" customHeight="1" outlineLevel="1">
      <c r="B39" s="66" t="s">
        <v>93</v>
      </c>
      <c r="C39" s="288">
        <v>55.52</v>
      </c>
      <c r="D39" s="126">
        <f t="shared" si="16"/>
        <v>-0.2123705490140444</v>
      </c>
      <c r="E39" s="288">
        <v>32.450000000000003</v>
      </c>
      <c r="F39" s="126">
        <f t="shared" si="16"/>
        <v>-0.24464618249534442</v>
      </c>
      <c r="G39" s="288">
        <v>44.41</v>
      </c>
      <c r="H39" s="126">
        <f t="shared" si="9"/>
        <v>-0.22400838720950556</v>
      </c>
      <c r="I39" s="289">
        <v>54.020473269542222</v>
      </c>
      <c r="J39" s="126">
        <f t="shared" si="10"/>
        <v>-0.18380066764849345</v>
      </c>
      <c r="K39" s="289">
        <v>33.232696477828036</v>
      </c>
      <c r="L39" s="126">
        <f t="shared" si="11"/>
        <v>-0.16472219329725091</v>
      </c>
      <c r="M39" s="289">
        <v>42.498802261817936</v>
      </c>
      <c r="N39" s="126">
        <f t="shared" si="12"/>
        <v>-0.17152351788101505</v>
      </c>
      <c r="O39" s="288">
        <v>52.015428423011926</v>
      </c>
      <c r="P39" s="126">
        <f t="shared" si="13"/>
        <v>-0.18201943100019602</v>
      </c>
      <c r="Q39" s="288">
        <v>33.333211502391485</v>
      </c>
      <c r="R39" s="126">
        <f t="shared" si="14"/>
        <v>-0.18558229154173478</v>
      </c>
      <c r="S39" s="288">
        <v>42.218823494154968</v>
      </c>
      <c r="T39" s="126">
        <f t="shared" si="15"/>
        <v>-0.18192074877661413</v>
      </c>
    </row>
    <row r="40" spans="2:20" ht="15" hidden="1" customHeight="1" outlineLevel="1">
      <c r="B40" s="66" t="s">
        <v>94</v>
      </c>
      <c r="C40" s="288">
        <v>66.954312230822808</v>
      </c>
      <c r="D40" s="126">
        <f t="shared" si="16"/>
        <v>-0.16692407327581427</v>
      </c>
      <c r="E40" s="288">
        <v>44.254597336715285</v>
      </c>
      <c r="F40" s="126">
        <f t="shared" si="16"/>
        <v>-8.4134988892481721E-2</v>
      </c>
      <c r="G40" s="288">
        <v>56.026629220914671</v>
      </c>
      <c r="H40" s="126">
        <f t="shared" si="9"/>
        <v>-0.13725547858154186</v>
      </c>
      <c r="I40" s="289">
        <v>64.331696175923682</v>
      </c>
      <c r="J40" s="126">
        <f t="shared" si="10"/>
        <v>-0.13403269727062561</v>
      </c>
      <c r="K40" s="289">
        <v>44.333016360666129</v>
      </c>
      <c r="L40" s="126">
        <f t="shared" si="11"/>
        <v>-8.451861473171729E-2</v>
      </c>
      <c r="M40" s="289">
        <v>53.247383902951022</v>
      </c>
      <c r="N40" s="126">
        <f t="shared" si="12"/>
        <v>-0.10813320684872496</v>
      </c>
      <c r="O40" s="288">
        <v>62.405335937707015</v>
      </c>
      <c r="P40" s="126">
        <f t="shared" si="13"/>
        <v>-0.14903539746940242</v>
      </c>
      <c r="Q40" s="288">
        <v>43.600109869358469</v>
      </c>
      <c r="R40" s="126">
        <f t="shared" si="14"/>
        <v>-0.11687158638138651</v>
      </c>
      <c r="S40" s="288">
        <v>52.544227313809579</v>
      </c>
      <c r="T40" s="126">
        <f t="shared" si="15"/>
        <v>-0.13382983920848956</v>
      </c>
    </row>
    <row r="41" spans="2:20" ht="15" hidden="1" customHeight="1" outlineLevel="1">
      <c r="B41" s="66" t="s">
        <v>95</v>
      </c>
      <c r="C41" s="288">
        <v>65.680000000000007</v>
      </c>
      <c r="D41" s="126">
        <f t="shared" si="16"/>
        <v>-0.21818831091536717</v>
      </c>
      <c r="E41" s="288">
        <v>47.69</v>
      </c>
      <c r="F41" s="126">
        <f t="shared" si="16"/>
        <v>-0.1944256756756757</v>
      </c>
      <c r="G41" s="288">
        <v>57.02</v>
      </c>
      <c r="H41" s="126">
        <f t="shared" si="9"/>
        <v>-0.20871495975575904</v>
      </c>
      <c r="I41" s="289">
        <v>63.764102634317325</v>
      </c>
      <c r="J41" s="126">
        <f t="shared" si="10"/>
        <v>-0.20524337140252835</v>
      </c>
      <c r="K41" s="289">
        <v>51.556115566818704</v>
      </c>
      <c r="L41" s="126">
        <f t="shared" si="11"/>
        <v>-0.1551172111096969</v>
      </c>
      <c r="M41" s="289">
        <v>56.997798951744777</v>
      </c>
      <c r="N41" s="126">
        <f t="shared" si="12"/>
        <v>-0.17867950431799218</v>
      </c>
      <c r="O41" s="288">
        <v>63.29869911974172</v>
      </c>
      <c r="P41" s="126">
        <f t="shared" si="13"/>
        <v>-0.18518488247492371</v>
      </c>
      <c r="Q41" s="288">
        <v>51.752587938404488</v>
      </c>
      <c r="R41" s="126">
        <f t="shared" si="14"/>
        <v>-0.16144780441047446</v>
      </c>
      <c r="S41" s="288">
        <v>57.244134493454197</v>
      </c>
      <c r="T41" s="126">
        <f t="shared" si="15"/>
        <v>-0.1732634566793938</v>
      </c>
    </row>
    <row r="42" spans="2:20" ht="15" hidden="1" customHeight="1" outlineLevel="1">
      <c r="B42" s="66" t="s">
        <v>96</v>
      </c>
      <c r="C42" s="288">
        <v>68.61</v>
      </c>
      <c r="D42" s="126">
        <f t="shared" si="16"/>
        <v>-0.16237333658893904</v>
      </c>
      <c r="E42" s="288">
        <v>51.66</v>
      </c>
      <c r="F42" s="126">
        <f t="shared" si="16"/>
        <v>-0.1349631614199599</v>
      </c>
      <c r="G42" s="288">
        <v>60.45</v>
      </c>
      <c r="H42" s="126">
        <f t="shared" si="9"/>
        <v>-0.15134072722167624</v>
      </c>
      <c r="I42" s="289">
        <v>67.687255292609407</v>
      </c>
      <c r="J42" s="126">
        <f t="shared" si="10"/>
        <v>-0.13955858569681012</v>
      </c>
      <c r="K42" s="289">
        <v>54.108845279023029</v>
      </c>
      <c r="L42" s="126">
        <f t="shared" si="11"/>
        <v>-0.13543161480365273</v>
      </c>
      <c r="M42" s="289">
        <v>60.161391678040999</v>
      </c>
      <c r="N42" s="126">
        <f t="shared" si="12"/>
        <v>-0.13557253272744962</v>
      </c>
      <c r="O42" s="288">
        <v>67.106938849673668</v>
      </c>
      <c r="P42" s="126">
        <f t="shared" si="13"/>
        <v>-0.12626016778099058</v>
      </c>
      <c r="Q42" s="288">
        <v>54.896556037051482</v>
      </c>
      <c r="R42" s="126">
        <f t="shared" si="14"/>
        <v>-0.1324695898637116</v>
      </c>
      <c r="S42" s="288">
        <v>60.704042611308388</v>
      </c>
      <c r="T42" s="126">
        <f t="shared" si="15"/>
        <v>-0.12847181637072957</v>
      </c>
    </row>
    <row r="43" spans="2:20" ht="15" hidden="1" customHeight="1" outlineLevel="1">
      <c r="B43" s="66" t="s">
        <v>97</v>
      </c>
      <c r="C43" s="288">
        <v>71.239999999999995</v>
      </c>
      <c r="D43" s="126">
        <f t="shared" si="16"/>
        <v>-0.12049382716049384</v>
      </c>
      <c r="E43" s="288">
        <v>50.38</v>
      </c>
      <c r="F43" s="126">
        <f t="shared" si="16"/>
        <v>-0.10847637586267911</v>
      </c>
      <c r="G43" s="288">
        <v>61.2</v>
      </c>
      <c r="H43" s="126">
        <f t="shared" si="9"/>
        <v>-0.11560693641618491</v>
      </c>
      <c r="I43" s="289">
        <v>68.153327517545165</v>
      </c>
      <c r="J43" s="126">
        <f t="shared" si="10"/>
        <v>-0.11780798578005269</v>
      </c>
      <c r="K43" s="289">
        <v>51.708270312402909</v>
      </c>
      <c r="L43" s="126">
        <f t="shared" si="11"/>
        <v>-0.10517957127899646</v>
      </c>
      <c r="M43" s="289">
        <v>59.038618392114415</v>
      </c>
      <c r="N43" s="126">
        <f t="shared" si="12"/>
        <v>-0.10919064923755251</v>
      </c>
      <c r="O43" s="288">
        <v>67.133092311541603</v>
      </c>
      <c r="P43" s="126">
        <f t="shared" si="13"/>
        <v>-9.1391321763707012E-2</v>
      </c>
      <c r="Q43" s="288">
        <v>52.762610748479467</v>
      </c>
      <c r="R43" s="126">
        <f t="shared" si="14"/>
        <v>-0.10679949884998796</v>
      </c>
      <c r="S43" s="288">
        <v>59.597480713147469</v>
      </c>
      <c r="T43" s="126">
        <f t="shared" si="15"/>
        <v>-9.7720527496153009E-2</v>
      </c>
    </row>
    <row r="44" spans="2:20" collapsed="1">
      <c r="B44" s="135">
        <v>2009</v>
      </c>
      <c r="C44" s="289">
        <v>67.751143411049412</v>
      </c>
      <c r="D44" s="136">
        <v>-0.13991362724767653</v>
      </c>
      <c r="E44" s="289">
        <v>45.169416532707785</v>
      </c>
      <c r="F44" s="136">
        <v>-0.13054044814981269</v>
      </c>
      <c r="G44" s="289">
        <v>56.867000801089773</v>
      </c>
      <c r="H44" s="136">
        <v>-0.13599251003488055</v>
      </c>
      <c r="I44" s="289">
        <v>64.890034225514682</v>
      </c>
      <c r="J44" s="136">
        <v>-0.12275555379608571</v>
      </c>
      <c r="K44" s="289">
        <v>46.37181571735173</v>
      </c>
      <c r="L44" s="136">
        <v>-0.11844592120130726</v>
      </c>
      <c r="M44" s="289">
        <v>54.657491092885373</v>
      </c>
      <c r="N44" s="136">
        <v>-0.11841985570198876</v>
      </c>
      <c r="O44" s="289">
        <v>62.449494630571635</v>
      </c>
      <c r="P44" s="136">
        <v>-0.12245605032118212</v>
      </c>
      <c r="Q44" s="289">
        <v>46.095366123073184</v>
      </c>
      <c r="R44" s="136">
        <v>-0.13338158388472598</v>
      </c>
      <c r="S44" s="289">
        <v>53.92384753313668</v>
      </c>
      <c r="T44" s="136">
        <v>-0.12627383890505806</v>
      </c>
    </row>
    <row r="45" spans="2:20" ht="15" hidden="1" customHeight="1" outlineLevel="1">
      <c r="B45" s="66" t="s">
        <v>86</v>
      </c>
      <c r="C45" s="288">
        <v>69.77</v>
      </c>
      <c r="D45" s="126">
        <v>-7.0972037283621781E-2</v>
      </c>
      <c r="E45" s="288">
        <v>48.71</v>
      </c>
      <c r="F45" s="126">
        <v>-8.560165196170455E-2</v>
      </c>
      <c r="G45" s="288">
        <v>59.57</v>
      </c>
      <c r="H45" s="126">
        <v>-7.6863474353014105E-2</v>
      </c>
      <c r="I45" s="289">
        <v>66.194967704636682</v>
      </c>
      <c r="J45" s="126">
        <v>-7.7224786147641611E-2</v>
      </c>
      <c r="K45" s="289">
        <v>51.040377127422055</v>
      </c>
      <c r="L45" s="126">
        <v>-9.5847732731183521E-2</v>
      </c>
      <c r="M45" s="289">
        <v>57.760448936537401</v>
      </c>
      <c r="N45" s="126">
        <v>-8.4656036522625433E-2</v>
      </c>
      <c r="O45" s="288">
        <v>64.640384835079971</v>
      </c>
      <c r="P45" s="126">
        <v>-6.0315973161212844E-2</v>
      </c>
      <c r="Q45" s="288">
        <v>51.882166558604432</v>
      </c>
      <c r="R45" s="126">
        <v>-9.7742533972117629E-2</v>
      </c>
      <c r="S45" s="288">
        <v>57.974963148093735</v>
      </c>
      <c r="T45" s="126">
        <v>-7.7130545293367381E-2</v>
      </c>
    </row>
    <row r="46" spans="2:20" ht="15" hidden="1" customHeight="1" outlineLevel="1">
      <c r="B46" s="66" t="s">
        <v>87</v>
      </c>
      <c r="C46" s="288">
        <v>75.819999999999993</v>
      </c>
      <c r="D46" s="126">
        <v>-5.225000000000013E-2</v>
      </c>
      <c r="E46" s="288">
        <v>49.37</v>
      </c>
      <c r="F46" s="126">
        <v>-0.10040087463556857</v>
      </c>
      <c r="G46" s="288">
        <v>63.01</v>
      </c>
      <c r="H46" s="126">
        <v>-7.1196933962264231E-2</v>
      </c>
      <c r="I46" s="289">
        <v>69.997007916343364</v>
      </c>
      <c r="J46" s="126">
        <v>-9.3566999934333372E-2</v>
      </c>
      <c r="K46" s="289">
        <v>53.794112180497308</v>
      </c>
      <c r="L46" s="126">
        <v>-6.8112140757898287E-2</v>
      </c>
      <c r="M46" s="289">
        <v>60.979038906541994</v>
      </c>
      <c r="N46" s="126">
        <v>-7.9016506701093725E-2</v>
      </c>
      <c r="O46" s="288">
        <v>67.688468492700352</v>
      </c>
      <c r="P46" s="126">
        <v>-8.1368039644258761E-2</v>
      </c>
      <c r="Q46" s="288">
        <v>54.298905211684115</v>
      </c>
      <c r="R46" s="126">
        <v>-6.3835057202440093E-2</v>
      </c>
      <c r="S46" s="288">
        <v>60.693206024341421</v>
      </c>
      <c r="T46" s="126">
        <v>-7.1829271559538221E-2</v>
      </c>
    </row>
    <row r="47" spans="2:20" ht="15" hidden="1" customHeight="1" outlineLevel="1">
      <c r="B47" s="66" t="s">
        <v>88</v>
      </c>
      <c r="C47" s="288">
        <v>76.39</v>
      </c>
      <c r="D47" s="126">
        <v>-2.7745959017436594E-2</v>
      </c>
      <c r="E47" s="288">
        <v>47.63</v>
      </c>
      <c r="F47" s="126">
        <v>-6.6078431372548985E-2</v>
      </c>
      <c r="G47" s="288">
        <v>62.45</v>
      </c>
      <c r="H47" s="126">
        <v>-4.2618427104093248E-2</v>
      </c>
      <c r="I47" s="289">
        <v>70.812412059487656</v>
      </c>
      <c r="J47" s="126">
        <v>-5.1156381674745344E-2</v>
      </c>
      <c r="K47" s="289">
        <v>48.813500073120053</v>
      </c>
      <c r="L47" s="126">
        <v>-6.0569552233932344E-2</v>
      </c>
      <c r="M47" s="289">
        <v>58.568581711093948</v>
      </c>
      <c r="N47" s="126">
        <v>-5.2693477845918379E-2</v>
      </c>
      <c r="O47" s="288">
        <v>66.209471350668167</v>
      </c>
      <c r="P47" s="126">
        <v>-4.1643478407860757E-2</v>
      </c>
      <c r="Q47" s="288">
        <v>48.242286768754084</v>
      </c>
      <c r="R47" s="126">
        <v>-6.2080409540705372E-2</v>
      </c>
      <c r="S47" s="288">
        <v>56.822669904639113</v>
      </c>
      <c r="T47" s="126">
        <v>-4.9017781936257276E-2</v>
      </c>
    </row>
    <row r="48" spans="2:20" ht="15" hidden="1" customHeight="1" outlineLevel="1">
      <c r="B48" s="66" t="s">
        <v>89</v>
      </c>
      <c r="C48" s="288">
        <v>74.09</v>
      </c>
      <c r="D48" s="126">
        <v>-2.4232846042407497E-2</v>
      </c>
      <c r="E48" s="288">
        <v>44.62</v>
      </c>
      <c r="F48" s="126">
        <v>-8.8849400266549639E-3</v>
      </c>
      <c r="G48" s="288">
        <v>59.81</v>
      </c>
      <c r="H48" s="126">
        <v>-1.9025750369033867E-2</v>
      </c>
      <c r="I48" s="289">
        <v>69.591098804687931</v>
      </c>
      <c r="J48" s="126">
        <v>-4.884661436834481E-2</v>
      </c>
      <c r="K48" s="289">
        <v>44.509281033075553</v>
      </c>
      <c r="L48" s="126">
        <v>-4.1262078010741887E-2</v>
      </c>
      <c r="M48" s="289">
        <v>55.631430171291328</v>
      </c>
      <c r="N48" s="126">
        <v>-4.1862880695375027E-2</v>
      </c>
      <c r="O48" s="288">
        <v>66.464301190956505</v>
      </c>
      <c r="P48" s="126">
        <v>-4.9336467780131121E-2</v>
      </c>
      <c r="Q48" s="288">
        <v>44.672075726842458</v>
      </c>
      <c r="R48" s="126">
        <v>-4.5480021539517579E-2</v>
      </c>
      <c r="S48" s="288">
        <v>55.079139950689175</v>
      </c>
      <c r="T48" s="126">
        <v>-4.5257818262839034E-2</v>
      </c>
    </row>
    <row r="49" spans="2:20" ht="15" hidden="1" customHeight="1" outlineLevel="1">
      <c r="B49" s="66" t="s">
        <v>90</v>
      </c>
      <c r="C49" s="288">
        <v>89.9</v>
      </c>
      <c r="D49" s="126">
        <v>-6.9590191096873255E-3</v>
      </c>
      <c r="E49" s="288">
        <v>64.55</v>
      </c>
      <c r="F49" s="126">
        <v>9.066750039080862E-3</v>
      </c>
      <c r="G49" s="288">
        <v>77.61</v>
      </c>
      <c r="H49" s="126">
        <v>-9.0113285272919175E-4</v>
      </c>
      <c r="I49" s="289">
        <v>83.184915186943059</v>
      </c>
      <c r="J49" s="126">
        <v>-4.384956663106232E-2</v>
      </c>
      <c r="K49" s="289">
        <v>62.041073918507507</v>
      </c>
      <c r="L49" s="126">
        <v>-1.5861840579743602E-2</v>
      </c>
      <c r="M49" s="289">
        <v>71.416987501950473</v>
      </c>
      <c r="N49" s="126">
        <v>-2.7914685912147519E-2</v>
      </c>
      <c r="O49" s="288">
        <v>80.961169428951138</v>
      </c>
      <c r="P49" s="126">
        <v>-3.5368085990637899E-2</v>
      </c>
      <c r="Q49" s="288">
        <v>63.355104403982239</v>
      </c>
      <c r="R49" s="126">
        <v>-9.1130295540874373E-3</v>
      </c>
      <c r="S49" s="288">
        <v>71.763031797437264</v>
      </c>
      <c r="T49" s="126">
        <v>-2.1725537089390734E-2</v>
      </c>
    </row>
    <row r="50" spans="2:20" ht="15" hidden="1" customHeight="1" outlineLevel="1">
      <c r="B50" s="66" t="s">
        <v>91</v>
      </c>
      <c r="C50" s="288">
        <v>88.22</v>
      </c>
      <c r="D50" s="126">
        <v>7.7298815484186045E-2</v>
      </c>
      <c r="E50" s="288">
        <v>55.91</v>
      </c>
      <c r="F50" s="126">
        <v>9.3059628543499473E-2</v>
      </c>
      <c r="G50" s="288">
        <v>72.56</v>
      </c>
      <c r="H50" s="126">
        <v>8.282345918519618E-2</v>
      </c>
      <c r="I50" s="289">
        <v>81.270161597056145</v>
      </c>
      <c r="J50" s="126">
        <v>4.8007261106547627E-2</v>
      </c>
      <c r="K50" s="289">
        <v>55.989979033704827</v>
      </c>
      <c r="L50" s="126">
        <v>3.9730717191437837E-2</v>
      </c>
      <c r="M50" s="289">
        <v>67.200090010156615</v>
      </c>
      <c r="N50" s="126">
        <v>4.7329622417217498E-2</v>
      </c>
      <c r="O50" s="288">
        <v>76.313489039315016</v>
      </c>
      <c r="P50" s="126">
        <v>2.7130630586603699E-2</v>
      </c>
      <c r="Q50" s="288">
        <v>55.889358810905627</v>
      </c>
      <c r="R50" s="126">
        <v>2.4315708643786627E-2</v>
      </c>
      <c r="S50" s="288">
        <v>65.643077418180823</v>
      </c>
      <c r="T50" s="126">
        <v>2.7911086986943445E-2</v>
      </c>
    </row>
    <row r="51" spans="2:20" ht="15" hidden="1" customHeight="1" outlineLevel="1">
      <c r="B51" s="66" t="s">
        <v>92</v>
      </c>
      <c r="C51" s="288">
        <v>73.180000000000007</v>
      </c>
      <c r="D51" s="126">
        <v>9.6658174734002733E-2</v>
      </c>
      <c r="E51" s="288">
        <v>45.76</v>
      </c>
      <c r="F51" s="126">
        <v>0.13689440993788815</v>
      </c>
      <c r="G51" s="288">
        <v>59.98</v>
      </c>
      <c r="H51" s="126">
        <v>0.1134211991832188</v>
      </c>
      <c r="I51" s="289">
        <v>69.946104825074784</v>
      </c>
      <c r="J51" s="126">
        <v>6.1542451110346841E-2</v>
      </c>
      <c r="K51" s="289">
        <v>45.495971650718182</v>
      </c>
      <c r="L51" s="126">
        <v>7.7474345369408448E-2</v>
      </c>
      <c r="M51" s="289">
        <v>56.157318561467022</v>
      </c>
      <c r="N51" s="126">
        <v>7.0570849757088272E-2</v>
      </c>
      <c r="O51" s="288">
        <v>66.501038748165513</v>
      </c>
      <c r="P51" s="126">
        <v>3.8896391984761358E-2</v>
      </c>
      <c r="Q51" s="288">
        <v>45.614492783161957</v>
      </c>
      <c r="R51" s="126">
        <v>6.0714924637628398E-2</v>
      </c>
      <c r="S51" s="288">
        <v>55.456624203364015</v>
      </c>
      <c r="T51" s="126">
        <v>5.0001488404924466E-2</v>
      </c>
    </row>
    <row r="52" spans="2:20" ht="15" hidden="1" customHeight="1" outlineLevel="1">
      <c r="B52" s="66" t="s">
        <v>93</v>
      </c>
      <c r="C52" s="288">
        <v>70.489999999999995</v>
      </c>
      <c r="D52" s="126">
        <v>0.20743405275779359</v>
      </c>
      <c r="E52" s="288">
        <v>42.96</v>
      </c>
      <c r="F52" s="126">
        <v>0.17892425905598253</v>
      </c>
      <c r="G52" s="288">
        <v>57.23</v>
      </c>
      <c r="H52" s="126">
        <v>0.19903624554787336</v>
      </c>
      <c r="I52" s="289">
        <v>66.185392622053286</v>
      </c>
      <c r="J52" s="126">
        <v>0.11537285691074839</v>
      </c>
      <c r="K52" s="289">
        <v>39.78639946033497</v>
      </c>
      <c r="L52" s="126">
        <v>2.2112359848434737E-2</v>
      </c>
      <c r="M52" s="289">
        <v>51.29753611486862</v>
      </c>
      <c r="N52" s="126">
        <v>7.4286085671150914E-2</v>
      </c>
      <c r="O52" s="288">
        <v>63.590053840294082</v>
      </c>
      <c r="P52" s="126">
        <v>0.12087633302721446</v>
      </c>
      <c r="Q52" s="288">
        <v>40.92888840235679</v>
      </c>
      <c r="R52" s="126">
        <v>5.1446538567741174E-2</v>
      </c>
      <c r="S52" s="288">
        <v>51.607253736137892</v>
      </c>
      <c r="T52" s="126">
        <v>9.2375821819973281E-2</v>
      </c>
    </row>
    <row r="53" spans="2:20" ht="15" hidden="1" customHeight="1" outlineLevel="1">
      <c r="B53" s="66" t="s">
        <v>94</v>
      </c>
      <c r="C53" s="288">
        <v>80.37</v>
      </c>
      <c r="D53" s="126">
        <v>6.1971458773784294E-2</v>
      </c>
      <c r="E53" s="288">
        <v>48.32</v>
      </c>
      <c r="F53" s="126">
        <v>-5.0501080762428763E-2</v>
      </c>
      <c r="G53" s="288">
        <v>64.94</v>
      </c>
      <c r="H53" s="126">
        <v>2.0427404148334327E-2</v>
      </c>
      <c r="I53" s="289">
        <v>74.288828196124328</v>
      </c>
      <c r="J53" s="126">
        <v>3.2739000259192075E-2</v>
      </c>
      <c r="K53" s="289">
        <v>48.425906931656833</v>
      </c>
      <c r="L53" s="126">
        <v>-2.9871427601742107E-2</v>
      </c>
      <c r="M53" s="289">
        <v>59.703292365903124</v>
      </c>
      <c r="N53" s="126">
        <v>4.5184277762067016E-3</v>
      </c>
      <c r="O53" s="288">
        <v>73.334819982083971</v>
      </c>
      <c r="P53" s="126">
        <v>4.2338111588766658E-2</v>
      </c>
      <c r="Q53" s="288">
        <v>49.370068041076017</v>
      </c>
      <c r="R53" s="126">
        <v>-1.1537285241852047E-2</v>
      </c>
      <c r="S53" s="288">
        <v>60.662707736080876</v>
      </c>
      <c r="T53" s="126">
        <v>1.989692699997514E-2</v>
      </c>
    </row>
    <row r="54" spans="2:20" ht="15" hidden="1" customHeight="1" outlineLevel="1">
      <c r="B54" s="66" t="s">
        <v>95</v>
      </c>
      <c r="C54" s="288">
        <v>84.01</v>
      </c>
      <c r="D54" s="126">
        <v>0.11197882197220399</v>
      </c>
      <c r="E54" s="288">
        <v>59.2</v>
      </c>
      <c r="F54" s="126">
        <v>9.8942340498124892E-3</v>
      </c>
      <c r="G54" s="288">
        <v>72.06</v>
      </c>
      <c r="H54" s="126">
        <v>7.0251002524877482E-2</v>
      </c>
      <c r="I54" s="289">
        <v>80.23097932110808</v>
      </c>
      <c r="J54" s="126">
        <v>4.2702671090830258E-2</v>
      </c>
      <c r="K54" s="289">
        <v>61.021618909451576</v>
      </c>
      <c r="L54" s="126">
        <v>3.4183117695422371E-2</v>
      </c>
      <c r="M54" s="289">
        <v>69.397755506411613</v>
      </c>
      <c r="N54" s="126">
        <v>3.9506903047601183E-2</v>
      </c>
      <c r="O54" s="288">
        <v>77.684738240995728</v>
      </c>
      <c r="P54" s="126">
        <v>2.6376049317652583E-2</v>
      </c>
      <c r="Q54" s="288">
        <v>61.716597023541247</v>
      </c>
      <c r="R54" s="126">
        <v>2.7211645529771511E-2</v>
      </c>
      <c r="S54" s="288">
        <v>69.241084062320297</v>
      </c>
      <c r="T54" s="126">
        <v>2.7754726081888892E-2</v>
      </c>
    </row>
    <row r="55" spans="2:20" ht="15" hidden="1" customHeight="1" outlineLevel="1">
      <c r="B55" s="66" t="s">
        <v>96</v>
      </c>
      <c r="C55" s="288">
        <v>81.91</v>
      </c>
      <c r="D55" s="126">
        <v>7.5075469221682622E-2</v>
      </c>
      <c r="E55" s="288">
        <v>59.72</v>
      </c>
      <c r="F55" s="126">
        <v>1.4783347493627863E-2</v>
      </c>
      <c r="G55" s="288">
        <v>71.23</v>
      </c>
      <c r="H55" s="126">
        <v>5.1055039102847921E-2</v>
      </c>
      <c r="I55" s="289">
        <v>78.66573385176315</v>
      </c>
      <c r="J55" s="126">
        <v>2.4437617229268405E-2</v>
      </c>
      <c r="K55" s="289">
        <v>62.584806714548868</v>
      </c>
      <c r="L55" s="126">
        <v>2.4958160236800087E-2</v>
      </c>
      <c r="M55" s="289">
        <v>69.596807084188086</v>
      </c>
      <c r="N55" s="126">
        <v>2.5592120161665566E-2</v>
      </c>
      <c r="O55" s="288">
        <v>76.804257257271075</v>
      </c>
      <c r="P55" s="126">
        <v>1.6918640067783874E-2</v>
      </c>
      <c r="Q55" s="288">
        <v>63.279114363757316</v>
      </c>
      <c r="R55" s="126">
        <v>2.0794621297386184E-2</v>
      </c>
      <c r="S55" s="288">
        <v>69.652414863419494</v>
      </c>
      <c r="T55" s="126">
        <v>1.9612984767295005E-2</v>
      </c>
    </row>
    <row r="56" spans="2:20" ht="15" hidden="1" customHeight="1" outlineLevel="1">
      <c r="B56" s="66" t="s">
        <v>97</v>
      </c>
      <c r="C56" s="288">
        <v>81</v>
      </c>
      <c r="D56" s="126">
        <v>5.7441253263707637E-2</v>
      </c>
      <c r="E56" s="288">
        <v>56.51</v>
      </c>
      <c r="F56" s="126">
        <v>5.6949635166398949E-3</v>
      </c>
      <c r="G56" s="288">
        <v>69.2</v>
      </c>
      <c r="H56" s="126">
        <v>3.7636827110511417E-2</v>
      </c>
      <c r="I56" s="289">
        <v>77.254527834065428</v>
      </c>
      <c r="J56" s="126">
        <v>7.5643139824677075E-3</v>
      </c>
      <c r="K56" s="289">
        <v>57.786197825536071</v>
      </c>
      <c r="L56" s="126">
        <v>1.9417075464950084E-2</v>
      </c>
      <c r="M56" s="289">
        <v>66.275256699520511</v>
      </c>
      <c r="N56" s="126">
        <v>1.4520619099730459E-2</v>
      </c>
      <c r="O56" s="288">
        <v>73.885594447385358</v>
      </c>
      <c r="P56" s="126">
        <v>3.0235681433448125E-3</v>
      </c>
      <c r="Q56" s="288">
        <v>59.071407461758739</v>
      </c>
      <c r="R56" s="126">
        <v>1.9875757805446703E-2</v>
      </c>
      <c r="S56" s="288">
        <v>66.052129666391551</v>
      </c>
      <c r="T56" s="126">
        <v>1.1932664685926131E-2</v>
      </c>
    </row>
    <row r="57" spans="2:20" collapsed="1">
      <c r="B57" s="135">
        <v>2008</v>
      </c>
      <c r="C57" s="289">
        <v>78.772487923790777</v>
      </c>
      <c r="D57" s="136">
        <v>9.875293386223527E-2</v>
      </c>
      <c r="E57" s="289">
        <v>51.951141874959497</v>
      </c>
      <c r="F57" s="136">
        <v>0.12521821526192989</v>
      </c>
      <c r="G57" s="289">
        <v>65.817717394308161</v>
      </c>
      <c r="H57" s="136">
        <v>0.10695048856948763</v>
      </c>
      <c r="I57" s="289">
        <v>73.97029927782647</v>
      </c>
      <c r="J57" s="136">
        <v>7.1410533934890275E-2</v>
      </c>
      <c r="K57" s="289">
        <v>52.602349456023518</v>
      </c>
      <c r="L57" s="136">
        <v>9.1422512136571044E-2</v>
      </c>
      <c r="M57" s="289">
        <v>61.999457957856222</v>
      </c>
      <c r="N57" s="136">
        <v>7.5389134310131389E-2</v>
      </c>
      <c r="O57" s="289">
        <v>71.163950994623377</v>
      </c>
      <c r="P57" s="136">
        <v>9.0601948860586035E-2</v>
      </c>
      <c r="Q57" s="289">
        <v>53.189922191708618</v>
      </c>
      <c r="R57" s="136">
        <v>0.12213979931329222</v>
      </c>
      <c r="S57" s="289">
        <v>61.717103063000927</v>
      </c>
      <c r="T57" s="136">
        <v>0.10004224988743848</v>
      </c>
    </row>
    <row r="58" spans="2:20" ht="15" hidden="1" customHeight="1" outlineLevel="1">
      <c r="B58" s="66" t="s">
        <v>86</v>
      </c>
      <c r="C58" s="288">
        <v>75.099999999999994</v>
      </c>
      <c r="D58" s="126">
        <v>4.1608876560332853E-2</v>
      </c>
      <c r="E58" s="288">
        <v>53.27</v>
      </c>
      <c r="F58" s="126">
        <v>2.659471959915205E-2</v>
      </c>
      <c r="G58" s="288">
        <v>64.53</v>
      </c>
      <c r="H58" s="126">
        <v>3.5628310062590263E-2</v>
      </c>
      <c r="I58" s="289">
        <v>71.734661606578115</v>
      </c>
      <c r="J58" s="126">
        <v>-7.3803462327790559E-3</v>
      </c>
      <c r="K58" s="289">
        <v>56.451085702190774</v>
      </c>
      <c r="L58" s="126">
        <v>2.2032567376254697E-2</v>
      </c>
      <c r="M58" s="289">
        <v>63.102452456349347</v>
      </c>
      <c r="N58" s="126">
        <v>8.0509596065343469E-3</v>
      </c>
      <c r="O58" s="288">
        <v>68.789489859201069</v>
      </c>
      <c r="P58" s="126">
        <v>-1.2759417065445255E-2</v>
      </c>
      <c r="Q58" s="288">
        <v>57.502618168416596</v>
      </c>
      <c r="R58" s="126">
        <v>2.2854591170963223E-2</v>
      </c>
      <c r="S58" s="288">
        <v>62.820329411079243</v>
      </c>
      <c r="T58" s="126">
        <v>5.1172792302491832E-3</v>
      </c>
    </row>
    <row r="59" spans="2:20" ht="15" hidden="1" customHeight="1" outlineLevel="1">
      <c r="B59" s="66" t="s">
        <v>87</v>
      </c>
      <c r="C59" s="288">
        <v>80</v>
      </c>
      <c r="D59" s="126">
        <v>4.6298718284070173E-2</v>
      </c>
      <c r="E59" s="288">
        <v>54.88</v>
      </c>
      <c r="F59" s="126">
        <v>3.7429111531191106E-2</v>
      </c>
      <c r="G59" s="288">
        <v>67.84</v>
      </c>
      <c r="H59" s="126">
        <v>4.3050430504304904E-2</v>
      </c>
      <c r="I59" s="289">
        <v>77.222484079101733</v>
      </c>
      <c r="J59" s="126">
        <v>3.6761006878243352E-2</v>
      </c>
      <c r="K59" s="289">
        <v>57.72595022779641</v>
      </c>
      <c r="L59" s="126">
        <v>1.0291747546617991E-2</v>
      </c>
      <c r="M59" s="289">
        <v>66.210783743928815</v>
      </c>
      <c r="N59" s="126">
        <v>2.4342064109889039E-2</v>
      </c>
      <c r="O59" s="288">
        <v>73.683990339817825</v>
      </c>
      <c r="P59" s="126">
        <v>1.4892867142954236E-2</v>
      </c>
      <c r="Q59" s="288">
        <v>58.001429800844328</v>
      </c>
      <c r="R59" s="126">
        <v>6.8071697860010438E-3</v>
      </c>
      <c r="S59" s="288">
        <v>65.39013154004526</v>
      </c>
      <c r="T59" s="126">
        <v>1.2115844891495975E-2</v>
      </c>
    </row>
    <row r="60" spans="2:20" ht="15" hidden="1" customHeight="1" outlineLevel="1">
      <c r="B60" s="66" t="s">
        <v>88</v>
      </c>
      <c r="C60" s="288">
        <v>78.569999999999993</v>
      </c>
      <c r="D60" s="126">
        <v>-2.2761194029850884E-2</v>
      </c>
      <c r="E60" s="288">
        <v>51</v>
      </c>
      <c r="F60" s="126">
        <v>-2.764537654909438E-2</v>
      </c>
      <c r="G60" s="288">
        <v>65.23</v>
      </c>
      <c r="H60" s="126">
        <v>-2.4233358264771687E-2</v>
      </c>
      <c r="I60" s="289">
        <v>74.63022429815598</v>
      </c>
      <c r="J60" s="126">
        <v>-4.3978607458272978E-2</v>
      </c>
      <c r="K60" s="289">
        <v>51.960738753142216</v>
      </c>
      <c r="L60" s="126">
        <v>-9.2595585336073483E-2</v>
      </c>
      <c r="M60" s="289">
        <v>61.826431404604676</v>
      </c>
      <c r="N60" s="126">
        <v>-6.6851573103631878E-2</v>
      </c>
      <c r="O60" s="288">
        <v>69.086472371130611</v>
      </c>
      <c r="P60" s="126">
        <v>-6.5320015462092651E-2</v>
      </c>
      <c r="Q60" s="288">
        <v>51.435418621685976</v>
      </c>
      <c r="R60" s="126">
        <v>-8.0034199743010848E-2</v>
      </c>
      <c r="S60" s="288">
        <v>59.75155878343709</v>
      </c>
      <c r="T60" s="126">
        <v>-7.0934011952755394E-2</v>
      </c>
    </row>
    <row r="61" spans="2:20" ht="15" hidden="1" customHeight="1" outlineLevel="1">
      <c r="B61" s="66" t="s">
        <v>89</v>
      </c>
      <c r="C61" s="288">
        <v>75.930000000000007</v>
      </c>
      <c r="D61" s="126">
        <v>-2.7535860655737543E-2</v>
      </c>
      <c r="E61" s="288">
        <v>45.02</v>
      </c>
      <c r="F61" s="126">
        <v>-0.1067460317460317</v>
      </c>
      <c r="G61" s="288">
        <v>60.97</v>
      </c>
      <c r="H61" s="126">
        <v>-5.7067738942158996E-2</v>
      </c>
      <c r="I61" s="289">
        <v>73.1649593598123</v>
      </c>
      <c r="J61" s="126">
        <v>-3.3694116848220879E-2</v>
      </c>
      <c r="K61" s="289">
        <v>46.424867539112782</v>
      </c>
      <c r="L61" s="126">
        <v>-0.11697165877441273</v>
      </c>
      <c r="M61" s="289">
        <v>58.062075928825557</v>
      </c>
      <c r="N61" s="126">
        <v>-7.2186884105331361E-2</v>
      </c>
      <c r="O61" s="288">
        <v>69.913590811417265</v>
      </c>
      <c r="P61" s="126">
        <v>-6.1958876115664308E-2</v>
      </c>
      <c r="Q61" s="288">
        <v>46.800566499291875</v>
      </c>
      <c r="R61" s="126">
        <v>-0.11001242145335932</v>
      </c>
      <c r="S61" s="288">
        <v>57.690066495723741</v>
      </c>
      <c r="T61" s="126">
        <v>-8.1787987863093048E-2</v>
      </c>
    </row>
    <row r="62" spans="2:20" ht="15" hidden="1" customHeight="1" outlineLevel="1">
      <c r="B62" s="66" t="s">
        <v>90</v>
      </c>
      <c r="C62" s="288">
        <v>90.53</v>
      </c>
      <c r="D62" s="126">
        <v>-3.7324542747766976E-2</v>
      </c>
      <c r="E62" s="288">
        <v>63.97</v>
      </c>
      <c r="F62" s="126">
        <v>-8.7576665240336582E-2</v>
      </c>
      <c r="G62" s="288">
        <v>77.680000000000007</v>
      </c>
      <c r="H62" s="126">
        <v>-5.7738961669092537E-2</v>
      </c>
      <c r="I62" s="289">
        <v>86.99981957216302</v>
      </c>
      <c r="J62" s="126">
        <v>-4.2404381611645836E-2</v>
      </c>
      <c r="K62" s="289">
        <v>63.041020536237653</v>
      </c>
      <c r="L62" s="126">
        <v>-0.12223608780803275</v>
      </c>
      <c r="M62" s="289">
        <v>73.467818582326757</v>
      </c>
      <c r="N62" s="126">
        <v>-8.2207033557385123E-2</v>
      </c>
      <c r="O62" s="288">
        <v>83.929598692673338</v>
      </c>
      <c r="P62" s="126">
        <v>-4.9180490591834047E-2</v>
      </c>
      <c r="Q62" s="288">
        <v>63.937771202573771</v>
      </c>
      <c r="R62" s="126">
        <v>-0.10494243483596644</v>
      </c>
      <c r="S62" s="288">
        <v>73.356746514597177</v>
      </c>
      <c r="T62" s="126">
        <v>-7.486000149323413E-2</v>
      </c>
    </row>
    <row r="63" spans="2:20" ht="15" hidden="1" customHeight="1" outlineLevel="1">
      <c r="B63" s="66" t="s">
        <v>91</v>
      </c>
      <c r="C63" s="288">
        <v>81.89</v>
      </c>
      <c r="D63" s="126">
        <v>-3.5567071016370244E-2</v>
      </c>
      <c r="E63" s="288">
        <v>51.15</v>
      </c>
      <c r="F63" s="126">
        <v>-0.13946837146702551</v>
      </c>
      <c r="G63" s="288">
        <v>67.010000000000005</v>
      </c>
      <c r="H63" s="126">
        <v>-7.661568141105124E-2</v>
      </c>
      <c r="I63" s="289">
        <v>77.547326829822083</v>
      </c>
      <c r="J63" s="126">
        <v>-6.0362182136041498E-2</v>
      </c>
      <c r="K63" s="289">
        <v>53.850461574269154</v>
      </c>
      <c r="L63" s="126">
        <v>-0.12144073727494675</v>
      </c>
      <c r="M63" s="289">
        <v>64.163266818578137</v>
      </c>
      <c r="N63" s="126">
        <v>-8.955520114844806E-2</v>
      </c>
      <c r="O63" s="288">
        <v>74.297744383040822</v>
      </c>
      <c r="P63" s="126">
        <v>-7.7529898212994941E-2</v>
      </c>
      <c r="Q63" s="288">
        <v>54.562629801806125</v>
      </c>
      <c r="R63" s="126">
        <v>-0.10856922991970563</v>
      </c>
      <c r="S63" s="288">
        <v>63.860657063828924</v>
      </c>
      <c r="T63" s="126">
        <v>-9.0719090399179803E-2</v>
      </c>
    </row>
    <row r="64" spans="2:20" ht="15" hidden="1" customHeight="1" outlineLevel="1">
      <c r="B64" s="66" t="s">
        <v>92</v>
      </c>
      <c r="C64" s="288">
        <v>66.73</v>
      </c>
      <c r="D64" s="126">
        <v>-7.6529200110711293E-2</v>
      </c>
      <c r="E64" s="288">
        <v>40.25</v>
      </c>
      <c r="F64" s="126">
        <v>-0.11382650814619111</v>
      </c>
      <c r="G64" s="288">
        <v>53.87</v>
      </c>
      <c r="H64" s="126">
        <v>-9.0033783783783905E-2</v>
      </c>
      <c r="I64" s="289">
        <v>65.891010530867518</v>
      </c>
      <c r="J64" s="126">
        <v>-7.9346817484283627E-2</v>
      </c>
      <c r="K64" s="289">
        <v>42.224644926575998</v>
      </c>
      <c r="L64" s="126">
        <v>-0.10912027644325517</v>
      </c>
      <c r="M64" s="289">
        <v>52.455490053936252</v>
      </c>
      <c r="N64" s="126">
        <v>-9.2762211458369825E-2</v>
      </c>
      <c r="O64" s="288">
        <v>64.01123274778007</v>
      </c>
      <c r="P64" s="126">
        <v>-7.7589670126598342E-2</v>
      </c>
      <c r="Q64" s="288">
        <v>43.003536316551042</v>
      </c>
      <c r="R64" s="126">
        <v>-8.7333390097681818E-2</v>
      </c>
      <c r="S64" s="288">
        <v>52.815757706790627</v>
      </c>
      <c r="T64" s="126">
        <v>-8.1411747683396096E-2</v>
      </c>
    </row>
    <row r="65" spans="2:20" ht="15" hidden="1" customHeight="1" outlineLevel="1">
      <c r="B65" s="66" t="s">
        <v>93</v>
      </c>
      <c r="C65" s="288">
        <v>58.38</v>
      </c>
      <c r="D65" s="126">
        <v>-0.11826008155867684</v>
      </c>
      <c r="E65" s="288">
        <v>36.44</v>
      </c>
      <c r="F65" s="126">
        <v>-0.10948191593352896</v>
      </c>
      <c r="G65" s="288">
        <v>47.73</v>
      </c>
      <c r="H65" s="126">
        <v>-0.11447124304267164</v>
      </c>
      <c r="I65" s="289">
        <v>59.339253427205655</v>
      </c>
      <c r="J65" s="126">
        <v>-9.380756858039685E-2</v>
      </c>
      <c r="K65" s="289">
        <v>38.925661231838298</v>
      </c>
      <c r="L65" s="126">
        <v>-8.7900098793264103E-2</v>
      </c>
      <c r="M65" s="289">
        <v>47.750349556860293</v>
      </c>
      <c r="N65" s="126">
        <v>-9.0631619111755213E-2</v>
      </c>
      <c r="O65" s="288">
        <v>56.732444040952146</v>
      </c>
      <c r="P65" s="126">
        <v>-0.11339864201582606</v>
      </c>
      <c r="Q65" s="288">
        <v>38.926266720235986</v>
      </c>
      <c r="R65" s="126">
        <v>-7.1795887953440385E-2</v>
      </c>
      <c r="S65" s="288">
        <v>47.243130711330338</v>
      </c>
      <c r="T65" s="126">
        <v>-9.5136023733904174E-2</v>
      </c>
    </row>
    <row r="66" spans="2:20" ht="15" hidden="1" customHeight="1" outlineLevel="1">
      <c r="B66" s="66" t="s">
        <v>94</v>
      </c>
      <c r="C66" s="288">
        <v>75.680000000000007</v>
      </c>
      <c r="D66" s="126">
        <v>-7.4929715193741586E-2</v>
      </c>
      <c r="E66" s="288">
        <v>50.89</v>
      </c>
      <c r="F66" s="126">
        <v>-9.222261862290404E-2</v>
      </c>
      <c r="G66" s="288">
        <v>63.64</v>
      </c>
      <c r="H66" s="126">
        <v>-8.1408775981524295E-2</v>
      </c>
      <c r="I66" s="289">
        <v>71.933787895566695</v>
      </c>
      <c r="J66" s="126">
        <v>-8.7205542378807732E-2</v>
      </c>
      <c r="K66" s="289">
        <v>49.916998951946127</v>
      </c>
      <c r="L66" s="126">
        <v>-0.10102916104848425</v>
      </c>
      <c r="M66" s="289">
        <v>59.434740782280826</v>
      </c>
      <c r="N66" s="126">
        <v>-9.3481139252529433E-2</v>
      </c>
      <c r="O66" s="288">
        <v>70.356076561668246</v>
      </c>
      <c r="P66" s="126">
        <v>-6.3330440317017289E-2</v>
      </c>
      <c r="Q66" s="288">
        <v>49.946312899779571</v>
      </c>
      <c r="R66" s="126">
        <v>-0.10122017137004513</v>
      </c>
      <c r="S66" s="288">
        <v>59.479253373691513</v>
      </c>
      <c r="T66" s="126">
        <v>-8.0337278871136064E-2</v>
      </c>
    </row>
    <row r="67" spans="2:20" ht="15" hidden="1" customHeight="1" outlineLevel="1">
      <c r="B67" s="66" t="s">
        <v>95</v>
      </c>
      <c r="C67" s="288">
        <v>75.55</v>
      </c>
      <c r="D67" s="126">
        <v>-3.2898105478750717E-2</v>
      </c>
      <c r="E67" s="288">
        <v>58.62</v>
      </c>
      <c r="F67" s="126">
        <v>1.7061934823403568E-4</v>
      </c>
      <c r="G67" s="288">
        <v>67.33</v>
      </c>
      <c r="H67" s="126">
        <v>-1.8942153577152787E-2</v>
      </c>
      <c r="I67" s="289">
        <v>76.945213190231797</v>
      </c>
      <c r="J67" s="126">
        <v>-4.8398254948665009E-3</v>
      </c>
      <c r="K67" s="289">
        <v>59.004655815144595</v>
      </c>
      <c r="L67" s="126">
        <v>-7.767099678828826E-3</v>
      </c>
      <c r="M67" s="289">
        <v>66.760264220423124</v>
      </c>
      <c r="N67" s="126">
        <v>-6.0085892997129298E-3</v>
      </c>
      <c r="O67" s="288">
        <v>75.688377853946903</v>
      </c>
      <c r="P67" s="126">
        <v>-1.8179552732657811E-3</v>
      </c>
      <c r="Q67" s="288">
        <v>60.081675759927442</v>
      </c>
      <c r="R67" s="126">
        <v>-5.2454357014952713E-3</v>
      </c>
      <c r="S67" s="288">
        <v>67.371214459200985</v>
      </c>
      <c r="T67" s="126">
        <v>-3.1740398771837874E-3</v>
      </c>
    </row>
    <row r="68" spans="2:20" ht="15" hidden="1" customHeight="1" outlineLevel="1">
      <c r="B68" s="66" t="s">
        <v>96</v>
      </c>
      <c r="C68" s="288">
        <v>76.19</v>
      </c>
      <c r="D68" s="126">
        <v>-3.0044557606619948E-2</v>
      </c>
      <c r="E68" s="288">
        <v>58.85</v>
      </c>
      <c r="F68" s="126">
        <v>-3.2231540864989361E-2</v>
      </c>
      <c r="G68" s="288">
        <v>67.77</v>
      </c>
      <c r="H68" s="126">
        <v>-3.0749427917620253E-2</v>
      </c>
      <c r="I68" s="289">
        <v>76.789189042594302</v>
      </c>
      <c r="J68" s="126">
        <v>1.0397759808900009E-3</v>
      </c>
      <c r="K68" s="289">
        <v>61.06084047380984</v>
      </c>
      <c r="L68" s="126">
        <v>-2.7787890828657402E-2</v>
      </c>
      <c r="M68" s="289">
        <v>67.860122670616306</v>
      </c>
      <c r="N68" s="126">
        <v>-1.3668524047150687E-2</v>
      </c>
      <c r="O68" s="288">
        <v>75.526452393626698</v>
      </c>
      <c r="P68" s="126">
        <v>2.9355350128563718E-3</v>
      </c>
      <c r="Q68" s="288">
        <v>61.990054653043011</v>
      </c>
      <c r="R68" s="126">
        <v>-2.7174367393778431E-2</v>
      </c>
      <c r="S68" s="288">
        <v>68.312600863273801</v>
      </c>
      <c r="T68" s="126">
        <v>-1.1654096319740681E-2</v>
      </c>
    </row>
    <row r="69" spans="2:20" ht="15" hidden="1" customHeight="1" outlineLevel="1">
      <c r="B69" s="66" t="s">
        <v>97</v>
      </c>
      <c r="C69" s="288">
        <v>76.599999999999994</v>
      </c>
      <c r="D69" s="126">
        <v>-4.8565395603030859E-2</v>
      </c>
      <c r="E69" s="288">
        <v>56.19</v>
      </c>
      <c r="F69" s="126">
        <v>-4.1126279863481274E-2</v>
      </c>
      <c r="G69" s="288">
        <v>66.69</v>
      </c>
      <c r="H69" s="126">
        <v>-4.5239799570508166E-2</v>
      </c>
      <c r="I69" s="289">
        <v>76.674537557519841</v>
      </c>
      <c r="J69" s="126">
        <v>-7.7886388380079552E-3</v>
      </c>
      <c r="K69" s="289">
        <v>56.685530600103135</v>
      </c>
      <c r="L69" s="126">
        <v>-3.1852376885829869E-2</v>
      </c>
      <c r="M69" s="289">
        <v>65.326672964352483</v>
      </c>
      <c r="N69" s="126">
        <v>-1.9475228570778103E-2</v>
      </c>
      <c r="O69" s="288">
        <v>73.662869741088841</v>
      </c>
      <c r="P69" s="126">
        <v>1.0119877698535396E-2</v>
      </c>
      <c r="Q69" s="288">
        <v>57.920199602417945</v>
      </c>
      <c r="R69" s="126">
        <v>-2.5133105556031543E-2</v>
      </c>
      <c r="S69" s="288">
        <v>65.27324590998569</v>
      </c>
      <c r="T69" s="126">
        <v>-6.6156871770760572E-3</v>
      </c>
    </row>
    <row r="70" spans="2:20" collapsed="1">
      <c r="B70" s="135">
        <v>2007</v>
      </c>
      <c r="C70" s="289">
        <v>71.692630341287895</v>
      </c>
      <c r="D70" s="136">
        <v>-0.13991362724767653</v>
      </c>
      <c r="E70" s="289">
        <v>46.169837254959681</v>
      </c>
      <c r="F70" s="136">
        <v>-0.13054044814981269</v>
      </c>
      <c r="G70" s="289">
        <v>59.458591936992967</v>
      </c>
      <c r="H70" s="136">
        <v>-0.13599251003488055</v>
      </c>
      <c r="I70" s="289">
        <v>69.040108282453801</v>
      </c>
      <c r="J70" s="136">
        <v>-0.12275555379608571</v>
      </c>
      <c r="K70" s="289">
        <v>48.196137491290195</v>
      </c>
      <c r="L70" s="136">
        <v>-0.11844592120130726</v>
      </c>
      <c r="M70" s="289">
        <v>57.65304481863604</v>
      </c>
      <c r="N70" s="136">
        <v>-0.11841985570198876</v>
      </c>
      <c r="O70" s="289">
        <v>65.251993240038132</v>
      </c>
      <c r="P70" s="136">
        <v>-0.12245605032118212</v>
      </c>
      <c r="Q70" s="289">
        <v>47.400441749110826</v>
      </c>
      <c r="R70" s="136">
        <v>-0.13338158388472598</v>
      </c>
      <c r="S70" s="289">
        <v>56.104302420489866</v>
      </c>
      <c r="T70" s="136">
        <v>-0.12627383890505806</v>
      </c>
    </row>
    <row r="71" spans="2:20" ht="15" hidden="1" customHeight="1" outlineLevel="1">
      <c r="B71" s="66" t="s">
        <v>86</v>
      </c>
      <c r="C71" s="288">
        <v>72.099999999999994</v>
      </c>
      <c r="D71" s="137"/>
      <c r="E71" s="288">
        <v>51.89</v>
      </c>
      <c r="F71" s="137"/>
      <c r="G71" s="288">
        <v>62.31</v>
      </c>
      <c r="H71" s="137"/>
      <c r="I71" s="289">
        <v>72.268024650054528</v>
      </c>
      <c r="J71" s="137"/>
      <c r="K71" s="289">
        <v>55.234135881903526</v>
      </c>
      <c r="L71" s="137"/>
      <c r="M71" s="289">
        <v>62.598474665387641</v>
      </c>
      <c r="N71" s="137"/>
      <c r="O71" s="288">
        <v>69.678547507361941</v>
      </c>
      <c r="P71" s="137"/>
      <c r="Q71" s="288">
        <v>56.217783705294451</v>
      </c>
      <c r="R71" s="137"/>
      <c r="S71" s="288">
        <v>62.500496916329055</v>
      </c>
      <c r="T71" s="137"/>
    </row>
    <row r="72" spans="2:20" ht="15" hidden="1" customHeight="1" outlineLevel="1">
      <c r="B72" s="66" t="s">
        <v>87</v>
      </c>
      <c r="C72" s="288">
        <v>76.459999999999994</v>
      </c>
      <c r="D72" s="137"/>
      <c r="E72" s="288">
        <v>52.9</v>
      </c>
      <c r="F72" s="137"/>
      <c r="G72" s="288">
        <v>65.040000000000006</v>
      </c>
      <c r="H72" s="137"/>
      <c r="I72" s="289">
        <v>74.484363866677228</v>
      </c>
      <c r="J72" s="137"/>
      <c r="K72" s="289">
        <v>57.137901371536991</v>
      </c>
      <c r="L72" s="137"/>
      <c r="M72" s="289">
        <v>64.637376579339488</v>
      </c>
      <c r="N72" s="137"/>
      <c r="O72" s="288">
        <v>72.602727563991209</v>
      </c>
      <c r="P72" s="137"/>
      <c r="Q72" s="288">
        <v>57.609273693564027</v>
      </c>
      <c r="R72" s="137"/>
      <c r="S72" s="288">
        <v>64.607358801951591</v>
      </c>
      <c r="T72" s="137"/>
    </row>
    <row r="73" spans="2:20" ht="15" hidden="1" customHeight="1" outlineLevel="1">
      <c r="B73" s="66" t="s">
        <v>88</v>
      </c>
      <c r="C73" s="288">
        <v>80.400000000000006</v>
      </c>
      <c r="D73" s="137"/>
      <c r="E73" s="288">
        <v>52.45</v>
      </c>
      <c r="F73" s="137"/>
      <c r="G73" s="288">
        <v>66.849999999999994</v>
      </c>
      <c r="H73" s="137"/>
      <c r="I73" s="289">
        <v>78.063341344005153</v>
      </c>
      <c r="J73" s="137"/>
      <c r="K73" s="289">
        <v>57.263043813145657</v>
      </c>
      <c r="L73" s="137"/>
      <c r="M73" s="289">
        <v>66.255731266930468</v>
      </c>
      <c r="N73" s="137"/>
      <c r="O73" s="288">
        <v>73.914573451881495</v>
      </c>
      <c r="P73" s="137"/>
      <c r="Q73" s="288">
        <v>55.910142102366933</v>
      </c>
      <c r="R73" s="137"/>
      <c r="S73" s="288">
        <v>64.313578962271322</v>
      </c>
      <c r="T73" s="137"/>
    </row>
    <row r="74" spans="2:20" ht="15" hidden="1" customHeight="1" outlineLevel="1">
      <c r="B74" s="66" t="s">
        <v>89</v>
      </c>
      <c r="C74" s="288">
        <v>78.08</v>
      </c>
      <c r="D74" s="137"/>
      <c r="E74" s="288">
        <v>50.4</v>
      </c>
      <c r="F74" s="137"/>
      <c r="G74" s="288">
        <v>64.66</v>
      </c>
      <c r="H74" s="137"/>
      <c r="I74" s="289">
        <v>75.71614810123242</v>
      </c>
      <c r="J74" s="137"/>
      <c r="K74" s="289">
        <v>52.574606466965733</v>
      </c>
      <c r="L74" s="137"/>
      <c r="M74" s="289">
        <v>62.579494657000666</v>
      </c>
      <c r="N74" s="137"/>
      <c r="O74" s="288">
        <v>74.531477385460448</v>
      </c>
      <c r="P74" s="137"/>
      <c r="Q74" s="288">
        <v>52.585640100413208</v>
      </c>
      <c r="R74" s="137"/>
      <c r="S74" s="288">
        <v>62.828699399678577</v>
      </c>
      <c r="T74" s="137"/>
    </row>
    <row r="75" spans="2:20" ht="15" hidden="1" customHeight="1" outlineLevel="1">
      <c r="B75" s="66" t="s">
        <v>90</v>
      </c>
      <c r="C75" s="288">
        <v>94.04</v>
      </c>
      <c r="D75" s="137"/>
      <c r="E75" s="288">
        <v>70.11</v>
      </c>
      <c r="F75" s="137"/>
      <c r="G75" s="288">
        <v>82.44</v>
      </c>
      <c r="H75" s="137"/>
      <c r="I75" s="289">
        <v>90.852357614777773</v>
      </c>
      <c r="J75" s="137"/>
      <c r="K75" s="289">
        <v>71.820018641243209</v>
      </c>
      <c r="L75" s="137"/>
      <c r="M75" s="289">
        <v>80.048356512351134</v>
      </c>
      <c r="N75" s="137"/>
      <c r="O75" s="288">
        <v>88.270799938586663</v>
      </c>
      <c r="P75" s="137"/>
      <c r="Q75" s="288">
        <v>71.434255952974553</v>
      </c>
      <c r="R75" s="137"/>
      <c r="S75" s="288">
        <v>79.292589913958508</v>
      </c>
      <c r="T75" s="137"/>
    </row>
    <row r="76" spans="2:20" ht="15" hidden="1" customHeight="1" outlineLevel="1">
      <c r="B76" s="66" t="s">
        <v>91</v>
      </c>
      <c r="C76" s="288">
        <v>84.91</v>
      </c>
      <c r="D76" s="137"/>
      <c r="E76" s="288">
        <v>59.44</v>
      </c>
      <c r="F76" s="137"/>
      <c r="G76" s="288">
        <v>72.569999999999993</v>
      </c>
      <c r="H76" s="137"/>
      <c r="I76" s="289">
        <v>82.528954620097508</v>
      </c>
      <c r="J76" s="137"/>
      <c r="K76" s="289">
        <v>61.294057053407627</v>
      </c>
      <c r="L76" s="137"/>
      <c r="M76" s="289">
        <v>70.474637121893167</v>
      </c>
      <c r="N76" s="137"/>
      <c r="O76" s="288">
        <v>80.542170677522833</v>
      </c>
      <c r="P76" s="137"/>
      <c r="Q76" s="288">
        <v>61.207927337858749</v>
      </c>
      <c r="R76" s="137"/>
      <c r="S76" s="288">
        <v>70.232044233573689</v>
      </c>
      <c r="T76" s="137"/>
    </row>
    <row r="77" spans="2:20" ht="15" hidden="1" customHeight="1" outlineLevel="1">
      <c r="B77" s="66" t="s">
        <v>92</v>
      </c>
      <c r="C77" s="288">
        <v>72.260000000000005</v>
      </c>
      <c r="D77" s="137"/>
      <c r="E77" s="288">
        <v>45.42</v>
      </c>
      <c r="F77" s="137"/>
      <c r="G77" s="288">
        <v>59.2</v>
      </c>
      <c r="H77" s="137"/>
      <c r="I77" s="289">
        <v>71.569850386893876</v>
      </c>
      <c r="J77" s="137"/>
      <c r="K77" s="289">
        <v>47.396571961474763</v>
      </c>
      <c r="L77" s="137"/>
      <c r="M77" s="289">
        <v>57.818898988166694</v>
      </c>
      <c r="N77" s="137"/>
      <c r="O77" s="288">
        <v>69.395615676339446</v>
      </c>
      <c r="P77" s="137"/>
      <c r="Q77" s="288">
        <v>47.118559888099412</v>
      </c>
      <c r="R77" s="137"/>
      <c r="S77" s="288">
        <v>57.496661397088019</v>
      </c>
      <c r="T77" s="137"/>
    </row>
    <row r="78" spans="2:20" ht="15" hidden="1" customHeight="1" outlineLevel="1">
      <c r="B78" s="66" t="s">
        <v>93</v>
      </c>
      <c r="C78" s="288">
        <v>66.209999999999994</v>
      </c>
      <c r="D78" s="137"/>
      <c r="E78" s="288">
        <v>40.92</v>
      </c>
      <c r="F78" s="137"/>
      <c r="G78" s="288">
        <v>53.9</v>
      </c>
      <c r="H78" s="137"/>
      <c r="I78" s="289">
        <v>65.481956557777977</v>
      </c>
      <c r="J78" s="137"/>
      <c r="K78" s="289">
        <v>42.676971218107212</v>
      </c>
      <c r="L78" s="137"/>
      <c r="M78" s="289">
        <v>52.509357660114738</v>
      </c>
      <c r="N78" s="137"/>
      <c r="O78" s="288">
        <v>63.988672620513668</v>
      </c>
      <c r="P78" s="137"/>
      <c r="Q78" s="288">
        <v>41.937184090263337</v>
      </c>
      <c r="R78" s="137"/>
      <c r="S78" s="288">
        <v>52.210201699351792</v>
      </c>
      <c r="T78" s="137"/>
    </row>
    <row r="79" spans="2:20" ht="15" hidden="1" customHeight="1" outlineLevel="1">
      <c r="B79" s="66" t="s">
        <v>94</v>
      </c>
      <c r="C79" s="288">
        <v>81.81</v>
      </c>
      <c r="D79" s="137"/>
      <c r="E79" s="288">
        <v>56.06</v>
      </c>
      <c r="F79" s="137"/>
      <c r="G79" s="288">
        <v>69.28</v>
      </c>
      <c r="H79" s="137"/>
      <c r="I79" s="289">
        <v>78.806118173670001</v>
      </c>
      <c r="J79" s="137"/>
      <c r="K79" s="289">
        <v>55.526827778045764</v>
      </c>
      <c r="L79" s="137"/>
      <c r="M79" s="289">
        <v>65.563711198765219</v>
      </c>
      <c r="N79" s="137"/>
      <c r="O79" s="288">
        <v>75.113017001940761</v>
      </c>
      <c r="P79" s="137"/>
      <c r="Q79" s="288">
        <v>55.571243711504607</v>
      </c>
      <c r="R79" s="137"/>
      <c r="S79" s="288">
        <v>64.675072727403972</v>
      </c>
      <c r="T79" s="137"/>
    </row>
    <row r="80" spans="2:20" ht="15" hidden="1" customHeight="1" outlineLevel="1">
      <c r="B80" s="66" t="s">
        <v>95</v>
      </c>
      <c r="C80" s="288">
        <v>78.12</v>
      </c>
      <c r="D80" s="137"/>
      <c r="E80" s="288">
        <v>58.61</v>
      </c>
      <c r="F80" s="137"/>
      <c r="G80" s="288">
        <v>68.63</v>
      </c>
      <c r="H80" s="137"/>
      <c r="I80" s="289">
        <v>77.319425718070548</v>
      </c>
      <c r="J80" s="137"/>
      <c r="K80" s="289">
        <v>59.466538346033133</v>
      </c>
      <c r="L80" s="137"/>
      <c r="M80" s="289">
        <v>67.163824054967606</v>
      </c>
      <c r="N80" s="137"/>
      <c r="O80" s="288">
        <v>75.826226542341402</v>
      </c>
      <c r="P80" s="137"/>
      <c r="Q80" s="288">
        <v>60.398492167057007</v>
      </c>
      <c r="R80" s="137"/>
      <c r="S80" s="288">
        <v>67.585734274918323</v>
      </c>
      <c r="T80" s="137"/>
    </row>
    <row r="81" spans="2:20" ht="15" hidden="1" customHeight="1" outlineLevel="1">
      <c r="B81" s="66" t="s">
        <v>96</v>
      </c>
      <c r="C81" s="288">
        <v>78.55</v>
      </c>
      <c r="D81" s="137"/>
      <c r="E81" s="288">
        <v>60.81</v>
      </c>
      <c r="F81" s="137"/>
      <c r="G81" s="288">
        <v>69.92</v>
      </c>
      <c r="H81" s="137"/>
      <c r="I81" s="289">
        <v>76.709428421413918</v>
      </c>
      <c r="J81" s="137"/>
      <c r="K81" s="289">
        <v>62.806089224556736</v>
      </c>
      <c r="L81" s="137"/>
      <c r="M81" s="289">
        <v>68.800524291349191</v>
      </c>
      <c r="N81" s="137"/>
      <c r="O81" s="288">
        <v>75.305390782328345</v>
      </c>
      <c r="P81" s="137"/>
      <c r="Q81" s="288">
        <v>63.72165018613898</v>
      </c>
      <c r="R81" s="137"/>
      <c r="S81" s="288">
        <v>69.118109974353345</v>
      </c>
      <c r="T81" s="137"/>
    </row>
    <row r="82" spans="2:20" ht="15" hidden="1" customHeight="1" outlineLevel="1">
      <c r="B82" s="66" t="s">
        <v>97</v>
      </c>
      <c r="C82" s="288">
        <v>80.510000000000005</v>
      </c>
      <c r="D82" s="137"/>
      <c r="E82" s="288">
        <v>58.6</v>
      </c>
      <c r="F82" s="137"/>
      <c r="G82" s="288">
        <v>69.849999999999994</v>
      </c>
      <c r="H82" s="137"/>
      <c r="I82" s="289">
        <v>77.276415649711225</v>
      </c>
      <c r="J82" s="137"/>
      <c r="K82" s="289">
        <v>58.550503298006255</v>
      </c>
      <c r="L82" s="137"/>
      <c r="M82" s="289">
        <v>66.62419437821211</v>
      </c>
      <c r="N82" s="137"/>
      <c r="O82" s="288">
        <v>72.924878885586196</v>
      </c>
      <c r="P82" s="137"/>
      <c r="Q82" s="288">
        <v>59.413443960935503</v>
      </c>
      <c r="R82" s="137"/>
      <c r="S82" s="288">
        <v>65.707949146586728</v>
      </c>
      <c r="T82" s="137"/>
    </row>
    <row r="83" spans="2:20" collapsed="1">
      <c r="B83" s="135">
        <v>2006</v>
      </c>
      <c r="C83" s="289">
        <v>78.646931153423935</v>
      </c>
      <c r="D83" s="127"/>
      <c r="E83" s="289">
        <v>54.79180646418159</v>
      </c>
      <c r="F83" s="127"/>
      <c r="G83" s="289">
        <v>67.06123848158623</v>
      </c>
      <c r="H83" s="127"/>
      <c r="I83" s="289">
        <v>76.776769699073569</v>
      </c>
      <c r="J83" s="127"/>
      <c r="K83" s="289">
        <v>56.803043949138441</v>
      </c>
      <c r="L83" s="127"/>
      <c r="M83" s="289">
        <v>65.42666276733371</v>
      </c>
      <c r="N83" s="127"/>
      <c r="O83" s="289">
        <v>74.352968763711189</v>
      </c>
      <c r="P83" s="127"/>
      <c r="Q83" s="289">
        <v>56.911900920105744</v>
      </c>
      <c r="R83" s="127"/>
      <c r="S83" s="289">
        <v>65.044807541401354</v>
      </c>
      <c r="T83" s="127"/>
    </row>
    <row r="84" spans="2:20" ht="15" customHeight="1">
      <c r="B84" s="138" t="s">
        <v>99</v>
      </c>
      <c r="C84" s="138"/>
      <c r="D84" s="138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</row>
  </sheetData>
  <mergeCells count="6">
    <mergeCell ref="B5:T5"/>
    <mergeCell ref="B6:B7"/>
    <mergeCell ref="C6:H6"/>
    <mergeCell ref="I6:N6"/>
    <mergeCell ref="O6:T6"/>
    <mergeCell ref="B84:T8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7" fitToWidth="2" fitToHeight="2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202">
    <tabColor rgb="FF000099"/>
    <pageSetUpPr fitToPage="1"/>
  </sheetPr>
  <dimension ref="B1:K71"/>
  <sheetViews>
    <sheetView showGridLines="0" showRowColHeaders="0" zoomScaleNormal="100" workbookViewId="0"/>
  </sheetViews>
  <sheetFormatPr baseColWidth="10" defaultRowHeight="15" outlineLevelRow="1"/>
  <cols>
    <col min="1" max="1" width="15.7109375" style="117" customWidth="1"/>
    <col min="2" max="2" width="13" style="117" customWidth="1"/>
    <col min="3" max="3" width="10.7109375" style="117" customWidth="1"/>
    <col min="4" max="4" width="11.7109375" style="117" customWidth="1"/>
    <col min="5" max="6" width="10.7109375" style="117" customWidth="1"/>
    <col min="7" max="7" width="11.7109375" style="117" customWidth="1"/>
    <col min="8" max="9" width="10.7109375" style="117" customWidth="1"/>
    <col min="10" max="10" width="11.7109375" style="117" customWidth="1"/>
    <col min="11" max="11" width="10.7109375" style="117" customWidth="1"/>
    <col min="12" max="16384" width="11.42578125" style="117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8" t="s">
        <v>270</v>
      </c>
      <c r="C5" s="118"/>
      <c r="D5" s="118"/>
      <c r="E5" s="118"/>
      <c r="F5" s="118"/>
      <c r="G5" s="118"/>
      <c r="H5" s="118"/>
      <c r="I5" s="118"/>
      <c r="J5" s="118"/>
      <c r="K5" s="118"/>
    </row>
    <row r="6" spans="2:11" ht="15" customHeight="1">
      <c r="B6" s="119"/>
      <c r="C6" s="119" t="s">
        <v>71</v>
      </c>
      <c r="D6" s="119"/>
      <c r="E6" s="119"/>
      <c r="F6" s="139" t="s">
        <v>132</v>
      </c>
      <c r="G6" s="139"/>
      <c r="H6" s="139"/>
      <c r="I6" s="119" t="s">
        <v>133</v>
      </c>
      <c r="J6" s="119"/>
      <c r="K6" s="119"/>
    </row>
    <row r="7" spans="2:11" ht="15" customHeight="1">
      <c r="B7" s="119"/>
      <c r="C7" s="141" t="s">
        <v>140</v>
      </c>
      <c r="D7" s="141" t="s">
        <v>141</v>
      </c>
      <c r="E7" s="141" t="s">
        <v>117</v>
      </c>
      <c r="F7" s="142" t="s">
        <v>140</v>
      </c>
      <c r="G7" s="142" t="s">
        <v>141</v>
      </c>
      <c r="H7" s="142" t="s">
        <v>117</v>
      </c>
      <c r="I7" s="141" t="s">
        <v>134</v>
      </c>
      <c r="J7" s="141" t="s">
        <v>141</v>
      </c>
      <c r="K7" s="141" t="s">
        <v>83</v>
      </c>
    </row>
    <row r="8" spans="2:11">
      <c r="B8" s="66" t="s">
        <v>88</v>
      </c>
      <c r="C8" s="167">
        <f>IFERROR('Tablas evol IO zona'!C8/'Tablas evol IO zona'!C21-1,"-")</f>
        <v>0.12893250873890838</v>
      </c>
      <c r="D8" s="167">
        <f>IFERROR('Tablas evol IO zona'!E8/'Tablas evol IO zona'!E21-1,"-")</f>
        <v>0.18870031263957121</v>
      </c>
      <c r="E8" s="167">
        <f>IFERROR('Tablas evol IO zona'!G8/'Tablas evol IO zona'!G21-1,"-")</f>
        <v>0.15961506553841054</v>
      </c>
      <c r="F8" s="126">
        <f>IFERROR('Tablas evol IO zona'!I8/'Tablas evol IO zona'!I21-1,"-")</f>
        <v>7.3055804292372573E-2</v>
      </c>
      <c r="G8" s="126">
        <f>IFERROR('Tablas evol IO zona'!K8/'Tablas evol IO zona'!K21-1,"-")</f>
        <v>0.15155883408699511</v>
      </c>
      <c r="H8" s="126">
        <f>IFERROR('Tablas evol IO zona'!M8/'Tablas evol IO zona'!M21-1,"-")</f>
        <v>0.11655347117079007</v>
      </c>
      <c r="I8" s="167">
        <f>IFERROR('Tablas evol IO zona'!O8/'Tablas evol IO zona'!O21-1,"-")</f>
        <v>7.0308731444306494E-2</v>
      </c>
      <c r="J8" s="167">
        <f>IFERROR('Tablas evol IO zona'!Q8/'Tablas evol IO zona'!Q21-1,"-")</f>
        <v>0.14947483635103986</v>
      </c>
      <c r="K8" s="167">
        <f>IFERROR('Tablas evol IO zona'!S8/'Tablas evol IO zona'!S21-1,"-")</f>
        <v>0.11081987234246893</v>
      </c>
    </row>
    <row r="9" spans="2:11">
      <c r="B9" s="66" t="s">
        <v>89</v>
      </c>
      <c r="C9" s="167">
        <f>IFERROR('Tablas evol IO zona'!C9/'Tablas evol IO zona'!C22-1,"-")</f>
        <v>0.2001352025045755</v>
      </c>
      <c r="D9" s="167">
        <f>IFERROR('Tablas evol IO zona'!E9/'Tablas evol IO zona'!E22-1,"-")</f>
        <v>0.11174023064202698</v>
      </c>
      <c r="E9" s="167">
        <f>IFERROR('Tablas evol IO zona'!G9/'Tablas evol IO zona'!G22-1,"-")</f>
        <v>0.17931649422456308</v>
      </c>
      <c r="F9" s="126">
        <f>IFERROR('Tablas evol IO zona'!I9/'Tablas evol IO zona'!I22-1,"-")</f>
        <v>0.14301593821772696</v>
      </c>
      <c r="G9" s="126">
        <f>IFERROR('Tablas evol IO zona'!K9/'Tablas evol IO zona'!K22-1,"-")</f>
        <v>0.15615152442921376</v>
      </c>
      <c r="H9" s="126">
        <f>IFERROR('Tablas evol IO zona'!M9/'Tablas evol IO zona'!M22-1,"-")</f>
        <v>0.15998844688768754</v>
      </c>
      <c r="I9" s="167">
        <f>IFERROR('Tablas evol IO zona'!O9/'Tablas evol IO zona'!O22-1,"-")</f>
        <v>0.17087113334664572</v>
      </c>
      <c r="J9" s="167">
        <f>IFERROR('Tablas evol IO zona'!Q9/'Tablas evol IO zona'!Q22-1,"-")</f>
        <v>0.1425383731351848</v>
      </c>
      <c r="K9" s="167">
        <f>IFERROR('Tablas evol IO zona'!S9/'Tablas evol IO zona'!S22-1,"-")</f>
        <v>0.16991745383896695</v>
      </c>
    </row>
    <row r="10" spans="2:11">
      <c r="B10" s="66" t="s">
        <v>90</v>
      </c>
      <c r="C10" s="167">
        <f>IFERROR('Tablas evol IO zona'!C10/'Tablas evol IO zona'!C23-1,"-")</f>
        <v>6.0061822794633013E-2</v>
      </c>
      <c r="D10" s="167">
        <f>IFERROR('Tablas evol IO zona'!E10/'Tablas evol IO zona'!E23-1,"-")</f>
        <v>5.9956751175863188E-2</v>
      </c>
      <c r="E10" s="167">
        <f>IFERROR('Tablas evol IO zona'!G10/'Tablas evol IO zona'!G23-1,"-")</f>
        <v>6.7816889574920269E-2</v>
      </c>
      <c r="F10" s="126">
        <f>IFERROR('Tablas evol IO zona'!I10/'Tablas evol IO zona'!I23-1,"-")</f>
        <v>5.4858809250056817E-2</v>
      </c>
      <c r="G10" s="126">
        <f>IFERROR('Tablas evol IO zona'!K10/'Tablas evol IO zona'!K23-1,"-")</f>
        <v>7.4165326025402267E-2</v>
      </c>
      <c r="H10" s="126">
        <f>IFERROR('Tablas evol IO zona'!M10/'Tablas evol IO zona'!M23-1,"-")</f>
        <v>7.1468986170690307E-2</v>
      </c>
      <c r="I10" s="167">
        <f>IFERROR('Tablas evol IO zona'!O10/'Tablas evol IO zona'!O23-1,"-")</f>
        <v>8.2063258961646346E-2</v>
      </c>
      <c r="J10" s="167">
        <f>IFERROR('Tablas evol IO zona'!Q10/'Tablas evol IO zona'!Q23-1,"-")</f>
        <v>7.9789741689177962E-2</v>
      </c>
      <c r="K10" s="167">
        <f>IFERROR('Tablas evol IO zona'!S10/'Tablas evol IO zona'!S23-1,"-")</f>
        <v>8.8036657975689714E-2</v>
      </c>
    </row>
    <row r="11" spans="2:11">
      <c r="B11" s="66" t="s">
        <v>91</v>
      </c>
      <c r="C11" s="167">
        <f>IFERROR('Tablas evol IO zona'!C11/'Tablas evol IO zona'!C24-1,"-")</f>
        <v>6.2053605711723359E-2</v>
      </c>
      <c r="D11" s="167">
        <f>IFERROR('Tablas evol IO zona'!E11/'Tablas evol IO zona'!E24-1,"-")</f>
        <v>0.10340215462557478</v>
      </c>
      <c r="E11" s="167">
        <f>IFERROR('Tablas evol IO zona'!G11/'Tablas evol IO zona'!G24-1,"-")</f>
        <v>8.5459489706793068E-2</v>
      </c>
      <c r="F11" s="126">
        <f>IFERROR('Tablas evol IO zona'!I11/'Tablas evol IO zona'!I24-1,"-")</f>
        <v>7.0494720797673383E-2</v>
      </c>
      <c r="G11" s="126">
        <f>IFERROR('Tablas evol IO zona'!K11/'Tablas evol IO zona'!K24-1,"-")</f>
        <v>0.12003473397831699</v>
      </c>
      <c r="H11" s="126">
        <f>IFERROR('Tablas evol IO zona'!M11/'Tablas evol IO zona'!M24-1,"-")</f>
        <v>0.10124948405975931</v>
      </c>
      <c r="I11" s="167">
        <f>IFERROR('Tablas evol IO zona'!O11/'Tablas evol IO zona'!O24-1,"-")</f>
        <v>8.6115298382853256E-2</v>
      </c>
      <c r="J11" s="167">
        <f>IFERROR('Tablas evol IO zona'!Q11/'Tablas evol IO zona'!Q24-1,"-")</f>
        <v>0.12558240835748302</v>
      </c>
      <c r="K11" s="167">
        <f>IFERROR('Tablas evol IO zona'!S11/'Tablas evol IO zona'!S24-1,"-")</f>
        <v>0.11020050561954653</v>
      </c>
    </row>
    <row r="12" spans="2:11">
      <c r="B12" s="66" t="s">
        <v>92</v>
      </c>
      <c r="C12" s="167">
        <f>IFERROR('Tablas evol IO zona'!C12/'Tablas evol IO zona'!C25-1,"-")</f>
        <v>0.15570377304481697</v>
      </c>
      <c r="D12" s="167">
        <f>IFERROR('Tablas evol IO zona'!E12/'Tablas evol IO zona'!E25-1,"-")</f>
        <v>0.10956183315921986</v>
      </c>
      <c r="E12" s="167">
        <f>IFERROR('Tablas evol IO zona'!G12/'Tablas evol IO zona'!G25-1,"-")</f>
        <v>0.14386964814812964</v>
      </c>
      <c r="F12" s="126">
        <f>IFERROR('Tablas evol IO zona'!I12/'Tablas evol IO zona'!I25-1,"-")</f>
        <v>0.14579233035169903</v>
      </c>
      <c r="G12" s="126">
        <f>IFERROR('Tablas evol IO zona'!K12/'Tablas evol IO zona'!K25-1,"-")</f>
        <v>0.11157808400396863</v>
      </c>
      <c r="H12" s="126">
        <f>IFERROR('Tablas evol IO zona'!M12/'Tablas evol IO zona'!M25-1,"-")</f>
        <v>0.13454865169437125</v>
      </c>
      <c r="I12" s="167">
        <f>IFERROR('Tablas evol IO zona'!O12/'Tablas evol IO zona'!O25-1,"-")</f>
        <v>0.12237142060732853</v>
      </c>
      <c r="J12" s="167">
        <f>IFERROR('Tablas evol IO zona'!Q12/'Tablas evol IO zona'!Q25-1,"-")</f>
        <v>8.2325436829488563E-2</v>
      </c>
      <c r="K12" s="167">
        <f>IFERROR('Tablas evol IO zona'!S12/'Tablas evol IO zona'!S25-1,"-")</f>
        <v>0.11074921090365808</v>
      </c>
    </row>
    <row r="13" spans="2:11">
      <c r="B13" s="66" t="s">
        <v>93</v>
      </c>
      <c r="C13" s="167">
        <f>IFERROR('Tablas evol IO zona'!C13/'Tablas evol IO zona'!C26-1,"-")</f>
        <v>0.1151073756826877</v>
      </c>
      <c r="D13" s="167">
        <f>IFERROR('Tablas evol IO zona'!E13/'Tablas evol IO zona'!E26-1,"-")</f>
        <v>3.3418871801272898E-2</v>
      </c>
      <c r="E13" s="167">
        <f>IFERROR('Tablas evol IO zona'!G13/'Tablas evol IO zona'!G26-1,"-")</f>
        <v>9.2383080438528165E-2</v>
      </c>
      <c r="F13" s="126">
        <f>IFERROR('Tablas evol IO zona'!I13/'Tablas evol IO zona'!I26-1,"-")</f>
        <v>0.11593019120672765</v>
      </c>
      <c r="G13" s="126">
        <f>IFERROR('Tablas evol IO zona'!K13/'Tablas evol IO zona'!K26-1,"-")</f>
        <v>8.313209341384975E-2</v>
      </c>
      <c r="H13" s="126">
        <f>IFERROR('Tablas evol IO zona'!M13/'Tablas evol IO zona'!M26-1,"-")</f>
        <v>0.10639342246192363</v>
      </c>
      <c r="I13" s="167">
        <f>IFERROR('Tablas evol IO zona'!O13/'Tablas evol IO zona'!O26-1,"-")</f>
        <v>9.9823993658083809E-2</v>
      </c>
      <c r="J13" s="167">
        <f>IFERROR('Tablas evol IO zona'!Q13/'Tablas evol IO zona'!Q26-1,"-")</f>
        <v>6.6421151791096866E-2</v>
      </c>
      <c r="K13" s="167">
        <f>IFERROR('Tablas evol IO zona'!S13/'Tablas evol IO zona'!S26-1,"-")</f>
        <v>9.2167922798642055E-2</v>
      </c>
    </row>
    <row r="14" spans="2:11">
      <c r="B14" s="66" t="s">
        <v>94</v>
      </c>
      <c r="C14" s="167">
        <f>IFERROR('Tablas evol IO zona'!C14/'Tablas evol IO zona'!C27-1,"-")</f>
        <v>0.23170229663324116</v>
      </c>
      <c r="D14" s="167">
        <f>IFERROR('Tablas evol IO zona'!E14/'Tablas evol IO zona'!E27-1,"-")</f>
        <v>0.2100882226651557</v>
      </c>
      <c r="E14" s="167">
        <f>IFERROR('Tablas evol IO zona'!G14/'Tablas evol IO zona'!G27-1,"-")</f>
        <v>0.2282372390336207</v>
      </c>
      <c r="F14" s="126">
        <f>IFERROR('Tablas evol IO zona'!I14/'Tablas evol IO zona'!I27-1,"-")</f>
        <v>0.27251692673939143</v>
      </c>
      <c r="G14" s="126">
        <f>IFERROR('Tablas evol IO zona'!K14/'Tablas evol IO zona'!K27-1,"-")</f>
        <v>0.28318373421118914</v>
      </c>
      <c r="H14" s="126">
        <f>IFERROR('Tablas evol IO zona'!M14/'Tablas evol IO zona'!M27-1,"-")</f>
        <v>0.28095837067358032</v>
      </c>
      <c r="I14" s="167">
        <f>IFERROR('Tablas evol IO zona'!O14/'Tablas evol IO zona'!O27-1,"-")</f>
        <v>0.26621113962862264</v>
      </c>
      <c r="J14" s="167">
        <f>IFERROR('Tablas evol IO zona'!Q14/'Tablas evol IO zona'!Q27-1,"-")</f>
        <v>0.29556182049606416</v>
      </c>
      <c r="K14" s="167">
        <f>IFERROR('Tablas evol IO zona'!S14/'Tablas evol IO zona'!S27-1,"-")</f>
        <v>0.28307588975622822</v>
      </c>
    </row>
    <row r="15" spans="2:11">
      <c r="B15" s="66" t="s">
        <v>95</v>
      </c>
      <c r="C15" s="167">
        <f>IFERROR('Tablas evol IO zona'!C15/'Tablas evol IO zona'!C28-1,"-")</f>
        <v>0.23006018129452066</v>
      </c>
      <c r="D15" s="167">
        <f>IFERROR('Tablas evol IO zona'!E15/'Tablas evol IO zona'!E28-1,"-")</f>
        <v>0.12966384658950458</v>
      </c>
      <c r="E15" s="167">
        <f>IFERROR('Tablas evol IO zona'!G15/'Tablas evol IO zona'!G28-1,"-")</f>
        <v>0.1947350402938457</v>
      </c>
      <c r="F15" s="126">
        <f>IFERROR('Tablas evol IO zona'!I15/'Tablas evol IO zona'!I28-1,"-")</f>
        <v>0.19467956899359717</v>
      </c>
      <c r="G15" s="126">
        <f>IFERROR('Tablas evol IO zona'!K15/'Tablas evol IO zona'!K28-1,"-")</f>
        <v>0.13478949934745676</v>
      </c>
      <c r="H15" s="126">
        <f>IFERROR('Tablas evol IO zona'!M15/'Tablas evol IO zona'!M28-1,"-")</f>
        <v>0.16874232671450029</v>
      </c>
      <c r="I15" s="167">
        <f>IFERROR('Tablas evol IO zona'!O15/'Tablas evol IO zona'!O28-1,"-")</f>
        <v>0.19855568398604717</v>
      </c>
      <c r="J15" s="167">
        <f>IFERROR('Tablas evol IO zona'!Q15/'Tablas evol IO zona'!Q28-1,"-")</f>
        <v>0.14699721280209088</v>
      </c>
      <c r="K15" s="167">
        <f>IFERROR('Tablas evol IO zona'!S15/'Tablas evol IO zona'!S28-1,"-")</f>
        <v>0.1787627117731041</v>
      </c>
    </row>
    <row r="16" spans="2:11">
      <c r="B16" s="66" t="s">
        <v>96</v>
      </c>
      <c r="C16" s="167">
        <f>IFERROR('Tablas evol IO zona'!C16/'Tablas evol IO zona'!C29-1,"-")</f>
        <v>0.24337585868498524</v>
      </c>
      <c r="D16" s="167">
        <f>IFERROR('Tablas evol IO zona'!E16/'Tablas evol IO zona'!E29-1,"-")</f>
        <v>0.19923448831587431</v>
      </c>
      <c r="E16" s="167">
        <f>IFERROR('Tablas evol IO zona'!G16/'Tablas evol IO zona'!G29-1,"-")</f>
        <v>0.22913929040735859</v>
      </c>
      <c r="F16" s="126">
        <f>IFERROR('Tablas evol IO zona'!I16/'Tablas evol IO zona'!I29-1,"-")</f>
        <v>0.24779028303776696</v>
      </c>
      <c r="G16" s="126">
        <f>IFERROR('Tablas evol IO zona'!K16/'Tablas evol IO zona'!K29-1,"-")</f>
        <v>0.19195151573391178</v>
      </c>
      <c r="H16" s="126">
        <f>IFERROR('Tablas evol IO zona'!M16/'Tablas evol IO zona'!M29-1,"-")</f>
        <v>0.22357835961561934</v>
      </c>
      <c r="I16" s="167">
        <f>IFERROR('Tablas evol IO zona'!O16/'Tablas evol IO zona'!O29-1,"-")</f>
        <v>0.21224963752573789</v>
      </c>
      <c r="J16" s="167">
        <f>IFERROR('Tablas evol IO zona'!Q16/'Tablas evol IO zona'!Q29-1,"-")</f>
        <v>0.18142789764174605</v>
      </c>
      <c r="K16" s="167">
        <f>IFERROR('Tablas evol IO zona'!S16/'Tablas evol IO zona'!S29-1,"-")</f>
        <v>0.20180278838738097</v>
      </c>
    </row>
    <row r="17" spans="2:11">
      <c r="B17" s="66" t="s">
        <v>97</v>
      </c>
      <c r="C17" s="167">
        <f>IFERROR('Tablas evol IO zona'!C17/'Tablas evol IO zona'!C30-1,"-")</f>
        <v>0.11262604743644378</v>
      </c>
      <c r="D17" s="167">
        <f>IFERROR('Tablas evol IO zona'!E17/'Tablas evol IO zona'!E30-1,"-")</f>
        <v>7.3451139024909518E-2</v>
      </c>
      <c r="E17" s="167">
        <f>IFERROR('Tablas evol IO zona'!G17/'Tablas evol IO zona'!G30-1,"-")</f>
        <v>0.10082896295043131</v>
      </c>
      <c r="F17" s="126">
        <f>IFERROR('Tablas evol IO zona'!I17/'Tablas evol IO zona'!I30-1,"-")</f>
        <v>0.13105035722751435</v>
      </c>
      <c r="G17" s="126">
        <f>IFERROR('Tablas evol IO zona'!K17/'Tablas evol IO zona'!K30-1,"-")</f>
        <v>5.594773392669139E-2</v>
      </c>
      <c r="H17" s="126">
        <f>IFERROR('Tablas evol IO zona'!M17/'Tablas evol IO zona'!M30-1,"-")</f>
        <v>9.8036490019782541E-2</v>
      </c>
      <c r="I17" s="167">
        <f>IFERROR('Tablas evol IO zona'!O17/'Tablas evol IO zona'!O30-1,"-")</f>
        <v>0.10072846737432894</v>
      </c>
      <c r="J17" s="167">
        <f>IFERROR('Tablas evol IO zona'!Q17/'Tablas evol IO zona'!Q30-1,"-")</f>
        <v>5.6078404309294561E-2</v>
      </c>
      <c r="K17" s="167">
        <f>IFERROR('Tablas evol IO zona'!S17/'Tablas evol IO zona'!S30-1,"-")</f>
        <v>8.4178259266423305E-2</v>
      </c>
    </row>
    <row r="18" spans="2:11" ht="30" customHeight="1">
      <c r="B18" s="72" t="str">
        <f>actualizaciones!$A$2</f>
        <v xml:space="preserve">acum. octubre 2011 </v>
      </c>
      <c r="C18" s="130">
        <v>0.14966577571935802</v>
      </c>
      <c r="D18" s="130">
        <v>0.12036658248730148</v>
      </c>
      <c r="E18" s="130">
        <v>0.14506838962512658</v>
      </c>
      <c r="F18" s="130">
        <v>0.14059038452325545</v>
      </c>
      <c r="G18" s="130">
        <v>0.13272090444959006</v>
      </c>
      <c r="H18" s="130">
        <v>0.1428956264387915</v>
      </c>
      <c r="I18" s="130">
        <v>0.13879667560612563</v>
      </c>
      <c r="J18" s="130">
        <v>0.13072875201637446</v>
      </c>
      <c r="K18" s="130">
        <v>0.14121584174538659</v>
      </c>
    </row>
    <row r="19" spans="2:11" outlineLevel="1">
      <c r="B19" s="66" t="s">
        <v>86</v>
      </c>
      <c r="C19" s="167">
        <f>IFERROR('Tablas evol IO zona'!C19/'Tablas evol IO zona'!C32-1,"-")</f>
        <v>2.6615638385127038E-2</v>
      </c>
      <c r="D19" s="167">
        <f>IFERROR('Tablas evol IO zona'!E19/'Tablas evol IO zona'!E32-1,"-")</f>
        <v>8.7640167797996993E-2</v>
      </c>
      <c r="E19" s="167">
        <f>IFERROR('Tablas evol IO zona'!G19/'Tablas evol IO zona'!G32-1,"-")</f>
        <v>5.2397657741426018E-2</v>
      </c>
      <c r="F19" s="126">
        <f>IFERROR('Tablas evol IO zona'!I19/'Tablas evol IO zona'!I32-1,"-")</f>
        <v>5.5223792939467886E-2</v>
      </c>
      <c r="G19" s="126">
        <f>IFERROR('Tablas evol IO zona'!K19/'Tablas evol IO zona'!K32-1,"-")</f>
        <v>5.3771920314571231E-2</v>
      </c>
      <c r="H19" s="126">
        <f>IFERROR('Tablas evol IO zona'!M19/'Tablas evol IO zona'!M32-1,"-")</f>
        <v>5.6511474014221408E-2</v>
      </c>
      <c r="I19" s="167">
        <f>IFERROR('Tablas evol IO zona'!O19/'Tablas evol IO zona'!O32-1,"-")</f>
        <v>2.933736646522056E-2</v>
      </c>
      <c r="J19" s="167">
        <f>IFERROR('Tablas evol IO zona'!Q19/'Tablas evol IO zona'!Q32-1,"-")</f>
        <v>6.0187664708068578E-2</v>
      </c>
      <c r="K19" s="167">
        <f>IFERROR('Tablas evol IO zona'!S19/'Tablas evol IO zona'!S32-1,"-")</f>
        <v>4.5511903302423162E-2</v>
      </c>
    </row>
    <row r="20" spans="2:11" outlineLevel="1">
      <c r="B20" s="66" t="s">
        <v>87</v>
      </c>
      <c r="C20" s="167">
        <f>IFERROR('Tablas evol IO zona'!C20/'Tablas evol IO zona'!C33-1,"-")</f>
        <v>6.1454634586127099E-2</v>
      </c>
      <c r="D20" s="167">
        <f>IFERROR('Tablas evol IO zona'!E20/'Tablas evol IO zona'!E33-1,"-")</f>
        <v>0.16023888329256009</v>
      </c>
      <c r="E20" s="167">
        <f>IFERROR('Tablas evol IO zona'!G20/'Tablas evol IO zona'!G33-1,"-")</f>
        <v>0.10085730566187268</v>
      </c>
      <c r="F20" s="126">
        <f>IFERROR('Tablas evol IO zona'!I20/'Tablas evol IO zona'!I33-1,"-")</f>
        <v>0.10010971516549794</v>
      </c>
      <c r="G20" s="126">
        <f>IFERROR('Tablas evol IO zona'!K20/'Tablas evol IO zona'!K33-1,"-")</f>
        <v>0.15668810778974329</v>
      </c>
      <c r="H20" s="126">
        <f>IFERROR('Tablas evol IO zona'!M20/'Tablas evol IO zona'!M33-1,"-")</f>
        <v>0.12874428579509423</v>
      </c>
      <c r="I20" s="167">
        <f>IFERROR('Tablas evol IO zona'!O20/'Tablas evol IO zona'!O33-1,"-")</f>
        <v>7.8211254595192958E-2</v>
      </c>
      <c r="J20" s="167">
        <f>IFERROR('Tablas evol IO zona'!Q20/'Tablas evol IO zona'!Q33-1,"-")</f>
        <v>0.15852869789270096</v>
      </c>
      <c r="K20" s="167">
        <f>IFERROR('Tablas evol IO zona'!S20/'Tablas evol IO zona'!S33-1,"-")</f>
        <v>0.11613351176960762</v>
      </c>
    </row>
    <row r="21" spans="2:11" outlineLevel="1">
      <c r="B21" s="66" t="s">
        <v>88</v>
      </c>
      <c r="C21" s="167">
        <f>IFERROR('Tablas evol IO zona'!C21/'Tablas evol IO zona'!C34-1,"-")</f>
        <v>0.10584212231858259</v>
      </c>
      <c r="D21" s="167">
        <f>IFERROR('Tablas evol IO zona'!E21/'Tablas evol IO zona'!E34-1,"-")</f>
        <v>8.517758332582881E-2</v>
      </c>
      <c r="E21" s="167">
        <f>IFERROR('Tablas evol IO zona'!G21/'Tablas evol IO zona'!G34-1,"-")</f>
        <v>0.10150459793136801</v>
      </c>
      <c r="F21" s="126">
        <f>IFERROR('Tablas evol IO zona'!I21/'Tablas evol IO zona'!I34-1,"-")</f>
        <v>0.12957396824129352</v>
      </c>
      <c r="G21" s="126">
        <f>IFERROR('Tablas evol IO zona'!K21/'Tablas evol IO zona'!K34-1,"-")</f>
        <v>9.2353225023633856E-2</v>
      </c>
      <c r="H21" s="126">
        <f>IFERROR('Tablas evol IO zona'!M21/'Tablas evol IO zona'!M34-1,"-")</f>
        <v>0.11583570746897909</v>
      </c>
      <c r="I21" s="167">
        <f>IFERROR('Tablas evol IO zona'!O21/'Tablas evol IO zona'!O34-1,"-")</f>
        <v>0.11288226170579074</v>
      </c>
      <c r="J21" s="167">
        <f>IFERROR('Tablas evol IO zona'!Q21/'Tablas evol IO zona'!Q34-1,"-")</f>
        <v>8.684935476957345E-2</v>
      </c>
      <c r="K21" s="167">
        <f>IFERROR('Tablas evol IO zona'!S21/'Tablas evol IO zona'!S34-1,"-")</f>
        <v>0.1051149329562584</v>
      </c>
    </row>
    <row r="22" spans="2:11" outlineLevel="1">
      <c r="B22" s="66" t="s">
        <v>89</v>
      </c>
      <c r="C22" s="167">
        <f>IFERROR('Tablas evol IO zona'!C22/'Tablas evol IO zona'!C35-1,"-")</f>
        <v>5.8760851435035288E-2</v>
      </c>
      <c r="D22" s="167">
        <f>IFERROR('Tablas evol IO zona'!E22/'Tablas evol IO zona'!E35-1,"-")</f>
        <v>3.6290127494079671E-2</v>
      </c>
      <c r="E22" s="167">
        <f>IFERROR('Tablas evol IO zona'!G22/'Tablas evol IO zona'!G35-1,"-")</f>
        <v>5.3233022305479327E-2</v>
      </c>
      <c r="F22" s="126">
        <f>IFERROR('Tablas evol IO zona'!I22/'Tablas evol IO zona'!I35-1,"-")</f>
        <v>7.8114047928656394E-2</v>
      </c>
      <c r="G22" s="126">
        <f>IFERROR('Tablas evol IO zona'!K22/'Tablas evol IO zona'!K35-1,"-")</f>
        <v>5.897481302398333E-2</v>
      </c>
      <c r="H22" s="126">
        <f>IFERROR('Tablas evol IO zona'!M22/'Tablas evol IO zona'!M35-1,"-")</f>
        <v>7.2627420715253743E-2</v>
      </c>
      <c r="I22" s="167">
        <f>IFERROR('Tablas evol IO zona'!O22/'Tablas evol IO zona'!O35-1,"-")</f>
        <v>5.8193276842755992E-2</v>
      </c>
      <c r="J22" s="167">
        <f>IFERROR('Tablas evol IO zona'!Q22/'Tablas evol IO zona'!Q35-1,"-")</f>
        <v>5.1737083078047919E-2</v>
      </c>
      <c r="K22" s="167">
        <f>IFERROR('Tablas evol IO zona'!S22/'Tablas evol IO zona'!S35-1,"-")</f>
        <v>5.9118230753032686E-2</v>
      </c>
    </row>
    <row r="23" spans="2:11" outlineLevel="1">
      <c r="B23" s="66" t="s">
        <v>90</v>
      </c>
      <c r="C23" s="167">
        <f>IFERROR('Tablas evol IO zona'!C23/'Tablas evol IO zona'!C36-1,"-")</f>
        <v>6.0538144406866667E-2</v>
      </c>
      <c r="D23" s="167">
        <f>IFERROR('Tablas evol IO zona'!E23/'Tablas evol IO zona'!E36-1,"-")</f>
        <v>-3.1776424103030054E-2</v>
      </c>
      <c r="E23" s="167">
        <f>IFERROR('Tablas evol IO zona'!G23/'Tablas evol IO zona'!G36-1,"-")</f>
        <v>2.5724552980846971E-2</v>
      </c>
      <c r="F23" s="126">
        <f>IFERROR('Tablas evol IO zona'!I23/'Tablas evol IO zona'!I36-1,"-")</f>
        <v>9.997849192310615E-2</v>
      </c>
      <c r="G23" s="126">
        <f>IFERROR('Tablas evol IO zona'!K23/'Tablas evol IO zona'!K36-1,"-")</f>
        <v>5.1787574088854704E-2</v>
      </c>
      <c r="H23" s="126">
        <f>IFERROR('Tablas evol IO zona'!M23/'Tablas evol IO zona'!M36-1,"-")</f>
        <v>7.9184349174376223E-2</v>
      </c>
      <c r="I23" s="167">
        <f>IFERROR('Tablas evol IO zona'!O23/'Tablas evol IO zona'!O36-1,"-")</f>
        <v>5.3936846887755019E-2</v>
      </c>
      <c r="J23" s="167">
        <f>IFERROR('Tablas evol IO zona'!Q23/'Tablas evol IO zona'!Q36-1,"-")</f>
        <v>3.6394428775246679E-2</v>
      </c>
      <c r="K23" s="167">
        <f>IFERROR('Tablas evol IO zona'!S23/'Tablas evol IO zona'!S36-1,"-")</f>
        <v>4.8647891791392839E-2</v>
      </c>
    </row>
    <row r="24" spans="2:11" outlineLevel="1">
      <c r="B24" s="66" t="s">
        <v>91</v>
      </c>
      <c r="C24" s="167">
        <f>IFERROR('Tablas evol IO zona'!C24/'Tablas evol IO zona'!C37-1,"-")</f>
        <v>8.5053279836484919E-2</v>
      </c>
      <c r="D24" s="167">
        <f>IFERROR('Tablas evol IO zona'!E24/'Tablas evol IO zona'!E37-1,"-")</f>
        <v>0.10740177468325873</v>
      </c>
      <c r="E24" s="167">
        <f>IFERROR('Tablas evol IO zona'!G24/'Tablas evol IO zona'!G37-1,"-")</f>
        <v>9.6075234327134273E-2</v>
      </c>
      <c r="F24" s="126">
        <f>IFERROR('Tablas evol IO zona'!I24/'Tablas evol IO zona'!I37-1,"-")</f>
        <v>8.224367777338526E-2</v>
      </c>
      <c r="G24" s="126">
        <f>IFERROR('Tablas evol IO zona'!K24/'Tablas evol IO zona'!K37-1,"-")</f>
        <v>8.9811372076745055E-2</v>
      </c>
      <c r="H24" s="126">
        <f>IFERROR('Tablas evol IO zona'!M24/'Tablas evol IO zona'!M37-1,"-")</f>
        <v>8.8429343546278183E-2</v>
      </c>
      <c r="I24" s="167">
        <f>IFERROR('Tablas evol IO zona'!O24/'Tablas evol IO zona'!O37-1,"-")</f>
        <v>5.284395530463315E-2</v>
      </c>
      <c r="J24" s="167">
        <f>IFERROR('Tablas evol IO zona'!Q24/'Tablas evol IO zona'!Q37-1,"-")</f>
        <v>6.9357846400430079E-2</v>
      </c>
      <c r="K24" s="167">
        <f>IFERROR('Tablas evol IO zona'!S24/'Tablas evol IO zona'!S37-1,"-")</f>
        <v>6.3081132242310378E-2</v>
      </c>
    </row>
    <row r="25" spans="2:11" outlineLevel="1">
      <c r="B25" s="66" t="s">
        <v>92</v>
      </c>
      <c r="C25" s="167">
        <f>IFERROR('Tablas evol IO zona'!C25/'Tablas evol IO zona'!C38-1,"-")</f>
        <v>8.5214112843455592E-2</v>
      </c>
      <c r="D25" s="167">
        <f>IFERROR('Tablas evol IO zona'!E25/'Tablas evol IO zona'!E38-1,"-")</f>
        <v>2.291061666868166E-2</v>
      </c>
      <c r="E25" s="167">
        <f>IFERROR('Tablas evol IO zona'!G25/'Tablas evol IO zona'!G38-1,"-")</f>
        <v>6.2154692517966126E-2</v>
      </c>
      <c r="F25" s="126">
        <f>IFERROR('Tablas evol IO zona'!I25/'Tablas evol IO zona'!I38-1,"-")</f>
        <v>6.2211890206407272E-2</v>
      </c>
      <c r="G25" s="126">
        <f>IFERROR('Tablas evol IO zona'!K25/'Tablas evol IO zona'!K38-1,"-")</f>
        <v>8.7095280645281159E-2</v>
      </c>
      <c r="H25" s="126">
        <f>IFERROR('Tablas evol IO zona'!M25/'Tablas evol IO zona'!M38-1,"-")</f>
        <v>7.5917111704437712E-2</v>
      </c>
      <c r="I25" s="167">
        <f>IFERROR('Tablas evol IO zona'!O25/'Tablas evol IO zona'!O38-1,"-")</f>
        <v>6.9817041760255716E-2</v>
      </c>
      <c r="J25" s="167">
        <f>IFERROR('Tablas evol IO zona'!Q25/'Tablas evol IO zona'!Q38-1,"-")</f>
        <v>6.9272393104034879E-2</v>
      </c>
      <c r="K25" s="167">
        <f>IFERROR('Tablas evol IO zona'!S25/'Tablas evol IO zona'!S38-1,"-")</f>
        <v>7.3443333386952414E-2</v>
      </c>
    </row>
    <row r="26" spans="2:11" outlineLevel="1">
      <c r="B26" s="66" t="s">
        <v>93</v>
      </c>
      <c r="C26" s="167">
        <f>IFERROR('Tablas evol IO zona'!C26/'Tablas evol IO zona'!C39-1,"-")</f>
        <v>0.11812572609000127</v>
      </c>
      <c r="D26" s="167">
        <f>IFERROR('Tablas evol IO zona'!E26/'Tablas evol IO zona'!E39-1,"-")</f>
        <v>4.1323341165039329E-2</v>
      </c>
      <c r="E26" s="167">
        <f>IFERROR('Tablas evol IO zona'!G26/'Tablas evol IO zona'!G39-1,"-")</f>
        <v>9.0813748121088889E-2</v>
      </c>
      <c r="F26" s="126">
        <f>IFERROR('Tablas evol IO zona'!I26/'Tablas evol IO zona'!I39-1,"-")</f>
        <v>8.0990868843920039E-2</v>
      </c>
      <c r="G26" s="126">
        <f>IFERROR('Tablas evol IO zona'!K26/'Tablas evol IO zona'!K39-1,"-")</f>
        <v>3.7426559641114299E-2</v>
      </c>
      <c r="H26" s="126">
        <f>IFERROR('Tablas evol IO zona'!M26/'Tablas evol IO zona'!M39-1,"-")</f>
        <v>6.5398891136903448E-2</v>
      </c>
      <c r="I26" s="167">
        <f>IFERROR('Tablas evol IO zona'!O26/'Tablas evol IO zona'!O39-1,"-")</f>
        <v>6.9007013858599642E-2</v>
      </c>
      <c r="J26" s="167">
        <f>IFERROR('Tablas evol IO zona'!Q26/'Tablas evol IO zona'!Q39-1,"-")</f>
        <v>1.5306304370241497E-2</v>
      </c>
      <c r="K26" s="167">
        <f>IFERROR('Tablas evol IO zona'!S26/'Tablas evol IO zona'!S39-1,"-")</f>
        <v>5.1243076318947756E-2</v>
      </c>
    </row>
    <row r="27" spans="2:11" outlineLevel="1">
      <c r="B27" s="66" t="s">
        <v>94</v>
      </c>
      <c r="C27" s="167">
        <f>IFERROR('Tablas evol IO zona'!C27/'Tablas evol IO zona'!C40-1,"-")</f>
        <v>3.4447052130875511E-2</v>
      </c>
      <c r="D27" s="167">
        <f>IFERROR('Tablas evol IO zona'!E27/'Tablas evol IO zona'!E40-1,"-")</f>
        <v>-6.7286504364131194E-2</v>
      </c>
      <c r="E27" s="167">
        <f>IFERROR('Tablas evol IO zona'!G27/'Tablas evol IO zona'!G40-1,"-")</f>
        <v>-4.5498430163541936E-3</v>
      </c>
      <c r="F27" s="126">
        <f>IFERROR('Tablas evol IO zona'!I27/'Tablas evol IO zona'!I40-1,"-")</f>
        <v>6.7404001555686488E-3</v>
      </c>
      <c r="G27" s="126">
        <f>IFERROR('Tablas evol IO zona'!K27/'Tablas evol IO zona'!K40-1,"-")</f>
        <v>-6.0466198018886863E-2</v>
      </c>
      <c r="H27" s="126">
        <f>IFERROR('Tablas evol IO zona'!M27/'Tablas evol IO zona'!M40-1,"-")</f>
        <v>-2.1736237390785118E-2</v>
      </c>
      <c r="I27" s="167">
        <f>IFERROR('Tablas evol IO zona'!O27/'Tablas evol IO zona'!O40-1,"-")</f>
        <v>-2.6782142167815937E-2</v>
      </c>
      <c r="J27" s="167">
        <f>IFERROR('Tablas evol IO zona'!Q27/'Tablas evol IO zona'!Q40-1,"-")</f>
        <v>-6.4336561498255285E-2</v>
      </c>
      <c r="K27" s="167">
        <f>IFERROR('Tablas evol IO zona'!S27/'Tablas evol IO zona'!S40-1,"-")</f>
        <v>-3.9832716267403034E-2</v>
      </c>
    </row>
    <row r="28" spans="2:11" outlineLevel="1">
      <c r="B28" s="66" t="s">
        <v>95</v>
      </c>
      <c r="C28" s="167">
        <f>IFERROR('Tablas evol IO zona'!C28/'Tablas evol IO zona'!C41-1,"-")</f>
        <v>4.1135732119994106E-2</v>
      </c>
      <c r="D28" s="167">
        <f>IFERROR('Tablas evol IO zona'!E28/'Tablas evol IO zona'!E41-1,"-")</f>
        <v>-2.2691017488102205E-2</v>
      </c>
      <c r="E28" s="167">
        <f>IFERROR('Tablas evol IO zona'!G28/'Tablas evol IO zona'!G41-1,"-")</f>
        <v>1.5190521985146921E-2</v>
      </c>
      <c r="F28" s="126">
        <f>IFERROR('Tablas evol IO zona'!I28/'Tablas evol IO zona'!I41-1,"-")</f>
        <v>5.6020295190285285E-2</v>
      </c>
      <c r="G28" s="126">
        <f>IFERROR('Tablas evol IO zona'!K28/'Tablas evol IO zona'!K41-1,"-")</f>
        <v>-1.6792015344567757E-2</v>
      </c>
      <c r="H28" s="126">
        <f>IFERROR('Tablas evol IO zona'!M28/'Tablas evol IO zona'!M41-1,"-")</f>
        <v>2.1223507066731928E-2</v>
      </c>
      <c r="I28" s="167">
        <f>IFERROR('Tablas evol IO zona'!O28/'Tablas evol IO zona'!O41-1,"-")</f>
        <v>2.766340058406902E-2</v>
      </c>
      <c r="J28" s="167">
        <f>IFERROR('Tablas evol IO zona'!Q28/'Tablas evol IO zona'!Q41-1,"-")</f>
        <v>-3.0716250176164528E-2</v>
      </c>
      <c r="K28" s="167">
        <f>IFERROR('Tablas evol IO zona'!S28/'Tablas evol IO zona'!S41-1,"-")</f>
        <v>2.2417830811127804E-3</v>
      </c>
    </row>
    <row r="29" spans="2:11" outlineLevel="1">
      <c r="B29" s="66" t="s">
        <v>96</v>
      </c>
      <c r="C29" s="167">
        <f>IFERROR('Tablas evol IO zona'!C29/'Tablas evol IO zona'!C42-1,"-")</f>
        <v>3.9644366710392065E-2</v>
      </c>
      <c r="D29" s="167">
        <f>IFERROR('Tablas evol IO zona'!E29/'Tablas evol IO zona'!E42-1,"-")</f>
        <v>-3.9101819589624442E-2</v>
      </c>
      <c r="E29" s="167">
        <f>IFERROR('Tablas evol IO zona'!G29/'Tablas evol IO zona'!G42-1,"-")</f>
        <v>7.1133167907362349E-3</v>
      </c>
      <c r="F29" s="126">
        <f>IFERROR('Tablas evol IO zona'!I29/'Tablas evol IO zona'!I42-1,"-")</f>
        <v>2.297551575915624E-2</v>
      </c>
      <c r="G29" s="126">
        <f>IFERROR('Tablas evol IO zona'!K29/'Tablas evol IO zona'!K42-1,"-")</f>
        <v>-2.3647062622966342E-2</v>
      </c>
      <c r="H29" s="126">
        <f>IFERROR('Tablas evol IO zona'!M29/'Tablas evol IO zona'!M42-1,"-")</f>
        <v>1.3288977782495159E-3</v>
      </c>
      <c r="I29" s="167">
        <f>IFERROR('Tablas evol IO zona'!O29/'Tablas evol IO zona'!O42-1,"-")</f>
        <v>3.2201918099518112E-2</v>
      </c>
      <c r="J29" s="167">
        <f>IFERROR('Tablas evol IO zona'!Q29/'Tablas evol IO zona'!Q42-1,"-")</f>
        <v>-3.2014192254732565E-2</v>
      </c>
      <c r="K29" s="167">
        <f>IFERROR('Tablas evol IO zona'!S29/'Tablas evol IO zona'!S42-1,"-")</f>
        <v>4.05339196311294E-3</v>
      </c>
    </row>
    <row r="30" spans="2:11" outlineLevel="1">
      <c r="B30" s="66" t="s">
        <v>97</v>
      </c>
      <c r="C30" s="167">
        <f>IFERROR('Tablas evol IO zona'!C30/'Tablas evol IO zona'!C43-1,"-")</f>
        <v>-1.1650758001122918E-2</v>
      </c>
      <c r="D30" s="167">
        <f>IFERROR('Tablas evol IO zona'!E30/'Tablas evol IO zona'!E43-1,"-")</f>
        <v>-6.7685589519650757E-2</v>
      </c>
      <c r="E30" s="167">
        <f>IFERROR('Tablas evol IO zona'!G30/'Tablas evol IO zona'!G43-1,"-")</f>
        <v>-3.4150326797385722E-2</v>
      </c>
      <c r="F30" s="126">
        <f>IFERROR('Tablas evol IO zona'!I30/'Tablas evol IO zona'!I43-1,"-")</f>
        <v>-1.2898705787596443E-2</v>
      </c>
      <c r="G30" s="126">
        <f>IFERROR('Tablas evol IO zona'!K30/'Tablas evol IO zona'!K43-1,"-")</f>
        <v>-2.8852217384618295E-2</v>
      </c>
      <c r="H30" s="126">
        <f>IFERROR('Tablas evol IO zona'!M30/'Tablas evol IO zona'!M43-1,"-")</f>
        <v>-1.8954611477481453E-2</v>
      </c>
      <c r="I30" s="167">
        <f>IFERROR('Tablas evol IO zona'!O30/'Tablas evol IO zona'!O43-1,"-")</f>
        <v>-7.0077411458493444E-3</v>
      </c>
      <c r="J30" s="167">
        <f>IFERROR('Tablas evol IO zona'!Q30/'Tablas evol IO zona'!Q43-1,"-")</f>
        <v>-4.5185692372421538E-2</v>
      </c>
      <c r="K30" s="167">
        <f>IFERROR('Tablas evol IO zona'!S30/'Tablas evol IO zona'!S43-1,"-")</f>
        <v>-2.2362553070906399E-2</v>
      </c>
    </row>
    <row r="31" spans="2:11" ht="15" customHeight="1">
      <c r="B31" s="132">
        <v>2010</v>
      </c>
      <c r="C31" s="291">
        <v>71.692630341287895</v>
      </c>
      <c r="D31" s="291">
        <v>46.169837254959681</v>
      </c>
      <c r="E31" s="291">
        <v>59.458591936992967</v>
      </c>
      <c r="F31" s="291">
        <v>69.040108282453801</v>
      </c>
      <c r="G31" s="291">
        <v>48.196137491290195</v>
      </c>
      <c r="H31" s="291">
        <v>57.65304481863604</v>
      </c>
      <c r="I31" s="291">
        <v>65.251993240038132</v>
      </c>
      <c r="J31" s="291">
        <v>47.400441749110826</v>
      </c>
      <c r="K31" s="291">
        <v>56.104302420489866</v>
      </c>
    </row>
    <row r="32" spans="2:11" ht="15" hidden="1" customHeight="1" outlineLevel="1">
      <c r="B32" s="66" t="s">
        <v>86</v>
      </c>
      <c r="C32" s="167">
        <f>IFERROR('Tablas evol IO zona'!C32/'Tablas evol IO zona'!C45-1,"-")</f>
        <v>-6.1247500778932151E-2</v>
      </c>
      <c r="D32" s="167">
        <f>IFERROR('Tablas evol IO zona'!E32/'Tablas evol IO zona'!E45-1,"-")</f>
        <v>-8.0578274316064125E-2</v>
      </c>
      <c r="E32" s="167">
        <f>IFERROR('Tablas evol IO zona'!G32/'Tablas evol IO zona'!G45-1,"-")</f>
        <v>-6.8292195683688162E-2</v>
      </c>
      <c r="F32" s="126">
        <f>IFERROR('Tablas evol IO zona'!I32/'Tablas evol IO zona'!I45-1,"-")</f>
        <v>-6.8257901153216283E-2</v>
      </c>
      <c r="G32" s="126">
        <f>IFERROR('Tablas evol IO zona'!K32/'Tablas evol IO zona'!K45-1,"-")</f>
        <v>-8.5509419555248822E-2</v>
      </c>
      <c r="H32" s="126">
        <f>IFERROR('Tablas evol IO zona'!M32/'Tablas evol IO zona'!M45-1,"-")</f>
        <v>-7.5266169844638076E-2</v>
      </c>
      <c r="I32" s="167">
        <f>IFERROR('Tablas evol IO zona'!O32/'Tablas evol IO zona'!O45-1,"-")</f>
        <v>-6.0628297604490511E-2</v>
      </c>
      <c r="J32" s="167">
        <f>IFERROR('Tablas evol IO zona'!Q32/'Tablas evol IO zona'!Q45-1,"-")</f>
        <v>-9.6751631345300404E-2</v>
      </c>
      <c r="K32" s="167">
        <f>IFERROR('Tablas evol IO zona'!S32/'Tablas evol IO zona'!S45-1,"-")</f>
        <v>-7.6514199942942507E-2</v>
      </c>
    </row>
    <row r="33" spans="2:11" ht="15" hidden="1" customHeight="1" outlineLevel="1">
      <c r="B33" s="66" t="s">
        <v>87</v>
      </c>
      <c r="C33" s="167">
        <f>IFERROR('Tablas evol IO zona'!C33/'Tablas evol IO zona'!C46-1,"-")</f>
        <v>-6.8582571376591406E-2</v>
      </c>
      <c r="D33" s="167">
        <f>IFERROR('Tablas evol IO zona'!E33/'Tablas evol IO zona'!E46-1,"-")</f>
        <v>-6.9150226183242069E-2</v>
      </c>
      <c r="E33" s="167">
        <f>IFERROR('Tablas evol IO zona'!G33/'Tablas evol IO zona'!G46-1,"-")</f>
        <v>-6.8118179876104357E-2</v>
      </c>
      <c r="F33" s="126">
        <f>IFERROR('Tablas evol IO zona'!I33/'Tablas evol IO zona'!I46-1,"-")</f>
        <v>-6.3967992837414167E-2</v>
      </c>
      <c r="G33" s="126">
        <f>IFERROR('Tablas evol IO zona'!K33/'Tablas evol IO zona'!K46-1,"-")</f>
        <v>-0.12422671624116166</v>
      </c>
      <c r="H33" s="126">
        <f>IFERROR('Tablas evol IO zona'!M33/'Tablas evol IO zona'!M46-1,"-")</f>
        <v>-9.1838320741044477E-2</v>
      </c>
      <c r="I33" s="167">
        <f>IFERROR('Tablas evol IO zona'!O33/'Tablas evol IO zona'!O46-1,"-")</f>
        <v>-6.2358975251137649E-2</v>
      </c>
      <c r="J33" s="167">
        <f>IFERROR('Tablas evol IO zona'!Q33/'Tablas evol IO zona'!Q46-1,"-")</f>
        <v>-0.1351318529536264</v>
      </c>
      <c r="K33" s="167">
        <f>IFERROR('Tablas evol IO zona'!S33/'Tablas evol IO zona'!S46-1,"-")</f>
        <v>-9.5231853005462996E-2</v>
      </c>
    </row>
    <row r="34" spans="2:11" ht="15" hidden="1" customHeight="1" outlineLevel="1">
      <c r="B34" s="66" t="s">
        <v>88</v>
      </c>
      <c r="C34" s="167">
        <f>IFERROR('Tablas evol IO zona'!C34/'Tablas evol IO zona'!C47-1,"-")</f>
        <v>-0.11950572708264573</v>
      </c>
      <c r="D34" s="167">
        <f>IFERROR('Tablas evol IO zona'!E34/'Tablas evol IO zona'!E47-1,"-")</f>
        <v>-0.13363141961219882</v>
      </c>
      <c r="E34" s="167">
        <f>IFERROR('Tablas evol IO zona'!G34/'Tablas evol IO zona'!G47-1,"-")</f>
        <v>-0.12384199260595408</v>
      </c>
      <c r="F34" s="126">
        <f>IFERROR('Tablas evol IO zona'!I34/'Tablas evol IO zona'!I47-1,"-")</f>
        <v>-8.0406841338022228E-2</v>
      </c>
      <c r="G34" s="126">
        <f>IFERROR('Tablas evol IO zona'!K34/'Tablas evol IO zona'!K47-1,"-")</f>
        <v>-9.5808787593739786E-2</v>
      </c>
      <c r="H34" s="126">
        <f>IFERROR('Tablas evol IO zona'!M34/'Tablas evol IO zona'!M47-1,"-")</f>
        <v>-8.551489432617454E-2</v>
      </c>
      <c r="I34" s="167">
        <f>IFERROR('Tablas evol IO zona'!O34/'Tablas evol IO zona'!O47-1,"-")</f>
        <v>-9.6925539197951327E-2</v>
      </c>
      <c r="J34" s="167">
        <f>IFERROR('Tablas evol IO zona'!Q34/'Tablas evol IO zona'!Q47-1,"-")</f>
        <v>-0.11182092508637309</v>
      </c>
      <c r="K34" s="167">
        <f>IFERROR('Tablas evol IO zona'!S34/'Tablas evol IO zona'!S47-1,"-")</f>
        <v>-0.10228116041542146</v>
      </c>
    </row>
    <row r="35" spans="2:11" ht="15" hidden="1" customHeight="1" outlineLevel="1">
      <c r="B35" s="66" t="s">
        <v>89</v>
      </c>
      <c r="C35" s="167">
        <f>IFERROR('Tablas evol IO zona'!C35/'Tablas evol IO zona'!C48-1,"-")</f>
        <v>-0.11094614657848556</v>
      </c>
      <c r="D35" s="167">
        <f>IFERROR('Tablas evol IO zona'!E35/'Tablas evol IO zona'!E48-1,"-")</f>
        <v>-5.4459883460331704E-2</v>
      </c>
      <c r="E35" s="167">
        <f>IFERROR('Tablas evol IO zona'!G35/'Tablas evol IO zona'!G48-1,"-")</f>
        <v>-8.9784317003845593E-2</v>
      </c>
      <c r="F35" s="126">
        <f>IFERROR('Tablas evol IO zona'!I35/'Tablas evol IO zona'!I48-1,"-")</f>
        <v>-8.9685384300182025E-2</v>
      </c>
      <c r="G35" s="126">
        <f>IFERROR('Tablas evol IO zona'!K35/'Tablas evol IO zona'!K48-1,"-")</f>
        <v>-5.7563226648642662E-2</v>
      </c>
      <c r="H35" s="126">
        <f>IFERROR('Tablas evol IO zona'!M35/'Tablas evol IO zona'!M48-1,"-")</f>
        <v>-7.3194723060398204E-2</v>
      </c>
      <c r="I35" s="167">
        <f>IFERROR('Tablas evol IO zona'!O35/'Tablas evol IO zona'!O48-1,"-")</f>
        <v>-0.10530589180506589</v>
      </c>
      <c r="J35" s="167">
        <f>IFERROR('Tablas evol IO zona'!Q35/'Tablas evol IO zona'!Q48-1,"-")</f>
        <v>-8.7214623177495842E-2</v>
      </c>
      <c r="K35" s="167">
        <f>IFERROR('Tablas evol IO zona'!S35/'Tablas evol IO zona'!S48-1,"-")</f>
        <v>-9.6216339181741883E-2</v>
      </c>
    </row>
    <row r="36" spans="2:11" ht="15" hidden="1" customHeight="1" outlineLevel="1">
      <c r="B36" s="66" t="s">
        <v>90</v>
      </c>
      <c r="C36" s="167">
        <f>IFERROR('Tablas evol IO zona'!C36/'Tablas evol IO zona'!C49-1,"-")</f>
        <v>-0.10823136818687429</v>
      </c>
      <c r="D36" s="167">
        <f>IFERROR('Tablas evol IO zona'!E36/'Tablas evol IO zona'!E49-1,"-")</f>
        <v>-9.7908597986057333E-2</v>
      </c>
      <c r="E36" s="167">
        <f>IFERROR('Tablas evol IO zona'!G36/'Tablas evol IO zona'!G49-1,"-")</f>
        <v>-0.10346604818966632</v>
      </c>
      <c r="F36" s="126">
        <f>IFERROR('Tablas evol IO zona'!I36/'Tablas evol IO zona'!I49-1,"-")</f>
        <v>-9.9899407553635133E-2</v>
      </c>
      <c r="G36" s="126">
        <f>IFERROR('Tablas evol IO zona'!K36/'Tablas evol IO zona'!K49-1,"-")</f>
        <v>-8.9583833678112623E-2</v>
      </c>
      <c r="H36" s="126">
        <f>IFERROR('Tablas evol IO zona'!M36/'Tablas evol IO zona'!M49-1,"-")</f>
        <v>-9.3448015146461838E-2</v>
      </c>
      <c r="I36" s="167">
        <f>IFERROR('Tablas evol IO zona'!O36/'Tablas evol IO zona'!O49-1,"-")</f>
        <v>-0.1121541633274602</v>
      </c>
      <c r="J36" s="167">
        <f>IFERROR('Tablas evol IO zona'!Q36/'Tablas evol IO zona'!Q49-1,"-")</f>
        <v>-0.12720596534062967</v>
      </c>
      <c r="K36" s="167">
        <f>IFERROR('Tablas evol IO zona'!S36/'Tablas evol IO zona'!S49-1,"-")</f>
        <v>-0.11812677448346953</v>
      </c>
    </row>
    <row r="37" spans="2:11" ht="15" hidden="1" customHeight="1" outlineLevel="1">
      <c r="B37" s="66" t="s">
        <v>91</v>
      </c>
      <c r="C37" s="167">
        <f>IFERROR('Tablas evol IO zona'!C37/'Tablas evol IO zona'!C50-1,"-")</f>
        <v>-0.14679211063250963</v>
      </c>
      <c r="D37" s="167">
        <f>IFERROR('Tablas evol IO zona'!E37/'Tablas evol IO zona'!E50-1,"-")</f>
        <v>-0.17385083169379356</v>
      </c>
      <c r="E37" s="167">
        <f>IFERROR('Tablas evol IO zona'!G37/'Tablas evol IO zona'!G50-1,"-")</f>
        <v>-0.1560088202866593</v>
      </c>
      <c r="F37" s="126">
        <f>IFERROR('Tablas evol IO zona'!I37/'Tablas evol IO zona'!I50-1,"-")</f>
        <v>-0.12546464303186489</v>
      </c>
      <c r="G37" s="126">
        <f>IFERROR('Tablas evol IO zona'!K37/'Tablas evol IO zona'!K50-1,"-")</f>
        <v>-0.13351212236962995</v>
      </c>
      <c r="H37" s="126">
        <f>IFERROR('Tablas evol IO zona'!M37/'Tablas evol IO zona'!M50-1,"-")</f>
        <v>-0.12728821600960494</v>
      </c>
      <c r="I37" s="167">
        <f>IFERROR('Tablas evol IO zona'!O37/'Tablas evol IO zona'!O50-1,"-")</f>
        <v>-0.13501929437830051</v>
      </c>
      <c r="J37" s="167">
        <f>IFERROR('Tablas evol IO zona'!Q37/'Tablas evol IO zona'!Q50-1,"-")</f>
        <v>-0.1521213939758681</v>
      </c>
      <c r="K37" s="167">
        <f>IFERROR('Tablas evol IO zona'!S37/'Tablas evol IO zona'!S50-1,"-")</f>
        <v>-0.14143615653805086</v>
      </c>
    </row>
    <row r="38" spans="2:11" ht="15" hidden="1" customHeight="1" outlineLevel="1">
      <c r="B38" s="66" t="s">
        <v>92</v>
      </c>
      <c r="C38" s="167">
        <f>IFERROR('Tablas evol IO zona'!C38/'Tablas evol IO zona'!C51-1,"-")</f>
        <v>-0.174341926918399</v>
      </c>
      <c r="D38" s="167">
        <f>IFERROR('Tablas evol IO zona'!E38/'Tablas evol IO zona'!E51-1,"-")</f>
        <v>-0.18400830040811023</v>
      </c>
      <c r="E38" s="167">
        <f>IFERROR('Tablas evol IO zona'!G38/'Tablas evol IO zona'!G51-1,"-")</f>
        <v>-0.17789261476041629</v>
      </c>
      <c r="F38" s="126">
        <f>IFERROR('Tablas evol IO zona'!I38/'Tablas evol IO zona'!I51-1,"-")</f>
        <v>-0.1528211319123548</v>
      </c>
      <c r="G38" s="126">
        <f>IFERROR('Tablas evol IO zona'!K38/'Tablas evol IO zona'!K51-1,"-")</f>
        <v>-0.18529471824943811</v>
      </c>
      <c r="H38" s="126">
        <f>IFERROR('Tablas evol IO zona'!M38/'Tablas evol IO zona'!M51-1,"-")</f>
        <v>-0.16382364934538762</v>
      </c>
      <c r="I38" s="167">
        <f>IFERROR('Tablas evol IO zona'!O38/'Tablas evol IO zona'!O51-1,"-")</f>
        <v>-0.15316143787072856</v>
      </c>
      <c r="J38" s="167">
        <f>IFERROR('Tablas evol IO zona'!Q38/'Tablas evol IO zona'!Q51-1,"-")</f>
        <v>-0.18639408255965206</v>
      </c>
      <c r="K38" s="167">
        <f>IFERROR('Tablas evol IO zona'!S38/'Tablas evol IO zona'!S51-1,"-")</f>
        <v>-0.16609189311090755</v>
      </c>
    </row>
    <row r="39" spans="2:11" ht="15" hidden="1" customHeight="1" outlineLevel="1">
      <c r="B39" s="66" t="s">
        <v>93</v>
      </c>
      <c r="C39" s="167">
        <f>IFERROR('Tablas evol IO zona'!C39/'Tablas evol IO zona'!C52-1,"-")</f>
        <v>-0.2123705490140444</v>
      </c>
      <c r="D39" s="167">
        <f>IFERROR('Tablas evol IO zona'!E39/'Tablas evol IO zona'!E52-1,"-")</f>
        <v>-0.24464618249534442</v>
      </c>
      <c r="E39" s="167">
        <f>IFERROR('Tablas evol IO zona'!G39/'Tablas evol IO zona'!G52-1,"-")</f>
        <v>-0.22400838720950556</v>
      </c>
      <c r="F39" s="126">
        <f>IFERROR('Tablas evol IO zona'!I39/'Tablas evol IO zona'!I52-1,"-")</f>
        <v>-0.18380066764849345</v>
      </c>
      <c r="G39" s="126">
        <f>IFERROR('Tablas evol IO zona'!K39/'Tablas evol IO zona'!K52-1,"-")</f>
        <v>-0.16472219329725091</v>
      </c>
      <c r="H39" s="126">
        <f>IFERROR('Tablas evol IO zona'!M39/'Tablas evol IO zona'!M52-1,"-")</f>
        <v>-0.17152351788101505</v>
      </c>
      <c r="I39" s="167">
        <f>IFERROR('Tablas evol IO zona'!O39/'Tablas evol IO zona'!O52-1,"-")</f>
        <v>-0.18201943100019602</v>
      </c>
      <c r="J39" s="167">
        <f>IFERROR('Tablas evol IO zona'!Q39/'Tablas evol IO zona'!Q52-1,"-")</f>
        <v>-0.18558229154173478</v>
      </c>
      <c r="K39" s="167">
        <f>IFERROR('Tablas evol IO zona'!S39/'Tablas evol IO zona'!S52-1,"-")</f>
        <v>-0.18192074877661413</v>
      </c>
    </row>
    <row r="40" spans="2:11" ht="15" hidden="1" customHeight="1" outlineLevel="1">
      <c r="B40" s="66" t="s">
        <v>94</v>
      </c>
      <c r="C40" s="167">
        <f>IFERROR('Tablas evol IO zona'!C40/'Tablas evol IO zona'!C53-1,"-")</f>
        <v>-0.16692407327581427</v>
      </c>
      <c r="D40" s="167">
        <f>IFERROR('Tablas evol IO zona'!E40/'Tablas evol IO zona'!E53-1,"-")</f>
        <v>-8.4134988892481721E-2</v>
      </c>
      <c r="E40" s="167">
        <f>IFERROR('Tablas evol IO zona'!G40/'Tablas evol IO zona'!G53-1,"-")</f>
        <v>-0.13725547858154186</v>
      </c>
      <c r="F40" s="126">
        <f>IFERROR('Tablas evol IO zona'!I40/'Tablas evol IO zona'!I53-1,"-")</f>
        <v>-0.13403269727062561</v>
      </c>
      <c r="G40" s="126">
        <f>IFERROR('Tablas evol IO zona'!K40/'Tablas evol IO zona'!K53-1,"-")</f>
        <v>-8.451861473171729E-2</v>
      </c>
      <c r="H40" s="126">
        <f>IFERROR('Tablas evol IO zona'!M40/'Tablas evol IO zona'!M53-1,"-")</f>
        <v>-0.10813320684872496</v>
      </c>
      <c r="I40" s="167">
        <f>IFERROR('Tablas evol IO zona'!O40/'Tablas evol IO zona'!O53-1,"-")</f>
        <v>-0.14903539746940242</v>
      </c>
      <c r="J40" s="167">
        <f>IFERROR('Tablas evol IO zona'!Q40/'Tablas evol IO zona'!Q53-1,"-")</f>
        <v>-0.11687158638138651</v>
      </c>
      <c r="K40" s="167">
        <f>IFERROR('Tablas evol IO zona'!S40/'Tablas evol IO zona'!S53-1,"-")</f>
        <v>-0.13382983920848956</v>
      </c>
    </row>
    <row r="41" spans="2:11" ht="15" hidden="1" customHeight="1" outlineLevel="1">
      <c r="B41" s="66" t="s">
        <v>95</v>
      </c>
      <c r="C41" s="167">
        <f>IFERROR('Tablas evol IO zona'!C41/'Tablas evol IO zona'!C54-1,"-")</f>
        <v>-0.21818831091536717</v>
      </c>
      <c r="D41" s="167">
        <f>IFERROR('Tablas evol IO zona'!E41/'Tablas evol IO zona'!E54-1,"-")</f>
        <v>-0.1944256756756757</v>
      </c>
      <c r="E41" s="167">
        <f>IFERROR('Tablas evol IO zona'!G41/'Tablas evol IO zona'!G54-1,"-")</f>
        <v>-0.20871495975575904</v>
      </c>
      <c r="F41" s="126">
        <f>IFERROR('Tablas evol IO zona'!I41/'Tablas evol IO zona'!I54-1,"-")</f>
        <v>-0.20524337140252835</v>
      </c>
      <c r="G41" s="126">
        <f>IFERROR('Tablas evol IO zona'!K41/'Tablas evol IO zona'!K54-1,"-")</f>
        <v>-0.1551172111096969</v>
      </c>
      <c r="H41" s="126">
        <f>IFERROR('Tablas evol IO zona'!M41/'Tablas evol IO zona'!M54-1,"-")</f>
        <v>-0.17867950431799218</v>
      </c>
      <c r="I41" s="167">
        <f>IFERROR('Tablas evol IO zona'!O41/'Tablas evol IO zona'!O54-1,"-")</f>
        <v>-0.18518488247492371</v>
      </c>
      <c r="J41" s="167">
        <f>IFERROR('Tablas evol IO zona'!Q41/'Tablas evol IO zona'!Q54-1,"-")</f>
        <v>-0.16144780441047446</v>
      </c>
      <c r="K41" s="167">
        <f>IFERROR('Tablas evol IO zona'!S41/'Tablas evol IO zona'!S54-1,"-")</f>
        <v>-0.1732634566793938</v>
      </c>
    </row>
    <row r="42" spans="2:11" ht="15" hidden="1" customHeight="1" outlineLevel="1">
      <c r="B42" s="66" t="s">
        <v>96</v>
      </c>
      <c r="C42" s="167">
        <f>IFERROR('Tablas evol IO zona'!C42/'Tablas evol IO zona'!C55-1,"-")</f>
        <v>-0.16237333658893904</v>
      </c>
      <c r="D42" s="167">
        <f>IFERROR('Tablas evol IO zona'!E42/'Tablas evol IO zona'!E55-1,"-")</f>
        <v>-0.1349631614199599</v>
      </c>
      <c r="E42" s="167">
        <f>IFERROR('Tablas evol IO zona'!G42/'Tablas evol IO zona'!G55-1,"-")</f>
        <v>-0.15134072722167624</v>
      </c>
      <c r="F42" s="126">
        <f>IFERROR('Tablas evol IO zona'!I42/'Tablas evol IO zona'!I55-1,"-")</f>
        <v>-0.13955858569681012</v>
      </c>
      <c r="G42" s="126">
        <f>IFERROR('Tablas evol IO zona'!K42/'Tablas evol IO zona'!K55-1,"-")</f>
        <v>-0.13543161480365273</v>
      </c>
      <c r="H42" s="126">
        <f>IFERROR('Tablas evol IO zona'!M42/'Tablas evol IO zona'!M55-1,"-")</f>
        <v>-0.13557253272744962</v>
      </c>
      <c r="I42" s="167">
        <f>IFERROR('Tablas evol IO zona'!O42/'Tablas evol IO zona'!O55-1,"-")</f>
        <v>-0.12626016778099058</v>
      </c>
      <c r="J42" s="167">
        <f>IFERROR('Tablas evol IO zona'!Q42/'Tablas evol IO zona'!Q55-1,"-")</f>
        <v>-0.1324695898637116</v>
      </c>
      <c r="K42" s="167">
        <f>IFERROR('Tablas evol IO zona'!S42/'Tablas evol IO zona'!S55-1,"-")</f>
        <v>-0.12847181637072957</v>
      </c>
    </row>
    <row r="43" spans="2:11" ht="15" hidden="1" customHeight="1" outlineLevel="1">
      <c r="B43" s="66" t="s">
        <v>97</v>
      </c>
      <c r="C43" s="167">
        <f>IFERROR('Tablas evol IO zona'!C43/'Tablas evol IO zona'!C56-1,"-")</f>
        <v>-0.12049382716049384</v>
      </c>
      <c r="D43" s="167">
        <f>IFERROR('Tablas evol IO zona'!E43/'Tablas evol IO zona'!E56-1,"-")</f>
        <v>-0.10847637586267911</v>
      </c>
      <c r="E43" s="167">
        <f>IFERROR('Tablas evol IO zona'!G43/'Tablas evol IO zona'!G56-1,"-")</f>
        <v>-0.11560693641618491</v>
      </c>
      <c r="F43" s="126">
        <f>IFERROR('Tablas evol IO zona'!I43/'Tablas evol IO zona'!I56-1,"-")</f>
        <v>-0.11780798578005269</v>
      </c>
      <c r="G43" s="126">
        <f>IFERROR('Tablas evol IO zona'!K43/'Tablas evol IO zona'!K56-1,"-")</f>
        <v>-0.10517957127899646</v>
      </c>
      <c r="H43" s="126">
        <f>IFERROR('Tablas evol IO zona'!M43/'Tablas evol IO zona'!M56-1,"-")</f>
        <v>-0.10919064923755251</v>
      </c>
      <c r="I43" s="167">
        <f>IFERROR('Tablas evol IO zona'!O43/'Tablas evol IO zona'!O56-1,"-")</f>
        <v>-9.1391321763707012E-2</v>
      </c>
      <c r="J43" s="167">
        <f>IFERROR('Tablas evol IO zona'!Q43/'Tablas evol IO zona'!Q56-1,"-")</f>
        <v>-0.10679949884998796</v>
      </c>
      <c r="K43" s="167">
        <f>IFERROR('Tablas evol IO zona'!S43/'Tablas evol IO zona'!S56-1,"-")</f>
        <v>-9.7720527496153009E-2</v>
      </c>
    </row>
    <row r="44" spans="2:11" collapsed="1">
      <c r="B44" s="135">
        <v>2009</v>
      </c>
      <c r="C44" s="136">
        <v>-0.13991362724767653</v>
      </c>
      <c r="D44" s="136">
        <v>-0.13054044814981269</v>
      </c>
      <c r="E44" s="136">
        <v>-0.13599251003488055</v>
      </c>
      <c r="F44" s="136">
        <v>-0.12275555379608571</v>
      </c>
      <c r="G44" s="136">
        <v>-0.11844592120130726</v>
      </c>
      <c r="H44" s="136">
        <v>-0.11841985570198876</v>
      </c>
      <c r="I44" s="136">
        <v>-0.12245605032118212</v>
      </c>
      <c r="J44" s="136">
        <v>-0.13338158388472598</v>
      </c>
      <c r="K44" s="136">
        <v>-0.12627383890505806</v>
      </c>
    </row>
    <row r="45" spans="2:11" ht="15" hidden="1" customHeight="1" outlineLevel="1">
      <c r="B45" s="66" t="s">
        <v>86</v>
      </c>
      <c r="C45" s="167">
        <f>IFERROR('Tablas evol IO zona'!C45/'Tablas evol IO zona'!C58-1,"-")</f>
        <v>-7.0972037283621781E-2</v>
      </c>
      <c r="D45" s="167">
        <f>IFERROR('Tablas evol IO zona'!E45/'Tablas evol IO zona'!E58-1,"-")</f>
        <v>-8.560165196170455E-2</v>
      </c>
      <c r="E45" s="167">
        <f>IFERROR('Tablas evol IO zona'!G45/'Tablas evol IO zona'!G58-1,"-")</f>
        <v>-7.6863474353014105E-2</v>
      </c>
      <c r="F45" s="126">
        <f>IFERROR('Tablas evol IO zona'!I45/'Tablas evol IO zona'!I58-1,"-")</f>
        <v>-7.7224786147641611E-2</v>
      </c>
      <c r="G45" s="126">
        <f>IFERROR('Tablas evol IO zona'!K45/'Tablas evol IO zona'!K58-1,"-")</f>
        <v>-9.5847732731183521E-2</v>
      </c>
      <c r="H45" s="126">
        <f>IFERROR('Tablas evol IO zona'!M45/'Tablas evol IO zona'!M58-1,"-")</f>
        <v>-8.4656036522625433E-2</v>
      </c>
      <c r="I45" s="167">
        <f>IFERROR('Tablas evol IO zona'!O45/'Tablas evol IO zona'!O58-1,"-")</f>
        <v>-6.0315973161212844E-2</v>
      </c>
      <c r="J45" s="167">
        <f>IFERROR('Tablas evol IO zona'!Q45/'Tablas evol IO zona'!Q58-1,"-")</f>
        <v>-9.7742533972117629E-2</v>
      </c>
      <c r="K45" s="167">
        <f>IFERROR('Tablas evol IO zona'!S45/'Tablas evol IO zona'!S58-1,"-")</f>
        <v>-7.7130545293367381E-2</v>
      </c>
    </row>
    <row r="46" spans="2:11" ht="15" hidden="1" customHeight="1" outlineLevel="1">
      <c r="B46" s="66" t="s">
        <v>87</v>
      </c>
      <c r="C46" s="167">
        <f>IFERROR('Tablas evol IO zona'!C46/'Tablas evol IO zona'!C59-1,"-")</f>
        <v>-5.225000000000013E-2</v>
      </c>
      <c r="D46" s="167">
        <f>IFERROR('Tablas evol IO zona'!E46/'Tablas evol IO zona'!E59-1,"-")</f>
        <v>-0.10040087463556857</v>
      </c>
      <c r="E46" s="167">
        <f>IFERROR('Tablas evol IO zona'!G46/'Tablas evol IO zona'!G59-1,"-")</f>
        <v>-7.1196933962264231E-2</v>
      </c>
      <c r="F46" s="126">
        <f>IFERROR('Tablas evol IO zona'!I46/'Tablas evol IO zona'!I59-1,"-")</f>
        <v>-9.3566999934333372E-2</v>
      </c>
      <c r="G46" s="126">
        <f>IFERROR('Tablas evol IO zona'!K46/'Tablas evol IO zona'!K59-1,"-")</f>
        <v>-6.8112140757898287E-2</v>
      </c>
      <c r="H46" s="126">
        <f>IFERROR('Tablas evol IO zona'!M46/'Tablas evol IO zona'!M59-1,"-")</f>
        <v>-7.9016506701093725E-2</v>
      </c>
      <c r="I46" s="167">
        <f>IFERROR('Tablas evol IO zona'!O46/'Tablas evol IO zona'!O59-1,"-")</f>
        <v>-8.1368039644258761E-2</v>
      </c>
      <c r="J46" s="167">
        <f>IFERROR('Tablas evol IO zona'!Q46/'Tablas evol IO zona'!Q59-1,"-")</f>
        <v>-6.3835057202440093E-2</v>
      </c>
      <c r="K46" s="167">
        <f>IFERROR('Tablas evol IO zona'!S46/'Tablas evol IO zona'!S59-1,"-")</f>
        <v>-7.1829271559538221E-2</v>
      </c>
    </row>
    <row r="47" spans="2:11" ht="15" hidden="1" customHeight="1" outlineLevel="1">
      <c r="B47" s="66" t="s">
        <v>88</v>
      </c>
      <c r="C47" s="167">
        <f>IFERROR('Tablas evol IO zona'!C47/'Tablas evol IO zona'!C60-1,"-")</f>
        <v>-2.7745959017436594E-2</v>
      </c>
      <c r="D47" s="167">
        <f>IFERROR('Tablas evol IO zona'!E47/'Tablas evol IO zona'!E60-1,"-")</f>
        <v>-6.6078431372548985E-2</v>
      </c>
      <c r="E47" s="167">
        <f>IFERROR('Tablas evol IO zona'!G47/'Tablas evol IO zona'!G60-1,"-")</f>
        <v>-4.2618427104093248E-2</v>
      </c>
      <c r="F47" s="126">
        <f>IFERROR('Tablas evol IO zona'!I47/'Tablas evol IO zona'!I60-1,"-")</f>
        <v>-5.1156381674745344E-2</v>
      </c>
      <c r="G47" s="126">
        <f>IFERROR('Tablas evol IO zona'!K47/'Tablas evol IO zona'!K60-1,"-")</f>
        <v>-6.0569552233932344E-2</v>
      </c>
      <c r="H47" s="126">
        <f>IFERROR('Tablas evol IO zona'!M47/'Tablas evol IO zona'!M60-1,"-")</f>
        <v>-5.2693477845918379E-2</v>
      </c>
      <c r="I47" s="167">
        <f>IFERROR('Tablas evol IO zona'!O47/'Tablas evol IO zona'!O60-1,"-")</f>
        <v>-4.1643478407860757E-2</v>
      </c>
      <c r="J47" s="167">
        <f>IFERROR('Tablas evol IO zona'!Q47/'Tablas evol IO zona'!Q60-1,"-")</f>
        <v>-6.2080409540705372E-2</v>
      </c>
      <c r="K47" s="167">
        <f>IFERROR('Tablas evol IO zona'!S47/'Tablas evol IO zona'!S60-1,"-")</f>
        <v>-4.9017781936257276E-2</v>
      </c>
    </row>
    <row r="48" spans="2:11" ht="15" hidden="1" customHeight="1" outlineLevel="1">
      <c r="B48" s="66" t="s">
        <v>89</v>
      </c>
      <c r="C48" s="167">
        <f>IFERROR('Tablas evol IO zona'!C48/'Tablas evol IO zona'!C61-1,"-")</f>
        <v>-2.4232846042407497E-2</v>
      </c>
      <c r="D48" s="167">
        <f>IFERROR('Tablas evol IO zona'!E48/'Tablas evol IO zona'!E61-1,"-")</f>
        <v>-8.8849400266549639E-3</v>
      </c>
      <c r="E48" s="167">
        <f>IFERROR('Tablas evol IO zona'!G48/'Tablas evol IO zona'!G61-1,"-")</f>
        <v>-1.9025750369033867E-2</v>
      </c>
      <c r="F48" s="126">
        <f>IFERROR('Tablas evol IO zona'!I48/'Tablas evol IO zona'!I61-1,"-")</f>
        <v>-4.884661436834481E-2</v>
      </c>
      <c r="G48" s="126">
        <f>IFERROR('Tablas evol IO zona'!K48/'Tablas evol IO zona'!K61-1,"-")</f>
        <v>-4.1262078010741887E-2</v>
      </c>
      <c r="H48" s="126">
        <f>IFERROR('Tablas evol IO zona'!M48/'Tablas evol IO zona'!M61-1,"-")</f>
        <v>-4.1862880695375027E-2</v>
      </c>
      <c r="I48" s="167">
        <f>IFERROR('Tablas evol IO zona'!O48/'Tablas evol IO zona'!O61-1,"-")</f>
        <v>-4.9336467780131121E-2</v>
      </c>
      <c r="J48" s="167">
        <f>IFERROR('Tablas evol IO zona'!Q48/'Tablas evol IO zona'!Q61-1,"-")</f>
        <v>-4.5480021539517579E-2</v>
      </c>
      <c r="K48" s="167">
        <f>IFERROR('Tablas evol IO zona'!S48/'Tablas evol IO zona'!S61-1,"-")</f>
        <v>-4.5257818262839034E-2</v>
      </c>
    </row>
    <row r="49" spans="2:11" ht="15" hidden="1" customHeight="1" outlineLevel="1">
      <c r="B49" s="66" t="s">
        <v>90</v>
      </c>
      <c r="C49" s="167">
        <f>IFERROR('Tablas evol IO zona'!C49/'Tablas evol IO zona'!C62-1,"-")</f>
        <v>-6.9590191096873255E-3</v>
      </c>
      <c r="D49" s="167">
        <f>IFERROR('Tablas evol IO zona'!E49/'Tablas evol IO zona'!E62-1,"-")</f>
        <v>9.066750039080862E-3</v>
      </c>
      <c r="E49" s="167">
        <f>IFERROR('Tablas evol IO zona'!G49/'Tablas evol IO zona'!G62-1,"-")</f>
        <v>-9.0113285272919175E-4</v>
      </c>
      <c r="F49" s="126">
        <f>IFERROR('Tablas evol IO zona'!I49/'Tablas evol IO zona'!I62-1,"-")</f>
        <v>-4.384956663106232E-2</v>
      </c>
      <c r="G49" s="126">
        <f>IFERROR('Tablas evol IO zona'!K49/'Tablas evol IO zona'!K62-1,"-")</f>
        <v>-1.5861840579743602E-2</v>
      </c>
      <c r="H49" s="126">
        <f>IFERROR('Tablas evol IO zona'!M49/'Tablas evol IO zona'!M62-1,"-")</f>
        <v>-2.7914685912147519E-2</v>
      </c>
      <c r="I49" s="167">
        <f>IFERROR('Tablas evol IO zona'!O49/'Tablas evol IO zona'!O62-1,"-")</f>
        <v>-3.5368085990637899E-2</v>
      </c>
      <c r="J49" s="167">
        <f>IFERROR('Tablas evol IO zona'!Q49/'Tablas evol IO zona'!Q62-1,"-")</f>
        <v>-9.1130295540874373E-3</v>
      </c>
      <c r="K49" s="167">
        <f>IFERROR('Tablas evol IO zona'!S49/'Tablas evol IO zona'!S62-1,"-")</f>
        <v>-2.1725537089390734E-2</v>
      </c>
    </row>
    <row r="50" spans="2:11" ht="15" hidden="1" customHeight="1" outlineLevel="1">
      <c r="B50" s="66" t="s">
        <v>91</v>
      </c>
      <c r="C50" s="167">
        <f>IFERROR('Tablas evol IO zona'!C50/'Tablas evol IO zona'!C63-1,"-")</f>
        <v>7.7298815484186045E-2</v>
      </c>
      <c r="D50" s="167">
        <f>IFERROR('Tablas evol IO zona'!E50/'Tablas evol IO zona'!E63-1,"-")</f>
        <v>9.3059628543499473E-2</v>
      </c>
      <c r="E50" s="167">
        <f>IFERROR('Tablas evol IO zona'!G50/'Tablas evol IO zona'!G63-1,"-")</f>
        <v>8.282345918519618E-2</v>
      </c>
      <c r="F50" s="126">
        <f>IFERROR('Tablas evol IO zona'!I50/'Tablas evol IO zona'!I63-1,"-")</f>
        <v>4.8007261106547627E-2</v>
      </c>
      <c r="G50" s="126">
        <f>IFERROR('Tablas evol IO zona'!K50/'Tablas evol IO zona'!K63-1,"-")</f>
        <v>3.9730717191437837E-2</v>
      </c>
      <c r="H50" s="126">
        <f>IFERROR('Tablas evol IO zona'!M50/'Tablas evol IO zona'!M63-1,"-")</f>
        <v>4.7329622417217498E-2</v>
      </c>
      <c r="I50" s="167">
        <f>IFERROR('Tablas evol IO zona'!O50/'Tablas evol IO zona'!O63-1,"-")</f>
        <v>2.7130630586603699E-2</v>
      </c>
      <c r="J50" s="167">
        <f>IFERROR('Tablas evol IO zona'!Q50/'Tablas evol IO zona'!Q63-1,"-")</f>
        <v>2.4315708643786627E-2</v>
      </c>
      <c r="K50" s="167">
        <f>IFERROR('Tablas evol IO zona'!S50/'Tablas evol IO zona'!S63-1,"-")</f>
        <v>2.7911086986943445E-2</v>
      </c>
    </row>
    <row r="51" spans="2:11" ht="15" hidden="1" customHeight="1" outlineLevel="1">
      <c r="B51" s="66" t="s">
        <v>92</v>
      </c>
      <c r="C51" s="167">
        <f>IFERROR('Tablas evol IO zona'!C51/'Tablas evol IO zona'!C64-1,"-")</f>
        <v>9.6658174734002733E-2</v>
      </c>
      <c r="D51" s="167">
        <f>IFERROR('Tablas evol IO zona'!E51/'Tablas evol IO zona'!E64-1,"-")</f>
        <v>0.13689440993788815</v>
      </c>
      <c r="E51" s="167">
        <f>IFERROR('Tablas evol IO zona'!G51/'Tablas evol IO zona'!G64-1,"-")</f>
        <v>0.1134211991832188</v>
      </c>
      <c r="F51" s="126">
        <f>IFERROR('Tablas evol IO zona'!I51/'Tablas evol IO zona'!I64-1,"-")</f>
        <v>6.1542451110346841E-2</v>
      </c>
      <c r="G51" s="126">
        <f>IFERROR('Tablas evol IO zona'!K51/'Tablas evol IO zona'!K64-1,"-")</f>
        <v>7.7474345369408448E-2</v>
      </c>
      <c r="H51" s="126">
        <f>IFERROR('Tablas evol IO zona'!M51/'Tablas evol IO zona'!M64-1,"-")</f>
        <v>7.0570849757088272E-2</v>
      </c>
      <c r="I51" s="167">
        <f>IFERROR('Tablas evol IO zona'!O51/'Tablas evol IO zona'!O64-1,"-")</f>
        <v>3.8896391984761358E-2</v>
      </c>
      <c r="J51" s="167">
        <f>IFERROR('Tablas evol IO zona'!Q51/'Tablas evol IO zona'!Q64-1,"-")</f>
        <v>6.0714924637628398E-2</v>
      </c>
      <c r="K51" s="167">
        <f>IFERROR('Tablas evol IO zona'!S51/'Tablas evol IO zona'!S64-1,"-")</f>
        <v>5.0001488404924466E-2</v>
      </c>
    </row>
    <row r="52" spans="2:11" ht="15" hidden="1" customHeight="1" outlineLevel="1">
      <c r="B52" s="66" t="s">
        <v>93</v>
      </c>
      <c r="C52" s="167">
        <f>IFERROR('Tablas evol IO zona'!C52/'Tablas evol IO zona'!C65-1,"-")</f>
        <v>0.20743405275779359</v>
      </c>
      <c r="D52" s="167">
        <f>IFERROR('Tablas evol IO zona'!E52/'Tablas evol IO zona'!E65-1,"-")</f>
        <v>0.17892425905598253</v>
      </c>
      <c r="E52" s="167">
        <f>IFERROR('Tablas evol IO zona'!G52/'Tablas evol IO zona'!G65-1,"-")</f>
        <v>0.19903624554787336</v>
      </c>
      <c r="F52" s="126">
        <f>IFERROR('Tablas evol IO zona'!I52/'Tablas evol IO zona'!I65-1,"-")</f>
        <v>0.11537285691074839</v>
      </c>
      <c r="G52" s="126">
        <f>IFERROR('Tablas evol IO zona'!K52/'Tablas evol IO zona'!K65-1,"-")</f>
        <v>2.2112359848434737E-2</v>
      </c>
      <c r="H52" s="126">
        <f>IFERROR('Tablas evol IO zona'!M52/'Tablas evol IO zona'!M65-1,"-")</f>
        <v>7.4286085671150914E-2</v>
      </c>
      <c r="I52" s="167">
        <f>IFERROR('Tablas evol IO zona'!O52/'Tablas evol IO zona'!O65-1,"-")</f>
        <v>0.12087633302721446</v>
      </c>
      <c r="J52" s="167">
        <f>IFERROR('Tablas evol IO zona'!Q52/'Tablas evol IO zona'!Q65-1,"-")</f>
        <v>5.1446538567741174E-2</v>
      </c>
      <c r="K52" s="167">
        <f>IFERROR('Tablas evol IO zona'!S52/'Tablas evol IO zona'!S65-1,"-")</f>
        <v>9.2375821819973281E-2</v>
      </c>
    </row>
    <row r="53" spans="2:11" ht="15" hidden="1" customHeight="1" outlineLevel="1">
      <c r="B53" s="66" t="s">
        <v>94</v>
      </c>
      <c r="C53" s="167">
        <f>IFERROR('Tablas evol IO zona'!C53/'Tablas evol IO zona'!C66-1,"-")</f>
        <v>6.1971458773784294E-2</v>
      </c>
      <c r="D53" s="167">
        <f>IFERROR('Tablas evol IO zona'!E53/'Tablas evol IO zona'!E66-1,"-")</f>
        <v>-5.0501080762428763E-2</v>
      </c>
      <c r="E53" s="167">
        <f>IFERROR('Tablas evol IO zona'!G53/'Tablas evol IO zona'!G66-1,"-")</f>
        <v>2.0427404148334327E-2</v>
      </c>
      <c r="F53" s="126">
        <f>IFERROR('Tablas evol IO zona'!I53/'Tablas evol IO zona'!I66-1,"-")</f>
        <v>3.2739000259192075E-2</v>
      </c>
      <c r="G53" s="126">
        <f>IFERROR('Tablas evol IO zona'!K53/'Tablas evol IO zona'!K66-1,"-")</f>
        <v>-2.9871427601742107E-2</v>
      </c>
      <c r="H53" s="126">
        <f>IFERROR('Tablas evol IO zona'!M53/'Tablas evol IO zona'!M66-1,"-")</f>
        <v>4.5184277762067016E-3</v>
      </c>
      <c r="I53" s="167">
        <f>IFERROR('Tablas evol IO zona'!O53/'Tablas evol IO zona'!O66-1,"-")</f>
        <v>4.2338111588766658E-2</v>
      </c>
      <c r="J53" s="167">
        <f>IFERROR('Tablas evol IO zona'!Q53/'Tablas evol IO zona'!Q66-1,"-")</f>
        <v>-1.1537285241852047E-2</v>
      </c>
      <c r="K53" s="167">
        <f>IFERROR('Tablas evol IO zona'!S53/'Tablas evol IO zona'!S66-1,"-")</f>
        <v>1.989692699997514E-2</v>
      </c>
    </row>
    <row r="54" spans="2:11" ht="15" hidden="1" customHeight="1" outlineLevel="1">
      <c r="B54" s="66" t="s">
        <v>95</v>
      </c>
      <c r="C54" s="167">
        <f>IFERROR('Tablas evol IO zona'!C54/'Tablas evol IO zona'!C67-1,"-")</f>
        <v>0.11197882197220399</v>
      </c>
      <c r="D54" s="167">
        <f>IFERROR('Tablas evol IO zona'!E54/'Tablas evol IO zona'!E67-1,"-")</f>
        <v>9.8942340498124892E-3</v>
      </c>
      <c r="E54" s="167">
        <f>IFERROR('Tablas evol IO zona'!G54/'Tablas evol IO zona'!G67-1,"-")</f>
        <v>7.0251002524877482E-2</v>
      </c>
      <c r="F54" s="126">
        <f>IFERROR('Tablas evol IO zona'!I54/'Tablas evol IO zona'!I67-1,"-")</f>
        <v>4.2702671090830258E-2</v>
      </c>
      <c r="G54" s="126">
        <f>IFERROR('Tablas evol IO zona'!K54/'Tablas evol IO zona'!K67-1,"-")</f>
        <v>3.4183117695422371E-2</v>
      </c>
      <c r="H54" s="126">
        <f>IFERROR('Tablas evol IO zona'!M54/'Tablas evol IO zona'!M67-1,"-")</f>
        <v>3.9506903047601183E-2</v>
      </c>
      <c r="I54" s="167">
        <f>IFERROR('Tablas evol IO zona'!O54/'Tablas evol IO zona'!O67-1,"-")</f>
        <v>2.6376049317652583E-2</v>
      </c>
      <c r="J54" s="167">
        <f>IFERROR('Tablas evol IO zona'!Q54/'Tablas evol IO zona'!Q67-1,"-")</f>
        <v>2.7211645529771511E-2</v>
      </c>
      <c r="K54" s="167">
        <f>IFERROR('Tablas evol IO zona'!S54/'Tablas evol IO zona'!S67-1,"-")</f>
        <v>2.7754726081888892E-2</v>
      </c>
    </row>
    <row r="55" spans="2:11" ht="15" hidden="1" customHeight="1" outlineLevel="1">
      <c r="B55" s="66" t="s">
        <v>96</v>
      </c>
      <c r="C55" s="167">
        <f>IFERROR('Tablas evol IO zona'!C55/'Tablas evol IO zona'!C68-1,"-")</f>
        <v>7.5075469221682622E-2</v>
      </c>
      <c r="D55" s="167">
        <f>IFERROR('Tablas evol IO zona'!E55/'Tablas evol IO zona'!E68-1,"-")</f>
        <v>1.4783347493627863E-2</v>
      </c>
      <c r="E55" s="167">
        <f>IFERROR('Tablas evol IO zona'!G55/'Tablas evol IO zona'!G68-1,"-")</f>
        <v>5.1055039102847921E-2</v>
      </c>
      <c r="F55" s="126">
        <f>IFERROR('Tablas evol IO zona'!I55/'Tablas evol IO zona'!I68-1,"-")</f>
        <v>2.4437617229268405E-2</v>
      </c>
      <c r="G55" s="126">
        <f>IFERROR('Tablas evol IO zona'!K55/'Tablas evol IO zona'!K68-1,"-")</f>
        <v>2.4958160236800087E-2</v>
      </c>
      <c r="H55" s="126">
        <f>IFERROR('Tablas evol IO zona'!M55/'Tablas evol IO zona'!M68-1,"-")</f>
        <v>2.5592120161665566E-2</v>
      </c>
      <c r="I55" s="167">
        <f>IFERROR('Tablas evol IO zona'!O55/'Tablas evol IO zona'!O68-1,"-")</f>
        <v>1.6918640067783874E-2</v>
      </c>
      <c r="J55" s="167">
        <f>IFERROR('Tablas evol IO zona'!Q55/'Tablas evol IO zona'!Q68-1,"-")</f>
        <v>2.0794621297386184E-2</v>
      </c>
      <c r="K55" s="167">
        <f>IFERROR('Tablas evol IO zona'!S55/'Tablas evol IO zona'!S68-1,"-")</f>
        <v>1.9612984767295005E-2</v>
      </c>
    </row>
    <row r="56" spans="2:11" ht="15" hidden="1" customHeight="1" outlineLevel="1">
      <c r="B56" s="66" t="s">
        <v>97</v>
      </c>
      <c r="C56" s="167">
        <f>IFERROR('Tablas evol IO zona'!C56/'Tablas evol IO zona'!C69-1,"-")</f>
        <v>5.7441253263707637E-2</v>
      </c>
      <c r="D56" s="167">
        <f>IFERROR('Tablas evol IO zona'!E56/'Tablas evol IO zona'!E69-1,"-")</f>
        <v>5.6949635166398949E-3</v>
      </c>
      <c r="E56" s="167">
        <f>IFERROR('Tablas evol IO zona'!G56/'Tablas evol IO zona'!G69-1,"-")</f>
        <v>3.7636827110511417E-2</v>
      </c>
      <c r="F56" s="126">
        <f>IFERROR('Tablas evol IO zona'!I56/'Tablas evol IO zona'!I69-1,"-")</f>
        <v>7.5643139824677075E-3</v>
      </c>
      <c r="G56" s="126">
        <f>IFERROR('Tablas evol IO zona'!K56/'Tablas evol IO zona'!K69-1,"-")</f>
        <v>1.9417075464950084E-2</v>
      </c>
      <c r="H56" s="126">
        <f>IFERROR('Tablas evol IO zona'!M56/'Tablas evol IO zona'!M69-1,"-")</f>
        <v>1.4520619099730459E-2</v>
      </c>
      <c r="I56" s="167">
        <f>IFERROR('Tablas evol IO zona'!O56/'Tablas evol IO zona'!O69-1,"-")</f>
        <v>3.0235681433448125E-3</v>
      </c>
      <c r="J56" s="167">
        <f>IFERROR('Tablas evol IO zona'!Q56/'Tablas evol IO zona'!Q69-1,"-")</f>
        <v>1.9875757805446703E-2</v>
      </c>
      <c r="K56" s="167">
        <f>IFERROR('Tablas evol IO zona'!S56/'Tablas evol IO zona'!S69-1,"-")</f>
        <v>1.1932664685926131E-2</v>
      </c>
    </row>
    <row r="57" spans="2:11" collapsed="1">
      <c r="B57" s="135">
        <v>2008</v>
      </c>
      <c r="C57" s="136">
        <v>9.875293386223527E-2</v>
      </c>
      <c r="D57" s="136">
        <v>0.12521821526192989</v>
      </c>
      <c r="E57" s="136">
        <v>0.10695048856948763</v>
      </c>
      <c r="F57" s="136">
        <v>7.1410533934890275E-2</v>
      </c>
      <c r="G57" s="136">
        <v>9.1422512136571044E-2</v>
      </c>
      <c r="H57" s="136">
        <v>7.5389134310131389E-2</v>
      </c>
      <c r="I57" s="136">
        <v>9.0601948860586035E-2</v>
      </c>
      <c r="J57" s="136">
        <v>0.12213979931329222</v>
      </c>
      <c r="K57" s="136">
        <v>0.10004224988743848</v>
      </c>
    </row>
    <row r="58" spans="2:11" ht="15" hidden="1" customHeight="1" outlineLevel="1">
      <c r="B58" s="66" t="s">
        <v>86</v>
      </c>
      <c r="C58" s="167">
        <f>IFERROR('Tablas evol IO zona'!C58/'Tablas evol IO zona'!C71-1,"-")</f>
        <v>4.1608876560332853E-2</v>
      </c>
      <c r="D58" s="167">
        <f>IFERROR('Tablas evol IO zona'!E58/'Tablas evol IO zona'!E71-1,"-")</f>
        <v>2.659471959915205E-2</v>
      </c>
      <c r="E58" s="167">
        <f>IFERROR('Tablas evol IO zona'!G58/'Tablas evol IO zona'!G71-1,"-")</f>
        <v>3.5628310062590263E-2</v>
      </c>
      <c r="F58" s="126">
        <f>IFERROR('Tablas evol IO zona'!I58/'Tablas evol IO zona'!I71-1,"-")</f>
        <v>-7.3803462327790559E-3</v>
      </c>
      <c r="G58" s="126">
        <f>IFERROR('Tablas evol IO zona'!K58/'Tablas evol IO zona'!K71-1,"-")</f>
        <v>2.2032567376254697E-2</v>
      </c>
      <c r="H58" s="126">
        <f>IFERROR('Tablas evol IO zona'!M58/'Tablas evol IO zona'!M71-1,"-")</f>
        <v>8.0509596065343469E-3</v>
      </c>
      <c r="I58" s="167">
        <f>IFERROR('Tablas evol IO zona'!O58/'Tablas evol IO zona'!O71-1,"-")</f>
        <v>-1.2759417065445255E-2</v>
      </c>
      <c r="J58" s="167">
        <f>IFERROR('Tablas evol IO zona'!Q58/'Tablas evol IO zona'!Q71-1,"-")</f>
        <v>2.2854591170963223E-2</v>
      </c>
      <c r="K58" s="167">
        <f>IFERROR('Tablas evol IO zona'!S58/'Tablas evol IO zona'!S71-1,"-")</f>
        <v>5.1172792302491832E-3</v>
      </c>
    </row>
    <row r="59" spans="2:11" ht="15" hidden="1" customHeight="1" outlineLevel="1">
      <c r="B59" s="66" t="s">
        <v>87</v>
      </c>
      <c r="C59" s="167">
        <f>IFERROR('Tablas evol IO zona'!C59/'Tablas evol IO zona'!C72-1,"-")</f>
        <v>4.6298718284070173E-2</v>
      </c>
      <c r="D59" s="167">
        <f>IFERROR('Tablas evol IO zona'!E59/'Tablas evol IO zona'!E72-1,"-")</f>
        <v>3.7429111531191106E-2</v>
      </c>
      <c r="E59" s="167">
        <f>IFERROR('Tablas evol IO zona'!G59/'Tablas evol IO zona'!G72-1,"-")</f>
        <v>4.3050430504304904E-2</v>
      </c>
      <c r="F59" s="126">
        <f>IFERROR('Tablas evol IO zona'!I59/'Tablas evol IO zona'!I72-1,"-")</f>
        <v>3.6761006878243352E-2</v>
      </c>
      <c r="G59" s="126">
        <f>IFERROR('Tablas evol IO zona'!K59/'Tablas evol IO zona'!K72-1,"-")</f>
        <v>1.0291747546617991E-2</v>
      </c>
      <c r="H59" s="126">
        <f>IFERROR('Tablas evol IO zona'!M59/'Tablas evol IO zona'!M72-1,"-")</f>
        <v>2.4342064109889039E-2</v>
      </c>
      <c r="I59" s="167">
        <f>IFERROR('Tablas evol IO zona'!O59/'Tablas evol IO zona'!O72-1,"-")</f>
        <v>1.4892867142954236E-2</v>
      </c>
      <c r="J59" s="167">
        <f>IFERROR('Tablas evol IO zona'!Q59/'Tablas evol IO zona'!Q72-1,"-")</f>
        <v>6.8071697860010438E-3</v>
      </c>
      <c r="K59" s="167">
        <f>IFERROR('Tablas evol IO zona'!S59/'Tablas evol IO zona'!S72-1,"-")</f>
        <v>1.2115844891495975E-2</v>
      </c>
    </row>
    <row r="60" spans="2:11" ht="15" hidden="1" customHeight="1" outlineLevel="1">
      <c r="B60" s="66" t="s">
        <v>88</v>
      </c>
      <c r="C60" s="167">
        <f>IFERROR('Tablas evol IO zona'!C60/'Tablas evol IO zona'!C73-1,"-")</f>
        <v>-2.2761194029850884E-2</v>
      </c>
      <c r="D60" s="167">
        <f>IFERROR('Tablas evol IO zona'!E60/'Tablas evol IO zona'!E73-1,"-")</f>
        <v>-2.764537654909438E-2</v>
      </c>
      <c r="E60" s="167">
        <f>IFERROR('Tablas evol IO zona'!G60/'Tablas evol IO zona'!G73-1,"-")</f>
        <v>-2.4233358264771687E-2</v>
      </c>
      <c r="F60" s="126">
        <f>IFERROR('Tablas evol IO zona'!I60/'Tablas evol IO zona'!I73-1,"-")</f>
        <v>-4.3978607458272978E-2</v>
      </c>
      <c r="G60" s="126">
        <f>IFERROR('Tablas evol IO zona'!K60/'Tablas evol IO zona'!K73-1,"-")</f>
        <v>-9.2595585336073483E-2</v>
      </c>
      <c r="H60" s="126">
        <f>IFERROR('Tablas evol IO zona'!M60/'Tablas evol IO zona'!M73-1,"-")</f>
        <v>-6.6851573103631878E-2</v>
      </c>
      <c r="I60" s="167">
        <f>IFERROR('Tablas evol IO zona'!O60/'Tablas evol IO zona'!O73-1,"-")</f>
        <v>-6.5320015462092651E-2</v>
      </c>
      <c r="J60" s="167">
        <f>IFERROR('Tablas evol IO zona'!Q60/'Tablas evol IO zona'!Q73-1,"-")</f>
        <v>-8.0034199743010848E-2</v>
      </c>
      <c r="K60" s="167">
        <f>IFERROR('Tablas evol IO zona'!S60/'Tablas evol IO zona'!S73-1,"-")</f>
        <v>-7.0934011952755394E-2</v>
      </c>
    </row>
    <row r="61" spans="2:11" ht="15" hidden="1" customHeight="1" outlineLevel="1">
      <c r="B61" s="66" t="s">
        <v>89</v>
      </c>
      <c r="C61" s="167">
        <f>IFERROR('Tablas evol IO zona'!C61/'Tablas evol IO zona'!C74-1,"-")</f>
        <v>-2.7535860655737543E-2</v>
      </c>
      <c r="D61" s="167">
        <f>IFERROR('Tablas evol IO zona'!E61/'Tablas evol IO zona'!E74-1,"-")</f>
        <v>-0.1067460317460317</v>
      </c>
      <c r="E61" s="167">
        <f>IFERROR('Tablas evol IO zona'!G61/'Tablas evol IO zona'!G74-1,"-")</f>
        <v>-5.7067738942158996E-2</v>
      </c>
      <c r="F61" s="126">
        <f>IFERROR('Tablas evol IO zona'!I61/'Tablas evol IO zona'!I74-1,"-")</f>
        <v>-3.3694116848220879E-2</v>
      </c>
      <c r="G61" s="126">
        <f>IFERROR('Tablas evol IO zona'!K61/'Tablas evol IO zona'!K74-1,"-")</f>
        <v>-0.11697165877441273</v>
      </c>
      <c r="H61" s="126">
        <f>IFERROR('Tablas evol IO zona'!M61/'Tablas evol IO zona'!M74-1,"-")</f>
        <v>-7.2186884105331361E-2</v>
      </c>
      <c r="I61" s="167">
        <f>IFERROR('Tablas evol IO zona'!O61/'Tablas evol IO zona'!O74-1,"-")</f>
        <v>-6.1958876115664308E-2</v>
      </c>
      <c r="J61" s="167">
        <f>IFERROR('Tablas evol IO zona'!Q61/'Tablas evol IO zona'!Q74-1,"-")</f>
        <v>-0.11001242145335932</v>
      </c>
      <c r="K61" s="167">
        <f>IFERROR('Tablas evol IO zona'!S61/'Tablas evol IO zona'!S74-1,"-")</f>
        <v>-8.1787987863093048E-2</v>
      </c>
    </row>
    <row r="62" spans="2:11" ht="15" hidden="1" customHeight="1" outlineLevel="1">
      <c r="B62" s="66" t="s">
        <v>90</v>
      </c>
      <c r="C62" s="167">
        <f>IFERROR('Tablas evol IO zona'!C62/'Tablas evol IO zona'!C75-1,"-")</f>
        <v>-3.7324542747766976E-2</v>
      </c>
      <c r="D62" s="167">
        <f>IFERROR('Tablas evol IO zona'!E62/'Tablas evol IO zona'!E75-1,"-")</f>
        <v>-8.7576665240336582E-2</v>
      </c>
      <c r="E62" s="167">
        <f>IFERROR('Tablas evol IO zona'!G62/'Tablas evol IO zona'!G75-1,"-")</f>
        <v>-5.7738961669092537E-2</v>
      </c>
      <c r="F62" s="126">
        <f>IFERROR('Tablas evol IO zona'!I62/'Tablas evol IO zona'!I75-1,"-")</f>
        <v>-4.2404381611645836E-2</v>
      </c>
      <c r="G62" s="126">
        <f>IFERROR('Tablas evol IO zona'!K62/'Tablas evol IO zona'!K75-1,"-")</f>
        <v>-0.12223608780803275</v>
      </c>
      <c r="H62" s="126">
        <f>IFERROR('Tablas evol IO zona'!M62/'Tablas evol IO zona'!M75-1,"-")</f>
        <v>-8.2207033557385123E-2</v>
      </c>
      <c r="I62" s="167">
        <f>IFERROR('Tablas evol IO zona'!O62/'Tablas evol IO zona'!O75-1,"-")</f>
        <v>-4.9180490591834047E-2</v>
      </c>
      <c r="J62" s="167">
        <f>IFERROR('Tablas evol IO zona'!Q62/'Tablas evol IO zona'!Q75-1,"-")</f>
        <v>-0.10494243483596644</v>
      </c>
      <c r="K62" s="167">
        <f>IFERROR('Tablas evol IO zona'!S62/'Tablas evol IO zona'!S75-1,"-")</f>
        <v>-7.486000149323413E-2</v>
      </c>
    </row>
    <row r="63" spans="2:11" ht="15" hidden="1" customHeight="1" outlineLevel="1">
      <c r="B63" s="66" t="s">
        <v>91</v>
      </c>
      <c r="C63" s="167">
        <f>IFERROR('Tablas evol IO zona'!C63/'Tablas evol IO zona'!C76-1,"-")</f>
        <v>-3.5567071016370244E-2</v>
      </c>
      <c r="D63" s="167">
        <f>IFERROR('Tablas evol IO zona'!E63/'Tablas evol IO zona'!E76-1,"-")</f>
        <v>-0.13946837146702551</v>
      </c>
      <c r="E63" s="167">
        <f>IFERROR('Tablas evol IO zona'!G63/'Tablas evol IO zona'!G76-1,"-")</f>
        <v>-7.661568141105124E-2</v>
      </c>
      <c r="F63" s="126">
        <f>IFERROR('Tablas evol IO zona'!I63/'Tablas evol IO zona'!I76-1,"-")</f>
        <v>-6.0362182136041498E-2</v>
      </c>
      <c r="G63" s="126">
        <f>IFERROR('Tablas evol IO zona'!K63/'Tablas evol IO zona'!K76-1,"-")</f>
        <v>-0.12144073727494675</v>
      </c>
      <c r="H63" s="126">
        <f>IFERROR('Tablas evol IO zona'!M63/'Tablas evol IO zona'!M76-1,"-")</f>
        <v>-8.955520114844806E-2</v>
      </c>
      <c r="I63" s="167">
        <f>IFERROR('Tablas evol IO zona'!O63/'Tablas evol IO zona'!O76-1,"-")</f>
        <v>-7.7529898212994941E-2</v>
      </c>
      <c r="J63" s="167">
        <f>IFERROR('Tablas evol IO zona'!Q63/'Tablas evol IO zona'!Q76-1,"-")</f>
        <v>-0.10856922991970563</v>
      </c>
      <c r="K63" s="167">
        <f>IFERROR('Tablas evol IO zona'!S63/'Tablas evol IO zona'!S76-1,"-")</f>
        <v>-9.0719090399179803E-2</v>
      </c>
    </row>
    <row r="64" spans="2:11" ht="15" hidden="1" customHeight="1" outlineLevel="1">
      <c r="B64" s="66" t="s">
        <v>92</v>
      </c>
      <c r="C64" s="167">
        <f>IFERROR('Tablas evol IO zona'!C64/'Tablas evol IO zona'!C77-1,"-")</f>
        <v>-7.6529200110711293E-2</v>
      </c>
      <c r="D64" s="167">
        <f>IFERROR('Tablas evol IO zona'!E64/'Tablas evol IO zona'!E77-1,"-")</f>
        <v>-0.11382650814619111</v>
      </c>
      <c r="E64" s="167">
        <f>IFERROR('Tablas evol IO zona'!G64/'Tablas evol IO zona'!G77-1,"-")</f>
        <v>-9.0033783783783905E-2</v>
      </c>
      <c r="F64" s="126">
        <f>IFERROR('Tablas evol IO zona'!I64/'Tablas evol IO zona'!I77-1,"-")</f>
        <v>-7.9346817484283627E-2</v>
      </c>
      <c r="G64" s="126">
        <f>IFERROR('Tablas evol IO zona'!K64/'Tablas evol IO zona'!K77-1,"-")</f>
        <v>-0.10912027644325517</v>
      </c>
      <c r="H64" s="126">
        <f>IFERROR('Tablas evol IO zona'!M64/'Tablas evol IO zona'!M77-1,"-")</f>
        <v>-9.2762211458369825E-2</v>
      </c>
      <c r="I64" s="167">
        <f>IFERROR('Tablas evol IO zona'!O64/'Tablas evol IO zona'!O77-1,"-")</f>
        <v>-7.7589670126598342E-2</v>
      </c>
      <c r="J64" s="167">
        <f>IFERROR('Tablas evol IO zona'!Q64/'Tablas evol IO zona'!Q77-1,"-")</f>
        <v>-8.7333390097681818E-2</v>
      </c>
      <c r="K64" s="167">
        <f>IFERROR('Tablas evol IO zona'!S64/'Tablas evol IO zona'!S77-1,"-")</f>
        <v>-8.1411747683396096E-2</v>
      </c>
    </row>
    <row r="65" spans="2:11" ht="15" hidden="1" customHeight="1" outlineLevel="1">
      <c r="B65" s="66" t="s">
        <v>93</v>
      </c>
      <c r="C65" s="167">
        <f>IFERROR('Tablas evol IO zona'!C65/'Tablas evol IO zona'!C78-1,"-")</f>
        <v>-0.11826008155867684</v>
      </c>
      <c r="D65" s="167">
        <f>IFERROR('Tablas evol IO zona'!E65/'Tablas evol IO zona'!E78-1,"-")</f>
        <v>-0.10948191593352896</v>
      </c>
      <c r="E65" s="167">
        <f>IFERROR('Tablas evol IO zona'!G65/'Tablas evol IO zona'!G78-1,"-")</f>
        <v>-0.11447124304267164</v>
      </c>
      <c r="F65" s="126">
        <f>IFERROR('Tablas evol IO zona'!I65/'Tablas evol IO zona'!I78-1,"-")</f>
        <v>-9.380756858039685E-2</v>
      </c>
      <c r="G65" s="126">
        <f>IFERROR('Tablas evol IO zona'!K65/'Tablas evol IO zona'!K78-1,"-")</f>
        <v>-8.7900098793264103E-2</v>
      </c>
      <c r="H65" s="126">
        <f>IFERROR('Tablas evol IO zona'!M65/'Tablas evol IO zona'!M78-1,"-")</f>
        <v>-9.0631619111755213E-2</v>
      </c>
      <c r="I65" s="167">
        <f>IFERROR('Tablas evol IO zona'!O65/'Tablas evol IO zona'!O78-1,"-")</f>
        <v>-0.11339864201582606</v>
      </c>
      <c r="J65" s="167">
        <f>IFERROR('Tablas evol IO zona'!Q65/'Tablas evol IO zona'!Q78-1,"-")</f>
        <v>-7.1795887953440385E-2</v>
      </c>
      <c r="K65" s="167">
        <f>IFERROR('Tablas evol IO zona'!S65/'Tablas evol IO zona'!S78-1,"-")</f>
        <v>-9.5136023733904174E-2</v>
      </c>
    </row>
    <row r="66" spans="2:11" ht="15" hidden="1" customHeight="1" outlineLevel="1">
      <c r="B66" s="66" t="s">
        <v>94</v>
      </c>
      <c r="C66" s="167">
        <f>IFERROR('Tablas evol IO zona'!C66/'Tablas evol IO zona'!C79-1,"-")</f>
        <v>-7.4929715193741586E-2</v>
      </c>
      <c r="D66" s="167">
        <f>IFERROR('Tablas evol IO zona'!E66/'Tablas evol IO zona'!E79-1,"-")</f>
        <v>-9.222261862290404E-2</v>
      </c>
      <c r="E66" s="167">
        <f>IFERROR('Tablas evol IO zona'!G66/'Tablas evol IO zona'!G79-1,"-")</f>
        <v>-8.1408775981524295E-2</v>
      </c>
      <c r="F66" s="126">
        <f>IFERROR('Tablas evol IO zona'!I66/'Tablas evol IO zona'!I79-1,"-")</f>
        <v>-8.7205542378807732E-2</v>
      </c>
      <c r="G66" s="126">
        <f>IFERROR('Tablas evol IO zona'!K66/'Tablas evol IO zona'!K79-1,"-")</f>
        <v>-0.10102916104848425</v>
      </c>
      <c r="H66" s="126">
        <f>IFERROR('Tablas evol IO zona'!M66/'Tablas evol IO zona'!M79-1,"-")</f>
        <v>-9.3481139252529433E-2</v>
      </c>
      <c r="I66" s="167">
        <f>IFERROR('Tablas evol IO zona'!O66/'Tablas evol IO zona'!O79-1,"-")</f>
        <v>-6.3330440317017289E-2</v>
      </c>
      <c r="J66" s="167">
        <f>IFERROR('Tablas evol IO zona'!Q66/'Tablas evol IO zona'!Q79-1,"-")</f>
        <v>-0.10122017137004513</v>
      </c>
      <c r="K66" s="167">
        <f>IFERROR('Tablas evol IO zona'!S66/'Tablas evol IO zona'!S79-1,"-")</f>
        <v>-8.0337278871136064E-2</v>
      </c>
    </row>
    <row r="67" spans="2:11" ht="15" hidden="1" customHeight="1" outlineLevel="1">
      <c r="B67" s="66" t="s">
        <v>95</v>
      </c>
      <c r="C67" s="167">
        <f>IFERROR('Tablas evol IO zona'!C67/'Tablas evol IO zona'!C80-1,"-")</f>
        <v>-3.2898105478750717E-2</v>
      </c>
      <c r="D67" s="167">
        <f>IFERROR('Tablas evol IO zona'!E67/'Tablas evol IO zona'!E80-1,"-")</f>
        <v>1.7061934823403568E-4</v>
      </c>
      <c r="E67" s="167">
        <f>IFERROR('Tablas evol IO zona'!G67/'Tablas evol IO zona'!G80-1,"-")</f>
        <v>-1.8942153577152787E-2</v>
      </c>
      <c r="F67" s="126">
        <f>IFERROR('Tablas evol IO zona'!I67/'Tablas evol IO zona'!I80-1,"-")</f>
        <v>-4.8398254948665009E-3</v>
      </c>
      <c r="G67" s="126">
        <f>IFERROR('Tablas evol IO zona'!K67/'Tablas evol IO zona'!K80-1,"-")</f>
        <v>-7.767099678828826E-3</v>
      </c>
      <c r="H67" s="126">
        <f>IFERROR('Tablas evol IO zona'!M67/'Tablas evol IO zona'!M80-1,"-")</f>
        <v>-6.0085892997129298E-3</v>
      </c>
      <c r="I67" s="167">
        <f>IFERROR('Tablas evol IO zona'!O67/'Tablas evol IO zona'!O80-1,"-")</f>
        <v>-1.8179552732657811E-3</v>
      </c>
      <c r="J67" s="167">
        <f>IFERROR('Tablas evol IO zona'!Q67/'Tablas evol IO zona'!Q80-1,"-")</f>
        <v>-5.2454357014952713E-3</v>
      </c>
      <c r="K67" s="167">
        <f>IFERROR('Tablas evol IO zona'!S67/'Tablas evol IO zona'!S80-1,"-")</f>
        <v>-3.1740398771837874E-3</v>
      </c>
    </row>
    <row r="68" spans="2:11" ht="15" hidden="1" customHeight="1" outlineLevel="1">
      <c r="B68" s="66" t="s">
        <v>96</v>
      </c>
      <c r="C68" s="167">
        <f>IFERROR('Tablas evol IO zona'!C68/'Tablas evol IO zona'!C81-1,"-")</f>
        <v>-3.0044557606619948E-2</v>
      </c>
      <c r="D68" s="167">
        <f>IFERROR('Tablas evol IO zona'!E68/'Tablas evol IO zona'!E81-1,"-")</f>
        <v>-3.2231540864989361E-2</v>
      </c>
      <c r="E68" s="167">
        <f>IFERROR('Tablas evol IO zona'!G68/'Tablas evol IO zona'!G81-1,"-")</f>
        <v>-3.0749427917620253E-2</v>
      </c>
      <c r="F68" s="126">
        <f>IFERROR('Tablas evol IO zona'!I68/'Tablas evol IO zona'!I81-1,"-")</f>
        <v>1.0397759808900009E-3</v>
      </c>
      <c r="G68" s="126">
        <f>IFERROR('Tablas evol IO zona'!K68/'Tablas evol IO zona'!K81-1,"-")</f>
        <v>-2.7787890828657402E-2</v>
      </c>
      <c r="H68" s="126">
        <f>IFERROR('Tablas evol IO zona'!M68/'Tablas evol IO zona'!M81-1,"-")</f>
        <v>-1.3668524047150687E-2</v>
      </c>
      <c r="I68" s="167">
        <f>IFERROR('Tablas evol IO zona'!O68/'Tablas evol IO zona'!O81-1,"-")</f>
        <v>2.9355350128563718E-3</v>
      </c>
      <c r="J68" s="167">
        <f>IFERROR('Tablas evol IO zona'!Q68/'Tablas evol IO zona'!Q81-1,"-")</f>
        <v>-2.7174367393778431E-2</v>
      </c>
      <c r="K68" s="167">
        <f>IFERROR('Tablas evol IO zona'!S68/'Tablas evol IO zona'!S81-1,"-")</f>
        <v>-1.1654096319740681E-2</v>
      </c>
    </row>
    <row r="69" spans="2:11" ht="15" hidden="1" customHeight="1" outlineLevel="1">
      <c r="B69" s="66" t="s">
        <v>97</v>
      </c>
      <c r="C69" s="167">
        <f>IFERROR('Tablas evol IO zona'!C69/'Tablas evol IO zona'!C82-1,"-")</f>
        <v>-4.8565395603030859E-2</v>
      </c>
      <c r="D69" s="167">
        <f>IFERROR('Tablas evol IO zona'!E69/'Tablas evol IO zona'!E82-1,"-")</f>
        <v>-4.1126279863481274E-2</v>
      </c>
      <c r="E69" s="167">
        <f>IFERROR('Tablas evol IO zona'!G69/'Tablas evol IO zona'!G82-1,"-")</f>
        <v>-4.5239799570508166E-2</v>
      </c>
      <c r="F69" s="126">
        <f>IFERROR('Tablas evol IO zona'!I69/'Tablas evol IO zona'!I82-1,"-")</f>
        <v>-7.7886388380079552E-3</v>
      </c>
      <c r="G69" s="126">
        <f>IFERROR('Tablas evol IO zona'!K69/'Tablas evol IO zona'!K82-1,"-")</f>
        <v>-3.1852376885829869E-2</v>
      </c>
      <c r="H69" s="126">
        <f>IFERROR('Tablas evol IO zona'!M69/'Tablas evol IO zona'!M82-1,"-")</f>
        <v>-1.9475228570778103E-2</v>
      </c>
      <c r="I69" s="167">
        <f>IFERROR('Tablas evol IO zona'!O69/'Tablas evol IO zona'!O82-1,"-")</f>
        <v>1.0119877698535396E-2</v>
      </c>
      <c r="J69" s="167">
        <f>IFERROR('Tablas evol IO zona'!Q69/'Tablas evol IO zona'!Q82-1,"-")</f>
        <v>-2.5133105556031543E-2</v>
      </c>
      <c r="K69" s="167">
        <f>IFERROR('Tablas evol IO zona'!S69/'Tablas evol IO zona'!S82-1,"-")</f>
        <v>-6.6156871770760572E-3</v>
      </c>
    </row>
    <row r="70" spans="2:11" collapsed="1">
      <c r="B70" s="135">
        <v>2007</v>
      </c>
      <c r="C70" s="136">
        <v>-0.13991362724767653</v>
      </c>
      <c r="D70" s="136">
        <v>-0.13054044814981269</v>
      </c>
      <c r="E70" s="136">
        <v>-0.13599251003488055</v>
      </c>
      <c r="F70" s="136">
        <v>-0.12275555379608571</v>
      </c>
      <c r="G70" s="136">
        <v>-0.11844592120130726</v>
      </c>
      <c r="H70" s="136">
        <v>-0.11841985570198876</v>
      </c>
      <c r="I70" s="136">
        <v>-0.12245605032118212</v>
      </c>
      <c r="J70" s="136">
        <v>-0.13338158388472598</v>
      </c>
      <c r="K70" s="136">
        <v>-0.12627383890505806</v>
      </c>
    </row>
    <row r="71" spans="2:11" ht="15" customHeight="1">
      <c r="B71" s="138" t="s">
        <v>99</v>
      </c>
      <c r="C71" s="138"/>
      <c r="D71" s="138"/>
      <c r="E71" s="138"/>
      <c r="F71" s="138"/>
      <c r="G71" s="138"/>
      <c r="H71" s="138"/>
      <c r="I71" s="138"/>
      <c r="J71" s="138"/>
      <c r="K71" s="138"/>
    </row>
  </sheetData>
  <mergeCells count="6">
    <mergeCell ref="B5:K5"/>
    <mergeCell ref="B6:B7"/>
    <mergeCell ref="C6:E6"/>
    <mergeCell ref="F6:H6"/>
    <mergeCell ref="I6:K6"/>
    <mergeCell ref="B71:K7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159">
    <tabColor rgb="FF000099"/>
  </sheetPr>
  <dimension ref="B1:P87"/>
  <sheetViews>
    <sheetView showGridLines="0" showRowColHeaders="0" zoomScaleNormal="100" workbookViewId="0"/>
  </sheetViews>
  <sheetFormatPr baseColWidth="10" defaultRowHeight="15" outlineLevelRow="1"/>
  <cols>
    <col min="1" max="1" width="15.7109375" style="117" customWidth="1"/>
    <col min="2" max="2" width="13" style="117" customWidth="1"/>
    <col min="3" max="12" width="10.7109375" style="117" customWidth="1"/>
    <col min="13" max="14" width="12.7109375" style="117" customWidth="1"/>
    <col min="15" max="16" width="10.7109375" style="117" customWidth="1"/>
    <col min="17" max="17" width="11.42578125" style="117"/>
    <col min="18" max="18" width="14.28515625" style="117" customWidth="1"/>
    <col min="19" max="16384" width="11.42578125" style="117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118" t="s">
        <v>271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2:16" ht="25.5">
      <c r="B6" s="166"/>
      <c r="C6" s="142" t="s">
        <v>167</v>
      </c>
      <c r="D6" s="142" t="s">
        <v>85</v>
      </c>
      <c r="E6" s="141" t="s">
        <v>162</v>
      </c>
      <c r="F6" s="141" t="s">
        <v>85</v>
      </c>
      <c r="G6" s="142" t="s">
        <v>161</v>
      </c>
      <c r="H6" s="142" t="s">
        <v>85</v>
      </c>
      <c r="I6" s="141" t="s">
        <v>160</v>
      </c>
      <c r="J6" s="141" t="s">
        <v>85</v>
      </c>
      <c r="K6" s="142" t="s">
        <v>81</v>
      </c>
      <c r="L6" s="142" t="s">
        <v>85</v>
      </c>
      <c r="M6" s="141" t="s">
        <v>136</v>
      </c>
      <c r="N6" s="141" t="s">
        <v>85</v>
      </c>
      <c r="O6" s="142" t="s">
        <v>83</v>
      </c>
      <c r="P6" s="142" t="s">
        <v>85</v>
      </c>
    </row>
    <row r="7" spans="2:16">
      <c r="B7" s="66" t="s">
        <v>88</v>
      </c>
      <c r="C7" s="292">
        <v>66.779852857951326</v>
      </c>
      <c r="D7" s="126">
        <f t="shared" ref="D7:D16" si="0">C7/C20-1</f>
        <v>0.80650288923199165</v>
      </c>
      <c r="E7" s="288">
        <v>70.58</v>
      </c>
      <c r="F7" s="167">
        <f t="shared" ref="F7:F16" si="1">E7/E20-1</f>
        <v>0.39046493301812446</v>
      </c>
      <c r="G7" s="292">
        <v>88.47</v>
      </c>
      <c r="H7" s="126">
        <f t="shared" ref="H7:H16" si="2">G7/G20-1</f>
        <v>8.7790483216525272E-2</v>
      </c>
      <c r="I7" s="288">
        <v>83.17</v>
      </c>
      <c r="J7" s="167">
        <f t="shared" ref="J7:J16" si="3">I7/I20-1</f>
        <v>8.2238126219909002E-2</v>
      </c>
      <c r="K7" s="292">
        <v>83.97</v>
      </c>
      <c r="L7" s="126">
        <f t="shared" ref="L7:L16" si="4">K7/K20-1</f>
        <v>0.12893250873890838</v>
      </c>
      <c r="M7" s="288">
        <v>53.23</v>
      </c>
      <c r="N7" s="167">
        <f t="shared" ref="N7:N16" si="5">M7/M20-1</f>
        <v>0.18870031263957121</v>
      </c>
      <c r="O7" s="292">
        <v>69.89</v>
      </c>
      <c r="P7" s="126">
        <f t="shared" ref="P7:P16" si="6">O7/O20-1</f>
        <v>0.15961506553841054</v>
      </c>
    </row>
    <row r="8" spans="2:16">
      <c r="B8" s="66" t="s">
        <v>89</v>
      </c>
      <c r="C8" s="292">
        <v>72.198830409356731</v>
      </c>
      <c r="D8" s="126">
        <f t="shared" si="0"/>
        <v>0.30129555000885833</v>
      </c>
      <c r="E8" s="288">
        <v>74.018931074155418</v>
      </c>
      <c r="F8" s="167">
        <f t="shared" si="1"/>
        <v>0.37674401683764214</v>
      </c>
      <c r="G8" s="292">
        <v>87.221009880584347</v>
      </c>
      <c r="H8" s="126">
        <f t="shared" si="2"/>
        <v>0.1667117529972959</v>
      </c>
      <c r="I8" s="288">
        <v>81.675423234092236</v>
      </c>
      <c r="J8" s="167">
        <f t="shared" si="3"/>
        <v>0.18762799087484749</v>
      </c>
      <c r="K8" s="292">
        <v>83.698121841550275</v>
      </c>
      <c r="L8" s="126">
        <f t="shared" si="4"/>
        <v>0.2001352025045755</v>
      </c>
      <c r="M8" s="288">
        <v>48.606484095614533</v>
      </c>
      <c r="N8" s="167">
        <f t="shared" si="5"/>
        <v>0.11174023064202698</v>
      </c>
      <c r="O8" s="292">
        <v>67.619655908414714</v>
      </c>
      <c r="P8" s="126">
        <f t="shared" si="6"/>
        <v>0.17931649422456308</v>
      </c>
    </row>
    <row r="9" spans="2:16">
      <c r="B9" s="66" t="s">
        <v>90</v>
      </c>
      <c r="C9" s="292">
        <v>81.941143180531981</v>
      </c>
      <c r="D9" s="126">
        <f t="shared" si="0"/>
        <v>0.1467509904335329</v>
      </c>
      <c r="E9" s="288">
        <v>89.2</v>
      </c>
      <c r="F9" s="167">
        <f t="shared" si="1"/>
        <v>0.26678200184204814</v>
      </c>
      <c r="G9" s="292">
        <v>91.32</v>
      </c>
      <c r="H9" s="126">
        <f t="shared" si="2"/>
        <v>4.8688147487752076E-3</v>
      </c>
      <c r="I9" s="288">
        <v>86.67</v>
      </c>
      <c r="J9" s="167">
        <f t="shared" si="3"/>
        <v>0.1086469648793178</v>
      </c>
      <c r="K9" s="292">
        <v>90.13</v>
      </c>
      <c r="L9" s="126">
        <f t="shared" si="4"/>
        <v>6.0061822794633013E-2</v>
      </c>
      <c r="M9" s="288">
        <v>59.76</v>
      </c>
      <c r="N9" s="167">
        <f t="shared" si="5"/>
        <v>5.9956751175863188E-2</v>
      </c>
      <c r="O9" s="292">
        <v>76.209999999999994</v>
      </c>
      <c r="P9" s="126">
        <f t="shared" si="6"/>
        <v>6.7816889574920269E-2</v>
      </c>
    </row>
    <row r="10" spans="2:16">
      <c r="B10" s="66" t="s">
        <v>91</v>
      </c>
      <c r="C10" s="292">
        <v>78.409734012450485</v>
      </c>
      <c r="D10" s="126">
        <f t="shared" si="0"/>
        <v>4.8966875917182628E-2</v>
      </c>
      <c r="E10" s="288">
        <v>71.14</v>
      </c>
      <c r="F10" s="167">
        <f t="shared" si="1"/>
        <v>0.17720242206381487</v>
      </c>
      <c r="G10" s="292">
        <v>92.7</v>
      </c>
      <c r="H10" s="126">
        <f t="shared" si="2"/>
        <v>4.2207418884158798E-2</v>
      </c>
      <c r="I10" s="288">
        <v>80.900000000000006</v>
      </c>
      <c r="J10" s="167">
        <f t="shared" si="3"/>
        <v>6.0572052806013854E-2</v>
      </c>
      <c r="K10" s="292">
        <v>86.74</v>
      </c>
      <c r="L10" s="126">
        <f t="shared" si="4"/>
        <v>6.2053605711723359E-2</v>
      </c>
      <c r="M10" s="288">
        <v>56.44</v>
      </c>
      <c r="N10" s="167">
        <f t="shared" si="5"/>
        <v>0.10340215462557478</v>
      </c>
      <c r="O10" s="292">
        <v>72.86</v>
      </c>
      <c r="P10" s="126">
        <f t="shared" si="6"/>
        <v>8.5459489706793068E-2</v>
      </c>
    </row>
    <row r="11" spans="2:16">
      <c r="B11" s="66" t="s">
        <v>92</v>
      </c>
      <c r="C11" s="292">
        <v>72.608187134502927</v>
      </c>
      <c r="D11" s="126">
        <f t="shared" si="0"/>
        <v>0.10154447879975392</v>
      </c>
      <c r="E11" s="288">
        <v>57.28</v>
      </c>
      <c r="F11" s="167">
        <f t="shared" si="1"/>
        <v>0.14095016495919421</v>
      </c>
      <c r="G11" s="292">
        <v>81.94</v>
      </c>
      <c r="H11" s="126">
        <f t="shared" si="2"/>
        <v>0.15808025723305108</v>
      </c>
      <c r="I11" s="288">
        <v>71.709999999999994</v>
      </c>
      <c r="J11" s="167">
        <f t="shared" si="3"/>
        <v>0.16624596798120161</v>
      </c>
      <c r="K11" s="292">
        <v>75.78</v>
      </c>
      <c r="L11" s="126">
        <f t="shared" si="4"/>
        <v>0.15570377304481697</v>
      </c>
      <c r="M11" s="288">
        <v>42.38</v>
      </c>
      <c r="N11" s="167">
        <f t="shared" si="5"/>
        <v>0.10956183315921986</v>
      </c>
      <c r="O11" s="292">
        <v>59.91</v>
      </c>
      <c r="P11" s="126">
        <f t="shared" si="6"/>
        <v>0.14386964814812964</v>
      </c>
    </row>
    <row r="12" spans="2:16">
      <c r="B12" s="66" t="s">
        <v>93</v>
      </c>
      <c r="C12" s="292">
        <v>42.133559705715903</v>
      </c>
      <c r="D12" s="126">
        <f t="shared" si="0"/>
        <v>-0.25308922628996144</v>
      </c>
      <c r="E12" s="288">
        <v>63.041369201404635</v>
      </c>
      <c r="F12" s="167">
        <f t="shared" si="1"/>
        <v>7.0767770304761779E-2</v>
      </c>
      <c r="G12" s="292">
        <v>71.437066372911502</v>
      </c>
      <c r="H12" s="126">
        <f t="shared" si="2"/>
        <v>0.12647744161732111</v>
      </c>
      <c r="I12" s="288">
        <v>70.37243658550365</v>
      </c>
      <c r="J12" s="167">
        <f t="shared" si="3"/>
        <v>0.16133505809413928</v>
      </c>
      <c r="K12" s="292">
        <v>69.224015152627487</v>
      </c>
      <c r="L12" s="126">
        <f t="shared" si="4"/>
        <v>0.1151073756826877</v>
      </c>
      <c r="M12" s="288">
        <v>34.920197593610624</v>
      </c>
      <c r="N12" s="167">
        <f t="shared" si="5"/>
        <v>3.3418871801272898E-2</v>
      </c>
      <c r="O12" s="292">
        <v>52.918355681483774</v>
      </c>
      <c r="P12" s="126">
        <f t="shared" si="6"/>
        <v>9.2383080438528165E-2</v>
      </c>
    </row>
    <row r="13" spans="2:16">
      <c r="B13" s="66" t="s">
        <v>94</v>
      </c>
      <c r="C13" s="292">
        <v>45.239766081871345</v>
      </c>
      <c r="D13" s="126">
        <f t="shared" si="0"/>
        <v>-0.22624854226784819</v>
      </c>
      <c r="E13" s="288">
        <v>70.968726163234166</v>
      </c>
      <c r="F13" s="167">
        <f t="shared" si="1"/>
        <v>0.2129361480226093</v>
      </c>
      <c r="G13" s="292">
        <v>88.822680000614497</v>
      </c>
      <c r="H13" s="126">
        <f t="shared" si="2"/>
        <v>0.22538772257755557</v>
      </c>
      <c r="I13" s="288">
        <v>92.821074138937533</v>
      </c>
      <c r="J13" s="167">
        <f t="shared" si="3"/>
        <v>0.33647835086207811</v>
      </c>
      <c r="K13" s="292">
        <v>85.308552065948518</v>
      </c>
      <c r="L13" s="126">
        <f t="shared" si="4"/>
        <v>0.23170229663324116</v>
      </c>
      <c r="M13" s="288">
        <v>49.948642372275813</v>
      </c>
      <c r="N13" s="167">
        <f t="shared" si="5"/>
        <v>0.2100882226651557</v>
      </c>
      <c r="O13" s="292">
        <v>68.500899523968727</v>
      </c>
      <c r="P13" s="126">
        <f t="shared" si="6"/>
        <v>0.2282372390336207</v>
      </c>
    </row>
    <row r="14" spans="2:16">
      <c r="B14" s="66" t="s">
        <v>95</v>
      </c>
      <c r="C14" s="292">
        <v>50.084889643463498</v>
      </c>
      <c r="D14" s="126">
        <f t="shared" si="0"/>
        <v>-0.34049991675981639</v>
      </c>
      <c r="E14" s="288">
        <v>81.295278870387747</v>
      </c>
      <c r="F14" s="167">
        <f t="shared" si="1"/>
        <v>0.23956264822928808</v>
      </c>
      <c r="G14" s="292">
        <v>86.647667723650102</v>
      </c>
      <c r="H14" s="126">
        <f t="shared" si="2"/>
        <v>0.26022054054054045</v>
      </c>
      <c r="I14" s="288">
        <v>80.097875826224509</v>
      </c>
      <c r="J14" s="167">
        <f t="shared" si="3"/>
        <v>0.15126570715170229</v>
      </c>
      <c r="K14" s="292">
        <v>84.113723014276559</v>
      </c>
      <c r="L14" s="126">
        <f t="shared" si="4"/>
        <v>0.23006018129452066</v>
      </c>
      <c r="M14" s="288">
        <v>52.651220481969368</v>
      </c>
      <c r="N14" s="167">
        <f t="shared" si="5"/>
        <v>0.12966384658950458</v>
      </c>
      <c r="O14" s="292">
        <v>69.158627957605532</v>
      </c>
      <c r="P14" s="126">
        <f t="shared" si="6"/>
        <v>0.1947350402938457</v>
      </c>
    </row>
    <row r="15" spans="2:16">
      <c r="B15" s="66" t="s">
        <v>96</v>
      </c>
      <c r="C15" s="292">
        <v>44.843358395990002</v>
      </c>
      <c r="D15" s="126">
        <f t="shared" si="0"/>
        <v>-0.46321757641329053</v>
      </c>
      <c r="E15" s="288">
        <v>89.65</v>
      </c>
      <c r="F15" s="167">
        <f t="shared" si="1"/>
        <v>0.26713780918727914</v>
      </c>
      <c r="G15" s="292">
        <v>90.96</v>
      </c>
      <c r="H15" s="126">
        <f t="shared" si="2"/>
        <v>0.25462068965517237</v>
      </c>
      <c r="I15" s="288">
        <v>82.14</v>
      </c>
      <c r="J15" s="167">
        <f t="shared" si="3"/>
        <v>0.25846483836372003</v>
      </c>
      <c r="K15" s="292">
        <v>88.69</v>
      </c>
      <c r="L15" s="126">
        <f t="shared" si="4"/>
        <v>0.24337585868498524</v>
      </c>
      <c r="M15" s="288">
        <v>59.53</v>
      </c>
      <c r="N15" s="167">
        <f t="shared" si="5"/>
        <v>0.19923448831587431</v>
      </c>
      <c r="O15" s="292">
        <v>74.83</v>
      </c>
      <c r="P15" s="126">
        <f t="shared" si="6"/>
        <v>0.22913929040735859</v>
      </c>
    </row>
    <row r="16" spans="2:16">
      <c r="B16" s="66" t="s">
        <v>97</v>
      </c>
      <c r="C16" s="292">
        <v>46.644029428409731</v>
      </c>
      <c r="D16" s="126">
        <f t="shared" si="0"/>
        <v>-0.38290791903030075</v>
      </c>
      <c r="E16" s="288">
        <v>75.3</v>
      </c>
      <c r="F16" s="167">
        <f t="shared" si="1"/>
        <v>7.7253218884119956E-2</v>
      </c>
      <c r="G16" s="292">
        <v>81.38</v>
      </c>
      <c r="H16" s="126">
        <f t="shared" si="2"/>
        <v>0.10405643738977077</v>
      </c>
      <c r="I16" s="288">
        <v>71.91</v>
      </c>
      <c r="J16" s="167">
        <f t="shared" si="3"/>
        <v>0.31055221432476765</v>
      </c>
      <c r="K16" s="292">
        <v>78.34</v>
      </c>
      <c r="L16" s="126">
        <f t="shared" si="4"/>
        <v>0.11262604743644378</v>
      </c>
      <c r="M16" s="288">
        <v>50.42</v>
      </c>
      <c r="N16" s="167">
        <f t="shared" si="5"/>
        <v>7.3451139024909518E-2</v>
      </c>
      <c r="O16" s="292">
        <v>65.069999999999993</v>
      </c>
      <c r="P16" s="126">
        <f t="shared" si="6"/>
        <v>0.10082896295043131</v>
      </c>
    </row>
    <row r="17" spans="2:16" ht="30" customHeight="1">
      <c r="B17" s="72" t="str">
        <f>actualizaciones!$A$2</f>
        <v xml:space="preserve">acum. octubre 2011 </v>
      </c>
      <c r="C17" s="290">
        <v>60.206602031394276</v>
      </c>
      <c r="D17" s="130">
        <v>-7.8388761704990984E-2</v>
      </c>
      <c r="E17" s="290">
        <v>74.196609846882666</v>
      </c>
      <c r="F17" s="130">
        <v>0.21855035444139714</v>
      </c>
      <c r="G17" s="290">
        <v>86.063542331427271</v>
      </c>
      <c r="H17" s="130">
        <v>0.13516114350568165</v>
      </c>
      <c r="I17" s="290">
        <v>80.107757627431099</v>
      </c>
      <c r="J17" s="130">
        <v>0.17499545817507367</v>
      </c>
      <c r="K17" s="290">
        <v>82.574093533838195</v>
      </c>
      <c r="L17" s="130">
        <v>0.14966577571935802</v>
      </c>
      <c r="M17" s="290">
        <v>50.66017839047192</v>
      </c>
      <c r="N17" s="130">
        <v>0.12036658248730148</v>
      </c>
      <c r="O17" s="290">
        <v>67.623779860908769</v>
      </c>
      <c r="P17" s="130">
        <v>0.14506838962512658</v>
      </c>
    </row>
    <row r="18" spans="2:16" hidden="1" outlineLevel="1">
      <c r="B18" s="66" t="s">
        <v>86</v>
      </c>
      <c r="C18" s="292">
        <v>36.973232669869596</v>
      </c>
      <c r="D18" s="126">
        <f>C18/C31-1</f>
        <v>-0.49644793419330713</v>
      </c>
      <c r="E18" s="288">
        <v>59.55</v>
      </c>
      <c r="F18" s="167">
        <f>E18/E31-1</f>
        <v>4.21940331875994E-2</v>
      </c>
      <c r="G18" s="292">
        <v>70.099999999999994</v>
      </c>
      <c r="H18" s="126">
        <f t="shared" ref="H18:H42" si="7">G18/G31-1</f>
        <v>5.4006946576603543E-3</v>
      </c>
      <c r="I18" s="288">
        <v>65.069999999999993</v>
      </c>
      <c r="J18" s="167">
        <f t="shared" ref="J18:J42" si="8">I18/I31-1</f>
        <v>0.14181340479887772</v>
      </c>
      <c r="K18" s="292">
        <v>67.239999999999995</v>
      </c>
      <c r="L18" s="126">
        <f t="shared" ref="L18:L42" si="9">K18/K31-1</f>
        <v>2.6615638385127038E-2</v>
      </c>
      <c r="M18" s="288">
        <v>48.71</v>
      </c>
      <c r="N18" s="167">
        <f t="shared" ref="N18:N29" si="10">M18/M31-1</f>
        <v>8.7640167797996993E-2</v>
      </c>
      <c r="O18" s="292">
        <v>58.41</v>
      </c>
      <c r="P18" s="126">
        <f t="shared" ref="P18:P42" si="11">O18/O31-1</f>
        <v>5.2397657741426018E-2</v>
      </c>
    </row>
    <row r="19" spans="2:16" hidden="1" outlineLevel="1">
      <c r="B19" s="66" t="s">
        <v>87</v>
      </c>
      <c r="C19" s="292">
        <v>31.687943262411348</v>
      </c>
      <c r="D19" s="126">
        <f t="shared" ref="D19:F42" si="12">C19/C32-1</f>
        <v>-0.54699381526918789</v>
      </c>
      <c r="E19" s="288">
        <v>63.34</v>
      </c>
      <c r="F19" s="167">
        <f t="shared" si="12"/>
        <v>1.1600187397517114E-2</v>
      </c>
      <c r="G19" s="292">
        <v>78.42</v>
      </c>
      <c r="H19" s="126">
        <f t="shared" si="7"/>
        <v>9.8164759991223205E-2</v>
      </c>
      <c r="I19" s="288">
        <v>78.52</v>
      </c>
      <c r="J19" s="167">
        <f t="shared" si="8"/>
        <v>-5.751104221722203E-3</v>
      </c>
      <c r="K19" s="292">
        <v>74.959999999999994</v>
      </c>
      <c r="L19" s="126">
        <f t="shared" si="9"/>
        <v>6.1454634586127099E-2</v>
      </c>
      <c r="M19" s="288">
        <v>53.32</v>
      </c>
      <c r="N19" s="167">
        <f t="shared" si="10"/>
        <v>0.16023888329256009</v>
      </c>
      <c r="O19" s="292">
        <v>64.64</v>
      </c>
      <c r="P19" s="126">
        <f t="shared" si="11"/>
        <v>0.10085730566187268</v>
      </c>
    </row>
    <row r="20" spans="2:16" hidden="1" outlineLevel="1">
      <c r="B20" s="66" t="s">
        <v>88</v>
      </c>
      <c r="C20" s="292">
        <v>36.966369251887443</v>
      </c>
      <c r="D20" s="126">
        <f t="shared" si="12"/>
        <v>-0.35980030904552474</v>
      </c>
      <c r="E20" s="288">
        <v>50.76</v>
      </c>
      <c r="F20" s="167">
        <f t="shared" si="12"/>
        <v>8.4303452457956007E-2</v>
      </c>
      <c r="G20" s="292">
        <v>81.33</v>
      </c>
      <c r="H20" s="126">
        <f t="shared" si="7"/>
        <v>0.10919296000810985</v>
      </c>
      <c r="I20" s="288">
        <v>76.849999999999994</v>
      </c>
      <c r="J20" s="167">
        <f t="shared" si="8"/>
        <v>9.8025063985561101E-2</v>
      </c>
      <c r="K20" s="292">
        <v>74.38</v>
      </c>
      <c r="L20" s="126">
        <f t="shared" si="9"/>
        <v>0.10584212231858259</v>
      </c>
      <c r="M20" s="288">
        <v>44.78</v>
      </c>
      <c r="N20" s="167">
        <f t="shared" si="10"/>
        <v>8.517758332582881E-2</v>
      </c>
      <c r="O20" s="292">
        <v>60.27</v>
      </c>
      <c r="P20" s="126">
        <f t="shared" si="11"/>
        <v>0.10150459793136801</v>
      </c>
    </row>
    <row r="21" spans="2:16" hidden="1" outlineLevel="1">
      <c r="B21" s="66" t="s">
        <v>89</v>
      </c>
      <c r="C21" s="292">
        <v>55.4822695035461</v>
      </c>
      <c r="D21" s="126">
        <f t="shared" si="12"/>
        <v>-0.12091246207439033</v>
      </c>
      <c r="E21" s="288">
        <v>53.763757219134796</v>
      </c>
      <c r="F21" s="167">
        <f t="shared" si="12"/>
        <v>0.23226580836889288</v>
      </c>
      <c r="G21" s="292">
        <v>74.757976558059497</v>
      </c>
      <c r="H21" s="126">
        <f t="shared" si="7"/>
        <v>4.4543475730885795E-2</v>
      </c>
      <c r="I21" s="288">
        <v>68.771891418563925</v>
      </c>
      <c r="J21" s="167">
        <f t="shared" si="8"/>
        <v>-4.9324144061875574E-2</v>
      </c>
      <c r="K21" s="292">
        <v>69.740577284025775</v>
      </c>
      <c r="L21" s="126">
        <f t="shared" si="9"/>
        <v>5.8760851435035288E-2</v>
      </c>
      <c r="M21" s="288">
        <v>43.721080478975217</v>
      </c>
      <c r="N21" s="167">
        <f t="shared" si="10"/>
        <v>3.6290127494079671E-2</v>
      </c>
      <c r="O21" s="292">
        <v>57.338005734310293</v>
      </c>
      <c r="P21" s="126">
        <f t="shared" si="11"/>
        <v>5.3233022305479327E-2</v>
      </c>
    </row>
    <row r="22" spans="2:16" hidden="1" outlineLevel="1">
      <c r="B22" s="66" t="s">
        <v>90</v>
      </c>
      <c r="C22" s="292">
        <v>71.455044612216881</v>
      </c>
      <c r="D22" s="126">
        <f t="shared" si="12"/>
        <v>3.1798034303331946E-3</v>
      </c>
      <c r="E22" s="288">
        <v>70.41464109080556</v>
      </c>
      <c r="F22" s="167">
        <f t="shared" si="12"/>
        <v>7.3230316884705937E-2</v>
      </c>
      <c r="G22" s="292">
        <v>90.87753412153674</v>
      </c>
      <c r="H22" s="126">
        <f t="shared" si="7"/>
        <v>4.9879091052873692E-2</v>
      </c>
      <c r="I22" s="288">
        <v>78.176374216145987</v>
      </c>
      <c r="J22" s="167">
        <f t="shared" si="8"/>
        <v>7.9933336319187642E-2</v>
      </c>
      <c r="K22" s="292">
        <v>85.023343037098499</v>
      </c>
      <c r="L22" s="126">
        <f t="shared" si="9"/>
        <v>6.0538144406866667E-2</v>
      </c>
      <c r="M22" s="288">
        <v>56.379658824480558</v>
      </c>
      <c r="N22" s="167">
        <f t="shared" si="10"/>
        <v>-3.1776424103030054E-2</v>
      </c>
      <c r="O22" s="292">
        <v>71.369914396407324</v>
      </c>
      <c r="P22" s="126">
        <f t="shared" si="11"/>
        <v>2.5724552980846971E-2</v>
      </c>
    </row>
    <row r="23" spans="2:16" hidden="1" outlineLevel="1">
      <c r="B23" s="66" t="s">
        <v>91</v>
      </c>
      <c r="C23" s="292">
        <v>74.749485243651336</v>
      </c>
      <c r="D23" s="126">
        <f t="shared" si="12"/>
        <v>4.7010190348010017E-2</v>
      </c>
      <c r="E23" s="288">
        <v>60.431408113551761</v>
      </c>
      <c r="F23" s="167">
        <f t="shared" si="12"/>
        <v>-5.9579705671463534E-2</v>
      </c>
      <c r="G23" s="292">
        <v>88.945826253328164</v>
      </c>
      <c r="H23" s="126">
        <f t="shared" si="7"/>
        <v>9.2432157373227186E-2</v>
      </c>
      <c r="I23" s="288">
        <v>76.279588723800913</v>
      </c>
      <c r="J23" s="167">
        <f t="shared" si="8"/>
        <v>0.21503008480090657</v>
      </c>
      <c r="K23" s="292">
        <v>81.671960373292222</v>
      </c>
      <c r="L23" s="126">
        <f t="shared" si="9"/>
        <v>8.5053279836484919E-2</v>
      </c>
      <c r="M23" s="288">
        <v>51.150887972619721</v>
      </c>
      <c r="N23" s="167">
        <f t="shared" si="10"/>
        <v>0.10740177468325873</v>
      </c>
      <c r="O23" s="292">
        <v>67.123647350193707</v>
      </c>
      <c r="P23" s="126">
        <f t="shared" si="11"/>
        <v>9.6075234327134273E-2</v>
      </c>
    </row>
    <row r="24" spans="2:16" hidden="1" outlineLevel="1">
      <c r="B24" s="66" t="s">
        <v>92</v>
      </c>
      <c r="C24" s="292">
        <v>65.914893617021278</v>
      </c>
      <c r="D24" s="126">
        <f t="shared" si="12"/>
        <v>0.19016519400691512</v>
      </c>
      <c r="E24" s="288">
        <v>50.203770295303478</v>
      </c>
      <c r="F24" s="167">
        <f t="shared" si="12"/>
        <v>-0.10107100024035043</v>
      </c>
      <c r="G24" s="292">
        <v>70.755027113384642</v>
      </c>
      <c r="H24" s="126">
        <f t="shared" si="7"/>
        <v>0.11581517828807586</v>
      </c>
      <c r="I24" s="288">
        <v>61.487886748394629</v>
      </c>
      <c r="J24" s="167">
        <f t="shared" si="8"/>
        <v>0.13933363073506944</v>
      </c>
      <c r="K24" s="292">
        <v>65.570435753056358</v>
      </c>
      <c r="L24" s="126">
        <f t="shared" si="9"/>
        <v>8.5214112843455592E-2</v>
      </c>
      <c r="M24" s="288">
        <v>38.195257563368763</v>
      </c>
      <c r="N24" s="167">
        <f t="shared" si="10"/>
        <v>2.291061666868166E-2</v>
      </c>
      <c r="O24" s="292">
        <v>52.37484891481423</v>
      </c>
      <c r="P24" s="126">
        <f t="shared" si="11"/>
        <v>6.2154692517966126E-2</v>
      </c>
    </row>
    <row r="25" spans="2:16" hidden="1" outlineLevel="1">
      <c r="B25" s="66" t="s">
        <v>93</v>
      </c>
      <c r="C25" s="292">
        <v>56.410432395332876</v>
      </c>
      <c r="D25" s="126">
        <f t="shared" si="12"/>
        <v>-4.0060733473487486E-2</v>
      </c>
      <c r="E25" s="288">
        <v>58.874922228432233</v>
      </c>
      <c r="F25" s="167">
        <f t="shared" si="12"/>
        <v>0.20275632744498928</v>
      </c>
      <c r="G25" s="292">
        <v>63.416331063271834</v>
      </c>
      <c r="H25" s="126">
        <f t="shared" si="7"/>
        <v>0.10770883953313248</v>
      </c>
      <c r="I25" s="288">
        <v>60.59615275973109</v>
      </c>
      <c r="J25" s="167">
        <f t="shared" si="8"/>
        <v>5.4763320447886565E-2</v>
      </c>
      <c r="K25" s="292">
        <v>62.078340312516872</v>
      </c>
      <c r="L25" s="126">
        <f t="shared" si="9"/>
        <v>0.11812572609000127</v>
      </c>
      <c r="M25" s="288">
        <v>33.790942420805528</v>
      </c>
      <c r="N25" s="167">
        <f t="shared" si="10"/>
        <v>4.1323341165039329E-2</v>
      </c>
      <c r="O25" s="292">
        <v>48.443038554057559</v>
      </c>
      <c r="P25" s="126">
        <f t="shared" si="11"/>
        <v>9.0813748121088889E-2</v>
      </c>
    </row>
    <row r="26" spans="2:16" hidden="1" outlineLevel="1">
      <c r="B26" s="66" t="s">
        <v>94</v>
      </c>
      <c r="C26" s="292">
        <v>58.468085106382979</v>
      </c>
      <c r="D26" s="126">
        <f t="shared" si="12"/>
        <v>-0.12808038075092543</v>
      </c>
      <c r="E26" s="288">
        <v>58.509861610548107</v>
      </c>
      <c r="F26" s="167">
        <f t="shared" si="12"/>
        <v>8.5537123272632076E-3</v>
      </c>
      <c r="G26" s="292">
        <v>72.485367989308259</v>
      </c>
      <c r="H26" s="126">
        <f t="shared" si="7"/>
        <v>3.2794528043775584E-2</v>
      </c>
      <c r="I26" s="288">
        <v>69.451984821949793</v>
      </c>
      <c r="J26" s="167">
        <f t="shared" si="8"/>
        <v>5.4600636258988366E-2</v>
      </c>
      <c r="K26" s="292">
        <v>69.260690914624874</v>
      </c>
      <c r="L26" s="126">
        <f t="shared" si="9"/>
        <v>3.4447052130875511E-2</v>
      </c>
      <c r="M26" s="288">
        <v>41.276860179885524</v>
      </c>
      <c r="N26" s="167">
        <f t="shared" si="10"/>
        <v>-6.7286504364131194E-2</v>
      </c>
      <c r="O26" s="292">
        <v>55.771716853224028</v>
      </c>
      <c r="P26" s="126">
        <f t="shared" si="11"/>
        <v>-4.5498430163541936E-3</v>
      </c>
    </row>
    <row r="27" spans="2:16" hidden="1" outlineLevel="1">
      <c r="B27" s="66" t="s">
        <v>95</v>
      </c>
      <c r="C27" s="292">
        <v>75.943719972546333</v>
      </c>
      <c r="D27" s="126">
        <f t="shared" si="12"/>
        <v>-0.13283699059561127</v>
      </c>
      <c r="E27" s="288">
        <v>65.583840386379691</v>
      </c>
      <c r="F27" s="167">
        <f t="shared" si="12"/>
        <v>-3.0971625496754029E-2</v>
      </c>
      <c r="G27" s="292">
        <v>68.755955752383414</v>
      </c>
      <c r="H27" s="126">
        <f t="shared" si="7"/>
        <v>4.6036144110503718E-2</v>
      </c>
      <c r="I27" s="288">
        <v>69.573752895316645</v>
      </c>
      <c r="J27" s="167">
        <f t="shared" si="8"/>
        <v>0.15956254825527738</v>
      </c>
      <c r="K27" s="292">
        <v>68.381794885641213</v>
      </c>
      <c r="L27" s="126">
        <f t="shared" si="9"/>
        <v>4.1135732119994106E-2</v>
      </c>
      <c r="M27" s="288">
        <v>46.607865375992404</v>
      </c>
      <c r="N27" s="167">
        <f t="shared" si="10"/>
        <v>-2.2691017488102205E-2</v>
      </c>
      <c r="O27" s="292">
        <v>57.886163563593087</v>
      </c>
      <c r="P27" s="126">
        <f t="shared" si="11"/>
        <v>1.5190521985146921E-2</v>
      </c>
    </row>
    <row r="28" spans="2:16" hidden="1" outlineLevel="1">
      <c r="B28" s="66" t="s">
        <v>96</v>
      </c>
      <c r="C28" s="292">
        <v>83.541033434650458</v>
      </c>
      <c r="D28" s="126">
        <f t="shared" si="12"/>
        <v>0.1241308793456033</v>
      </c>
      <c r="E28" s="288">
        <v>70.75</v>
      </c>
      <c r="F28" s="167">
        <f t="shared" si="12"/>
        <v>-1.3662344904503021E-2</v>
      </c>
      <c r="G28" s="292">
        <v>72.5</v>
      </c>
      <c r="H28" s="126">
        <f t="shared" si="7"/>
        <v>5.6543281842028392E-2</v>
      </c>
      <c r="I28" s="288">
        <v>65.27</v>
      </c>
      <c r="J28" s="167">
        <f t="shared" si="8"/>
        <v>3.6525329521994498E-2</v>
      </c>
      <c r="K28" s="292">
        <v>71.33</v>
      </c>
      <c r="L28" s="126">
        <f t="shared" si="9"/>
        <v>3.9644366710392065E-2</v>
      </c>
      <c r="M28" s="288">
        <v>49.64</v>
      </c>
      <c r="N28" s="167">
        <f t="shared" si="10"/>
        <v>-3.9101819589624442E-2</v>
      </c>
      <c r="O28" s="292">
        <v>60.88</v>
      </c>
      <c r="P28" s="126">
        <f t="shared" si="11"/>
        <v>7.1133167907362349E-3</v>
      </c>
    </row>
    <row r="29" spans="2:16" hidden="1" outlineLevel="1">
      <c r="B29" s="66" t="s">
        <v>97</v>
      </c>
      <c r="C29" s="292">
        <v>75.586822237474266</v>
      </c>
      <c r="D29" s="126">
        <f t="shared" si="12"/>
        <v>8.2252358490566113E-2</v>
      </c>
      <c r="E29" s="288">
        <v>69.900000000000006</v>
      </c>
      <c r="F29" s="167">
        <f t="shared" si="12"/>
        <v>-1.2572397231247368E-2</v>
      </c>
      <c r="G29" s="292">
        <v>73.709999999999994</v>
      </c>
      <c r="H29" s="126">
        <f t="shared" si="7"/>
        <v>7.3800738007379074E-3</v>
      </c>
      <c r="I29" s="288">
        <v>54.87</v>
      </c>
      <c r="J29" s="167">
        <f t="shared" si="8"/>
        <v>-0.12627388535031847</v>
      </c>
      <c r="K29" s="292">
        <v>70.41</v>
      </c>
      <c r="L29" s="126">
        <f t="shared" si="9"/>
        <v>-1.1650758001122918E-2</v>
      </c>
      <c r="M29" s="288">
        <v>46.97</v>
      </c>
      <c r="N29" s="167">
        <f t="shared" si="10"/>
        <v>-6.7685589519650757E-2</v>
      </c>
      <c r="O29" s="292">
        <v>59.11</v>
      </c>
      <c r="P29" s="126">
        <f t="shared" si="11"/>
        <v>-3.4150326797385722E-2</v>
      </c>
    </row>
    <row r="30" spans="2:16" ht="15" customHeight="1" collapsed="1">
      <c r="B30" s="77">
        <v>2010</v>
      </c>
      <c r="C30" s="291">
        <v>60.154473914310699</v>
      </c>
      <c r="D30" s="134">
        <f>C30/C43-1</f>
        <v>-0.11945902128930419</v>
      </c>
      <c r="E30" s="291">
        <v>60.977354046223361</v>
      </c>
      <c r="F30" s="134">
        <f>E30/E43-1</f>
        <v>2.5520475072092985E-2</v>
      </c>
      <c r="G30" s="291">
        <v>75.544709780830757</v>
      </c>
      <c r="H30" s="134">
        <f t="shared" si="7"/>
        <v>6.2945944385473407E-2</v>
      </c>
      <c r="I30" s="291">
        <v>68.763464721829038</v>
      </c>
      <c r="J30" s="134">
        <f t="shared" si="8"/>
        <v>6.2990535328461661E-2</v>
      </c>
      <c r="K30" s="291">
        <v>71.692630341287895</v>
      </c>
      <c r="L30" s="134">
        <f t="shared" si="9"/>
        <v>5.8175947029045716E-2</v>
      </c>
      <c r="M30" s="291">
        <v>46.169837254959681</v>
      </c>
      <c r="N30" s="134">
        <f>M30/M43-1</f>
        <v>2.2148187845806522E-2</v>
      </c>
      <c r="O30" s="291">
        <v>59.458591936992967</v>
      </c>
      <c r="P30" s="134">
        <f t="shared" si="11"/>
        <v>4.5572847159077279E-2</v>
      </c>
    </row>
    <row r="31" spans="2:16" hidden="1" outlineLevel="1">
      <c r="B31" s="66" t="s">
        <v>86</v>
      </c>
      <c r="C31" s="292">
        <v>73.424845573095396</v>
      </c>
      <c r="D31" s="126">
        <f t="shared" si="12"/>
        <v>-2.0206049603328169E-2</v>
      </c>
      <c r="E31" s="288">
        <v>57.139072095685989</v>
      </c>
      <c r="F31" s="167">
        <f t="shared" si="12"/>
        <v>-0.19759763943707354</v>
      </c>
      <c r="G31" s="292">
        <v>69.723444963273167</v>
      </c>
      <c r="H31" s="126">
        <f t="shared" si="7"/>
        <v>-1.6039444492334631E-2</v>
      </c>
      <c r="I31" s="288">
        <v>56.988295746502999</v>
      </c>
      <c r="J31" s="167">
        <f t="shared" si="8"/>
        <v>-7.2607066777819473E-2</v>
      </c>
      <c r="K31" s="292">
        <v>65.496761870653899</v>
      </c>
      <c r="L31" s="126">
        <f t="shared" si="9"/>
        <v>-6.1247500778932151E-2</v>
      </c>
      <c r="M31" s="288">
        <v>44.785032258064518</v>
      </c>
      <c r="N31" s="167">
        <f t="shared" ref="N31:N42" si="13">M31/M44-1</f>
        <v>-8.0578274316064125E-2</v>
      </c>
      <c r="O31" s="292">
        <v>55.501833903122694</v>
      </c>
      <c r="P31" s="126">
        <f t="shared" si="11"/>
        <v>-6.8292195683688162E-2</v>
      </c>
    </row>
    <row r="32" spans="2:16" hidden="1" outlineLevel="1">
      <c r="B32" s="66" t="s">
        <v>87</v>
      </c>
      <c r="C32" s="292">
        <v>69.950354609929079</v>
      </c>
      <c r="D32" s="126">
        <f t="shared" si="12"/>
        <v>5.5916296503221607E-2</v>
      </c>
      <c r="E32" s="288">
        <v>62.613669697858612</v>
      </c>
      <c r="F32" s="167">
        <f t="shared" si="12"/>
        <v>-0.17602750759496488</v>
      </c>
      <c r="G32" s="292">
        <v>71.410049618261979</v>
      </c>
      <c r="H32" s="126">
        <f t="shared" si="7"/>
        <v>-7.727032409533563E-2</v>
      </c>
      <c r="I32" s="288">
        <v>78.974188790560476</v>
      </c>
      <c r="J32" s="167">
        <f t="shared" si="8"/>
        <v>0.14124550275376402</v>
      </c>
      <c r="K32" s="292">
        <v>70.620069438226835</v>
      </c>
      <c r="L32" s="126">
        <f t="shared" si="9"/>
        <v>-6.8582571376591406E-2</v>
      </c>
      <c r="M32" s="288">
        <v>45.956053333333337</v>
      </c>
      <c r="N32" s="167">
        <f t="shared" si="13"/>
        <v>-6.9150226183242069E-2</v>
      </c>
      <c r="O32" s="292">
        <v>58.71787348600666</v>
      </c>
      <c r="P32" s="126">
        <f t="shared" si="11"/>
        <v>-6.8118179876104357E-2</v>
      </c>
    </row>
    <row r="33" spans="2:16" hidden="1" outlineLevel="1">
      <c r="B33" s="66" t="s">
        <v>88</v>
      </c>
      <c r="C33" s="292">
        <v>57.741935483870968</v>
      </c>
      <c r="D33" s="126">
        <f t="shared" si="12"/>
        <v>-0.15842446193494453</v>
      </c>
      <c r="E33" s="288">
        <v>46.813463412787783</v>
      </c>
      <c r="F33" s="167">
        <f t="shared" si="12"/>
        <v>-0.36299546315433684</v>
      </c>
      <c r="G33" s="292">
        <v>73.323581137230946</v>
      </c>
      <c r="H33" s="126">
        <f t="shared" si="7"/>
        <v>-4.0392865629748087E-2</v>
      </c>
      <c r="I33" s="288">
        <v>69.9892948900942</v>
      </c>
      <c r="J33" s="167">
        <f t="shared" si="8"/>
        <v>-0.14885935923514293</v>
      </c>
      <c r="K33" s="292">
        <v>67.260957508156693</v>
      </c>
      <c r="L33" s="126">
        <f t="shared" si="9"/>
        <v>-0.11950572708264573</v>
      </c>
      <c r="M33" s="288">
        <v>41.265135483870971</v>
      </c>
      <c r="N33" s="167">
        <f t="shared" si="13"/>
        <v>-0.13363141961219882</v>
      </c>
      <c r="O33" s="292">
        <v>54.716067561758173</v>
      </c>
      <c r="P33" s="126">
        <f t="shared" si="11"/>
        <v>-0.12384199260595408</v>
      </c>
    </row>
    <row r="34" spans="2:16" hidden="1" outlineLevel="1">
      <c r="B34" s="66" t="s">
        <v>89</v>
      </c>
      <c r="C34" s="292">
        <v>63.113475177304963</v>
      </c>
      <c r="D34" s="126">
        <f t="shared" si="12"/>
        <v>8.8995172537098544E-3</v>
      </c>
      <c r="E34" s="288">
        <v>43.63</v>
      </c>
      <c r="F34" s="167">
        <f t="shared" si="12"/>
        <v>-0.26437363007924464</v>
      </c>
      <c r="G34" s="292">
        <v>71.569999999999993</v>
      </c>
      <c r="H34" s="126">
        <f t="shared" si="7"/>
        <v>-8.2435897435897521E-2</v>
      </c>
      <c r="I34" s="288">
        <v>72.34</v>
      </c>
      <c r="J34" s="167">
        <f t="shared" si="8"/>
        <v>-0.11261040235525011</v>
      </c>
      <c r="K34" s="292">
        <v>65.87</v>
      </c>
      <c r="L34" s="126">
        <f t="shared" si="9"/>
        <v>-0.11094614657848556</v>
      </c>
      <c r="M34" s="288">
        <v>42.19</v>
      </c>
      <c r="N34" s="167">
        <f t="shared" si="13"/>
        <v>-5.4459883460331704E-2</v>
      </c>
      <c r="O34" s="292">
        <v>54.44</v>
      </c>
      <c r="P34" s="126">
        <f t="shared" si="11"/>
        <v>-8.9784317003845593E-2</v>
      </c>
    </row>
    <row r="35" spans="2:16" hidden="1" outlineLevel="1">
      <c r="B35" s="66" t="s">
        <v>90</v>
      </c>
      <c r="C35" s="292">
        <v>71.228551818805769</v>
      </c>
      <c r="D35" s="126">
        <f t="shared" si="12"/>
        <v>-1.2680546629232459E-2</v>
      </c>
      <c r="E35" s="288">
        <v>65.61</v>
      </c>
      <c r="F35" s="167">
        <f t="shared" si="12"/>
        <v>-0.20597845818709903</v>
      </c>
      <c r="G35" s="292">
        <v>86.56</v>
      </c>
      <c r="H35" s="126">
        <f t="shared" si="7"/>
        <v>-7.7775410185382476E-2</v>
      </c>
      <c r="I35" s="288">
        <v>72.39</v>
      </c>
      <c r="J35" s="167">
        <f t="shared" si="8"/>
        <v>-0.15639202890106052</v>
      </c>
      <c r="K35" s="292">
        <v>80.17</v>
      </c>
      <c r="L35" s="126">
        <f t="shared" si="9"/>
        <v>-0.10823136818687429</v>
      </c>
      <c r="M35" s="288">
        <v>58.23</v>
      </c>
      <c r="N35" s="167">
        <f t="shared" si="13"/>
        <v>-9.7908597986057333E-2</v>
      </c>
      <c r="O35" s="292">
        <v>69.58</v>
      </c>
      <c r="P35" s="126">
        <f t="shared" si="11"/>
        <v>-0.10346604818966632</v>
      </c>
    </row>
    <row r="36" spans="2:16" hidden="1" outlineLevel="1">
      <c r="B36" s="66" t="s">
        <v>91</v>
      </c>
      <c r="C36" s="292">
        <v>71.393273850377483</v>
      </c>
      <c r="D36" s="126">
        <f t="shared" si="12"/>
        <v>8.3324333081326252E-2</v>
      </c>
      <c r="E36" s="288">
        <v>64.260000000000005</v>
      </c>
      <c r="F36" s="167">
        <f t="shared" si="12"/>
        <v>-0.11694379552013179</v>
      </c>
      <c r="G36" s="292">
        <v>81.42</v>
      </c>
      <c r="H36" s="126">
        <f t="shared" si="7"/>
        <v>-0.1363105972207489</v>
      </c>
      <c r="I36" s="288">
        <v>62.78</v>
      </c>
      <c r="J36" s="167">
        <f t="shared" si="8"/>
        <v>-0.2904611211573237</v>
      </c>
      <c r="K36" s="292">
        <v>75.27</v>
      </c>
      <c r="L36" s="126">
        <f t="shared" si="9"/>
        <v>-0.14679211063250963</v>
      </c>
      <c r="M36" s="288">
        <v>46.19</v>
      </c>
      <c r="N36" s="167">
        <f t="shared" si="13"/>
        <v>-0.17385083169379356</v>
      </c>
      <c r="O36" s="292">
        <v>61.24</v>
      </c>
      <c r="P36" s="126">
        <f t="shared" si="11"/>
        <v>-0.1560088202866593</v>
      </c>
    </row>
    <row r="37" spans="2:16" hidden="1" outlineLevel="1">
      <c r="B37" s="66" t="s">
        <v>92</v>
      </c>
      <c r="C37" s="292">
        <v>55.382978723404257</v>
      </c>
      <c r="D37" s="126">
        <f t="shared" si="12"/>
        <v>-9.5395496224155774E-2</v>
      </c>
      <c r="E37" s="288">
        <v>55.848426637394802</v>
      </c>
      <c r="F37" s="167">
        <f t="shared" si="12"/>
        <v>-0.12229409653630674</v>
      </c>
      <c r="G37" s="292">
        <v>63.411063489868965</v>
      </c>
      <c r="H37" s="126">
        <f t="shared" si="7"/>
        <v>-0.15631900625506956</v>
      </c>
      <c r="I37" s="288">
        <v>53.96828908554572</v>
      </c>
      <c r="J37" s="167">
        <f t="shared" si="8"/>
        <v>-0.34820906901514825</v>
      </c>
      <c r="K37" s="292">
        <v>60.421657788111567</v>
      </c>
      <c r="L37" s="126">
        <f t="shared" si="9"/>
        <v>-0.174341926918399</v>
      </c>
      <c r="M37" s="288">
        <v>37.339780173324876</v>
      </c>
      <c r="N37" s="167">
        <f t="shared" si="13"/>
        <v>-0.18400830040811023</v>
      </c>
      <c r="O37" s="292">
        <v>49.310000966670231</v>
      </c>
      <c r="P37" s="126">
        <f t="shared" si="11"/>
        <v>-0.17789261476041629</v>
      </c>
    </row>
    <row r="38" spans="2:16" hidden="1" outlineLevel="1">
      <c r="B38" s="66" t="s">
        <v>93</v>
      </c>
      <c r="C38" s="292">
        <v>58.764584763212078</v>
      </c>
      <c r="D38" s="126">
        <f t="shared" si="12"/>
        <v>-8.3992151243882152E-2</v>
      </c>
      <c r="E38" s="288">
        <v>48.95</v>
      </c>
      <c r="F38" s="167">
        <f t="shared" si="12"/>
        <v>-0.27049180327868838</v>
      </c>
      <c r="G38" s="292">
        <v>57.25</v>
      </c>
      <c r="H38" s="126">
        <f t="shared" si="7"/>
        <v>-0.16362308254200153</v>
      </c>
      <c r="I38" s="288">
        <v>57.45</v>
      </c>
      <c r="J38" s="167">
        <f t="shared" si="8"/>
        <v>-0.34230108757870625</v>
      </c>
      <c r="K38" s="292">
        <v>55.52</v>
      </c>
      <c r="L38" s="126">
        <f t="shared" si="9"/>
        <v>-0.2123705490140444</v>
      </c>
      <c r="M38" s="288">
        <v>32.450000000000003</v>
      </c>
      <c r="N38" s="167">
        <f t="shared" si="13"/>
        <v>-0.24464618249534442</v>
      </c>
      <c r="O38" s="292">
        <v>44.41</v>
      </c>
      <c r="P38" s="126">
        <f t="shared" si="11"/>
        <v>-0.22400838720950556</v>
      </c>
    </row>
    <row r="39" spans="2:16" hidden="1" outlineLevel="1">
      <c r="B39" s="66" t="s">
        <v>94</v>
      </c>
      <c r="C39" s="292">
        <v>67.056737588652481</v>
      </c>
      <c r="D39" s="126">
        <f t="shared" si="12"/>
        <v>6.067142946749815E-2</v>
      </c>
      <c r="E39" s="288">
        <v>58.013629710940357</v>
      </c>
      <c r="F39" s="167">
        <f t="shared" si="12"/>
        <v>-0.2376658382268021</v>
      </c>
      <c r="G39" s="292">
        <v>70.183725824538769</v>
      </c>
      <c r="H39" s="126">
        <f t="shared" si="7"/>
        <v>-0.12771904269775325</v>
      </c>
      <c r="I39" s="288">
        <v>65.856194690265482</v>
      </c>
      <c r="J39" s="167">
        <f t="shared" si="8"/>
        <v>-0.26867079744291522</v>
      </c>
      <c r="K39" s="292">
        <v>66.954312230822808</v>
      </c>
      <c r="L39" s="126">
        <f t="shared" si="9"/>
        <v>-0.16692407327581427</v>
      </c>
      <c r="M39" s="288">
        <v>44.254597336715285</v>
      </c>
      <c r="N39" s="167">
        <f t="shared" si="13"/>
        <v>-8.4134988892481721E-2</v>
      </c>
      <c r="O39" s="292">
        <v>56.026629220914671</v>
      </c>
      <c r="P39" s="126">
        <f t="shared" si="11"/>
        <v>-0.13725547858154186</v>
      </c>
    </row>
    <row r="40" spans="2:16" hidden="1" outlineLevel="1">
      <c r="B40" s="66" t="s">
        <v>95</v>
      </c>
      <c r="C40" s="292">
        <v>87.577213452299247</v>
      </c>
      <c r="D40" s="126">
        <f t="shared" si="12"/>
        <v>0.18305564331140212</v>
      </c>
      <c r="E40" s="288">
        <v>67.680000000000007</v>
      </c>
      <c r="F40" s="167">
        <f t="shared" si="12"/>
        <v>-0.15925465838509312</v>
      </c>
      <c r="G40" s="292">
        <v>65.73</v>
      </c>
      <c r="H40" s="126">
        <f t="shared" si="7"/>
        <v>-0.21759314367337224</v>
      </c>
      <c r="I40" s="288">
        <v>60</v>
      </c>
      <c r="J40" s="167">
        <f t="shared" si="8"/>
        <v>-0.34732948982921796</v>
      </c>
      <c r="K40" s="292">
        <v>65.680000000000007</v>
      </c>
      <c r="L40" s="126">
        <f t="shared" si="9"/>
        <v>-0.21818831091536717</v>
      </c>
      <c r="M40" s="288">
        <v>47.69</v>
      </c>
      <c r="N40" s="167">
        <f t="shared" si="13"/>
        <v>-0.1944256756756757</v>
      </c>
      <c r="O40" s="292">
        <v>57.02</v>
      </c>
      <c r="P40" s="126">
        <f t="shared" si="11"/>
        <v>-0.20871495975575904</v>
      </c>
    </row>
    <row r="41" spans="2:16" hidden="1" outlineLevel="1">
      <c r="B41" s="66" t="s">
        <v>96</v>
      </c>
      <c r="C41" s="292">
        <v>74.316109422492403</v>
      </c>
      <c r="D41" s="126">
        <f t="shared" si="12"/>
        <v>2.4551712785382485E-2</v>
      </c>
      <c r="E41" s="288">
        <v>71.73</v>
      </c>
      <c r="F41" s="167">
        <f t="shared" si="12"/>
        <v>-0.14789736279401289</v>
      </c>
      <c r="G41" s="292">
        <v>68.62</v>
      </c>
      <c r="H41" s="126">
        <f t="shared" si="7"/>
        <v>-0.14160620465349005</v>
      </c>
      <c r="I41" s="288">
        <v>62.97</v>
      </c>
      <c r="J41" s="167">
        <f t="shared" si="8"/>
        <v>-0.28255668223766661</v>
      </c>
      <c r="K41" s="292">
        <v>68.61</v>
      </c>
      <c r="L41" s="126">
        <f t="shared" si="9"/>
        <v>-0.16237333658893904</v>
      </c>
      <c r="M41" s="288">
        <v>51.66</v>
      </c>
      <c r="N41" s="167">
        <f t="shared" si="13"/>
        <v>-0.1349631614199599</v>
      </c>
      <c r="O41" s="292">
        <v>60.45</v>
      </c>
      <c r="P41" s="126">
        <f t="shared" si="11"/>
        <v>-0.15134072722167624</v>
      </c>
    </row>
    <row r="42" spans="2:16" hidden="1" outlineLevel="1">
      <c r="B42" s="66" t="s">
        <v>97</v>
      </c>
      <c r="C42" s="292">
        <v>69.842141386410432</v>
      </c>
      <c r="D42" s="126">
        <f t="shared" si="12"/>
        <v>-9.243817393613718E-2</v>
      </c>
      <c r="E42" s="288">
        <v>70.790000000000006</v>
      </c>
      <c r="F42" s="167">
        <f t="shared" si="12"/>
        <v>-0.12290918101846104</v>
      </c>
      <c r="G42" s="292">
        <v>73.17</v>
      </c>
      <c r="H42" s="126">
        <f t="shared" si="7"/>
        <v>-0.10154715127701375</v>
      </c>
      <c r="I42" s="288">
        <v>62.8</v>
      </c>
      <c r="J42" s="167">
        <f t="shared" si="8"/>
        <v>-0.21490186273284162</v>
      </c>
      <c r="K42" s="292">
        <v>71.239999999999995</v>
      </c>
      <c r="L42" s="126">
        <f t="shared" si="9"/>
        <v>-0.12049382716049384</v>
      </c>
      <c r="M42" s="288">
        <v>50.38</v>
      </c>
      <c r="N42" s="167">
        <f t="shared" si="13"/>
        <v>-0.10847637586267911</v>
      </c>
      <c r="O42" s="292">
        <v>61.2</v>
      </c>
      <c r="P42" s="126">
        <f t="shared" si="11"/>
        <v>-0.11560693641618491</v>
      </c>
    </row>
    <row r="43" spans="2:16" collapsed="1">
      <c r="B43" s="80">
        <v>2009</v>
      </c>
      <c r="C43" s="289">
        <v>68.315359953366368</v>
      </c>
      <c r="D43" s="136">
        <v>-1.9393898328453174E-2</v>
      </c>
      <c r="E43" s="289">
        <v>59.459908922770865</v>
      </c>
      <c r="F43" s="136">
        <v>-0.19689371132022249</v>
      </c>
      <c r="G43" s="289">
        <v>71.07107391477544</v>
      </c>
      <c r="H43" s="136">
        <v>-0.11212712254759638</v>
      </c>
      <c r="I43" s="289">
        <v>64.688689538125828</v>
      </c>
      <c r="J43" s="136">
        <v>-0.21463880096494892</v>
      </c>
      <c r="K43" s="289">
        <v>67.751143411049412</v>
      </c>
      <c r="L43" s="136">
        <v>-0.13991362724767653</v>
      </c>
      <c r="M43" s="289">
        <v>45.169416532707785</v>
      </c>
      <c r="N43" s="136">
        <v>-0.13054044814981269</v>
      </c>
      <c r="O43" s="289">
        <v>56.867000801089773</v>
      </c>
      <c r="P43" s="136">
        <v>-0.13599251003488055</v>
      </c>
    </row>
    <row r="44" spans="2:16" hidden="1" outlineLevel="1">
      <c r="B44" s="66" t="s">
        <v>86</v>
      </c>
      <c r="C44" s="292">
        <v>74.939068100358426</v>
      </c>
      <c r="D44" s="126">
        <v>-1.2284453217095148E-3</v>
      </c>
      <c r="E44" s="288">
        <v>71.209999999999994</v>
      </c>
      <c r="F44" s="167">
        <v>-1.8222596019065174E-3</v>
      </c>
      <c r="G44" s="292">
        <v>70.86</v>
      </c>
      <c r="H44" s="126">
        <v>-6.4801372574897709E-2</v>
      </c>
      <c r="I44" s="288">
        <v>61.45</v>
      </c>
      <c r="J44" s="167">
        <v>-0.22057331303906647</v>
      </c>
      <c r="K44" s="292">
        <v>69.77</v>
      </c>
      <c r="L44" s="126">
        <v>-7.0972037283621781E-2</v>
      </c>
      <c r="M44" s="288">
        <v>48.71</v>
      </c>
      <c r="N44" s="167">
        <v>-8.560165196170455E-2</v>
      </c>
      <c r="O44" s="292">
        <v>59.57</v>
      </c>
      <c r="P44" s="126">
        <v>-7.6863474353014105E-2</v>
      </c>
    </row>
    <row r="45" spans="2:16" hidden="1" outlineLevel="1">
      <c r="B45" s="66" t="s">
        <v>87</v>
      </c>
      <c r="C45" s="292">
        <v>66.246117084826764</v>
      </c>
      <c r="D45" s="126">
        <v>-0.13038891139012632</v>
      </c>
      <c r="E45" s="288">
        <v>75.989999999999995</v>
      </c>
      <c r="F45" s="167">
        <v>5.9571088165208952E-3</v>
      </c>
      <c r="G45" s="292">
        <v>77.39</v>
      </c>
      <c r="H45" s="126">
        <v>-4.6098853691606045E-2</v>
      </c>
      <c r="I45" s="288">
        <v>69.2</v>
      </c>
      <c r="J45" s="167">
        <v>-0.16646591182847503</v>
      </c>
      <c r="K45" s="292">
        <v>75.819999999999993</v>
      </c>
      <c r="L45" s="126">
        <v>-5.225000000000013E-2</v>
      </c>
      <c r="M45" s="288">
        <v>49.37</v>
      </c>
      <c r="N45" s="167">
        <v>-0.10040087463556857</v>
      </c>
      <c r="O45" s="292">
        <v>63.01</v>
      </c>
      <c r="P45" s="126">
        <v>-7.1196933962264231E-2</v>
      </c>
    </row>
    <row r="46" spans="2:16" hidden="1" outlineLevel="1">
      <c r="B46" s="66" t="s">
        <v>88</v>
      </c>
      <c r="C46" s="292">
        <v>68.611708482676221</v>
      </c>
      <c r="D46" s="126">
        <v>-5.4894055090408567E-2</v>
      </c>
      <c r="E46" s="288">
        <v>73.489999999999995</v>
      </c>
      <c r="F46" s="167">
        <v>0.11416009702850216</v>
      </c>
      <c r="G46" s="292">
        <v>76.41</v>
      </c>
      <c r="H46" s="126">
        <v>-6.7715959004392312E-2</v>
      </c>
      <c r="I46" s="288">
        <v>82.23</v>
      </c>
      <c r="J46" s="167">
        <v>-5.0242550242550199E-2</v>
      </c>
      <c r="K46" s="292">
        <v>76.39</v>
      </c>
      <c r="L46" s="126">
        <v>-2.7745959017436594E-2</v>
      </c>
      <c r="M46" s="288">
        <v>47.63</v>
      </c>
      <c r="N46" s="167">
        <v>-6.6078431372548985E-2</v>
      </c>
      <c r="O46" s="292">
        <v>62.45</v>
      </c>
      <c r="P46" s="126">
        <v>-4.2618427104093248E-2</v>
      </c>
    </row>
    <row r="47" spans="2:16" hidden="1" outlineLevel="1">
      <c r="B47" s="66" t="s">
        <v>89</v>
      </c>
      <c r="C47" s="292">
        <v>62.556750298685785</v>
      </c>
      <c r="D47" s="126">
        <v>-0.11051348795491989</v>
      </c>
      <c r="E47" s="288">
        <v>59.31</v>
      </c>
      <c r="F47" s="167">
        <v>-0.1040785498489426</v>
      </c>
      <c r="G47" s="292">
        <v>78</v>
      </c>
      <c r="H47" s="126">
        <v>-5.1020408163265918E-3</v>
      </c>
      <c r="I47" s="288">
        <v>81.52</v>
      </c>
      <c r="J47" s="167">
        <v>-1.2836037781545184E-2</v>
      </c>
      <c r="K47" s="292">
        <v>74.09</v>
      </c>
      <c r="L47" s="126">
        <v>-2.4232846042407497E-2</v>
      </c>
      <c r="M47" s="288">
        <v>44.62</v>
      </c>
      <c r="N47" s="167">
        <v>-8.8849400266549639E-3</v>
      </c>
      <c r="O47" s="292">
        <v>59.81</v>
      </c>
      <c r="P47" s="126">
        <v>-1.9025750369033867E-2</v>
      </c>
    </row>
    <row r="48" spans="2:16" hidden="1" outlineLevel="1">
      <c r="B48" s="66" t="s">
        <v>90</v>
      </c>
      <c r="C48" s="292">
        <v>72.143369175627242</v>
      </c>
      <c r="D48" s="126">
        <v>0.39815389521730893</v>
      </c>
      <c r="E48" s="288">
        <v>82.63</v>
      </c>
      <c r="F48" s="167">
        <v>-6.2088535754824092E-2</v>
      </c>
      <c r="G48" s="292">
        <v>93.86</v>
      </c>
      <c r="H48" s="126">
        <v>9.1388022793248425E-3</v>
      </c>
      <c r="I48" s="288">
        <v>85.81</v>
      </c>
      <c r="J48" s="167">
        <v>-3.8004484304932751E-2</v>
      </c>
      <c r="K48" s="292">
        <v>89.9</v>
      </c>
      <c r="L48" s="126">
        <v>-6.9590191096873255E-3</v>
      </c>
      <c r="M48" s="288">
        <v>64.55</v>
      </c>
      <c r="N48" s="167">
        <v>9.066750039080862E-3</v>
      </c>
      <c r="O48" s="292">
        <v>77.61</v>
      </c>
      <c r="P48" s="126">
        <v>-9.0113285272919175E-4</v>
      </c>
    </row>
    <row r="49" spans="2:16" hidden="1" outlineLevel="1">
      <c r="B49" s="66" t="s">
        <v>91</v>
      </c>
      <c r="C49" s="292">
        <v>65.902031063321388</v>
      </c>
      <c r="D49" s="126">
        <v>0.28167883455012155</v>
      </c>
      <c r="E49" s="288">
        <v>72.77</v>
      </c>
      <c r="F49" s="167">
        <v>3.7940379403794022E-2</v>
      </c>
      <c r="G49" s="292">
        <v>94.27</v>
      </c>
      <c r="H49" s="126">
        <v>5.329608938547481E-2</v>
      </c>
      <c r="I49" s="288">
        <v>88.48</v>
      </c>
      <c r="J49" s="167">
        <v>0.22701428373318544</v>
      </c>
      <c r="K49" s="292">
        <v>88.22</v>
      </c>
      <c r="L49" s="126">
        <v>7.7298815484186045E-2</v>
      </c>
      <c r="M49" s="288">
        <v>55.91</v>
      </c>
      <c r="N49" s="167">
        <v>9.3059628543499473E-2</v>
      </c>
      <c r="O49" s="292">
        <v>72.56</v>
      </c>
      <c r="P49" s="126">
        <v>8.282345918519618E-2</v>
      </c>
    </row>
    <row r="50" spans="2:16" hidden="1" outlineLevel="1">
      <c r="B50" s="66" t="s">
        <v>92</v>
      </c>
      <c r="C50" s="292">
        <v>61.223416965352449</v>
      </c>
      <c r="D50" s="126">
        <v>0.58560321727770859</v>
      </c>
      <c r="E50" s="288">
        <v>63.63</v>
      </c>
      <c r="F50" s="167">
        <v>0.12679298742695244</v>
      </c>
      <c r="G50" s="292">
        <v>75.16</v>
      </c>
      <c r="H50" s="126">
        <v>3.8551886140665959E-2</v>
      </c>
      <c r="I50" s="288">
        <v>82.8</v>
      </c>
      <c r="J50" s="167">
        <v>0.30147752279157491</v>
      </c>
      <c r="K50" s="292">
        <v>73.180000000000007</v>
      </c>
      <c r="L50" s="126">
        <v>9.6658174734002733E-2</v>
      </c>
      <c r="M50" s="288">
        <v>45.76</v>
      </c>
      <c r="N50" s="167">
        <v>0.13689440993788815</v>
      </c>
      <c r="O50" s="292">
        <v>59.98</v>
      </c>
      <c r="P50" s="126">
        <v>0.1134211991832188</v>
      </c>
    </row>
    <row r="51" spans="2:16" hidden="1" outlineLevel="1">
      <c r="B51" s="66" t="s">
        <v>93</v>
      </c>
      <c r="C51" s="292">
        <v>64.152927120669062</v>
      </c>
      <c r="D51" s="126">
        <v>0.62298456499773547</v>
      </c>
      <c r="E51" s="288">
        <v>67.099999999999994</v>
      </c>
      <c r="F51" s="167">
        <v>0.53546910755148724</v>
      </c>
      <c r="G51" s="292">
        <v>68.45</v>
      </c>
      <c r="H51" s="126">
        <v>7.2715875254662388E-2</v>
      </c>
      <c r="I51" s="288">
        <v>87.35</v>
      </c>
      <c r="J51" s="167">
        <v>0.37580721373444614</v>
      </c>
      <c r="K51" s="292">
        <v>70.489999999999995</v>
      </c>
      <c r="L51" s="126">
        <v>0.20743405275779359</v>
      </c>
      <c r="M51" s="288">
        <v>42.96</v>
      </c>
      <c r="N51" s="167">
        <v>0.17892425905598253</v>
      </c>
      <c r="O51" s="292">
        <v>57.23</v>
      </c>
      <c r="P51" s="126">
        <v>0.19903624554787336</v>
      </c>
    </row>
    <row r="52" spans="2:16" hidden="1" outlineLevel="1">
      <c r="B52" s="66" t="s">
        <v>94</v>
      </c>
      <c r="C52" s="292">
        <v>63.221027479091994</v>
      </c>
      <c r="D52" s="126">
        <v>0.62734767310981732</v>
      </c>
      <c r="E52" s="288">
        <v>76.099999999999994</v>
      </c>
      <c r="F52" s="167">
        <v>0.2236694002251165</v>
      </c>
      <c r="G52" s="292">
        <v>80.459999999999994</v>
      </c>
      <c r="H52" s="126">
        <v>0</v>
      </c>
      <c r="I52" s="288">
        <v>90.05</v>
      </c>
      <c r="J52" s="167">
        <v>7.0367288719838328E-2</v>
      </c>
      <c r="K52" s="292">
        <v>80.37</v>
      </c>
      <c r="L52" s="126">
        <v>6.1971458773784294E-2</v>
      </c>
      <c r="M52" s="288">
        <v>48.32</v>
      </c>
      <c r="N52" s="167">
        <v>-5.0501080762428763E-2</v>
      </c>
      <c r="O52" s="292">
        <v>64.94</v>
      </c>
      <c r="P52" s="126">
        <v>2.0427404148334327E-2</v>
      </c>
    </row>
    <row r="53" spans="2:16" hidden="1" outlineLevel="1">
      <c r="B53" s="66" t="s">
        <v>95</v>
      </c>
      <c r="C53" s="292">
        <v>74.026284348864991</v>
      </c>
      <c r="D53" s="126">
        <v>-4.5946515616437145E-2</v>
      </c>
      <c r="E53" s="288">
        <v>80.5</v>
      </c>
      <c r="F53" s="167">
        <v>0.13524185587364279</v>
      </c>
      <c r="G53" s="292">
        <v>84.01</v>
      </c>
      <c r="H53" s="126">
        <v>9.7739448582255362E-2</v>
      </c>
      <c r="I53" s="288">
        <v>91.93</v>
      </c>
      <c r="J53" s="167">
        <v>0.15795440231767244</v>
      </c>
      <c r="K53" s="292">
        <v>84.01</v>
      </c>
      <c r="L53" s="126">
        <v>0.11197882197220399</v>
      </c>
      <c r="M53" s="288">
        <v>59.2</v>
      </c>
      <c r="N53" s="167">
        <v>9.8942340498124892E-3</v>
      </c>
      <c r="O53" s="292">
        <v>72.06</v>
      </c>
      <c r="P53" s="126">
        <v>7.0251002524877482E-2</v>
      </c>
    </row>
    <row r="54" spans="2:16" hidden="1" outlineLevel="1">
      <c r="B54" s="66" t="s">
        <v>96</v>
      </c>
      <c r="C54" s="292">
        <v>72.53524492234169</v>
      </c>
      <c r="D54" s="126">
        <v>-4.3797022512708894E-2</v>
      </c>
      <c r="E54" s="288">
        <v>84.18</v>
      </c>
      <c r="F54" s="167">
        <v>0.17046718576195774</v>
      </c>
      <c r="G54" s="292">
        <v>79.94</v>
      </c>
      <c r="H54" s="126">
        <v>5.6429232192414469E-2</v>
      </c>
      <c r="I54" s="288">
        <v>87.77</v>
      </c>
      <c r="J54" s="167">
        <v>2.5110955384255895E-2</v>
      </c>
      <c r="K54" s="292">
        <v>81.91</v>
      </c>
      <c r="L54" s="126">
        <v>7.5075469221682622E-2</v>
      </c>
      <c r="M54" s="288">
        <v>59.72</v>
      </c>
      <c r="N54" s="167">
        <v>1.4783347493627863E-2</v>
      </c>
      <c r="O54" s="292">
        <v>71.23</v>
      </c>
      <c r="P54" s="126">
        <v>5.1055039102847921E-2</v>
      </c>
    </row>
    <row r="55" spans="2:16" hidden="1" outlineLevel="1">
      <c r="B55" s="66" t="s">
        <v>97</v>
      </c>
      <c r="C55" s="292">
        <v>76.955794504181597</v>
      </c>
      <c r="D55" s="126">
        <v>-9.8517056617649645E-3</v>
      </c>
      <c r="E55" s="288">
        <v>80.709999999999994</v>
      </c>
      <c r="F55" s="167">
        <v>0.17174796747967469</v>
      </c>
      <c r="G55" s="292">
        <v>81.44</v>
      </c>
      <c r="H55" s="126">
        <v>3.5736996057484482E-2</v>
      </c>
      <c r="I55" s="288">
        <v>79.989999999999995</v>
      </c>
      <c r="J55" s="167">
        <v>-1.8888752606402659E-2</v>
      </c>
      <c r="K55" s="292">
        <v>81</v>
      </c>
      <c r="L55" s="126">
        <v>5.7441253263707637E-2</v>
      </c>
      <c r="M55" s="288">
        <v>56.51</v>
      </c>
      <c r="N55" s="167">
        <v>5.6949635166398949E-3</v>
      </c>
      <c r="O55" s="292">
        <v>69.2</v>
      </c>
      <c r="P55" s="126">
        <v>3.7636827110511417E-2</v>
      </c>
    </row>
    <row r="56" spans="2:16" collapsed="1">
      <c r="B56" s="80">
        <v>2008</v>
      </c>
      <c r="C56" s="289">
        <v>69.666464278486146</v>
      </c>
      <c r="D56" s="136">
        <v>0.1004298237054837</v>
      </c>
      <c r="E56" s="289">
        <v>74.037409195882049</v>
      </c>
      <c r="F56" s="136">
        <v>9.6135502761961922E-2</v>
      </c>
      <c r="G56" s="289">
        <v>80.046452278958554</v>
      </c>
      <c r="H56" s="136">
        <v>1.3258271589824178E-2</v>
      </c>
      <c r="I56" s="289">
        <v>82.368074228274594</v>
      </c>
      <c r="J56" s="136">
        <v>4.0587670871809145E-2</v>
      </c>
      <c r="K56" s="289">
        <v>78.772487923790777</v>
      </c>
      <c r="L56" s="136">
        <v>3.7154145147359818E-2</v>
      </c>
      <c r="M56" s="289">
        <v>51.951141874959497</v>
      </c>
      <c r="N56" s="136">
        <v>5.0049367512734477E-3</v>
      </c>
      <c r="O56" s="289">
        <v>65.817717394308161</v>
      </c>
      <c r="P56" s="136">
        <v>2.5365732768151794E-2</v>
      </c>
    </row>
    <row r="57" spans="2:16" hidden="1" outlineLevel="1">
      <c r="B57" s="66" t="s">
        <v>86</v>
      </c>
      <c r="C57" s="292">
        <v>75.031239875966122</v>
      </c>
      <c r="D57" s="126">
        <v>5.4909224082822616E-2</v>
      </c>
      <c r="E57" s="288">
        <v>71.34</v>
      </c>
      <c r="F57" s="167">
        <v>0.12293404690697307</v>
      </c>
      <c r="G57" s="292">
        <v>75.77</v>
      </c>
      <c r="H57" s="126">
        <v>2.6972079154242268E-2</v>
      </c>
      <c r="I57" s="288">
        <v>78.84</v>
      </c>
      <c r="J57" s="167">
        <v>-2.3048327137546454E-2</v>
      </c>
      <c r="K57" s="292">
        <v>75.099999999999994</v>
      </c>
      <c r="L57" s="126">
        <v>4.1608876560332853E-2</v>
      </c>
      <c r="M57" s="288">
        <v>53.27</v>
      </c>
      <c r="N57" s="167">
        <v>2.659471959915205E-2</v>
      </c>
      <c r="O57" s="292">
        <v>64.53</v>
      </c>
      <c r="P57" s="126">
        <v>3.5628310062590263E-2</v>
      </c>
    </row>
    <row r="58" spans="2:16" hidden="1" outlineLevel="1">
      <c r="B58" s="66" t="s">
        <v>87</v>
      </c>
      <c r="C58" s="292">
        <v>76.179016059610305</v>
      </c>
      <c r="D58" s="126">
        <v>0.11324232543571267</v>
      </c>
      <c r="E58" s="288">
        <v>75.540000000000006</v>
      </c>
      <c r="F58" s="167">
        <v>0.16971198513471686</v>
      </c>
      <c r="G58" s="292">
        <v>81.13</v>
      </c>
      <c r="H58" s="126">
        <v>4.1062491979981797E-2</v>
      </c>
      <c r="I58" s="288">
        <v>83.02</v>
      </c>
      <c r="J58" s="167">
        <v>-0.10846219931271484</v>
      </c>
      <c r="K58" s="292">
        <v>80</v>
      </c>
      <c r="L58" s="126">
        <v>4.6298718284070173E-2</v>
      </c>
      <c r="M58" s="288">
        <v>54.88</v>
      </c>
      <c r="N58" s="167">
        <v>3.7429111531191106E-2</v>
      </c>
      <c r="O58" s="292">
        <v>67.84</v>
      </c>
      <c r="P58" s="126">
        <v>4.3050430504304904E-2</v>
      </c>
    </row>
    <row r="59" spans="2:16" hidden="1" outlineLevel="1">
      <c r="B59" s="66" t="s">
        <v>88</v>
      </c>
      <c r="C59" s="292">
        <v>72.596843615494976</v>
      </c>
      <c r="D59" s="126">
        <v>6.618096357687131E-2</v>
      </c>
      <c r="E59" s="288">
        <v>65.959999999999994</v>
      </c>
      <c r="F59" s="167">
        <v>1.3989239046886981E-2</v>
      </c>
      <c r="G59" s="292">
        <v>81.96</v>
      </c>
      <c r="H59" s="126">
        <v>-6.0091743119266128E-2</v>
      </c>
      <c r="I59" s="288">
        <v>86.58</v>
      </c>
      <c r="J59" s="167">
        <v>9.1115311909262919E-2</v>
      </c>
      <c r="K59" s="292">
        <v>78.569999999999993</v>
      </c>
      <c r="L59" s="126">
        <v>-2.2761194029850884E-2</v>
      </c>
      <c r="M59" s="288">
        <v>51</v>
      </c>
      <c r="N59" s="167">
        <v>-2.764537654909438E-2</v>
      </c>
      <c r="O59" s="292">
        <v>65.23</v>
      </c>
      <c r="P59" s="126">
        <v>-2.4233358264771687E-2</v>
      </c>
    </row>
    <row r="60" spans="2:16" hidden="1" outlineLevel="1">
      <c r="B60" s="66" t="s">
        <v>89</v>
      </c>
      <c r="C60" s="292">
        <v>70.329060026843152</v>
      </c>
      <c r="D60" s="126">
        <v>0.39029623947211589</v>
      </c>
      <c r="E60" s="288">
        <v>66.2</v>
      </c>
      <c r="F60" s="167">
        <v>9.7116340735830198E-2</v>
      </c>
      <c r="G60" s="292">
        <v>78.400000000000006</v>
      </c>
      <c r="H60" s="126">
        <v>-6.2425257115522603E-2</v>
      </c>
      <c r="I60" s="288">
        <v>82.58</v>
      </c>
      <c r="J60" s="167">
        <v>-7.937569676700118E-2</v>
      </c>
      <c r="K60" s="292">
        <v>75.930000000000007</v>
      </c>
      <c r="L60" s="126">
        <v>-2.7535860655737543E-2</v>
      </c>
      <c r="M60" s="288">
        <v>45.02</v>
      </c>
      <c r="N60" s="167">
        <v>-0.1067460317460317</v>
      </c>
      <c r="O60" s="292">
        <v>60.97</v>
      </c>
      <c r="P60" s="126">
        <v>-5.7067738942158996E-2</v>
      </c>
    </row>
    <row r="61" spans="2:16" hidden="1" outlineLevel="1">
      <c r="B61" s="66" t="s">
        <v>90</v>
      </c>
      <c r="C61" s="292">
        <v>51.599018836488177</v>
      </c>
      <c r="D61" s="126">
        <v>-0.23293166718614799</v>
      </c>
      <c r="E61" s="288">
        <v>88.1</v>
      </c>
      <c r="F61" s="167">
        <v>-1.4320877153725653E-2</v>
      </c>
      <c r="G61" s="292">
        <v>93.01</v>
      </c>
      <c r="H61" s="126">
        <v>-3.2154006243496291E-2</v>
      </c>
      <c r="I61" s="288">
        <v>89.2</v>
      </c>
      <c r="J61" s="167">
        <v>-8.3624409287035184E-2</v>
      </c>
      <c r="K61" s="292">
        <v>90.53</v>
      </c>
      <c r="L61" s="126">
        <v>-3.7324542747766976E-2</v>
      </c>
      <c r="M61" s="288">
        <v>63.97</v>
      </c>
      <c r="N61" s="167">
        <v>-8.7576665240336582E-2</v>
      </c>
      <c r="O61" s="292">
        <v>77.680000000000007</v>
      </c>
      <c r="P61" s="126">
        <v>-5.7738961669092537E-2</v>
      </c>
    </row>
    <row r="62" spans="2:16" hidden="1" outlineLevel="1">
      <c r="B62" s="66" t="s">
        <v>91</v>
      </c>
      <c r="C62" s="292">
        <v>51.418521775350584</v>
      </c>
      <c r="D62" s="126">
        <v>-0.17624687059729505</v>
      </c>
      <c r="E62" s="288">
        <v>70.11</v>
      </c>
      <c r="F62" s="167">
        <v>-7.1390728476821153E-2</v>
      </c>
      <c r="G62" s="292">
        <v>89.5</v>
      </c>
      <c r="H62" s="126">
        <v>-4.8921503224371721E-3</v>
      </c>
      <c r="I62" s="288">
        <v>72.11</v>
      </c>
      <c r="J62" s="167">
        <v>-0.12593939393939391</v>
      </c>
      <c r="K62" s="292">
        <v>81.89</v>
      </c>
      <c r="L62" s="126">
        <v>-3.5567071016370244E-2</v>
      </c>
      <c r="M62" s="288">
        <v>51.15</v>
      </c>
      <c r="N62" s="167">
        <v>-0.13946837146702551</v>
      </c>
      <c r="O62" s="292">
        <v>67.010000000000005</v>
      </c>
      <c r="P62" s="126">
        <v>-7.661568141105124E-2</v>
      </c>
    </row>
    <row r="63" spans="2:16" hidden="1" outlineLevel="1">
      <c r="B63" s="66" t="s">
        <v>92</v>
      </c>
      <c r="C63" s="292">
        <v>38.612066561308914</v>
      </c>
      <c r="D63" s="126">
        <v>-0.37133607431388138</v>
      </c>
      <c r="E63" s="288">
        <v>56.47</v>
      </c>
      <c r="F63" s="167">
        <v>-9.9218376136544939E-2</v>
      </c>
      <c r="G63" s="292">
        <v>72.37</v>
      </c>
      <c r="H63" s="126">
        <v>-5.324437467294596E-2</v>
      </c>
      <c r="I63" s="288">
        <v>63.62</v>
      </c>
      <c r="J63" s="167">
        <v>-0.11834811529933476</v>
      </c>
      <c r="K63" s="292">
        <v>66.73</v>
      </c>
      <c r="L63" s="126">
        <v>-7.6529200110711293E-2</v>
      </c>
      <c r="M63" s="288">
        <v>40.25</v>
      </c>
      <c r="N63" s="167">
        <v>-0.11382650814619111</v>
      </c>
      <c r="O63" s="292">
        <v>53.87</v>
      </c>
      <c r="P63" s="126">
        <v>-9.0033783783783905E-2</v>
      </c>
    </row>
    <row r="64" spans="2:16" hidden="1" outlineLevel="1">
      <c r="B64" s="66" t="s">
        <v>93</v>
      </c>
      <c r="C64" s="292">
        <v>39.527749372501624</v>
      </c>
      <c r="D64" s="126">
        <v>-0.32121288512050572</v>
      </c>
      <c r="E64" s="288">
        <v>43.7</v>
      </c>
      <c r="F64" s="167">
        <v>-0.23454195130495703</v>
      </c>
      <c r="G64" s="292">
        <v>63.81</v>
      </c>
      <c r="H64" s="126">
        <v>-7.8822000866175745E-2</v>
      </c>
      <c r="I64" s="288">
        <v>63.49</v>
      </c>
      <c r="J64" s="167">
        <v>-9.7640704945991974E-2</v>
      </c>
      <c r="K64" s="292">
        <v>58.38</v>
      </c>
      <c r="L64" s="126">
        <v>-0.11826008155867684</v>
      </c>
      <c r="M64" s="288">
        <v>36.44</v>
      </c>
      <c r="N64" s="167">
        <v>-0.10948191593352896</v>
      </c>
      <c r="O64" s="292">
        <v>47.73</v>
      </c>
      <c r="P64" s="126">
        <v>-0.11447124304267164</v>
      </c>
    </row>
    <row r="65" spans="2:16" hidden="1" outlineLevel="1">
      <c r="B65" s="66" t="s">
        <v>94</v>
      </c>
      <c r="C65" s="292">
        <v>38.849121502277583</v>
      </c>
      <c r="D65" s="126">
        <v>-0.45761057969413543</v>
      </c>
      <c r="E65" s="288">
        <v>62.19</v>
      </c>
      <c r="F65" s="167">
        <v>-0.14632807137954695</v>
      </c>
      <c r="G65" s="292">
        <v>80.459999999999994</v>
      </c>
      <c r="H65" s="126">
        <v>-5.0619469026548791E-2</v>
      </c>
      <c r="I65" s="288">
        <v>84.13</v>
      </c>
      <c r="J65" s="167">
        <v>-2.7736045302207413E-2</v>
      </c>
      <c r="K65" s="292">
        <v>75.680000000000007</v>
      </c>
      <c r="L65" s="126">
        <v>-7.4929715193741586E-2</v>
      </c>
      <c r="M65" s="288">
        <v>50.89</v>
      </c>
      <c r="N65" s="167">
        <v>-9.222261862290404E-2</v>
      </c>
      <c r="O65" s="292">
        <v>63.64</v>
      </c>
      <c r="P65" s="126">
        <v>-8.1408775981524295E-2</v>
      </c>
    </row>
    <row r="66" spans="2:16" hidden="1" outlineLevel="1">
      <c r="B66" s="66" t="s">
        <v>95</v>
      </c>
      <c r="C66" s="292">
        <v>77.591335874314396</v>
      </c>
      <c r="D66" s="126">
        <v>2.3438714249737425E-2</v>
      </c>
      <c r="E66" s="288">
        <v>70.91</v>
      </c>
      <c r="F66" s="167">
        <v>-5.4533333333333434E-2</v>
      </c>
      <c r="G66" s="292">
        <v>76.53</v>
      </c>
      <c r="H66" s="126">
        <v>-1.3534416086620205E-2</v>
      </c>
      <c r="I66" s="288">
        <v>79.39</v>
      </c>
      <c r="J66" s="167">
        <v>-9.1439688715953205E-2</v>
      </c>
      <c r="K66" s="292">
        <v>75.55</v>
      </c>
      <c r="L66" s="126">
        <v>-3.2898105478750717E-2</v>
      </c>
      <c r="M66" s="288">
        <v>58.62</v>
      </c>
      <c r="N66" s="167">
        <v>1.7061934823403568E-4</v>
      </c>
      <c r="O66" s="292">
        <v>67.33</v>
      </c>
      <c r="P66" s="126">
        <v>-1.8942153577152787E-2</v>
      </c>
    </row>
    <row r="67" spans="2:16" hidden="1" outlineLevel="1">
      <c r="B67" s="66" t="s">
        <v>96</v>
      </c>
      <c r="C67" s="292">
        <v>75.857581109974902</v>
      </c>
      <c r="D67" s="126">
        <v>-9.9633827417461296E-2</v>
      </c>
      <c r="E67" s="288">
        <v>71.92</v>
      </c>
      <c r="F67" s="167">
        <v>-8.0894568690095814E-2</v>
      </c>
      <c r="G67" s="292">
        <v>75.67</v>
      </c>
      <c r="H67" s="126">
        <v>-1.3428943937418558E-2</v>
      </c>
      <c r="I67" s="288">
        <v>85.62</v>
      </c>
      <c r="J67" s="167">
        <v>-2.2267899965741522E-2</v>
      </c>
      <c r="K67" s="292">
        <v>76.19</v>
      </c>
      <c r="L67" s="126">
        <v>-3.0044557606619948E-2</v>
      </c>
      <c r="M67" s="288">
        <v>58.85</v>
      </c>
      <c r="N67" s="167">
        <v>-3.2231540864989361E-2</v>
      </c>
      <c r="O67" s="292">
        <v>67.77</v>
      </c>
      <c r="P67" s="126">
        <v>-3.0749427917620253E-2</v>
      </c>
    </row>
    <row r="68" spans="2:16" hidden="1" outlineLevel="1">
      <c r="B68" s="66" t="s">
        <v>97</v>
      </c>
      <c r="C68" s="292">
        <v>77.721483685042301</v>
      </c>
      <c r="D68" s="126">
        <v>-3.8261799526692175E-2</v>
      </c>
      <c r="E68" s="288">
        <v>68.88</v>
      </c>
      <c r="F68" s="167">
        <v>-0.12377560106856644</v>
      </c>
      <c r="G68" s="292">
        <v>78.63</v>
      </c>
      <c r="H68" s="126">
        <v>-3.592447278077493E-2</v>
      </c>
      <c r="I68" s="288">
        <v>81.53</v>
      </c>
      <c r="J68" s="167">
        <v>3.111167320096131E-2</v>
      </c>
      <c r="K68" s="292">
        <v>76.599999999999994</v>
      </c>
      <c r="L68" s="126">
        <v>-4.8565395603030859E-2</v>
      </c>
      <c r="M68" s="288">
        <v>56.19</v>
      </c>
      <c r="N68" s="167">
        <v>-4.1126279863481274E-2</v>
      </c>
      <c r="O68" s="292">
        <v>66.69</v>
      </c>
      <c r="P68" s="126">
        <v>-4.5239799570508166E-2</v>
      </c>
    </row>
    <row r="69" spans="2:16" collapsed="1">
      <c r="B69" s="80">
        <v>2007</v>
      </c>
      <c r="C69" s="289">
        <v>63.308411656726882</v>
      </c>
      <c r="D69" s="136">
        <v>-7.4319815368304676E-2</v>
      </c>
      <c r="E69" s="289">
        <v>67.544029920870187</v>
      </c>
      <c r="F69" s="136">
        <v>-3.8219862179876163E-2</v>
      </c>
      <c r="G69" s="289">
        <v>78.999061269308896</v>
      </c>
      <c r="H69" s="136">
        <v>-2.8087158113370925E-2</v>
      </c>
      <c r="I69" s="289">
        <v>79.155343210309454</v>
      </c>
      <c r="J69" s="136">
        <v>-5.5872908534656429E-2</v>
      </c>
      <c r="K69" s="289">
        <v>75.950608009765716</v>
      </c>
      <c r="L69" s="136">
        <v>-3.4283895177019019E-2</v>
      </c>
      <c r="M69" s="289">
        <v>51.692424559519125</v>
      </c>
      <c r="N69" s="136">
        <v>-5.6566521614661247E-2</v>
      </c>
      <c r="O69" s="289">
        <v>64.189503599483345</v>
      </c>
      <c r="P69" s="136">
        <v>-4.2822574517340728E-2</v>
      </c>
    </row>
    <row r="70" spans="2:16" hidden="1" outlineLevel="1">
      <c r="B70" s="66" t="s">
        <v>86</v>
      </c>
      <c r="C70" s="292">
        <v>71.125778562796313</v>
      </c>
      <c r="D70" s="292"/>
      <c r="E70" s="288">
        <v>63.53</v>
      </c>
      <c r="F70" s="288"/>
      <c r="G70" s="292">
        <v>73.78</v>
      </c>
      <c r="H70" s="292"/>
      <c r="I70" s="288">
        <v>80.7</v>
      </c>
      <c r="J70" s="288"/>
      <c r="K70" s="292">
        <v>72.099999999999994</v>
      </c>
      <c r="L70" s="292"/>
      <c r="M70" s="288">
        <v>51.89</v>
      </c>
      <c r="N70" s="288"/>
      <c r="O70" s="292">
        <v>62.31</v>
      </c>
      <c r="P70" s="292"/>
    </row>
    <row r="71" spans="2:16" hidden="1" outlineLevel="1">
      <c r="B71" s="66" t="s">
        <v>87</v>
      </c>
      <c r="C71" s="292">
        <v>68.429859626289854</v>
      </c>
      <c r="D71" s="292"/>
      <c r="E71" s="288">
        <v>64.58</v>
      </c>
      <c r="F71" s="288"/>
      <c r="G71" s="292">
        <v>77.930000000000007</v>
      </c>
      <c r="H71" s="292"/>
      <c r="I71" s="288">
        <v>93.12</v>
      </c>
      <c r="J71" s="288"/>
      <c r="K71" s="292">
        <v>76.459999999999994</v>
      </c>
      <c r="L71" s="292"/>
      <c r="M71" s="288">
        <v>52.9</v>
      </c>
      <c r="N71" s="288"/>
      <c r="O71" s="292">
        <v>65.040000000000006</v>
      </c>
      <c r="P71" s="292"/>
    </row>
    <row r="72" spans="2:16" hidden="1" outlineLevel="1">
      <c r="B72" s="66" t="s">
        <v>88</v>
      </c>
      <c r="C72" s="292">
        <v>68.090545691177837</v>
      </c>
      <c r="D72" s="292"/>
      <c r="E72" s="288">
        <v>65.05</v>
      </c>
      <c r="F72" s="288"/>
      <c r="G72" s="292">
        <v>87.2</v>
      </c>
      <c r="H72" s="292"/>
      <c r="I72" s="288">
        <v>79.349999999999994</v>
      </c>
      <c r="J72" s="288"/>
      <c r="K72" s="292">
        <v>80.400000000000006</v>
      </c>
      <c r="L72" s="292"/>
      <c r="M72" s="288">
        <v>52.45</v>
      </c>
      <c r="N72" s="288"/>
      <c r="O72" s="292">
        <v>66.849999999999994</v>
      </c>
      <c r="P72" s="292"/>
    </row>
    <row r="73" spans="2:16" hidden="1" outlineLevel="1">
      <c r="B73" s="66" t="s">
        <v>89</v>
      </c>
      <c r="C73" s="292">
        <v>50.585665148275538</v>
      </c>
      <c r="D73" s="292"/>
      <c r="E73" s="288">
        <v>60.34</v>
      </c>
      <c r="F73" s="288"/>
      <c r="G73" s="292">
        <v>83.62</v>
      </c>
      <c r="H73" s="292"/>
      <c r="I73" s="288">
        <v>89.7</v>
      </c>
      <c r="J73" s="288"/>
      <c r="K73" s="292">
        <v>78.08</v>
      </c>
      <c r="L73" s="292"/>
      <c r="M73" s="288">
        <v>50.4</v>
      </c>
      <c r="N73" s="288"/>
      <c r="O73" s="292">
        <v>64.66</v>
      </c>
      <c r="P73" s="292"/>
    </row>
    <row r="74" spans="2:16" hidden="1" outlineLevel="1">
      <c r="B74" s="66" t="s">
        <v>90</v>
      </c>
      <c r="C74" s="292">
        <v>67.267825601933623</v>
      </c>
      <c r="D74" s="292"/>
      <c r="E74" s="288">
        <v>89.38</v>
      </c>
      <c r="F74" s="288"/>
      <c r="G74" s="292">
        <v>96.1</v>
      </c>
      <c r="H74" s="292"/>
      <c r="I74" s="288">
        <v>97.34</v>
      </c>
      <c r="J74" s="288"/>
      <c r="K74" s="292">
        <v>94.04</v>
      </c>
      <c r="L74" s="292"/>
      <c r="M74" s="288">
        <v>70.11</v>
      </c>
      <c r="N74" s="288"/>
      <c r="O74" s="292">
        <v>82.44</v>
      </c>
      <c r="P74" s="292"/>
    </row>
    <row r="75" spans="2:16" hidden="1" outlineLevel="1">
      <c r="B75" s="66" t="s">
        <v>91</v>
      </c>
      <c r="C75" s="292">
        <v>62.419819652319418</v>
      </c>
      <c r="D75" s="292"/>
      <c r="E75" s="288">
        <v>75.5</v>
      </c>
      <c r="F75" s="288"/>
      <c r="G75" s="292">
        <v>89.94</v>
      </c>
      <c r="H75" s="292"/>
      <c r="I75" s="288">
        <v>82.5</v>
      </c>
      <c r="J75" s="288"/>
      <c r="K75" s="292">
        <v>84.91</v>
      </c>
      <c r="L75" s="292"/>
      <c r="M75" s="288">
        <v>59.44</v>
      </c>
      <c r="N75" s="288"/>
      <c r="O75" s="292">
        <v>72.569999999999993</v>
      </c>
      <c r="P75" s="292"/>
    </row>
    <row r="76" spans="2:16" hidden="1" outlineLevel="1">
      <c r="B76" s="66" t="s">
        <v>92</v>
      </c>
      <c r="C76" s="292">
        <v>61.419249592169656</v>
      </c>
      <c r="D76" s="292"/>
      <c r="E76" s="288">
        <v>62.69</v>
      </c>
      <c r="F76" s="288"/>
      <c r="G76" s="292">
        <v>76.44</v>
      </c>
      <c r="H76" s="292"/>
      <c r="I76" s="288">
        <v>72.16</v>
      </c>
      <c r="J76" s="288"/>
      <c r="K76" s="292">
        <v>72.260000000000005</v>
      </c>
      <c r="L76" s="292"/>
      <c r="M76" s="288">
        <v>45.42</v>
      </c>
      <c r="N76" s="288"/>
      <c r="O76" s="292">
        <v>59.2</v>
      </c>
      <c r="P76" s="292"/>
    </row>
    <row r="77" spans="2:16" hidden="1" outlineLevel="1">
      <c r="B77" s="66" t="s">
        <v>93</v>
      </c>
      <c r="C77" s="292">
        <v>58.232910593064254</v>
      </c>
      <c r="D77" s="292"/>
      <c r="E77" s="288">
        <v>57.09</v>
      </c>
      <c r="F77" s="288"/>
      <c r="G77" s="292">
        <v>69.27</v>
      </c>
      <c r="H77" s="292"/>
      <c r="I77" s="288">
        <v>70.36</v>
      </c>
      <c r="J77" s="288"/>
      <c r="K77" s="292">
        <v>66.209999999999994</v>
      </c>
      <c r="L77" s="292"/>
      <c r="M77" s="288">
        <v>40.92</v>
      </c>
      <c r="N77" s="288"/>
      <c r="O77" s="292">
        <v>53.9</v>
      </c>
      <c r="P77" s="292"/>
    </row>
    <row r="78" spans="2:16" hidden="1" outlineLevel="1">
      <c r="B78" s="66" t="s">
        <v>94</v>
      </c>
      <c r="C78" s="292">
        <v>71.625883632408915</v>
      </c>
      <c r="D78" s="292"/>
      <c r="E78" s="288">
        <v>72.849999999999994</v>
      </c>
      <c r="F78" s="288"/>
      <c r="G78" s="292">
        <v>84.75</v>
      </c>
      <c r="H78" s="292"/>
      <c r="I78" s="288">
        <v>86.53</v>
      </c>
      <c r="J78" s="288"/>
      <c r="K78" s="292">
        <v>81.81</v>
      </c>
      <c r="L78" s="292"/>
      <c r="M78" s="288">
        <v>56.06</v>
      </c>
      <c r="N78" s="288"/>
      <c r="O78" s="292">
        <v>69.28</v>
      </c>
      <c r="P78" s="292"/>
    </row>
    <row r="79" spans="2:16" hidden="1" outlineLevel="1">
      <c r="B79" s="66" t="s">
        <v>95</v>
      </c>
      <c r="C79" s="292">
        <v>75.814345103404719</v>
      </c>
      <c r="D79" s="292"/>
      <c r="E79" s="288">
        <v>75</v>
      </c>
      <c r="F79" s="288"/>
      <c r="G79" s="292">
        <v>77.58</v>
      </c>
      <c r="H79" s="292"/>
      <c r="I79" s="288">
        <v>87.38</v>
      </c>
      <c r="J79" s="288"/>
      <c r="K79" s="292">
        <v>78.12</v>
      </c>
      <c r="L79" s="292"/>
      <c r="M79" s="288">
        <v>58.61</v>
      </c>
      <c r="N79" s="288"/>
      <c r="O79" s="292">
        <v>68.63</v>
      </c>
      <c r="P79" s="292"/>
    </row>
    <row r="80" spans="2:16" hidden="1" outlineLevel="1">
      <c r="B80" s="66" t="s">
        <v>96</v>
      </c>
      <c r="C80" s="292">
        <v>84.251922628757868</v>
      </c>
      <c r="D80" s="292"/>
      <c r="E80" s="288">
        <v>78.25</v>
      </c>
      <c r="F80" s="288"/>
      <c r="G80" s="292">
        <v>76.7</v>
      </c>
      <c r="H80" s="292"/>
      <c r="I80" s="288">
        <v>87.57</v>
      </c>
      <c r="J80" s="288"/>
      <c r="K80" s="292">
        <v>78.55</v>
      </c>
      <c r="L80" s="292"/>
      <c r="M80" s="288">
        <v>60.81</v>
      </c>
      <c r="N80" s="288"/>
      <c r="O80" s="292">
        <v>69.92</v>
      </c>
      <c r="P80" s="292"/>
    </row>
    <row r="81" spans="2:16" hidden="1" outlineLevel="1">
      <c r="B81" s="66" t="s">
        <v>97</v>
      </c>
      <c r="C81" s="292">
        <v>80.813555754354581</v>
      </c>
      <c r="D81" s="292"/>
      <c r="E81" s="288">
        <v>78.61</v>
      </c>
      <c r="F81" s="288"/>
      <c r="G81" s="292">
        <v>81.56</v>
      </c>
      <c r="H81" s="292"/>
      <c r="I81" s="288">
        <v>79.069999999999993</v>
      </c>
      <c r="J81" s="288"/>
      <c r="K81" s="292">
        <v>80.510000000000005</v>
      </c>
      <c r="L81" s="292"/>
      <c r="M81" s="288">
        <v>58.6</v>
      </c>
      <c r="N81" s="288"/>
      <c r="O81" s="292">
        <v>69.849999999999994</v>
      </c>
      <c r="P81" s="292"/>
    </row>
    <row r="82" spans="2:16" collapsed="1">
      <c r="B82" s="80">
        <v>2006</v>
      </c>
      <c r="C82" s="289">
        <v>68.391235664092449</v>
      </c>
      <c r="D82" s="136"/>
      <c r="E82" s="289">
        <v>70.228139742996603</v>
      </c>
      <c r="F82" s="136"/>
      <c r="G82" s="289">
        <v>81.282042858863591</v>
      </c>
      <c r="H82" s="136"/>
      <c r="I82" s="289">
        <v>83.839711756873186</v>
      </c>
      <c r="J82" s="136"/>
      <c r="K82" s="289">
        <v>78.646931153423935</v>
      </c>
      <c r="L82" s="136"/>
      <c r="M82" s="289">
        <v>54.79180646418159</v>
      </c>
      <c r="N82" s="136"/>
      <c r="O82" s="289">
        <v>67.06123848158623</v>
      </c>
      <c r="P82" s="136"/>
    </row>
    <row r="83" spans="2:16" ht="15" customHeight="1">
      <c r="B83" s="138" t="s">
        <v>79</v>
      </c>
      <c r="C83" s="138"/>
      <c r="D83" s="138"/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</row>
    <row r="85" spans="2:16" ht="30" customHeight="1"/>
    <row r="87" spans="2:16" ht="30" customHeight="1"/>
  </sheetData>
  <mergeCells count="2">
    <mergeCell ref="B5:P5"/>
    <mergeCell ref="B83:P8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8" fitToWidth="2" fitToHeight="2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7">
    <tabColor rgb="FF000099"/>
    <pageSetUpPr fitToPage="1"/>
  </sheetPr>
  <dimension ref="K23:K24"/>
  <sheetViews>
    <sheetView showGridLines="0" showRowColHeaders="0" zoomScaleNormal="100" workbookViewId="0"/>
  </sheetViews>
  <sheetFormatPr baseColWidth="10" defaultRowHeight="15"/>
  <cols>
    <col min="1" max="1" width="14.85546875" customWidth="1"/>
  </cols>
  <sheetData>
    <row r="23" spans="11:11" ht="15.75" thickBot="1"/>
    <row r="24" spans="11:11" ht="30" customHeight="1" thickBot="1">
      <c r="K24" s="83" t="s">
        <v>100</v>
      </c>
    </row>
  </sheetData>
  <hyperlinks>
    <hyperlink ref="K24" location="'tab. Turistas alojados tip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3">
    <tabColor rgb="FF000099"/>
    <pageSetUpPr fitToPage="1"/>
  </sheetPr>
  <dimension ref="B5:I70"/>
  <sheetViews>
    <sheetView showGridLines="0" showRowColHeaders="0" zoomScaleNormal="100" workbookViewId="0"/>
  </sheetViews>
  <sheetFormatPr baseColWidth="10" defaultRowHeight="15" outlineLevelRow="1"/>
  <cols>
    <col min="1" max="1" width="15.7109375" style="117" customWidth="1"/>
    <col min="2" max="2" width="13" style="117" customWidth="1"/>
    <col min="3" max="7" width="10.7109375" style="117" customWidth="1"/>
    <col min="8" max="8" width="12.7109375" style="117" customWidth="1"/>
    <col min="9" max="9" width="10.7109375" style="117" customWidth="1"/>
    <col min="10" max="10" width="11.42578125" style="117"/>
    <col min="11" max="11" width="14.28515625" style="117" customWidth="1"/>
    <col min="12" max="16384" width="11.42578125" style="117"/>
  </cols>
  <sheetData>
    <row r="5" spans="2:9" ht="36" customHeight="1">
      <c r="B5" s="118" t="s">
        <v>272</v>
      </c>
      <c r="C5" s="118"/>
      <c r="D5" s="118"/>
      <c r="E5" s="118"/>
      <c r="F5" s="118"/>
      <c r="G5" s="118"/>
      <c r="H5" s="118"/>
      <c r="I5" s="118"/>
    </row>
    <row r="6" spans="2:9">
      <c r="B6" s="166"/>
      <c r="C6" s="141" t="s">
        <v>273</v>
      </c>
      <c r="D6" s="141" t="s">
        <v>171</v>
      </c>
      <c r="E6" s="141" t="s">
        <v>172</v>
      </c>
      <c r="F6" s="141" t="s">
        <v>173</v>
      </c>
      <c r="G6" s="170" t="s">
        <v>81</v>
      </c>
      <c r="H6" s="141" t="s">
        <v>174</v>
      </c>
      <c r="I6" s="170" t="s">
        <v>83</v>
      </c>
    </row>
    <row r="7" spans="2:9">
      <c r="B7" s="66" t="s">
        <v>88</v>
      </c>
      <c r="C7" s="167">
        <f>IFERROR('tablas evol IO CAT '!C7/'tablas evol IO CAT '!C20-1,"-")</f>
        <v>0.80650288923199165</v>
      </c>
      <c r="D7" s="167">
        <f>IFERROR('tablas evol IO CAT '!E7/'tablas evol IO CAT '!E20-1,"-")</f>
        <v>0.39046493301812446</v>
      </c>
      <c r="E7" s="167">
        <f>IFERROR('tablas evol IO CAT '!G7/'tablas evol IO CAT '!G20-1,"-")</f>
        <v>8.7790483216525272E-2</v>
      </c>
      <c r="F7" s="167">
        <f>IFERROR('tablas evol IO CAT '!I7/'tablas evol IO CAT '!I20-1,"-")</f>
        <v>8.2238126219909002E-2</v>
      </c>
      <c r="G7" s="136">
        <f>IFERROR('tablas evol IO CAT '!K7/'tablas evol IO CAT '!K20-1,"-")</f>
        <v>0.12893250873890838</v>
      </c>
      <c r="H7" s="167">
        <f>IFERROR('tablas evol IO CAT '!M7/'tablas evol IO CAT '!M20-1,"-")</f>
        <v>0.18870031263957121</v>
      </c>
      <c r="I7" s="136">
        <f>IFERROR('tablas evol IO CAT '!O7/'tablas evol IO CAT '!O20-1,"-")</f>
        <v>0.15961506553841054</v>
      </c>
    </row>
    <row r="8" spans="2:9">
      <c r="B8" s="66" t="s">
        <v>89</v>
      </c>
      <c r="C8" s="167">
        <f>IFERROR('tablas evol IO CAT '!C8/'tablas evol IO CAT '!C21-1,"-")</f>
        <v>0.30129555000885833</v>
      </c>
      <c r="D8" s="167">
        <f>IFERROR('tablas evol IO CAT '!E8/'tablas evol IO CAT '!E21-1,"-")</f>
        <v>0.37674401683764214</v>
      </c>
      <c r="E8" s="167">
        <f>IFERROR('tablas evol IO CAT '!G8/'tablas evol IO CAT '!G21-1,"-")</f>
        <v>0.1667117529972959</v>
      </c>
      <c r="F8" s="167">
        <f>IFERROR('tablas evol IO CAT '!I8/'tablas evol IO CAT '!I21-1,"-")</f>
        <v>0.18762799087484749</v>
      </c>
      <c r="G8" s="136">
        <f>IFERROR('tablas evol IO CAT '!K8/'tablas evol IO CAT '!K21-1,"-")</f>
        <v>0.2001352025045755</v>
      </c>
      <c r="H8" s="167">
        <f>IFERROR('tablas evol IO CAT '!M8/'tablas evol IO CAT '!M21-1,"-")</f>
        <v>0.11174023064202698</v>
      </c>
      <c r="I8" s="136">
        <f>IFERROR('tablas evol IO CAT '!O8/'tablas evol IO CAT '!O21-1,"-")</f>
        <v>0.17931649422456308</v>
      </c>
    </row>
    <row r="9" spans="2:9">
      <c r="B9" s="66" t="s">
        <v>90</v>
      </c>
      <c r="C9" s="167">
        <f>IFERROR('tablas evol IO CAT '!C9/'tablas evol IO CAT '!C22-1,"-")</f>
        <v>0.1467509904335329</v>
      </c>
      <c r="D9" s="167">
        <f>IFERROR('tablas evol IO CAT '!E9/'tablas evol IO CAT '!E22-1,"-")</f>
        <v>0.26678200184204814</v>
      </c>
      <c r="E9" s="167">
        <f>IFERROR('tablas evol IO CAT '!G9/'tablas evol IO CAT '!G22-1,"-")</f>
        <v>4.8688147487752076E-3</v>
      </c>
      <c r="F9" s="167">
        <f>IFERROR('tablas evol IO CAT '!I9/'tablas evol IO CAT '!I22-1,"-")</f>
        <v>0.1086469648793178</v>
      </c>
      <c r="G9" s="136">
        <f>IFERROR('tablas evol IO CAT '!K9/'tablas evol IO CAT '!K22-1,"-")</f>
        <v>6.0061822794633013E-2</v>
      </c>
      <c r="H9" s="167">
        <f>IFERROR('tablas evol IO CAT '!M9/'tablas evol IO CAT '!M22-1,"-")</f>
        <v>5.9956751175863188E-2</v>
      </c>
      <c r="I9" s="136">
        <f>IFERROR('tablas evol IO CAT '!O9/'tablas evol IO CAT '!O22-1,"-")</f>
        <v>6.7816889574920269E-2</v>
      </c>
    </row>
    <row r="10" spans="2:9">
      <c r="B10" s="66" t="s">
        <v>91</v>
      </c>
      <c r="C10" s="167">
        <f>IFERROR('tablas evol IO CAT '!C10/'tablas evol IO CAT '!C23-1,"-")</f>
        <v>4.8966875917182628E-2</v>
      </c>
      <c r="D10" s="167">
        <f>IFERROR('tablas evol IO CAT '!E10/'tablas evol IO CAT '!E23-1,"-")</f>
        <v>0.17720242206381487</v>
      </c>
      <c r="E10" s="167">
        <f>IFERROR('tablas evol IO CAT '!G10/'tablas evol IO CAT '!G23-1,"-")</f>
        <v>4.2207418884158798E-2</v>
      </c>
      <c r="F10" s="167">
        <f>IFERROR('tablas evol IO CAT '!I10/'tablas evol IO CAT '!I23-1,"-")</f>
        <v>6.0572052806013854E-2</v>
      </c>
      <c r="G10" s="136">
        <f>IFERROR('tablas evol IO CAT '!K10/'tablas evol IO CAT '!K23-1,"-")</f>
        <v>6.2053605711723359E-2</v>
      </c>
      <c r="H10" s="167">
        <f>IFERROR('tablas evol IO CAT '!M10/'tablas evol IO CAT '!M23-1,"-")</f>
        <v>0.10340215462557478</v>
      </c>
      <c r="I10" s="136">
        <f>IFERROR('tablas evol IO CAT '!O10/'tablas evol IO CAT '!O23-1,"-")</f>
        <v>8.5459489706793068E-2</v>
      </c>
    </row>
    <row r="11" spans="2:9">
      <c r="B11" s="66" t="s">
        <v>92</v>
      </c>
      <c r="C11" s="167">
        <f>IFERROR('tablas evol IO CAT '!C11/'tablas evol IO CAT '!C24-1,"-")</f>
        <v>0.10154447879975392</v>
      </c>
      <c r="D11" s="167">
        <f>IFERROR('tablas evol IO CAT '!E11/'tablas evol IO CAT '!E24-1,"-")</f>
        <v>0.14095016495919421</v>
      </c>
      <c r="E11" s="167">
        <f>IFERROR('tablas evol IO CAT '!G11/'tablas evol IO CAT '!G24-1,"-")</f>
        <v>0.15808025723305108</v>
      </c>
      <c r="F11" s="167">
        <f>IFERROR('tablas evol IO CAT '!I11/'tablas evol IO CAT '!I24-1,"-")</f>
        <v>0.16624596798120161</v>
      </c>
      <c r="G11" s="136">
        <f>IFERROR('tablas evol IO CAT '!K11/'tablas evol IO CAT '!K24-1,"-")</f>
        <v>0.15570377304481697</v>
      </c>
      <c r="H11" s="167">
        <f>IFERROR('tablas evol IO CAT '!M11/'tablas evol IO CAT '!M24-1,"-")</f>
        <v>0.10956183315921986</v>
      </c>
      <c r="I11" s="136">
        <f>IFERROR('tablas evol IO CAT '!O11/'tablas evol IO CAT '!O24-1,"-")</f>
        <v>0.14386964814812964</v>
      </c>
    </row>
    <row r="12" spans="2:9">
      <c r="B12" s="66" t="s">
        <v>93</v>
      </c>
      <c r="C12" s="167">
        <f>IFERROR('tablas evol IO CAT '!C12/'tablas evol IO CAT '!C25-1,"-")</f>
        <v>-0.25308922628996144</v>
      </c>
      <c r="D12" s="167">
        <f>IFERROR('tablas evol IO CAT '!E12/'tablas evol IO CAT '!E25-1,"-")</f>
        <v>7.0767770304761779E-2</v>
      </c>
      <c r="E12" s="167">
        <f>IFERROR('tablas evol IO CAT '!G12/'tablas evol IO CAT '!G25-1,"-")</f>
        <v>0.12647744161732111</v>
      </c>
      <c r="F12" s="167">
        <f>IFERROR('tablas evol IO CAT '!I12/'tablas evol IO CAT '!I25-1,"-")</f>
        <v>0.16133505809413928</v>
      </c>
      <c r="G12" s="136">
        <f>IFERROR('tablas evol IO CAT '!K12/'tablas evol IO CAT '!K25-1,"-")</f>
        <v>0.1151073756826877</v>
      </c>
      <c r="H12" s="167">
        <f>IFERROR('tablas evol IO CAT '!M12/'tablas evol IO CAT '!M25-1,"-")</f>
        <v>3.3418871801272898E-2</v>
      </c>
      <c r="I12" s="136">
        <f>IFERROR('tablas evol IO CAT '!O12/'tablas evol IO CAT '!O25-1,"-")</f>
        <v>9.2383080438528165E-2</v>
      </c>
    </row>
    <row r="13" spans="2:9">
      <c r="B13" s="66" t="s">
        <v>94</v>
      </c>
      <c r="C13" s="167">
        <f>IFERROR('tablas evol IO CAT '!C13/'tablas evol IO CAT '!C26-1,"-")</f>
        <v>-0.22624854226784819</v>
      </c>
      <c r="D13" s="167">
        <f>IFERROR('tablas evol IO CAT '!E13/'tablas evol IO CAT '!E26-1,"-")</f>
        <v>0.2129361480226093</v>
      </c>
      <c r="E13" s="167">
        <f>IFERROR('tablas evol IO CAT '!G13/'tablas evol IO CAT '!G26-1,"-")</f>
        <v>0.22538772257755557</v>
      </c>
      <c r="F13" s="167">
        <f>IFERROR('tablas evol IO CAT '!I13/'tablas evol IO CAT '!I26-1,"-")</f>
        <v>0.33647835086207811</v>
      </c>
      <c r="G13" s="136">
        <f>IFERROR('tablas evol IO CAT '!K13/'tablas evol IO CAT '!K26-1,"-")</f>
        <v>0.23170229663324116</v>
      </c>
      <c r="H13" s="167">
        <f>IFERROR('tablas evol IO CAT '!M13/'tablas evol IO CAT '!M26-1,"-")</f>
        <v>0.2100882226651557</v>
      </c>
      <c r="I13" s="136">
        <f>IFERROR('tablas evol IO CAT '!O13/'tablas evol IO CAT '!O26-1,"-")</f>
        <v>0.2282372390336207</v>
      </c>
    </row>
    <row r="14" spans="2:9">
      <c r="B14" s="66" t="s">
        <v>95</v>
      </c>
      <c r="C14" s="167">
        <f>IFERROR('tablas evol IO CAT '!C14/'tablas evol IO CAT '!C27-1,"-")</f>
        <v>-0.34049991675981639</v>
      </c>
      <c r="D14" s="167">
        <f>IFERROR('tablas evol IO CAT '!E14/'tablas evol IO CAT '!E27-1,"-")</f>
        <v>0.23956264822928808</v>
      </c>
      <c r="E14" s="167">
        <f>IFERROR('tablas evol IO CAT '!G14/'tablas evol IO CAT '!G27-1,"-")</f>
        <v>0.26022054054054045</v>
      </c>
      <c r="F14" s="167">
        <f>IFERROR('tablas evol IO CAT '!I14/'tablas evol IO CAT '!I27-1,"-")</f>
        <v>0.15126570715170229</v>
      </c>
      <c r="G14" s="136">
        <f>IFERROR('tablas evol IO CAT '!K14/'tablas evol IO CAT '!K27-1,"-")</f>
        <v>0.23006018129452066</v>
      </c>
      <c r="H14" s="167">
        <f>IFERROR('tablas evol IO CAT '!M14/'tablas evol IO CAT '!M27-1,"-")</f>
        <v>0.12966384658950458</v>
      </c>
      <c r="I14" s="136">
        <f>IFERROR('tablas evol IO CAT '!O14/'tablas evol IO CAT '!O27-1,"-")</f>
        <v>0.1947350402938457</v>
      </c>
    </row>
    <row r="15" spans="2:9">
      <c r="B15" s="66" t="s">
        <v>96</v>
      </c>
      <c r="C15" s="167">
        <f>IFERROR('tablas evol IO CAT '!C15/'tablas evol IO CAT '!C28-1,"-")</f>
        <v>-0.46321757641329053</v>
      </c>
      <c r="D15" s="167">
        <f>IFERROR('tablas evol IO CAT '!E15/'tablas evol IO CAT '!E28-1,"-")</f>
        <v>0.26713780918727914</v>
      </c>
      <c r="E15" s="167">
        <f>IFERROR('tablas evol IO CAT '!G15/'tablas evol IO CAT '!G28-1,"-")</f>
        <v>0.25462068965517237</v>
      </c>
      <c r="F15" s="167">
        <f>IFERROR('tablas evol IO CAT '!I15/'tablas evol IO CAT '!I28-1,"-")</f>
        <v>0.25846483836372003</v>
      </c>
      <c r="G15" s="136">
        <f>IFERROR('tablas evol IO CAT '!K15/'tablas evol IO CAT '!K28-1,"-")</f>
        <v>0.24337585868498524</v>
      </c>
      <c r="H15" s="167">
        <f>IFERROR('tablas evol IO CAT '!M15/'tablas evol IO CAT '!M28-1,"-")</f>
        <v>0.19923448831587431</v>
      </c>
      <c r="I15" s="136">
        <f>IFERROR('tablas evol IO CAT '!O15/'tablas evol IO CAT '!O28-1,"-")</f>
        <v>0.22913929040735859</v>
      </c>
    </row>
    <row r="16" spans="2:9">
      <c r="B16" s="66" t="s">
        <v>97</v>
      </c>
      <c r="C16" s="167">
        <f>IFERROR('tablas evol IO CAT '!C16/'tablas evol IO CAT '!C29-1,"-")</f>
        <v>-0.38290791903030075</v>
      </c>
      <c r="D16" s="167">
        <f>IFERROR('tablas evol IO CAT '!E16/'tablas evol IO CAT '!E29-1,"-")</f>
        <v>7.7253218884119956E-2</v>
      </c>
      <c r="E16" s="167">
        <f>IFERROR('tablas evol IO CAT '!G16/'tablas evol IO CAT '!G29-1,"-")</f>
        <v>0.10405643738977077</v>
      </c>
      <c r="F16" s="167">
        <f>IFERROR('tablas evol IO CAT '!I16/'tablas evol IO CAT '!I29-1,"-")</f>
        <v>0.31055221432476765</v>
      </c>
      <c r="G16" s="136">
        <f>IFERROR('tablas evol IO CAT '!K16/'tablas evol IO CAT '!K29-1,"-")</f>
        <v>0.11262604743644378</v>
      </c>
      <c r="H16" s="167">
        <f>IFERROR('tablas evol IO CAT '!M16/'tablas evol IO CAT '!M29-1,"-")</f>
        <v>7.3451139024909518E-2</v>
      </c>
      <c r="I16" s="136">
        <f>IFERROR('tablas evol IO CAT '!O16/'tablas evol IO CAT '!O29-1,"-")</f>
        <v>0.10082896295043131</v>
      </c>
    </row>
    <row r="17" spans="2:9" ht="25.5">
      <c r="B17" s="72" t="str">
        <f>actualizaciones!$A$2</f>
        <v xml:space="preserve">acum. octubre 2011 </v>
      </c>
      <c r="C17" s="130">
        <v>-7.8388761704990984E-2</v>
      </c>
      <c r="D17" s="130">
        <v>0.21855035444139714</v>
      </c>
      <c r="E17" s="130">
        <v>0.13516114350568165</v>
      </c>
      <c r="F17" s="130">
        <v>0.17499545817507367</v>
      </c>
      <c r="G17" s="130">
        <v>0.14966577571935802</v>
      </c>
      <c r="H17" s="130">
        <v>0.12036658248730148</v>
      </c>
      <c r="I17" s="130">
        <v>0.14506838962512658</v>
      </c>
    </row>
    <row r="18" spans="2:9" outlineLevel="1">
      <c r="B18" s="66" t="s">
        <v>86</v>
      </c>
      <c r="C18" s="167">
        <f>IFERROR('tablas evol IO CAT '!C18/'tablas evol IO CAT '!C31-1,"-")</f>
        <v>-0.49644793419330713</v>
      </c>
      <c r="D18" s="167">
        <f>IFERROR('tablas evol IO CAT '!E18/'tablas evol IO CAT '!E31-1,"-")</f>
        <v>4.21940331875994E-2</v>
      </c>
      <c r="E18" s="167">
        <f>IFERROR('tablas evol IO CAT '!G18/'tablas evol IO CAT '!G31-1,"-")</f>
        <v>5.4006946576603543E-3</v>
      </c>
      <c r="F18" s="167">
        <f>IFERROR('tablas evol IO CAT '!I18/'tablas evol IO CAT '!I31-1,"-")</f>
        <v>0.14181340479887772</v>
      </c>
      <c r="G18" s="136">
        <f>IFERROR('tablas evol IO CAT '!K18/'tablas evol IO CAT '!K31-1,"-")</f>
        <v>2.6615638385127038E-2</v>
      </c>
      <c r="H18" s="167">
        <f>IFERROR('tablas evol IO CAT '!M18/'tablas evol IO CAT '!M31-1,"-")</f>
        <v>8.7640167797996993E-2</v>
      </c>
      <c r="I18" s="136">
        <f>IFERROR('tablas evol IO CAT '!O18/'tablas evol IO CAT '!O31-1,"-")</f>
        <v>5.2397657741426018E-2</v>
      </c>
    </row>
    <row r="19" spans="2:9" outlineLevel="1">
      <c r="B19" s="66" t="s">
        <v>87</v>
      </c>
      <c r="C19" s="167">
        <f>IFERROR('tablas evol IO CAT '!C19/'tablas evol IO CAT '!C32-1,"-")</f>
        <v>-0.54699381526918789</v>
      </c>
      <c r="D19" s="167">
        <f>IFERROR('tablas evol IO CAT '!E19/'tablas evol IO CAT '!E32-1,"-")</f>
        <v>1.1600187397517114E-2</v>
      </c>
      <c r="E19" s="167">
        <f>IFERROR('tablas evol IO CAT '!G19/'tablas evol IO CAT '!G32-1,"-")</f>
        <v>9.8164759991223205E-2</v>
      </c>
      <c r="F19" s="167">
        <f>IFERROR('tablas evol IO CAT '!I19/'tablas evol IO CAT '!I32-1,"-")</f>
        <v>-5.751104221722203E-3</v>
      </c>
      <c r="G19" s="136">
        <f>IFERROR('tablas evol IO CAT '!K19/'tablas evol IO CAT '!K32-1,"-")</f>
        <v>6.1454634586127099E-2</v>
      </c>
      <c r="H19" s="167">
        <f>IFERROR('tablas evol IO CAT '!M19/'tablas evol IO CAT '!M32-1,"-")</f>
        <v>0.16023888329256009</v>
      </c>
      <c r="I19" s="136">
        <f>IFERROR('tablas evol IO CAT '!O19/'tablas evol IO CAT '!O32-1,"-")</f>
        <v>0.10085730566187268</v>
      </c>
    </row>
    <row r="20" spans="2:9" outlineLevel="1">
      <c r="B20" s="66" t="s">
        <v>88</v>
      </c>
      <c r="C20" s="167">
        <f>IFERROR('tablas evol IO CAT '!C20/'tablas evol IO CAT '!C33-1,"-")</f>
        <v>-0.35980030904552474</v>
      </c>
      <c r="D20" s="167">
        <f>IFERROR('tablas evol IO CAT '!E20/'tablas evol IO CAT '!E33-1,"-")</f>
        <v>8.4303452457956007E-2</v>
      </c>
      <c r="E20" s="167">
        <f>IFERROR('tablas evol IO CAT '!G20/'tablas evol IO CAT '!G33-1,"-")</f>
        <v>0.10919296000810985</v>
      </c>
      <c r="F20" s="167">
        <f>IFERROR('tablas evol IO CAT '!I20/'tablas evol IO CAT '!I33-1,"-")</f>
        <v>9.8025063985561101E-2</v>
      </c>
      <c r="G20" s="136">
        <f>IFERROR('tablas evol IO CAT '!K20/'tablas evol IO CAT '!K33-1,"-")</f>
        <v>0.10584212231858259</v>
      </c>
      <c r="H20" s="167">
        <f>IFERROR('tablas evol IO CAT '!M20/'tablas evol IO CAT '!M33-1,"-")</f>
        <v>8.517758332582881E-2</v>
      </c>
      <c r="I20" s="136">
        <f>IFERROR('tablas evol IO CAT '!O20/'tablas evol IO CAT '!O33-1,"-")</f>
        <v>0.10150459793136801</v>
      </c>
    </row>
    <row r="21" spans="2:9" outlineLevel="1">
      <c r="B21" s="66" t="s">
        <v>89</v>
      </c>
      <c r="C21" s="167">
        <f>IFERROR('tablas evol IO CAT '!C21/'tablas evol IO CAT '!C34-1,"-")</f>
        <v>-0.12091246207439033</v>
      </c>
      <c r="D21" s="167">
        <f>IFERROR('tablas evol IO CAT '!E21/'tablas evol IO CAT '!E34-1,"-")</f>
        <v>0.23226580836889288</v>
      </c>
      <c r="E21" s="167">
        <f>IFERROR('tablas evol IO CAT '!G21/'tablas evol IO CAT '!G34-1,"-")</f>
        <v>4.4543475730885795E-2</v>
      </c>
      <c r="F21" s="167">
        <f>IFERROR('tablas evol IO CAT '!I21/'tablas evol IO CAT '!I34-1,"-")</f>
        <v>-4.9324144061875574E-2</v>
      </c>
      <c r="G21" s="136">
        <f>IFERROR('tablas evol IO CAT '!K21/'tablas evol IO CAT '!K34-1,"-")</f>
        <v>5.8760851435035288E-2</v>
      </c>
      <c r="H21" s="167">
        <f>IFERROR('tablas evol IO CAT '!M21/'tablas evol IO CAT '!M34-1,"-")</f>
        <v>3.6290127494079671E-2</v>
      </c>
      <c r="I21" s="136">
        <f>IFERROR('tablas evol IO CAT '!O21/'tablas evol IO CAT '!O34-1,"-")</f>
        <v>5.3233022305479327E-2</v>
      </c>
    </row>
    <row r="22" spans="2:9" outlineLevel="1">
      <c r="B22" s="66" t="s">
        <v>90</v>
      </c>
      <c r="C22" s="167">
        <f>IFERROR('tablas evol IO CAT '!C22/'tablas evol IO CAT '!C35-1,"-")</f>
        <v>3.1798034303331946E-3</v>
      </c>
      <c r="D22" s="167">
        <f>IFERROR('tablas evol IO CAT '!E22/'tablas evol IO CAT '!E35-1,"-")</f>
        <v>7.3230316884705937E-2</v>
      </c>
      <c r="E22" s="167">
        <f>IFERROR('tablas evol IO CAT '!G22/'tablas evol IO CAT '!G35-1,"-")</f>
        <v>4.9879091052873692E-2</v>
      </c>
      <c r="F22" s="167">
        <f>IFERROR('tablas evol IO CAT '!I22/'tablas evol IO CAT '!I35-1,"-")</f>
        <v>7.9933336319187642E-2</v>
      </c>
      <c r="G22" s="136">
        <f>IFERROR('tablas evol IO CAT '!K22/'tablas evol IO CAT '!K35-1,"-")</f>
        <v>6.0538144406866667E-2</v>
      </c>
      <c r="H22" s="167">
        <f>IFERROR('tablas evol IO CAT '!M22/'tablas evol IO CAT '!M35-1,"-")</f>
        <v>-3.1776424103030054E-2</v>
      </c>
      <c r="I22" s="136">
        <f>IFERROR('tablas evol IO CAT '!O22/'tablas evol IO CAT '!O35-1,"-")</f>
        <v>2.5724552980846971E-2</v>
      </c>
    </row>
    <row r="23" spans="2:9" outlineLevel="1">
      <c r="B23" s="66" t="s">
        <v>91</v>
      </c>
      <c r="C23" s="167">
        <f>IFERROR('tablas evol IO CAT '!C23/'tablas evol IO CAT '!C36-1,"-")</f>
        <v>4.7010190348010017E-2</v>
      </c>
      <c r="D23" s="167">
        <f>IFERROR('tablas evol IO CAT '!E23/'tablas evol IO CAT '!E36-1,"-")</f>
        <v>-5.9579705671463534E-2</v>
      </c>
      <c r="E23" s="167">
        <f>IFERROR('tablas evol IO CAT '!G23/'tablas evol IO CAT '!G36-1,"-")</f>
        <v>9.2432157373227186E-2</v>
      </c>
      <c r="F23" s="167">
        <f>IFERROR('tablas evol IO CAT '!I23/'tablas evol IO CAT '!I36-1,"-")</f>
        <v>0.21503008480090657</v>
      </c>
      <c r="G23" s="136">
        <f>IFERROR('tablas evol IO CAT '!K23/'tablas evol IO CAT '!K36-1,"-")</f>
        <v>8.5053279836484919E-2</v>
      </c>
      <c r="H23" s="167">
        <f>IFERROR('tablas evol IO CAT '!M23/'tablas evol IO CAT '!M36-1,"-")</f>
        <v>0.10740177468325873</v>
      </c>
      <c r="I23" s="136">
        <f>IFERROR('tablas evol IO CAT '!O23/'tablas evol IO CAT '!O36-1,"-")</f>
        <v>9.6075234327134273E-2</v>
      </c>
    </row>
    <row r="24" spans="2:9" outlineLevel="1">
      <c r="B24" s="66" t="s">
        <v>92</v>
      </c>
      <c r="C24" s="167">
        <f>IFERROR('tablas evol IO CAT '!C24/'tablas evol IO CAT '!C37-1,"-")</f>
        <v>0.19016519400691512</v>
      </c>
      <c r="D24" s="167">
        <f>IFERROR('tablas evol IO CAT '!E24/'tablas evol IO CAT '!E37-1,"-")</f>
        <v>-0.10107100024035043</v>
      </c>
      <c r="E24" s="167">
        <f>IFERROR('tablas evol IO CAT '!G24/'tablas evol IO CAT '!G37-1,"-")</f>
        <v>0.11581517828807586</v>
      </c>
      <c r="F24" s="167">
        <f>IFERROR('tablas evol IO CAT '!I24/'tablas evol IO CAT '!I37-1,"-")</f>
        <v>0.13933363073506944</v>
      </c>
      <c r="G24" s="136">
        <f>IFERROR('tablas evol IO CAT '!K24/'tablas evol IO CAT '!K37-1,"-")</f>
        <v>8.5214112843455592E-2</v>
      </c>
      <c r="H24" s="167">
        <f>IFERROR('tablas evol IO CAT '!M24/'tablas evol IO CAT '!M37-1,"-")</f>
        <v>2.291061666868166E-2</v>
      </c>
      <c r="I24" s="136">
        <f>IFERROR('tablas evol IO CAT '!O24/'tablas evol IO CAT '!O37-1,"-")</f>
        <v>6.2154692517966126E-2</v>
      </c>
    </row>
    <row r="25" spans="2:9" outlineLevel="1">
      <c r="B25" s="66" t="s">
        <v>93</v>
      </c>
      <c r="C25" s="167">
        <f>IFERROR('tablas evol IO CAT '!C25/'tablas evol IO CAT '!C38-1,"-")</f>
        <v>-4.0060733473487486E-2</v>
      </c>
      <c r="D25" s="167">
        <f>IFERROR('tablas evol IO CAT '!E25/'tablas evol IO CAT '!E38-1,"-")</f>
        <v>0.20275632744498928</v>
      </c>
      <c r="E25" s="167">
        <f>IFERROR('tablas evol IO CAT '!G25/'tablas evol IO CAT '!G38-1,"-")</f>
        <v>0.10770883953313248</v>
      </c>
      <c r="F25" s="167">
        <f>IFERROR('tablas evol IO CAT '!I25/'tablas evol IO CAT '!I38-1,"-")</f>
        <v>5.4763320447886565E-2</v>
      </c>
      <c r="G25" s="136">
        <f>IFERROR('tablas evol IO CAT '!K25/'tablas evol IO CAT '!K38-1,"-")</f>
        <v>0.11812572609000127</v>
      </c>
      <c r="H25" s="167">
        <f>IFERROR('tablas evol IO CAT '!M25/'tablas evol IO CAT '!M38-1,"-")</f>
        <v>4.1323341165039329E-2</v>
      </c>
      <c r="I25" s="136">
        <f>IFERROR('tablas evol IO CAT '!O25/'tablas evol IO CAT '!O38-1,"-")</f>
        <v>9.0813748121088889E-2</v>
      </c>
    </row>
    <row r="26" spans="2:9" outlineLevel="1">
      <c r="B26" s="66" t="s">
        <v>94</v>
      </c>
      <c r="C26" s="167">
        <f>IFERROR('tablas evol IO CAT '!C26/'tablas evol IO CAT '!C39-1,"-")</f>
        <v>-0.12808038075092543</v>
      </c>
      <c r="D26" s="167">
        <f>IFERROR('tablas evol IO CAT '!E26/'tablas evol IO CAT '!E39-1,"-")</f>
        <v>8.5537123272632076E-3</v>
      </c>
      <c r="E26" s="167">
        <f>IFERROR('tablas evol IO CAT '!G26/'tablas evol IO CAT '!G39-1,"-")</f>
        <v>3.2794528043775584E-2</v>
      </c>
      <c r="F26" s="167">
        <f>IFERROR('tablas evol IO CAT '!I26/'tablas evol IO CAT '!I39-1,"-")</f>
        <v>5.4600636258988366E-2</v>
      </c>
      <c r="G26" s="136">
        <f>IFERROR('tablas evol IO CAT '!K26/'tablas evol IO CAT '!K39-1,"-")</f>
        <v>3.4447052130875511E-2</v>
      </c>
      <c r="H26" s="167">
        <f>IFERROR('tablas evol IO CAT '!M26/'tablas evol IO CAT '!M39-1,"-")</f>
        <v>-6.7286504364131194E-2</v>
      </c>
      <c r="I26" s="136">
        <f>IFERROR('tablas evol IO CAT '!O26/'tablas evol IO CAT '!O39-1,"-")</f>
        <v>-4.5498430163541936E-3</v>
      </c>
    </row>
    <row r="27" spans="2:9" outlineLevel="1">
      <c r="B27" s="66" t="s">
        <v>95</v>
      </c>
      <c r="C27" s="167">
        <f>IFERROR('tablas evol IO CAT '!C27/'tablas evol IO CAT '!C40-1,"-")</f>
        <v>-0.13283699059561127</v>
      </c>
      <c r="D27" s="167">
        <f>IFERROR('tablas evol IO CAT '!E27/'tablas evol IO CAT '!E40-1,"-")</f>
        <v>-3.0971625496754029E-2</v>
      </c>
      <c r="E27" s="167">
        <f>IFERROR('tablas evol IO CAT '!G27/'tablas evol IO CAT '!G40-1,"-")</f>
        <v>4.6036144110503718E-2</v>
      </c>
      <c r="F27" s="167">
        <f>IFERROR('tablas evol IO CAT '!I27/'tablas evol IO CAT '!I40-1,"-")</f>
        <v>0.15956254825527738</v>
      </c>
      <c r="G27" s="136">
        <f>IFERROR('tablas evol IO CAT '!K27/'tablas evol IO CAT '!K40-1,"-")</f>
        <v>4.1135732119994106E-2</v>
      </c>
      <c r="H27" s="167">
        <f>IFERROR('tablas evol IO CAT '!M27/'tablas evol IO CAT '!M40-1,"-")</f>
        <v>-2.2691017488102205E-2</v>
      </c>
      <c r="I27" s="136">
        <f>IFERROR('tablas evol IO CAT '!O27/'tablas evol IO CAT '!O40-1,"-")</f>
        <v>1.5190521985146921E-2</v>
      </c>
    </row>
    <row r="28" spans="2:9" outlineLevel="1">
      <c r="B28" s="66" t="s">
        <v>96</v>
      </c>
      <c r="C28" s="167">
        <f>IFERROR('tablas evol IO CAT '!C28/'tablas evol IO CAT '!C41-1,"-")</f>
        <v>0.1241308793456033</v>
      </c>
      <c r="D28" s="167">
        <f>IFERROR('tablas evol IO CAT '!E28/'tablas evol IO CAT '!E41-1,"-")</f>
        <v>-1.3662344904503021E-2</v>
      </c>
      <c r="E28" s="167">
        <f>IFERROR('tablas evol IO CAT '!G28/'tablas evol IO CAT '!G41-1,"-")</f>
        <v>5.6543281842028392E-2</v>
      </c>
      <c r="F28" s="167">
        <f>IFERROR('tablas evol IO CAT '!I28/'tablas evol IO CAT '!I41-1,"-")</f>
        <v>3.6525329521994498E-2</v>
      </c>
      <c r="G28" s="136">
        <f>IFERROR('tablas evol IO CAT '!K28/'tablas evol IO CAT '!K41-1,"-")</f>
        <v>3.9644366710392065E-2</v>
      </c>
      <c r="H28" s="167">
        <f>IFERROR('tablas evol IO CAT '!M28/'tablas evol IO CAT '!M41-1,"-")</f>
        <v>-3.9101819589624442E-2</v>
      </c>
      <c r="I28" s="136">
        <f>IFERROR('tablas evol IO CAT '!O28/'tablas evol IO CAT '!O41-1,"-")</f>
        <v>7.1133167907362349E-3</v>
      </c>
    </row>
    <row r="29" spans="2:9" outlineLevel="1">
      <c r="B29" s="66" t="s">
        <v>97</v>
      </c>
      <c r="C29" s="167">
        <f>IFERROR('tablas evol IO CAT '!C29/'tablas evol IO CAT '!C42-1,"-")</f>
        <v>8.2252358490566113E-2</v>
      </c>
      <c r="D29" s="167">
        <f>IFERROR('tablas evol IO CAT '!E29/'tablas evol IO CAT '!E42-1,"-")</f>
        <v>-1.2572397231247368E-2</v>
      </c>
      <c r="E29" s="167">
        <f>IFERROR('tablas evol IO CAT '!G29/'tablas evol IO CAT '!G42-1,"-")</f>
        <v>7.3800738007379074E-3</v>
      </c>
      <c r="F29" s="167">
        <f>IFERROR('tablas evol IO CAT '!I29/'tablas evol IO CAT '!I42-1,"-")</f>
        <v>-0.12627388535031847</v>
      </c>
      <c r="G29" s="136">
        <f>IFERROR('tablas evol IO CAT '!K29/'tablas evol IO CAT '!K42-1,"-")</f>
        <v>-1.1650758001122918E-2</v>
      </c>
      <c r="H29" s="167">
        <f>IFERROR('tablas evol IO CAT '!M29/'tablas evol IO CAT '!M42-1,"-")</f>
        <v>-6.7685589519650757E-2</v>
      </c>
      <c r="I29" s="136">
        <f>IFERROR('tablas evol IO CAT '!O29/'tablas evol IO CAT '!O42-1,"-")</f>
        <v>-3.4150326797385722E-2</v>
      </c>
    </row>
    <row r="30" spans="2:9">
      <c r="B30" s="77">
        <v>2010</v>
      </c>
      <c r="C30" s="134">
        <f>IFERROR('tablas evol IO CAT '!C30/'tablas evol IO CAT '!C43-1,"-")</f>
        <v>-0.11945902128930419</v>
      </c>
      <c r="D30" s="134">
        <f>IFERROR('tablas evol IO CAT '!E30/'tablas evol IO CAT '!E43-1,"-")</f>
        <v>2.5520475072092985E-2</v>
      </c>
      <c r="E30" s="134">
        <f>IFERROR('tablas evol IO CAT '!G30/'tablas evol IO CAT '!G43-1,"-")</f>
        <v>6.2945944385473407E-2</v>
      </c>
      <c r="F30" s="134">
        <f>IFERROR('tablas evol IO CAT '!I30/'tablas evol IO CAT '!I43-1,"-")</f>
        <v>6.2990535328461661E-2</v>
      </c>
      <c r="G30" s="134">
        <f>IFERROR('tablas evol IO CAT '!K30/'tablas evol IO CAT '!K43-1,"-")</f>
        <v>5.8175947029045716E-2</v>
      </c>
      <c r="H30" s="134">
        <f>IFERROR('tablas evol IO CAT '!M30/'tablas evol IO CAT '!M43-1,"-")</f>
        <v>2.2148187845806522E-2</v>
      </c>
      <c r="I30" s="134">
        <f>IFERROR('tablas evol IO CAT '!O30/'tablas evol IO CAT '!O43-1,"-")</f>
        <v>4.5572847159077279E-2</v>
      </c>
    </row>
    <row r="31" spans="2:9" ht="15" hidden="1" customHeight="1" outlineLevel="1">
      <c r="B31" s="66" t="s">
        <v>86</v>
      </c>
      <c r="C31" s="167">
        <f>IFERROR('tablas evol IO CAT '!C31/'tablas evol IO CAT '!C44-1,"-")</f>
        <v>-2.0206049603328169E-2</v>
      </c>
      <c r="D31" s="167">
        <f>IFERROR('tablas evol IO CAT '!E31/'tablas evol IO CAT '!E44-1,"-")</f>
        <v>-0.19759763943707354</v>
      </c>
      <c r="E31" s="167">
        <f>IFERROR('tablas evol IO CAT '!G31/'tablas evol IO CAT '!G44-1,"-")</f>
        <v>-1.6039444492334631E-2</v>
      </c>
      <c r="F31" s="167">
        <f>IFERROR('tablas evol IO CAT '!I31/'tablas evol IO CAT '!I44-1,"-")</f>
        <v>-7.2607066777819473E-2</v>
      </c>
      <c r="G31" s="136">
        <f>IFERROR('tablas evol IO CAT '!K31/'tablas evol IO CAT '!K44-1,"-")</f>
        <v>-6.1247500778932151E-2</v>
      </c>
      <c r="H31" s="167">
        <f>IFERROR('tablas evol IO CAT '!M31/'tablas evol IO CAT '!M44-1,"-")</f>
        <v>-8.0578274316064125E-2</v>
      </c>
      <c r="I31" s="136">
        <f>IFERROR('tablas evol IO CAT '!O31/'tablas evol IO CAT '!O44-1,"-")</f>
        <v>-6.8292195683688162E-2</v>
      </c>
    </row>
    <row r="32" spans="2:9" ht="15" hidden="1" customHeight="1" outlineLevel="1">
      <c r="B32" s="66" t="s">
        <v>87</v>
      </c>
      <c r="C32" s="167">
        <f>IFERROR('tablas evol IO CAT '!C32/'tablas evol IO CAT '!C45-1,"-")</f>
        <v>5.5916296503221607E-2</v>
      </c>
      <c r="D32" s="167">
        <f>IFERROR('tablas evol IO CAT '!E32/'tablas evol IO CAT '!E45-1,"-")</f>
        <v>-0.17602750759496488</v>
      </c>
      <c r="E32" s="167">
        <f>IFERROR('tablas evol IO CAT '!G32/'tablas evol IO CAT '!G45-1,"-")</f>
        <v>-7.727032409533563E-2</v>
      </c>
      <c r="F32" s="167">
        <f>IFERROR('tablas evol IO CAT '!I32/'tablas evol IO CAT '!I45-1,"-")</f>
        <v>0.14124550275376402</v>
      </c>
      <c r="G32" s="136">
        <f>IFERROR('tablas evol IO CAT '!K32/'tablas evol IO CAT '!K45-1,"-")</f>
        <v>-6.8582571376591406E-2</v>
      </c>
      <c r="H32" s="167">
        <f>IFERROR('tablas evol IO CAT '!M32/'tablas evol IO CAT '!M45-1,"-")</f>
        <v>-6.9150226183242069E-2</v>
      </c>
      <c r="I32" s="136">
        <f>IFERROR('tablas evol IO CAT '!O32/'tablas evol IO CAT '!O45-1,"-")</f>
        <v>-6.8118179876104357E-2</v>
      </c>
    </row>
    <row r="33" spans="2:9" ht="15" hidden="1" customHeight="1" outlineLevel="1">
      <c r="B33" s="66" t="s">
        <v>88</v>
      </c>
      <c r="C33" s="167">
        <f>IFERROR('tablas evol IO CAT '!C33/'tablas evol IO CAT '!C46-1,"-")</f>
        <v>-0.15842446193494453</v>
      </c>
      <c r="D33" s="167">
        <f>IFERROR('tablas evol IO CAT '!E33/'tablas evol IO CAT '!E46-1,"-")</f>
        <v>-0.36299546315433684</v>
      </c>
      <c r="E33" s="167">
        <f>IFERROR('tablas evol IO CAT '!G33/'tablas evol IO CAT '!G46-1,"-")</f>
        <v>-4.0392865629748087E-2</v>
      </c>
      <c r="F33" s="167">
        <f>IFERROR('tablas evol IO CAT '!I33/'tablas evol IO CAT '!I46-1,"-")</f>
        <v>-0.14885935923514293</v>
      </c>
      <c r="G33" s="136">
        <f>IFERROR('tablas evol IO CAT '!K33/'tablas evol IO CAT '!K46-1,"-")</f>
        <v>-0.11950572708264573</v>
      </c>
      <c r="H33" s="167">
        <f>IFERROR('tablas evol IO CAT '!M33/'tablas evol IO CAT '!M46-1,"-")</f>
        <v>-0.13363141961219882</v>
      </c>
      <c r="I33" s="136">
        <f>IFERROR('tablas evol IO CAT '!O33/'tablas evol IO CAT '!O46-1,"-")</f>
        <v>-0.12384199260595408</v>
      </c>
    </row>
    <row r="34" spans="2:9" ht="15" hidden="1" customHeight="1" outlineLevel="1">
      <c r="B34" s="66" t="s">
        <v>89</v>
      </c>
      <c r="C34" s="167">
        <f>IFERROR('tablas evol IO CAT '!C34/'tablas evol IO CAT '!C47-1,"-")</f>
        <v>8.8995172537098544E-3</v>
      </c>
      <c r="D34" s="167">
        <f>IFERROR('tablas evol IO CAT '!E34/'tablas evol IO CAT '!E47-1,"-")</f>
        <v>-0.26437363007924464</v>
      </c>
      <c r="E34" s="167">
        <f>IFERROR('tablas evol IO CAT '!G34/'tablas evol IO CAT '!G47-1,"-")</f>
        <v>-8.2435897435897521E-2</v>
      </c>
      <c r="F34" s="167">
        <f>IFERROR('tablas evol IO CAT '!I34/'tablas evol IO CAT '!I47-1,"-")</f>
        <v>-0.11261040235525011</v>
      </c>
      <c r="G34" s="136">
        <f>IFERROR('tablas evol IO CAT '!K34/'tablas evol IO CAT '!K47-1,"-")</f>
        <v>-0.11094614657848556</v>
      </c>
      <c r="H34" s="167">
        <f>IFERROR('tablas evol IO CAT '!M34/'tablas evol IO CAT '!M47-1,"-")</f>
        <v>-5.4459883460331704E-2</v>
      </c>
      <c r="I34" s="136">
        <f>IFERROR('tablas evol IO CAT '!O34/'tablas evol IO CAT '!O47-1,"-")</f>
        <v>-8.9784317003845593E-2</v>
      </c>
    </row>
    <row r="35" spans="2:9" ht="15" hidden="1" customHeight="1" outlineLevel="1">
      <c r="B35" s="66" t="s">
        <v>90</v>
      </c>
      <c r="C35" s="167">
        <f>IFERROR('tablas evol IO CAT '!C35/'tablas evol IO CAT '!C48-1,"-")</f>
        <v>-1.2680546629232459E-2</v>
      </c>
      <c r="D35" s="167">
        <f>IFERROR('tablas evol IO CAT '!E35/'tablas evol IO CAT '!E48-1,"-")</f>
        <v>-0.20597845818709903</v>
      </c>
      <c r="E35" s="167">
        <f>IFERROR('tablas evol IO CAT '!G35/'tablas evol IO CAT '!G48-1,"-")</f>
        <v>-7.7775410185382476E-2</v>
      </c>
      <c r="F35" s="167">
        <f>IFERROR('tablas evol IO CAT '!I35/'tablas evol IO CAT '!I48-1,"-")</f>
        <v>-0.15639202890106052</v>
      </c>
      <c r="G35" s="136">
        <f>IFERROR('tablas evol IO CAT '!K35/'tablas evol IO CAT '!K48-1,"-")</f>
        <v>-0.10823136818687429</v>
      </c>
      <c r="H35" s="167">
        <f>IFERROR('tablas evol IO CAT '!M35/'tablas evol IO CAT '!M48-1,"-")</f>
        <v>-9.7908597986057333E-2</v>
      </c>
      <c r="I35" s="136">
        <f>IFERROR('tablas evol IO CAT '!O35/'tablas evol IO CAT '!O48-1,"-")</f>
        <v>-0.10346604818966632</v>
      </c>
    </row>
    <row r="36" spans="2:9" ht="15" hidden="1" customHeight="1" outlineLevel="1">
      <c r="B36" s="66" t="s">
        <v>91</v>
      </c>
      <c r="C36" s="167">
        <f>IFERROR('tablas evol IO CAT '!C36/'tablas evol IO CAT '!C49-1,"-")</f>
        <v>8.3324333081326252E-2</v>
      </c>
      <c r="D36" s="167">
        <f>IFERROR('tablas evol IO CAT '!E36/'tablas evol IO CAT '!E49-1,"-")</f>
        <v>-0.11694379552013179</v>
      </c>
      <c r="E36" s="167">
        <f>IFERROR('tablas evol IO CAT '!G36/'tablas evol IO CAT '!G49-1,"-")</f>
        <v>-0.1363105972207489</v>
      </c>
      <c r="F36" s="167">
        <f>IFERROR('tablas evol IO CAT '!I36/'tablas evol IO CAT '!I49-1,"-")</f>
        <v>-0.2904611211573237</v>
      </c>
      <c r="G36" s="136">
        <f>IFERROR('tablas evol IO CAT '!K36/'tablas evol IO CAT '!K49-1,"-")</f>
        <v>-0.14679211063250963</v>
      </c>
      <c r="H36" s="167">
        <f>IFERROR('tablas evol IO CAT '!M36/'tablas evol IO CAT '!M49-1,"-")</f>
        <v>-0.17385083169379356</v>
      </c>
      <c r="I36" s="136">
        <f>IFERROR('tablas evol IO CAT '!O36/'tablas evol IO CAT '!O49-1,"-")</f>
        <v>-0.1560088202866593</v>
      </c>
    </row>
    <row r="37" spans="2:9" ht="15" hidden="1" customHeight="1" outlineLevel="1">
      <c r="B37" s="66" t="s">
        <v>92</v>
      </c>
      <c r="C37" s="167">
        <f>IFERROR('tablas evol IO CAT '!C37/'tablas evol IO CAT '!C50-1,"-")</f>
        <v>-9.5395496224155774E-2</v>
      </c>
      <c r="D37" s="167">
        <f>IFERROR('tablas evol IO CAT '!E37/'tablas evol IO CAT '!E50-1,"-")</f>
        <v>-0.12229409653630674</v>
      </c>
      <c r="E37" s="167">
        <f>IFERROR('tablas evol IO CAT '!G37/'tablas evol IO CAT '!G50-1,"-")</f>
        <v>-0.15631900625506956</v>
      </c>
      <c r="F37" s="167">
        <f>IFERROR('tablas evol IO CAT '!I37/'tablas evol IO CAT '!I50-1,"-")</f>
        <v>-0.34820906901514825</v>
      </c>
      <c r="G37" s="136">
        <f>IFERROR('tablas evol IO CAT '!K37/'tablas evol IO CAT '!K50-1,"-")</f>
        <v>-0.174341926918399</v>
      </c>
      <c r="H37" s="167">
        <f>IFERROR('tablas evol IO CAT '!M37/'tablas evol IO CAT '!M50-1,"-")</f>
        <v>-0.18400830040811023</v>
      </c>
      <c r="I37" s="136">
        <f>IFERROR('tablas evol IO CAT '!O37/'tablas evol IO CAT '!O50-1,"-")</f>
        <v>-0.17789261476041629</v>
      </c>
    </row>
    <row r="38" spans="2:9" ht="15" hidden="1" customHeight="1" outlineLevel="1">
      <c r="B38" s="66" t="s">
        <v>93</v>
      </c>
      <c r="C38" s="167">
        <f>IFERROR('tablas evol IO CAT '!C38/'tablas evol IO CAT '!C51-1,"-")</f>
        <v>-8.3992151243882152E-2</v>
      </c>
      <c r="D38" s="167">
        <f>IFERROR('tablas evol IO CAT '!E38/'tablas evol IO CAT '!E51-1,"-")</f>
        <v>-0.27049180327868838</v>
      </c>
      <c r="E38" s="167">
        <f>IFERROR('tablas evol IO CAT '!G38/'tablas evol IO CAT '!G51-1,"-")</f>
        <v>-0.16362308254200153</v>
      </c>
      <c r="F38" s="167">
        <f>IFERROR('tablas evol IO CAT '!I38/'tablas evol IO CAT '!I51-1,"-")</f>
        <v>-0.34230108757870625</v>
      </c>
      <c r="G38" s="136">
        <f>IFERROR('tablas evol IO CAT '!K38/'tablas evol IO CAT '!K51-1,"-")</f>
        <v>-0.2123705490140444</v>
      </c>
      <c r="H38" s="167">
        <f>IFERROR('tablas evol IO CAT '!M38/'tablas evol IO CAT '!M51-1,"-")</f>
        <v>-0.24464618249534442</v>
      </c>
      <c r="I38" s="136">
        <f>IFERROR('tablas evol IO CAT '!O38/'tablas evol IO CAT '!O51-1,"-")</f>
        <v>-0.22400838720950556</v>
      </c>
    </row>
    <row r="39" spans="2:9" ht="15" hidden="1" customHeight="1" outlineLevel="1">
      <c r="B39" s="66" t="s">
        <v>94</v>
      </c>
      <c r="C39" s="167">
        <f>IFERROR('tablas evol IO CAT '!C39/'tablas evol IO CAT '!C52-1,"-")</f>
        <v>6.067142946749815E-2</v>
      </c>
      <c r="D39" s="167">
        <f>IFERROR('tablas evol IO CAT '!E39/'tablas evol IO CAT '!E52-1,"-")</f>
        <v>-0.2376658382268021</v>
      </c>
      <c r="E39" s="167">
        <f>IFERROR('tablas evol IO CAT '!G39/'tablas evol IO CAT '!G52-1,"-")</f>
        <v>-0.12771904269775325</v>
      </c>
      <c r="F39" s="167">
        <f>IFERROR('tablas evol IO CAT '!I39/'tablas evol IO CAT '!I52-1,"-")</f>
        <v>-0.26867079744291522</v>
      </c>
      <c r="G39" s="136">
        <f>IFERROR('tablas evol IO CAT '!K39/'tablas evol IO CAT '!K52-1,"-")</f>
        <v>-0.16692407327581427</v>
      </c>
      <c r="H39" s="167">
        <f>IFERROR('tablas evol IO CAT '!M39/'tablas evol IO CAT '!M52-1,"-")</f>
        <v>-8.4134988892481721E-2</v>
      </c>
      <c r="I39" s="136">
        <f>IFERROR('tablas evol IO CAT '!O39/'tablas evol IO CAT '!O52-1,"-")</f>
        <v>-0.13725547858154186</v>
      </c>
    </row>
    <row r="40" spans="2:9" ht="15" hidden="1" customHeight="1" outlineLevel="1">
      <c r="B40" s="66" t="s">
        <v>95</v>
      </c>
      <c r="C40" s="167">
        <f>IFERROR('tablas evol IO CAT '!C40/'tablas evol IO CAT '!C53-1,"-")</f>
        <v>0.18305564331140212</v>
      </c>
      <c r="D40" s="167">
        <f>IFERROR('tablas evol IO CAT '!E40/'tablas evol IO CAT '!E53-1,"-")</f>
        <v>-0.15925465838509312</v>
      </c>
      <c r="E40" s="167">
        <f>IFERROR('tablas evol IO CAT '!G40/'tablas evol IO CAT '!G53-1,"-")</f>
        <v>-0.21759314367337224</v>
      </c>
      <c r="F40" s="167">
        <f>IFERROR('tablas evol IO CAT '!I40/'tablas evol IO CAT '!I53-1,"-")</f>
        <v>-0.34732948982921796</v>
      </c>
      <c r="G40" s="136">
        <f>IFERROR('tablas evol IO CAT '!K40/'tablas evol IO CAT '!K53-1,"-")</f>
        <v>-0.21818831091536717</v>
      </c>
      <c r="H40" s="167">
        <f>IFERROR('tablas evol IO CAT '!M40/'tablas evol IO CAT '!M53-1,"-")</f>
        <v>-0.1944256756756757</v>
      </c>
      <c r="I40" s="136">
        <f>IFERROR('tablas evol IO CAT '!O40/'tablas evol IO CAT '!O53-1,"-")</f>
        <v>-0.20871495975575904</v>
      </c>
    </row>
    <row r="41" spans="2:9" ht="15" hidden="1" customHeight="1" outlineLevel="1">
      <c r="B41" s="66" t="s">
        <v>96</v>
      </c>
      <c r="C41" s="167">
        <f>IFERROR('tablas evol IO CAT '!C41/'tablas evol IO CAT '!C54-1,"-")</f>
        <v>2.4551712785382485E-2</v>
      </c>
      <c r="D41" s="167">
        <f>IFERROR('tablas evol IO CAT '!E41/'tablas evol IO CAT '!E54-1,"-")</f>
        <v>-0.14789736279401289</v>
      </c>
      <c r="E41" s="167">
        <f>IFERROR('tablas evol IO CAT '!G41/'tablas evol IO CAT '!G54-1,"-")</f>
        <v>-0.14160620465349005</v>
      </c>
      <c r="F41" s="167">
        <f>IFERROR('tablas evol IO CAT '!I41/'tablas evol IO CAT '!I54-1,"-")</f>
        <v>-0.28255668223766661</v>
      </c>
      <c r="G41" s="136">
        <f>IFERROR('tablas evol IO CAT '!K41/'tablas evol IO CAT '!K54-1,"-")</f>
        <v>-0.16237333658893904</v>
      </c>
      <c r="H41" s="167">
        <f>IFERROR('tablas evol IO CAT '!M41/'tablas evol IO CAT '!M54-1,"-")</f>
        <v>-0.1349631614199599</v>
      </c>
      <c r="I41" s="136">
        <f>IFERROR('tablas evol IO CAT '!O41/'tablas evol IO CAT '!O54-1,"-")</f>
        <v>-0.15134072722167624</v>
      </c>
    </row>
    <row r="42" spans="2:9" ht="15" hidden="1" customHeight="1" outlineLevel="1">
      <c r="B42" s="66" t="s">
        <v>97</v>
      </c>
      <c r="C42" s="167">
        <f>IFERROR('tablas evol IO CAT '!C42/'tablas evol IO CAT '!C55-1,"-")</f>
        <v>-9.243817393613718E-2</v>
      </c>
      <c r="D42" s="167">
        <f>IFERROR('tablas evol IO CAT '!E42/'tablas evol IO CAT '!E55-1,"-")</f>
        <v>-0.12290918101846104</v>
      </c>
      <c r="E42" s="167">
        <f>IFERROR('tablas evol IO CAT '!G42/'tablas evol IO CAT '!G55-1,"-")</f>
        <v>-0.10154715127701375</v>
      </c>
      <c r="F42" s="167">
        <f>IFERROR('tablas evol IO CAT '!I42/'tablas evol IO CAT '!I55-1,"-")</f>
        <v>-0.21490186273284162</v>
      </c>
      <c r="G42" s="136">
        <f>IFERROR('tablas evol IO CAT '!K42/'tablas evol IO CAT '!K55-1,"-")</f>
        <v>-0.12049382716049384</v>
      </c>
      <c r="H42" s="167">
        <f>IFERROR('tablas evol IO CAT '!M42/'tablas evol IO CAT '!M55-1,"-")</f>
        <v>-0.10847637586267911</v>
      </c>
      <c r="I42" s="136">
        <f>IFERROR('tablas evol IO CAT '!O42/'tablas evol IO CAT '!O55-1,"-")</f>
        <v>-0.11560693641618491</v>
      </c>
    </row>
    <row r="43" spans="2:9" collapsed="1">
      <c r="B43" s="80">
        <v>2009</v>
      </c>
      <c r="C43" s="136">
        <v>-1.9393898328453174E-2</v>
      </c>
      <c r="D43" s="136">
        <v>-0.19689371132022249</v>
      </c>
      <c r="E43" s="136">
        <v>-0.11212712254759638</v>
      </c>
      <c r="F43" s="136">
        <v>-0.21463880096494892</v>
      </c>
      <c r="G43" s="136">
        <v>-0.13991362724767653</v>
      </c>
      <c r="H43" s="136">
        <v>-0.13054044814981269</v>
      </c>
      <c r="I43" s="136">
        <v>-0.13599251003488055</v>
      </c>
    </row>
    <row r="44" spans="2:9" ht="15" hidden="1" customHeight="1" outlineLevel="1">
      <c r="B44" s="66" t="s">
        <v>86</v>
      </c>
      <c r="C44" s="167">
        <v>-1.2284453217095148E-3</v>
      </c>
      <c r="D44" s="167">
        <v>-1.8222596019065174E-3</v>
      </c>
      <c r="E44" s="167">
        <v>-6.4801372574897709E-2</v>
      </c>
      <c r="F44" s="167">
        <v>-0.22057331303906647</v>
      </c>
      <c r="G44" s="136">
        <v>-7.0972037283621781E-2</v>
      </c>
      <c r="H44" s="167">
        <v>-8.560165196170455E-2</v>
      </c>
      <c r="I44" s="136">
        <v>-7.6863474353014105E-2</v>
      </c>
    </row>
    <row r="45" spans="2:9" ht="15" hidden="1" customHeight="1" outlineLevel="1">
      <c r="B45" s="66" t="s">
        <v>87</v>
      </c>
      <c r="C45" s="167">
        <v>-0.13038891139012632</v>
      </c>
      <c r="D45" s="167">
        <v>5.9571088165208952E-3</v>
      </c>
      <c r="E45" s="167">
        <v>-4.6098853691606045E-2</v>
      </c>
      <c r="F45" s="167">
        <v>-0.16646591182847503</v>
      </c>
      <c r="G45" s="136">
        <v>-5.225000000000013E-2</v>
      </c>
      <c r="H45" s="167">
        <v>-0.10040087463556857</v>
      </c>
      <c r="I45" s="136">
        <v>-7.1196933962264231E-2</v>
      </c>
    </row>
    <row r="46" spans="2:9" ht="15" hidden="1" customHeight="1" outlineLevel="1">
      <c r="B46" s="66" t="s">
        <v>88</v>
      </c>
      <c r="C46" s="167">
        <v>-5.4894055090408567E-2</v>
      </c>
      <c r="D46" s="167">
        <v>0.11416009702850216</v>
      </c>
      <c r="E46" s="167">
        <v>-6.7715959004392312E-2</v>
      </c>
      <c r="F46" s="167">
        <v>-5.0242550242550199E-2</v>
      </c>
      <c r="G46" s="136">
        <v>-2.7745959017436594E-2</v>
      </c>
      <c r="H46" s="167">
        <v>-6.6078431372548985E-2</v>
      </c>
      <c r="I46" s="136">
        <v>-4.2618427104093248E-2</v>
      </c>
    </row>
    <row r="47" spans="2:9" ht="15" hidden="1" customHeight="1" outlineLevel="1">
      <c r="B47" s="66" t="s">
        <v>89</v>
      </c>
      <c r="C47" s="167">
        <v>-0.11051348795491989</v>
      </c>
      <c r="D47" s="167">
        <v>-0.1040785498489426</v>
      </c>
      <c r="E47" s="167">
        <v>-5.1020408163265918E-3</v>
      </c>
      <c r="F47" s="167">
        <v>-1.2836037781545184E-2</v>
      </c>
      <c r="G47" s="136">
        <v>-2.4232846042407497E-2</v>
      </c>
      <c r="H47" s="167">
        <v>-8.8849400266549639E-3</v>
      </c>
      <c r="I47" s="136">
        <v>-1.9025750369033867E-2</v>
      </c>
    </row>
    <row r="48" spans="2:9" ht="15" hidden="1" customHeight="1" outlineLevel="1">
      <c r="B48" s="66" t="s">
        <v>90</v>
      </c>
      <c r="C48" s="167">
        <v>0.39815389521730893</v>
      </c>
      <c r="D48" s="167">
        <v>-6.2088535754824092E-2</v>
      </c>
      <c r="E48" s="167">
        <v>9.1388022793248425E-3</v>
      </c>
      <c r="F48" s="167">
        <v>-3.8004484304932751E-2</v>
      </c>
      <c r="G48" s="136">
        <v>-6.9590191096873255E-3</v>
      </c>
      <c r="H48" s="167">
        <v>9.066750039080862E-3</v>
      </c>
      <c r="I48" s="136">
        <v>-9.0113285272919175E-4</v>
      </c>
    </row>
    <row r="49" spans="2:9" ht="15" hidden="1" customHeight="1" outlineLevel="1">
      <c r="B49" s="66" t="s">
        <v>91</v>
      </c>
      <c r="C49" s="167">
        <v>0.28167883455012155</v>
      </c>
      <c r="D49" s="167">
        <v>3.7940379403794022E-2</v>
      </c>
      <c r="E49" s="167">
        <v>5.329608938547481E-2</v>
      </c>
      <c r="F49" s="167">
        <v>0.22701428373318544</v>
      </c>
      <c r="G49" s="136">
        <v>7.7298815484186045E-2</v>
      </c>
      <c r="H49" s="167">
        <v>9.3059628543499473E-2</v>
      </c>
      <c r="I49" s="136">
        <v>8.282345918519618E-2</v>
      </c>
    </row>
    <row r="50" spans="2:9" ht="15" hidden="1" customHeight="1" outlineLevel="1">
      <c r="B50" s="66" t="s">
        <v>92</v>
      </c>
      <c r="C50" s="167">
        <v>0.58560321727770859</v>
      </c>
      <c r="D50" s="167">
        <v>0.12679298742695244</v>
      </c>
      <c r="E50" s="167">
        <v>3.8551886140665959E-2</v>
      </c>
      <c r="F50" s="167">
        <v>0.30147752279157491</v>
      </c>
      <c r="G50" s="136">
        <v>9.6658174734002733E-2</v>
      </c>
      <c r="H50" s="167">
        <v>0.13689440993788815</v>
      </c>
      <c r="I50" s="136">
        <v>0.1134211991832188</v>
      </c>
    </row>
    <row r="51" spans="2:9" ht="15" hidden="1" customHeight="1" outlineLevel="1">
      <c r="B51" s="66" t="s">
        <v>93</v>
      </c>
      <c r="C51" s="167">
        <v>0.62298456499773547</v>
      </c>
      <c r="D51" s="167">
        <v>0.53546910755148724</v>
      </c>
      <c r="E51" s="167">
        <v>7.2715875254662388E-2</v>
      </c>
      <c r="F51" s="167">
        <v>0.37580721373444614</v>
      </c>
      <c r="G51" s="136">
        <v>0.20743405275779359</v>
      </c>
      <c r="H51" s="167">
        <v>0.17892425905598253</v>
      </c>
      <c r="I51" s="136">
        <v>0.19903624554787336</v>
      </c>
    </row>
    <row r="52" spans="2:9" ht="15" hidden="1" customHeight="1" outlineLevel="1">
      <c r="B52" s="66" t="s">
        <v>94</v>
      </c>
      <c r="C52" s="167">
        <v>0.62734767310981732</v>
      </c>
      <c r="D52" s="167">
        <v>0.2236694002251165</v>
      </c>
      <c r="E52" s="167">
        <v>0</v>
      </c>
      <c r="F52" s="167">
        <v>7.0367288719838328E-2</v>
      </c>
      <c r="G52" s="136">
        <v>6.1971458773784294E-2</v>
      </c>
      <c r="H52" s="167">
        <v>-5.0501080762428763E-2</v>
      </c>
      <c r="I52" s="136">
        <v>2.0427404148334327E-2</v>
      </c>
    </row>
    <row r="53" spans="2:9" ht="15" hidden="1" customHeight="1" outlineLevel="1">
      <c r="B53" s="66" t="s">
        <v>95</v>
      </c>
      <c r="C53" s="167">
        <v>-4.5946515616437145E-2</v>
      </c>
      <c r="D53" s="167">
        <v>0.13524185587364279</v>
      </c>
      <c r="E53" s="167">
        <v>9.7739448582255362E-2</v>
      </c>
      <c r="F53" s="167">
        <v>0.15795440231767244</v>
      </c>
      <c r="G53" s="136">
        <v>0.11197882197220399</v>
      </c>
      <c r="H53" s="167">
        <v>9.8942340498124892E-3</v>
      </c>
      <c r="I53" s="136">
        <v>7.0251002524877482E-2</v>
      </c>
    </row>
    <row r="54" spans="2:9" ht="15" hidden="1" customHeight="1" outlineLevel="1">
      <c r="B54" s="66" t="s">
        <v>96</v>
      </c>
      <c r="C54" s="167">
        <v>-4.3797022512708894E-2</v>
      </c>
      <c r="D54" s="167">
        <v>0.17046718576195774</v>
      </c>
      <c r="E54" s="167">
        <v>5.6429232192414469E-2</v>
      </c>
      <c r="F54" s="167">
        <v>2.5110955384255895E-2</v>
      </c>
      <c r="G54" s="136">
        <v>7.5075469221682622E-2</v>
      </c>
      <c r="H54" s="167">
        <v>1.4783347493627863E-2</v>
      </c>
      <c r="I54" s="136">
        <v>5.1055039102847921E-2</v>
      </c>
    </row>
    <row r="55" spans="2:9" ht="15" hidden="1" customHeight="1" outlineLevel="1">
      <c r="B55" s="66" t="s">
        <v>97</v>
      </c>
      <c r="C55" s="167">
        <v>-9.8517056617649645E-3</v>
      </c>
      <c r="D55" s="167">
        <v>0.17174796747967469</v>
      </c>
      <c r="E55" s="167">
        <v>3.5736996057484482E-2</v>
      </c>
      <c r="F55" s="167">
        <v>-1.8888752606402659E-2</v>
      </c>
      <c r="G55" s="136">
        <v>5.7441253263707637E-2</v>
      </c>
      <c r="H55" s="167">
        <v>5.6949635166398949E-3</v>
      </c>
      <c r="I55" s="136">
        <v>3.7636827110511417E-2</v>
      </c>
    </row>
    <row r="56" spans="2:9" collapsed="1">
      <c r="B56" s="80">
        <v>2008</v>
      </c>
      <c r="C56" s="136">
        <v>0.1004298237054837</v>
      </c>
      <c r="D56" s="136">
        <v>9.6135502761961922E-2</v>
      </c>
      <c r="E56" s="136">
        <v>1.3258271589824178E-2</v>
      </c>
      <c r="F56" s="136">
        <v>4.0587670871809145E-2</v>
      </c>
      <c r="G56" s="136">
        <v>3.7154145147359818E-2</v>
      </c>
      <c r="H56" s="136">
        <v>5.0049367512734477E-3</v>
      </c>
      <c r="I56" s="136">
        <v>2.5365732768151794E-2</v>
      </c>
    </row>
    <row r="57" spans="2:9" ht="15" hidden="1" customHeight="1" outlineLevel="1">
      <c r="B57" s="66" t="s">
        <v>86</v>
      </c>
      <c r="C57" s="167">
        <v>5.4909224082822616E-2</v>
      </c>
      <c r="D57" s="167">
        <v>0.12293404690697307</v>
      </c>
      <c r="E57" s="167">
        <v>2.6972079154242268E-2</v>
      </c>
      <c r="F57" s="167">
        <v>-2.3048327137546454E-2</v>
      </c>
      <c r="G57" s="136">
        <v>4.1608876560332853E-2</v>
      </c>
      <c r="H57" s="167">
        <v>2.659471959915205E-2</v>
      </c>
      <c r="I57" s="136">
        <v>3.5628310062590263E-2</v>
      </c>
    </row>
    <row r="58" spans="2:9" ht="15" hidden="1" customHeight="1" outlineLevel="1">
      <c r="B58" s="66" t="s">
        <v>87</v>
      </c>
      <c r="C58" s="167">
        <v>0.11324232543571267</v>
      </c>
      <c r="D58" s="167">
        <v>0.16971198513471686</v>
      </c>
      <c r="E58" s="167">
        <v>4.1062491979981797E-2</v>
      </c>
      <c r="F58" s="167">
        <v>-0.10846219931271484</v>
      </c>
      <c r="G58" s="136">
        <v>4.6298718284070173E-2</v>
      </c>
      <c r="H58" s="167">
        <v>3.7429111531191106E-2</v>
      </c>
      <c r="I58" s="136">
        <v>4.3050430504304904E-2</v>
      </c>
    </row>
    <row r="59" spans="2:9" ht="15" hidden="1" customHeight="1" outlineLevel="1">
      <c r="B59" s="66" t="s">
        <v>88</v>
      </c>
      <c r="C59" s="167">
        <v>6.618096357687131E-2</v>
      </c>
      <c r="D59" s="167">
        <v>1.3989239046886981E-2</v>
      </c>
      <c r="E59" s="167">
        <v>-6.0091743119266128E-2</v>
      </c>
      <c r="F59" s="167">
        <v>9.1115311909262919E-2</v>
      </c>
      <c r="G59" s="136">
        <v>-2.2761194029850884E-2</v>
      </c>
      <c r="H59" s="167">
        <v>-2.764537654909438E-2</v>
      </c>
      <c r="I59" s="136">
        <v>-2.4233358264771687E-2</v>
      </c>
    </row>
    <row r="60" spans="2:9" ht="15" hidden="1" customHeight="1" outlineLevel="1">
      <c r="B60" s="66" t="s">
        <v>89</v>
      </c>
      <c r="C60" s="167">
        <v>0.39029623947211589</v>
      </c>
      <c r="D60" s="167">
        <v>9.7116340735830198E-2</v>
      </c>
      <c r="E60" s="167">
        <v>-6.2425257115522603E-2</v>
      </c>
      <c r="F60" s="167">
        <v>-7.937569676700118E-2</v>
      </c>
      <c r="G60" s="136">
        <v>-2.7535860655737543E-2</v>
      </c>
      <c r="H60" s="167">
        <v>-0.1067460317460317</v>
      </c>
      <c r="I60" s="136">
        <v>-5.7067738942158996E-2</v>
      </c>
    </row>
    <row r="61" spans="2:9" ht="15" hidden="1" customHeight="1" outlineLevel="1">
      <c r="B61" s="66" t="s">
        <v>90</v>
      </c>
      <c r="C61" s="167">
        <v>-0.23293166718614799</v>
      </c>
      <c r="D61" s="167">
        <v>-1.4320877153725653E-2</v>
      </c>
      <c r="E61" s="167">
        <v>-3.2154006243496291E-2</v>
      </c>
      <c r="F61" s="167">
        <v>-8.3624409287035184E-2</v>
      </c>
      <c r="G61" s="136">
        <v>-3.7324542747766976E-2</v>
      </c>
      <c r="H61" s="167">
        <v>-8.7576665240336582E-2</v>
      </c>
      <c r="I61" s="136">
        <v>-5.7738961669092537E-2</v>
      </c>
    </row>
    <row r="62" spans="2:9" ht="15" hidden="1" customHeight="1" outlineLevel="1">
      <c r="B62" s="66" t="s">
        <v>91</v>
      </c>
      <c r="C62" s="167">
        <v>-0.17624687059729505</v>
      </c>
      <c r="D62" s="167">
        <v>-7.1390728476821153E-2</v>
      </c>
      <c r="E62" s="167">
        <v>-4.8921503224371721E-3</v>
      </c>
      <c r="F62" s="167">
        <v>-0.12593939393939391</v>
      </c>
      <c r="G62" s="136">
        <v>-3.5567071016370244E-2</v>
      </c>
      <c r="H62" s="167">
        <v>-0.13946837146702551</v>
      </c>
      <c r="I62" s="136">
        <v>-7.661568141105124E-2</v>
      </c>
    </row>
    <row r="63" spans="2:9" ht="15" hidden="1" customHeight="1" outlineLevel="1">
      <c r="B63" s="66" t="s">
        <v>92</v>
      </c>
      <c r="C63" s="167">
        <v>-0.37133607431388138</v>
      </c>
      <c r="D63" s="167">
        <v>-9.9218376136544939E-2</v>
      </c>
      <c r="E63" s="167">
        <v>-5.324437467294596E-2</v>
      </c>
      <c r="F63" s="167">
        <v>-0.11834811529933476</v>
      </c>
      <c r="G63" s="136">
        <v>-7.6529200110711293E-2</v>
      </c>
      <c r="H63" s="167">
        <v>-0.11382650814619111</v>
      </c>
      <c r="I63" s="136">
        <v>-9.0033783783783905E-2</v>
      </c>
    </row>
    <row r="64" spans="2:9" ht="15" hidden="1" customHeight="1" outlineLevel="1">
      <c r="B64" s="66" t="s">
        <v>93</v>
      </c>
      <c r="C64" s="167">
        <v>-0.32121288512050572</v>
      </c>
      <c r="D64" s="167">
        <v>-0.23454195130495703</v>
      </c>
      <c r="E64" s="167">
        <v>-7.8822000866175745E-2</v>
      </c>
      <c r="F64" s="167">
        <v>-9.7640704945991974E-2</v>
      </c>
      <c r="G64" s="136">
        <v>-0.11826008155867684</v>
      </c>
      <c r="H64" s="167">
        <v>-0.10948191593352896</v>
      </c>
      <c r="I64" s="136">
        <v>-0.11447124304267164</v>
      </c>
    </row>
    <row r="65" spans="2:9" ht="15" hidden="1" customHeight="1" outlineLevel="1">
      <c r="B65" s="66" t="s">
        <v>94</v>
      </c>
      <c r="C65" s="167">
        <v>-0.45761057969413543</v>
      </c>
      <c r="D65" s="167">
        <v>-0.14632807137954695</v>
      </c>
      <c r="E65" s="167">
        <v>-5.0619469026548791E-2</v>
      </c>
      <c r="F65" s="167">
        <v>-2.7736045302207413E-2</v>
      </c>
      <c r="G65" s="136">
        <v>-7.4929715193741586E-2</v>
      </c>
      <c r="H65" s="167">
        <v>-9.222261862290404E-2</v>
      </c>
      <c r="I65" s="136">
        <v>-8.1408775981524295E-2</v>
      </c>
    </row>
    <row r="66" spans="2:9" ht="15" hidden="1" customHeight="1" outlineLevel="1">
      <c r="B66" s="66" t="s">
        <v>95</v>
      </c>
      <c r="C66" s="167">
        <v>2.3438714249737425E-2</v>
      </c>
      <c r="D66" s="167">
        <v>-5.4533333333333434E-2</v>
      </c>
      <c r="E66" s="167">
        <v>-1.3534416086620205E-2</v>
      </c>
      <c r="F66" s="167">
        <v>-9.1439688715953205E-2</v>
      </c>
      <c r="G66" s="136">
        <v>-3.2898105478750717E-2</v>
      </c>
      <c r="H66" s="167">
        <v>1.7061934823403568E-4</v>
      </c>
      <c r="I66" s="136">
        <v>-1.8942153577152787E-2</v>
      </c>
    </row>
    <row r="67" spans="2:9" ht="15" hidden="1" customHeight="1" outlineLevel="1">
      <c r="B67" s="66" t="s">
        <v>96</v>
      </c>
      <c r="C67" s="167">
        <v>-9.9633827417461296E-2</v>
      </c>
      <c r="D67" s="167">
        <v>-8.0894568690095814E-2</v>
      </c>
      <c r="E67" s="167">
        <v>-1.3428943937418558E-2</v>
      </c>
      <c r="F67" s="167">
        <v>-2.2267899965741522E-2</v>
      </c>
      <c r="G67" s="136">
        <v>-3.0044557606619948E-2</v>
      </c>
      <c r="H67" s="167">
        <v>-3.2231540864989361E-2</v>
      </c>
      <c r="I67" s="136">
        <v>-3.0749427917620253E-2</v>
      </c>
    </row>
    <row r="68" spans="2:9" ht="15" hidden="1" customHeight="1" outlineLevel="1">
      <c r="B68" s="66" t="s">
        <v>97</v>
      </c>
      <c r="C68" s="167">
        <v>-3.8261799526692175E-2</v>
      </c>
      <c r="D68" s="167">
        <v>-0.12377560106856644</v>
      </c>
      <c r="E68" s="167">
        <v>-3.592447278077493E-2</v>
      </c>
      <c r="F68" s="167">
        <v>3.111167320096131E-2</v>
      </c>
      <c r="G68" s="136">
        <v>-4.8565395603030859E-2</v>
      </c>
      <c r="H68" s="167">
        <v>-4.1126279863481274E-2</v>
      </c>
      <c r="I68" s="136">
        <v>-4.5239799570508166E-2</v>
      </c>
    </row>
    <row r="69" spans="2:9" collapsed="1">
      <c r="B69" s="80">
        <v>2007</v>
      </c>
      <c r="C69" s="136">
        <v>-7.4319815368304676E-2</v>
      </c>
      <c r="D69" s="136">
        <v>-3.8219862179876163E-2</v>
      </c>
      <c r="E69" s="136">
        <v>-2.8087158113370925E-2</v>
      </c>
      <c r="F69" s="136">
        <v>-5.5872908534656429E-2</v>
      </c>
      <c r="G69" s="136">
        <v>-3.4283895177019019E-2</v>
      </c>
      <c r="H69" s="136">
        <v>-5.6566521614661247E-2</v>
      </c>
      <c r="I69" s="136">
        <v>-4.2822574517340728E-2</v>
      </c>
    </row>
    <row r="70" spans="2:9" ht="15" customHeight="1">
      <c r="B70" s="172" t="s">
        <v>79</v>
      </c>
      <c r="C70" s="172"/>
      <c r="D70" s="172"/>
      <c r="E70" s="172"/>
      <c r="F70" s="172"/>
      <c r="G70" s="172"/>
      <c r="H70" s="172"/>
      <c r="I70" s="172"/>
    </row>
  </sheetData>
  <mergeCells count="2">
    <mergeCell ref="B5:I5"/>
    <mergeCell ref="B70:I7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/>
  </sheetPr>
  <dimension ref="B1:K26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26.7109375" style="2" customWidth="1"/>
    <col min="3" max="3" width="11.28515625" style="2" customWidth="1"/>
    <col min="4" max="4" width="11.5703125" style="2" customWidth="1"/>
    <col min="5" max="6" width="10.7109375" style="2" customWidth="1"/>
    <col min="7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61" t="s">
        <v>274</v>
      </c>
      <c r="C5" s="161"/>
      <c r="D5" s="161"/>
      <c r="E5" s="161"/>
    </row>
    <row r="6" spans="2:6" ht="30" customHeight="1">
      <c r="B6" s="45" t="s">
        <v>73</v>
      </c>
      <c r="C6" s="46" t="str">
        <f>actualizaciones!A3</f>
        <v>acum. octubre 2010</v>
      </c>
      <c r="D6" s="46" t="str">
        <f>actualizaciones!A2</f>
        <v xml:space="preserve">acum. octubre 2011 </v>
      </c>
      <c r="E6" s="293" t="s">
        <v>275</v>
      </c>
    </row>
    <row r="7" spans="2:6" ht="15" customHeight="1">
      <c r="B7" s="49" t="s">
        <v>276</v>
      </c>
      <c r="C7" s="294">
        <v>59.056542363419446</v>
      </c>
      <c r="D7" s="294">
        <v>67.623779860908769</v>
      </c>
      <c r="E7" s="130">
        <f>D7/C7-1</f>
        <v>0.14506838962512658</v>
      </c>
      <c r="F7" s="295"/>
    </row>
    <row r="8" spans="2:6" ht="15" customHeight="1">
      <c r="B8" s="52" t="s">
        <v>277</v>
      </c>
      <c r="C8" s="296">
        <v>71.824433916170733</v>
      </c>
      <c r="D8" s="296">
        <v>82.574093533838195</v>
      </c>
      <c r="E8" s="199">
        <f>D8/C8-1</f>
        <v>0.14966577571935802</v>
      </c>
      <c r="F8" s="295"/>
    </row>
    <row r="9" spans="2:6" ht="15" customHeight="1">
      <c r="B9" s="52" t="s">
        <v>278</v>
      </c>
      <c r="C9" s="296">
        <v>45.21750218397478</v>
      </c>
      <c r="D9" s="296">
        <v>50.66017839047192</v>
      </c>
      <c r="E9" s="199">
        <f>D9/C9-1</f>
        <v>0.12036658248730148</v>
      </c>
      <c r="F9" s="295"/>
    </row>
    <row r="10" spans="2:6" ht="15" customHeight="1">
      <c r="B10" s="165" t="s">
        <v>79</v>
      </c>
      <c r="C10" s="165"/>
      <c r="D10" s="165"/>
      <c r="E10" s="165"/>
    </row>
    <row r="26" spans="2:11">
      <c r="B26" s="22"/>
      <c r="C26" s="22"/>
      <c r="D26" s="22"/>
      <c r="E26" s="22"/>
      <c r="F26" s="22"/>
      <c r="G26" s="22"/>
      <c r="H26" s="22"/>
      <c r="I26" s="22"/>
      <c r="J26" s="22"/>
      <c r="K26" s="22"/>
    </row>
  </sheetData>
  <mergeCells count="2">
    <mergeCell ref="B5:E5"/>
    <mergeCell ref="B10:E1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4" fitToWidth="2" fitToHeight="2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 fitToPage="1"/>
  </sheetPr>
  <dimension ref="B1:L21"/>
  <sheetViews>
    <sheetView showGridLines="0" showRowColHeaders="0" showOutlineSymbols="0" zoomScaleNormal="100" workbookViewId="0"/>
  </sheetViews>
  <sheetFormatPr baseColWidth="10" defaultRowHeight="12.75"/>
  <cols>
    <col min="1" max="1" width="15.7109375" style="196" customWidth="1"/>
    <col min="2" max="2" width="16.7109375" style="196" customWidth="1"/>
    <col min="3" max="3" width="12" style="196" customWidth="1"/>
    <col min="4" max="4" width="11.85546875" style="196" customWidth="1"/>
    <col min="5" max="6" width="10.7109375" style="196" customWidth="1"/>
    <col min="7" max="12" width="11.42578125" style="196"/>
    <col min="13" max="13" width="13.7109375" style="196" customWidth="1"/>
    <col min="14" max="256" width="11.42578125" style="196"/>
    <col min="257" max="257" width="13.28515625" style="196" customWidth="1"/>
    <col min="258" max="258" width="30.85546875" style="196" customWidth="1"/>
    <col min="259" max="261" width="12.7109375" style="196" customWidth="1"/>
    <col min="262" max="262" width="10.7109375" style="196" customWidth="1"/>
    <col min="263" max="268" width="11.42578125" style="196"/>
    <col min="269" max="269" width="13.7109375" style="196" customWidth="1"/>
    <col min="270" max="512" width="11.42578125" style="196"/>
    <col min="513" max="513" width="13.28515625" style="196" customWidth="1"/>
    <col min="514" max="514" width="30.85546875" style="196" customWidth="1"/>
    <col min="515" max="517" width="12.7109375" style="196" customWidth="1"/>
    <col min="518" max="518" width="10.7109375" style="196" customWidth="1"/>
    <col min="519" max="524" width="11.42578125" style="196"/>
    <col min="525" max="525" width="13.7109375" style="196" customWidth="1"/>
    <col min="526" max="768" width="11.42578125" style="196"/>
    <col min="769" max="769" width="13.28515625" style="196" customWidth="1"/>
    <col min="770" max="770" width="30.85546875" style="196" customWidth="1"/>
    <col min="771" max="773" width="12.7109375" style="196" customWidth="1"/>
    <col min="774" max="774" width="10.7109375" style="196" customWidth="1"/>
    <col min="775" max="780" width="11.42578125" style="196"/>
    <col min="781" max="781" width="13.7109375" style="196" customWidth="1"/>
    <col min="782" max="1024" width="11.42578125" style="196"/>
    <col min="1025" max="1025" width="13.28515625" style="196" customWidth="1"/>
    <col min="1026" max="1026" width="30.85546875" style="196" customWidth="1"/>
    <col min="1027" max="1029" width="12.7109375" style="196" customWidth="1"/>
    <col min="1030" max="1030" width="10.7109375" style="196" customWidth="1"/>
    <col min="1031" max="1036" width="11.42578125" style="196"/>
    <col min="1037" max="1037" width="13.7109375" style="196" customWidth="1"/>
    <col min="1038" max="1280" width="11.42578125" style="196"/>
    <col min="1281" max="1281" width="13.28515625" style="196" customWidth="1"/>
    <col min="1282" max="1282" width="30.85546875" style="196" customWidth="1"/>
    <col min="1283" max="1285" width="12.7109375" style="196" customWidth="1"/>
    <col min="1286" max="1286" width="10.7109375" style="196" customWidth="1"/>
    <col min="1287" max="1292" width="11.42578125" style="196"/>
    <col min="1293" max="1293" width="13.7109375" style="196" customWidth="1"/>
    <col min="1294" max="1536" width="11.42578125" style="196"/>
    <col min="1537" max="1537" width="13.28515625" style="196" customWidth="1"/>
    <col min="1538" max="1538" width="30.85546875" style="196" customWidth="1"/>
    <col min="1539" max="1541" width="12.7109375" style="196" customWidth="1"/>
    <col min="1542" max="1542" width="10.7109375" style="196" customWidth="1"/>
    <col min="1543" max="1548" width="11.42578125" style="196"/>
    <col min="1549" max="1549" width="13.7109375" style="196" customWidth="1"/>
    <col min="1550" max="1792" width="11.42578125" style="196"/>
    <col min="1793" max="1793" width="13.28515625" style="196" customWidth="1"/>
    <col min="1794" max="1794" width="30.85546875" style="196" customWidth="1"/>
    <col min="1795" max="1797" width="12.7109375" style="196" customWidth="1"/>
    <col min="1798" max="1798" width="10.7109375" style="196" customWidth="1"/>
    <col min="1799" max="1804" width="11.42578125" style="196"/>
    <col min="1805" max="1805" width="13.7109375" style="196" customWidth="1"/>
    <col min="1806" max="2048" width="11.42578125" style="196"/>
    <col min="2049" max="2049" width="13.28515625" style="196" customWidth="1"/>
    <col min="2050" max="2050" width="30.85546875" style="196" customWidth="1"/>
    <col min="2051" max="2053" width="12.7109375" style="196" customWidth="1"/>
    <col min="2054" max="2054" width="10.7109375" style="196" customWidth="1"/>
    <col min="2055" max="2060" width="11.42578125" style="196"/>
    <col min="2061" max="2061" width="13.7109375" style="196" customWidth="1"/>
    <col min="2062" max="2304" width="11.42578125" style="196"/>
    <col min="2305" max="2305" width="13.28515625" style="196" customWidth="1"/>
    <col min="2306" max="2306" width="30.85546875" style="196" customWidth="1"/>
    <col min="2307" max="2309" width="12.7109375" style="196" customWidth="1"/>
    <col min="2310" max="2310" width="10.7109375" style="196" customWidth="1"/>
    <col min="2311" max="2316" width="11.42578125" style="196"/>
    <col min="2317" max="2317" width="13.7109375" style="196" customWidth="1"/>
    <col min="2318" max="2560" width="11.42578125" style="196"/>
    <col min="2561" max="2561" width="13.28515625" style="196" customWidth="1"/>
    <col min="2562" max="2562" width="30.85546875" style="196" customWidth="1"/>
    <col min="2563" max="2565" width="12.7109375" style="196" customWidth="1"/>
    <col min="2566" max="2566" width="10.7109375" style="196" customWidth="1"/>
    <col min="2567" max="2572" width="11.42578125" style="196"/>
    <col min="2573" max="2573" width="13.7109375" style="196" customWidth="1"/>
    <col min="2574" max="2816" width="11.42578125" style="196"/>
    <col min="2817" max="2817" width="13.28515625" style="196" customWidth="1"/>
    <col min="2818" max="2818" width="30.85546875" style="196" customWidth="1"/>
    <col min="2819" max="2821" width="12.7109375" style="196" customWidth="1"/>
    <col min="2822" max="2822" width="10.7109375" style="196" customWidth="1"/>
    <col min="2823" max="2828" width="11.42578125" style="196"/>
    <col min="2829" max="2829" width="13.7109375" style="196" customWidth="1"/>
    <col min="2830" max="3072" width="11.42578125" style="196"/>
    <col min="3073" max="3073" width="13.28515625" style="196" customWidth="1"/>
    <col min="3074" max="3074" width="30.85546875" style="196" customWidth="1"/>
    <col min="3075" max="3077" width="12.7109375" style="196" customWidth="1"/>
    <col min="3078" max="3078" width="10.7109375" style="196" customWidth="1"/>
    <col min="3079" max="3084" width="11.42578125" style="196"/>
    <col min="3085" max="3085" width="13.7109375" style="196" customWidth="1"/>
    <col min="3086" max="3328" width="11.42578125" style="196"/>
    <col min="3329" max="3329" width="13.28515625" style="196" customWidth="1"/>
    <col min="3330" max="3330" width="30.85546875" style="196" customWidth="1"/>
    <col min="3331" max="3333" width="12.7109375" style="196" customWidth="1"/>
    <col min="3334" max="3334" width="10.7109375" style="196" customWidth="1"/>
    <col min="3335" max="3340" width="11.42578125" style="196"/>
    <col min="3341" max="3341" width="13.7109375" style="196" customWidth="1"/>
    <col min="3342" max="3584" width="11.42578125" style="196"/>
    <col min="3585" max="3585" width="13.28515625" style="196" customWidth="1"/>
    <col min="3586" max="3586" width="30.85546875" style="196" customWidth="1"/>
    <col min="3587" max="3589" width="12.7109375" style="196" customWidth="1"/>
    <col min="3590" max="3590" width="10.7109375" style="196" customWidth="1"/>
    <col min="3591" max="3596" width="11.42578125" style="196"/>
    <col min="3597" max="3597" width="13.7109375" style="196" customWidth="1"/>
    <col min="3598" max="3840" width="11.42578125" style="196"/>
    <col min="3841" max="3841" width="13.28515625" style="196" customWidth="1"/>
    <col min="3842" max="3842" width="30.85546875" style="196" customWidth="1"/>
    <col min="3843" max="3845" width="12.7109375" style="196" customWidth="1"/>
    <col min="3846" max="3846" width="10.7109375" style="196" customWidth="1"/>
    <col min="3847" max="3852" width="11.42578125" style="196"/>
    <col min="3853" max="3853" width="13.7109375" style="196" customWidth="1"/>
    <col min="3854" max="4096" width="11.42578125" style="196"/>
    <col min="4097" max="4097" width="13.28515625" style="196" customWidth="1"/>
    <col min="4098" max="4098" width="30.85546875" style="196" customWidth="1"/>
    <col min="4099" max="4101" width="12.7109375" style="196" customWidth="1"/>
    <col min="4102" max="4102" width="10.7109375" style="196" customWidth="1"/>
    <col min="4103" max="4108" width="11.42578125" style="196"/>
    <col min="4109" max="4109" width="13.7109375" style="196" customWidth="1"/>
    <col min="4110" max="4352" width="11.42578125" style="196"/>
    <col min="4353" max="4353" width="13.28515625" style="196" customWidth="1"/>
    <col min="4354" max="4354" width="30.85546875" style="196" customWidth="1"/>
    <col min="4355" max="4357" width="12.7109375" style="196" customWidth="1"/>
    <col min="4358" max="4358" width="10.7109375" style="196" customWidth="1"/>
    <col min="4359" max="4364" width="11.42578125" style="196"/>
    <col min="4365" max="4365" width="13.7109375" style="196" customWidth="1"/>
    <col min="4366" max="4608" width="11.42578125" style="196"/>
    <col min="4609" max="4609" width="13.28515625" style="196" customWidth="1"/>
    <col min="4610" max="4610" width="30.85546875" style="196" customWidth="1"/>
    <col min="4611" max="4613" width="12.7109375" style="196" customWidth="1"/>
    <col min="4614" max="4614" width="10.7109375" style="196" customWidth="1"/>
    <col min="4615" max="4620" width="11.42578125" style="196"/>
    <col min="4621" max="4621" width="13.7109375" style="196" customWidth="1"/>
    <col min="4622" max="4864" width="11.42578125" style="196"/>
    <col min="4865" max="4865" width="13.28515625" style="196" customWidth="1"/>
    <col min="4866" max="4866" width="30.85546875" style="196" customWidth="1"/>
    <col min="4867" max="4869" width="12.7109375" style="196" customWidth="1"/>
    <col min="4870" max="4870" width="10.7109375" style="196" customWidth="1"/>
    <col min="4871" max="4876" width="11.42578125" style="196"/>
    <col min="4877" max="4877" width="13.7109375" style="196" customWidth="1"/>
    <col min="4878" max="5120" width="11.42578125" style="196"/>
    <col min="5121" max="5121" width="13.28515625" style="196" customWidth="1"/>
    <col min="5122" max="5122" width="30.85546875" style="196" customWidth="1"/>
    <col min="5123" max="5125" width="12.7109375" style="196" customWidth="1"/>
    <col min="5126" max="5126" width="10.7109375" style="196" customWidth="1"/>
    <col min="5127" max="5132" width="11.42578125" style="196"/>
    <col min="5133" max="5133" width="13.7109375" style="196" customWidth="1"/>
    <col min="5134" max="5376" width="11.42578125" style="196"/>
    <col min="5377" max="5377" width="13.28515625" style="196" customWidth="1"/>
    <col min="5378" max="5378" width="30.85546875" style="196" customWidth="1"/>
    <col min="5379" max="5381" width="12.7109375" style="196" customWidth="1"/>
    <col min="5382" max="5382" width="10.7109375" style="196" customWidth="1"/>
    <col min="5383" max="5388" width="11.42578125" style="196"/>
    <col min="5389" max="5389" width="13.7109375" style="196" customWidth="1"/>
    <col min="5390" max="5632" width="11.42578125" style="196"/>
    <col min="5633" max="5633" width="13.28515625" style="196" customWidth="1"/>
    <col min="5634" max="5634" width="30.85546875" style="196" customWidth="1"/>
    <col min="5635" max="5637" width="12.7109375" style="196" customWidth="1"/>
    <col min="5638" max="5638" width="10.7109375" style="196" customWidth="1"/>
    <col min="5639" max="5644" width="11.42578125" style="196"/>
    <col min="5645" max="5645" width="13.7109375" style="196" customWidth="1"/>
    <col min="5646" max="5888" width="11.42578125" style="196"/>
    <col min="5889" max="5889" width="13.28515625" style="196" customWidth="1"/>
    <col min="5890" max="5890" width="30.85546875" style="196" customWidth="1"/>
    <col min="5891" max="5893" width="12.7109375" style="196" customWidth="1"/>
    <col min="5894" max="5894" width="10.7109375" style="196" customWidth="1"/>
    <col min="5895" max="5900" width="11.42578125" style="196"/>
    <col min="5901" max="5901" width="13.7109375" style="196" customWidth="1"/>
    <col min="5902" max="6144" width="11.42578125" style="196"/>
    <col min="6145" max="6145" width="13.28515625" style="196" customWidth="1"/>
    <col min="6146" max="6146" width="30.85546875" style="196" customWidth="1"/>
    <col min="6147" max="6149" width="12.7109375" style="196" customWidth="1"/>
    <col min="6150" max="6150" width="10.7109375" style="196" customWidth="1"/>
    <col min="6151" max="6156" width="11.42578125" style="196"/>
    <col min="6157" max="6157" width="13.7109375" style="196" customWidth="1"/>
    <col min="6158" max="6400" width="11.42578125" style="196"/>
    <col min="6401" max="6401" width="13.28515625" style="196" customWidth="1"/>
    <col min="6402" max="6402" width="30.85546875" style="196" customWidth="1"/>
    <col min="6403" max="6405" width="12.7109375" style="196" customWidth="1"/>
    <col min="6406" max="6406" width="10.7109375" style="196" customWidth="1"/>
    <col min="6407" max="6412" width="11.42578125" style="196"/>
    <col min="6413" max="6413" width="13.7109375" style="196" customWidth="1"/>
    <col min="6414" max="6656" width="11.42578125" style="196"/>
    <col min="6657" max="6657" width="13.28515625" style="196" customWidth="1"/>
    <col min="6658" max="6658" width="30.85546875" style="196" customWidth="1"/>
    <col min="6659" max="6661" width="12.7109375" style="196" customWidth="1"/>
    <col min="6662" max="6662" width="10.7109375" style="196" customWidth="1"/>
    <col min="6663" max="6668" width="11.42578125" style="196"/>
    <col min="6669" max="6669" width="13.7109375" style="196" customWidth="1"/>
    <col min="6670" max="6912" width="11.42578125" style="196"/>
    <col min="6913" max="6913" width="13.28515625" style="196" customWidth="1"/>
    <col min="6914" max="6914" width="30.85546875" style="196" customWidth="1"/>
    <col min="6915" max="6917" width="12.7109375" style="196" customWidth="1"/>
    <col min="6918" max="6918" width="10.7109375" style="196" customWidth="1"/>
    <col min="6919" max="6924" width="11.42578125" style="196"/>
    <col min="6925" max="6925" width="13.7109375" style="196" customWidth="1"/>
    <col min="6926" max="7168" width="11.42578125" style="196"/>
    <col min="7169" max="7169" width="13.28515625" style="196" customWidth="1"/>
    <col min="7170" max="7170" width="30.85546875" style="196" customWidth="1"/>
    <col min="7171" max="7173" width="12.7109375" style="196" customWidth="1"/>
    <col min="7174" max="7174" width="10.7109375" style="196" customWidth="1"/>
    <col min="7175" max="7180" width="11.42578125" style="196"/>
    <col min="7181" max="7181" width="13.7109375" style="196" customWidth="1"/>
    <col min="7182" max="7424" width="11.42578125" style="196"/>
    <col min="7425" max="7425" width="13.28515625" style="196" customWidth="1"/>
    <col min="7426" max="7426" width="30.85546875" style="196" customWidth="1"/>
    <col min="7427" max="7429" width="12.7109375" style="196" customWidth="1"/>
    <col min="7430" max="7430" width="10.7109375" style="196" customWidth="1"/>
    <col min="7431" max="7436" width="11.42578125" style="196"/>
    <col min="7437" max="7437" width="13.7109375" style="196" customWidth="1"/>
    <col min="7438" max="7680" width="11.42578125" style="196"/>
    <col min="7681" max="7681" width="13.28515625" style="196" customWidth="1"/>
    <col min="7682" max="7682" width="30.85546875" style="196" customWidth="1"/>
    <col min="7683" max="7685" width="12.7109375" style="196" customWidth="1"/>
    <col min="7686" max="7686" width="10.7109375" style="196" customWidth="1"/>
    <col min="7687" max="7692" width="11.42578125" style="196"/>
    <col min="7693" max="7693" width="13.7109375" style="196" customWidth="1"/>
    <col min="7694" max="7936" width="11.42578125" style="196"/>
    <col min="7937" max="7937" width="13.28515625" style="196" customWidth="1"/>
    <col min="7938" max="7938" width="30.85546875" style="196" customWidth="1"/>
    <col min="7939" max="7941" width="12.7109375" style="196" customWidth="1"/>
    <col min="7942" max="7942" width="10.7109375" style="196" customWidth="1"/>
    <col min="7943" max="7948" width="11.42578125" style="196"/>
    <col min="7949" max="7949" width="13.7109375" style="196" customWidth="1"/>
    <col min="7950" max="8192" width="11.42578125" style="196"/>
    <col min="8193" max="8193" width="13.28515625" style="196" customWidth="1"/>
    <col min="8194" max="8194" width="30.85546875" style="196" customWidth="1"/>
    <col min="8195" max="8197" width="12.7109375" style="196" customWidth="1"/>
    <col min="8198" max="8198" width="10.7109375" style="196" customWidth="1"/>
    <col min="8199" max="8204" width="11.42578125" style="196"/>
    <col min="8205" max="8205" width="13.7109375" style="196" customWidth="1"/>
    <col min="8206" max="8448" width="11.42578125" style="196"/>
    <col min="8449" max="8449" width="13.28515625" style="196" customWidth="1"/>
    <col min="8450" max="8450" width="30.85546875" style="196" customWidth="1"/>
    <col min="8451" max="8453" width="12.7109375" style="196" customWidth="1"/>
    <col min="8454" max="8454" width="10.7109375" style="196" customWidth="1"/>
    <col min="8455" max="8460" width="11.42578125" style="196"/>
    <col min="8461" max="8461" width="13.7109375" style="196" customWidth="1"/>
    <col min="8462" max="8704" width="11.42578125" style="196"/>
    <col min="8705" max="8705" width="13.28515625" style="196" customWidth="1"/>
    <col min="8706" max="8706" width="30.85546875" style="196" customWidth="1"/>
    <col min="8707" max="8709" width="12.7109375" style="196" customWidth="1"/>
    <col min="8710" max="8710" width="10.7109375" style="196" customWidth="1"/>
    <col min="8711" max="8716" width="11.42578125" style="196"/>
    <col min="8717" max="8717" width="13.7109375" style="196" customWidth="1"/>
    <col min="8718" max="8960" width="11.42578125" style="196"/>
    <col min="8961" max="8961" width="13.28515625" style="196" customWidth="1"/>
    <col min="8962" max="8962" width="30.85546875" style="196" customWidth="1"/>
    <col min="8963" max="8965" width="12.7109375" style="196" customWidth="1"/>
    <col min="8966" max="8966" width="10.7109375" style="196" customWidth="1"/>
    <col min="8967" max="8972" width="11.42578125" style="196"/>
    <col min="8973" max="8973" width="13.7109375" style="196" customWidth="1"/>
    <col min="8974" max="9216" width="11.42578125" style="196"/>
    <col min="9217" max="9217" width="13.28515625" style="196" customWidth="1"/>
    <col min="9218" max="9218" width="30.85546875" style="196" customWidth="1"/>
    <col min="9219" max="9221" width="12.7109375" style="196" customWidth="1"/>
    <col min="9222" max="9222" width="10.7109375" style="196" customWidth="1"/>
    <col min="9223" max="9228" width="11.42578125" style="196"/>
    <col min="9229" max="9229" width="13.7109375" style="196" customWidth="1"/>
    <col min="9230" max="9472" width="11.42578125" style="196"/>
    <col min="9473" max="9473" width="13.28515625" style="196" customWidth="1"/>
    <col min="9474" max="9474" width="30.85546875" style="196" customWidth="1"/>
    <col min="9475" max="9477" width="12.7109375" style="196" customWidth="1"/>
    <col min="9478" max="9478" width="10.7109375" style="196" customWidth="1"/>
    <col min="9479" max="9484" width="11.42578125" style="196"/>
    <col min="9485" max="9485" width="13.7109375" style="196" customWidth="1"/>
    <col min="9486" max="9728" width="11.42578125" style="196"/>
    <col min="9729" max="9729" width="13.28515625" style="196" customWidth="1"/>
    <col min="9730" max="9730" width="30.85546875" style="196" customWidth="1"/>
    <col min="9731" max="9733" width="12.7109375" style="196" customWidth="1"/>
    <col min="9734" max="9734" width="10.7109375" style="196" customWidth="1"/>
    <col min="9735" max="9740" width="11.42578125" style="196"/>
    <col min="9741" max="9741" width="13.7109375" style="196" customWidth="1"/>
    <col min="9742" max="9984" width="11.42578125" style="196"/>
    <col min="9985" max="9985" width="13.28515625" style="196" customWidth="1"/>
    <col min="9986" max="9986" width="30.85546875" style="196" customWidth="1"/>
    <col min="9987" max="9989" width="12.7109375" style="196" customWidth="1"/>
    <col min="9990" max="9990" width="10.7109375" style="196" customWidth="1"/>
    <col min="9991" max="9996" width="11.42578125" style="196"/>
    <col min="9997" max="9997" width="13.7109375" style="196" customWidth="1"/>
    <col min="9998" max="10240" width="11.42578125" style="196"/>
    <col min="10241" max="10241" width="13.28515625" style="196" customWidth="1"/>
    <col min="10242" max="10242" width="30.85546875" style="196" customWidth="1"/>
    <col min="10243" max="10245" width="12.7109375" style="196" customWidth="1"/>
    <col min="10246" max="10246" width="10.7109375" style="196" customWidth="1"/>
    <col min="10247" max="10252" width="11.42578125" style="196"/>
    <col min="10253" max="10253" width="13.7109375" style="196" customWidth="1"/>
    <col min="10254" max="10496" width="11.42578125" style="196"/>
    <col min="10497" max="10497" width="13.28515625" style="196" customWidth="1"/>
    <col min="10498" max="10498" width="30.85546875" style="196" customWidth="1"/>
    <col min="10499" max="10501" width="12.7109375" style="196" customWidth="1"/>
    <col min="10502" max="10502" width="10.7109375" style="196" customWidth="1"/>
    <col min="10503" max="10508" width="11.42578125" style="196"/>
    <col min="10509" max="10509" width="13.7109375" style="196" customWidth="1"/>
    <col min="10510" max="10752" width="11.42578125" style="196"/>
    <col min="10753" max="10753" width="13.28515625" style="196" customWidth="1"/>
    <col min="10754" max="10754" width="30.85546875" style="196" customWidth="1"/>
    <col min="10755" max="10757" width="12.7109375" style="196" customWidth="1"/>
    <col min="10758" max="10758" width="10.7109375" style="196" customWidth="1"/>
    <col min="10759" max="10764" width="11.42578125" style="196"/>
    <col min="10765" max="10765" width="13.7109375" style="196" customWidth="1"/>
    <col min="10766" max="11008" width="11.42578125" style="196"/>
    <col min="11009" max="11009" width="13.28515625" style="196" customWidth="1"/>
    <col min="11010" max="11010" width="30.85546875" style="196" customWidth="1"/>
    <col min="11011" max="11013" width="12.7109375" style="196" customWidth="1"/>
    <col min="11014" max="11014" width="10.7109375" style="196" customWidth="1"/>
    <col min="11015" max="11020" width="11.42578125" style="196"/>
    <col min="11021" max="11021" width="13.7109375" style="196" customWidth="1"/>
    <col min="11022" max="11264" width="11.42578125" style="196"/>
    <col min="11265" max="11265" width="13.28515625" style="196" customWidth="1"/>
    <col min="11266" max="11266" width="30.85546875" style="196" customWidth="1"/>
    <col min="11267" max="11269" width="12.7109375" style="196" customWidth="1"/>
    <col min="11270" max="11270" width="10.7109375" style="196" customWidth="1"/>
    <col min="11271" max="11276" width="11.42578125" style="196"/>
    <col min="11277" max="11277" width="13.7109375" style="196" customWidth="1"/>
    <col min="11278" max="11520" width="11.42578125" style="196"/>
    <col min="11521" max="11521" width="13.28515625" style="196" customWidth="1"/>
    <col min="11522" max="11522" width="30.85546875" style="196" customWidth="1"/>
    <col min="11523" max="11525" width="12.7109375" style="196" customWidth="1"/>
    <col min="11526" max="11526" width="10.7109375" style="196" customWidth="1"/>
    <col min="11527" max="11532" width="11.42578125" style="196"/>
    <col min="11533" max="11533" width="13.7109375" style="196" customWidth="1"/>
    <col min="11534" max="11776" width="11.42578125" style="196"/>
    <col min="11777" max="11777" width="13.28515625" style="196" customWidth="1"/>
    <col min="11778" max="11778" width="30.85546875" style="196" customWidth="1"/>
    <col min="11779" max="11781" width="12.7109375" style="196" customWidth="1"/>
    <col min="11782" max="11782" width="10.7109375" style="196" customWidth="1"/>
    <col min="11783" max="11788" width="11.42578125" style="196"/>
    <col min="11789" max="11789" width="13.7109375" style="196" customWidth="1"/>
    <col min="11790" max="12032" width="11.42578125" style="196"/>
    <col min="12033" max="12033" width="13.28515625" style="196" customWidth="1"/>
    <col min="12034" max="12034" width="30.85546875" style="196" customWidth="1"/>
    <col min="12035" max="12037" width="12.7109375" style="196" customWidth="1"/>
    <col min="12038" max="12038" width="10.7109375" style="196" customWidth="1"/>
    <col min="12039" max="12044" width="11.42578125" style="196"/>
    <col min="12045" max="12045" width="13.7109375" style="196" customWidth="1"/>
    <col min="12046" max="12288" width="11.42578125" style="196"/>
    <col min="12289" max="12289" width="13.28515625" style="196" customWidth="1"/>
    <col min="12290" max="12290" width="30.85546875" style="196" customWidth="1"/>
    <col min="12291" max="12293" width="12.7109375" style="196" customWidth="1"/>
    <col min="12294" max="12294" width="10.7109375" style="196" customWidth="1"/>
    <col min="12295" max="12300" width="11.42578125" style="196"/>
    <col min="12301" max="12301" width="13.7109375" style="196" customWidth="1"/>
    <col min="12302" max="12544" width="11.42578125" style="196"/>
    <col min="12545" max="12545" width="13.28515625" style="196" customWidth="1"/>
    <col min="12546" max="12546" width="30.85546875" style="196" customWidth="1"/>
    <col min="12547" max="12549" width="12.7109375" style="196" customWidth="1"/>
    <col min="12550" max="12550" width="10.7109375" style="196" customWidth="1"/>
    <col min="12551" max="12556" width="11.42578125" style="196"/>
    <col min="12557" max="12557" width="13.7109375" style="196" customWidth="1"/>
    <col min="12558" max="12800" width="11.42578125" style="196"/>
    <col min="12801" max="12801" width="13.28515625" style="196" customWidth="1"/>
    <col min="12802" max="12802" width="30.85546875" style="196" customWidth="1"/>
    <col min="12803" max="12805" width="12.7109375" style="196" customWidth="1"/>
    <col min="12806" max="12806" width="10.7109375" style="196" customWidth="1"/>
    <col min="12807" max="12812" width="11.42578125" style="196"/>
    <col min="12813" max="12813" width="13.7109375" style="196" customWidth="1"/>
    <col min="12814" max="13056" width="11.42578125" style="196"/>
    <col min="13057" max="13057" width="13.28515625" style="196" customWidth="1"/>
    <col min="13058" max="13058" width="30.85546875" style="196" customWidth="1"/>
    <col min="13059" max="13061" width="12.7109375" style="196" customWidth="1"/>
    <col min="13062" max="13062" width="10.7109375" style="196" customWidth="1"/>
    <col min="13063" max="13068" width="11.42578125" style="196"/>
    <col min="13069" max="13069" width="13.7109375" style="196" customWidth="1"/>
    <col min="13070" max="13312" width="11.42578125" style="196"/>
    <col min="13313" max="13313" width="13.28515625" style="196" customWidth="1"/>
    <col min="13314" max="13314" width="30.85546875" style="196" customWidth="1"/>
    <col min="13315" max="13317" width="12.7109375" style="196" customWidth="1"/>
    <col min="13318" max="13318" width="10.7109375" style="196" customWidth="1"/>
    <col min="13319" max="13324" width="11.42578125" style="196"/>
    <col min="13325" max="13325" width="13.7109375" style="196" customWidth="1"/>
    <col min="13326" max="13568" width="11.42578125" style="196"/>
    <col min="13569" max="13569" width="13.28515625" style="196" customWidth="1"/>
    <col min="13570" max="13570" width="30.85546875" style="196" customWidth="1"/>
    <col min="13571" max="13573" width="12.7109375" style="196" customWidth="1"/>
    <col min="13574" max="13574" width="10.7109375" style="196" customWidth="1"/>
    <col min="13575" max="13580" width="11.42578125" style="196"/>
    <col min="13581" max="13581" width="13.7109375" style="196" customWidth="1"/>
    <col min="13582" max="13824" width="11.42578125" style="196"/>
    <col min="13825" max="13825" width="13.28515625" style="196" customWidth="1"/>
    <col min="13826" max="13826" width="30.85546875" style="196" customWidth="1"/>
    <col min="13827" max="13829" width="12.7109375" style="196" customWidth="1"/>
    <col min="13830" max="13830" width="10.7109375" style="196" customWidth="1"/>
    <col min="13831" max="13836" width="11.42578125" style="196"/>
    <col min="13837" max="13837" width="13.7109375" style="196" customWidth="1"/>
    <col min="13838" max="14080" width="11.42578125" style="196"/>
    <col min="14081" max="14081" width="13.28515625" style="196" customWidth="1"/>
    <col min="14082" max="14082" width="30.85546875" style="196" customWidth="1"/>
    <col min="14083" max="14085" width="12.7109375" style="196" customWidth="1"/>
    <col min="14086" max="14086" width="10.7109375" style="196" customWidth="1"/>
    <col min="14087" max="14092" width="11.42578125" style="196"/>
    <col min="14093" max="14093" width="13.7109375" style="196" customWidth="1"/>
    <col min="14094" max="14336" width="11.42578125" style="196"/>
    <col min="14337" max="14337" width="13.28515625" style="196" customWidth="1"/>
    <col min="14338" max="14338" width="30.85546875" style="196" customWidth="1"/>
    <col min="14339" max="14341" width="12.7109375" style="196" customWidth="1"/>
    <col min="14342" max="14342" width="10.7109375" style="196" customWidth="1"/>
    <col min="14343" max="14348" width="11.42578125" style="196"/>
    <col min="14349" max="14349" width="13.7109375" style="196" customWidth="1"/>
    <col min="14350" max="14592" width="11.42578125" style="196"/>
    <col min="14593" max="14593" width="13.28515625" style="196" customWidth="1"/>
    <col min="14594" max="14594" width="30.85546875" style="196" customWidth="1"/>
    <col min="14595" max="14597" width="12.7109375" style="196" customWidth="1"/>
    <col min="14598" max="14598" width="10.7109375" style="196" customWidth="1"/>
    <col min="14599" max="14604" width="11.42578125" style="196"/>
    <col min="14605" max="14605" width="13.7109375" style="196" customWidth="1"/>
    <col min="14606" max="14848" width="11.42578125" style="196"/>
    <col min="14849" max="14849" width="13.28515625" style="196" customWidth="1"/>
    <col min="14850" max="14850" width="30.85546875" style="196" customWidth="1"/>
    <col min="14851" max="14853" width="12.7109375" style="196" customWidth="1"/>
    <col min="14854" max="14854" width="10.7109375" style="196" customWidth="1"/>
    <col min="14855" max="14860" width="11.42578125" style="196"/>
    <col min="14861" max="14861" width="13.7109375" style="196" customWidth="1"/>
    <col min="14862" max="15104" width="11.42578125" style="196"/>
    <col min="15105" max="15105" width="13.28515625" style="196" customWidth="1"/>
    <col min="15106" max="15106" width="30.85546875" style="196" customWidth="1"/>
    <col min="15107" max="15109" width="12.7109375" style="196" customWidth="1"/>
    <col min="15110" max="15110" width="10.7109375" style="196" customWidth="1"/>
    <col min="15111" max="15116" width="11.42578125" style="196"/>
    <col min="15117" max="15117" width="13.7109375" style="196" customWidth="1"/>
    <col min="15118" max="15360" width="11.42578125" style="196"/>
    <col min="15361" max="15361" width="13.28515625" style="196" customWidth="1"/>
    <col min="15362" max="15362" width="30.85546875" style="196" customWidth="1"/>
    <col min="15363" max="15365" width="12.7109375" style="196" customWidth="1"/>
    <col min="15366" max="15366" width="10.7109375" style="196" customWidth="1"/>
    <col min="15367" max="15372" width="11.42578125" style="196"/>
    <col min="15373" max="15373" width="13.7109375" style="196" customWidth="1"/>
    <col min="15374" max="15616" width="11.42578125" style="196"/>
    <col min="15617" max="15617" width="13.28515625" style="196" customWidth="1"/>
    <col min="15618" max="15618" width="30.85546875" style="196" customWidth="1"/>
    <col min="15619" max="15621" width="12.7109375" style="196" customWidth="1"/>
    <col min="15622" max="15622" width="10.7109375" style="196" customWidth="1"/>
    <col min="15623" max="15628" width="11.42578125" style="196"/>
    <col min="15629" max="15629" width="13.7109375" style="196" customWidth="1"/>
    <col min="15630" max="15872" width="11.42578125" style="196"/>
    <col min="15873" max="15873" width="13.28515625" style="196" customWidth="1"/>
    <col min="15874" max="15874" width="30.85546875" style="196" customWidth="1"/>
    <col min="15875" max="15877" width="12.7109375" style="196" customWidth="1"/>
    <col min="15878" max="15878" width="10.7109375" style="196" customWidth="1"/>
    <col min="15879" max="15884" width="11.42578125" style="196"/>
    <col min="15885" max="15885" width="13.7109375" style="196" customWidth="1"/>
    <col min="15886" max="16128" width="11.42578125" style="196"/>
    <col min="16129" max="16129" width="13.28515625" style="196" customWidth="1"/>
    <col min="16130" max="16130" width="30.85546875" style="196" customWidth="1"/>
    <col min="16131" max="16133" width="12.7109375" style="196" customWidth="1"/>
    <col min="16134" max="16134" width="10.7109375" style="196" customWidth="1"/>
    <col min="16135" max="16140" width="11.42578125" style="196"/>
    <col min="16141" max="16141" width="13.7109375" style="196" customWidth="1"/>
    <col min="16142" max="16384" width="11.42578125" style="196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61" t="s">
        <v>279</v>
      </c>
      <c r="C5" s="161"/>
      <c r="D5" s="161"/>
      <c r="E5" s="161"/>
    </row>
    <row r="6" spans="2:6" ht="30" customHeight="1">
      <c r="B6" s="123" t="s">
        <v>280</v>
      </c>
      <c r="C6" s="46" t="str">
        <f>actualizaciones!A3</f>
        <v>acum. octubre 2010</v>
      </c>
      <c r="D6" s="46" t="str">
        <f>actualizaciones!A2</f>
        <v xml:space="preserve">acum. octubre 2011 </v>
      </c>
      <c r="E6" s="293" t="s">
        <v>275</v>
      </c>
    </row>
    <row r="7" spans="2:6" ht="15" customHeight="1">
      <c r="B7" s="242" t="s">
        <v>45</v>
      </c>
      <c r="C7" s="297"/>
      <c r="D7" s="297"/>
      <c r="E7" s="297"/>
    </row>
    <row r="8" spans="2:6" ht="15" customHeight="1">
      <c r="B8" s="298" t="s">
        <v>83</v>
      </c>
      <c r="C8" s="299">
        <v>55.611524484373405</v>
      </c>
      <c r="D8" s="299">
        <v>63.464752725178371</v>
      </c>
      <c r="E8" s="300">
        <f>D8/C8-1</f>
        <v>0.14121584174538659</v>
      </c>
    </row>
    <row r="9" spans="2:6" ht="15" customHeight="1">
      <c r="B9" s="301" t="s">
        <v>159</v>
      </c>
      <c r="C9" s="302">
        <v>65.218719023713192</v>
      </c>
      <c r="D9" s="302">
        <v>74.270860411494567</v>
      </c>
      <c r="E9" s="303">
        <f t="shared" ref="E9:E14" si="0">D9/C9-1</f>
        <v>0.13879667560612563</v>
      </c>
      <c r="F9" s="304"/>
    </row>
    <row r="10" spans="2:6" ht="15" customHeight="1">
      <c r="B10" s="301" t="s">
        <v>165</v>
      </c>
      <c r="C10" s="302">
        <v>46.494300848054529</v>
      </c>
      <c r="D10" s="302">
        <v>52.572442773794556</v>
      </c>
      <c r="E10" s="303">
        <f t="shared" si="0"/>
        <v>0.13072875201637446</v>
      </c>
      <c r="F10" s="304"/>
    </row>
    <row r="11" spans="2:6" ht="15" customHeight="1">
      <c r="B11" s="242" t="s">
        <v>281</v>
      </c>
      <c r="C11" s="305"/>
      <c r="D11" s="305"/>
      <c r="E11" s="306"/>
    </row>
    <row r="12" spans="2:6" ht="15" customHeight="1">
      <c r="B12" s="298" t="s">
        <v>83</v>
      </c>
      <c r="C12" s="299">
        <v>57.300512020841708</v>
      </c>
      <c r="D12" s="299">
        <v>65.488504581323383</v>
      </c>
      <c r="E12" s="300">
        <f t="shared" si="0"/>
        <v>0.1428956264387915</v>
      </c>
    </row>
    <row r="13" spans="2:6" ht="15" customHeight="1">
      <c r="B13" s="301" t="s">
        <v>159</v>
      </c>
      <c r="C13" s="302">
        <v>69.143784436048378</v>
      </c>
      <c r="D13" s="302">
        <v>78.864735677305504</v>
      </c>
      <c r="E13" s="303">
        <f t="shared" si="0"/>
        <v>0.14059038452325545</v>
      </c>
      <c r="F13" s="304"/>
    </row>
    <row r="14" spans="2:6" ht="15" customHeight="1">
      <c r="B14" s="301" t="s">
        <v>165</v>
      </c>
      <c r="C14" s="302">
        <v>47.481290305871816</v>
      </c>
      <c r="D14" s="302">
        <v>53.783050099700681</v>
      </c>
      <c r="E14" s="303">
        <f t="shared" si="0"/>
        <v>0.13272090444959006</v>
      </c>
      <c r="F14" s="304"/>
    </row>
    <row r="15" spans="2:6" ht="15" customHeight="1">
      <c r="B15" s="242" t="s">
        <v>71</v>
      </c>
      <c r="C15" s="305"/>
      <c r="D15" s="305"/>
      <c r="E15" s="306"/>
      <c r="F15" s="304"/>
    </row>
    <row r="16" spans="2:6" ht="15" customHeight="1">
      <c r="B16" s="298" t="s">
        <v>83</v>
      </c>
      <c r="C16" s="294">
        <v>59.056542363419446</v>
      </c>
      <c r="D16" s="294">
        <v>67.623779860908769</v>
      </c>
      <c r="E16" s="130">
        <f>D16/C16-1</f>
        <v>0.14506838962512658</v>
      </c>
    </row>
    <row r="17" spans="2:12" ht="15" customHeight="1">
      <c r="B17" s="301" t="s">
        <v>159</v>
      </c>
      <c r="C17" s="296">
        <v>71.824433916170733</v>
      </c>
      <c r="D17" s="296">
        <v>82.574093533838195</v>
      </c>
      <c r="E17" s="199">
        <f>D17/C17-1</f>
        <v>0.14966577571935802</v>
      </c>
      <c r="F17" s="304"/>
    </row>
    <row r="18" spans="2:12" ht="15" customHeight="1">
      <c r="B18" s="301" t="s">
        <v>165</v>
      </c>
      <c r="C18" s="296">
        <v>45.21750218397478</v>
      </c>
      <c r="D18" s="296">
        <v>50.66017839047192</v>
      </c>
      <c r="E18" s="199">
        <f>D18/C18-1</f>
        <v>0.12036658248730148</v>
      </c>
      <c r="F18" s="304"/>
    </row>
    <row r="19" spans="2:12" ht="30" customHeight="1">
      <c r="B19" s="112" t="s">
        <v>282</v>
      </c>
      <c r="C19" s="112"/>
      <c r="D19" s="112"/>
      <c r="E19" s="112"/>
    </row>
    <row r="20" spans="2:12" ht="15" customHeight="1" thickBot="1">
      <c r="B20" s="307"/>
      <c r="C20" s="308"/>
      <c r="D20" s="308"/>
    </row>
    <row r="21" spans="2:12" ht="30" customHeight="1" thickBot="1">
      <c r="B21" s="276"/>
      <c r="C21" s="276"/>
      <c r="D21" s="276"/>
      <c r="E21" s="83" t="s">
        <v>98</v>
      </c>
      <c r="F21" s="276"/>
      <c r="G21" s="276"/>
      <c r="H21" s="276"/>
      <c r="I21" s="276"/>
      <c r="J21" s="276"/>
      <c r="K21" s="276"/>
      <c r="L21" s="276"/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octubre 2011)</oddHeader>
    <oddFooter>&amp;CTurismo de Tenerife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/>
  </sheetViews>
  <sheetFormatPr baseColWidth="10" defaultRowHeight="12.7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/>
    <row r="2" spans="21:21" ht="25.5" customHeight="1"/>
    <row r="3" spans="21:21">
      <c r="U3" s="295"/>
    </row>
    <row r="4" spans="21:21">
      <c r="U4" s="295"/>
    </row>
    <row r="5" spans="21:21">
      <c r="U5" s="295"/>
    </row>
    <row r="8" spans="21:21" ht="25.5" customHeight="1"/>
    <row r="9" spans="21:21" ht="25.5" customHeight="1"/>
    <row r="11" spans="21:21">
      <c r="U11" s="295"/>
    </row>
    <row r="12" spans="21:21">
      <c r="U12" s="295"/>
    </row>
    <row r="15" spans="21:21">
      <c r="U15" s="295"/>
    </row>
    <row r="16" spans="21:21">
      <c r="U16" s="295"/>
    </row>
    <row r="17" spans="2:21">
      <c r="U17" s="295"/>
    </row>
    <row r="19" spans="2:21">
      <c r="U19" s="295"/>
    </row>
    <row r="20" spans="2:21">
      <c r="U20" s="295"/>
    </row>
    <row r="21" spans="2:21">
      <c r="U21" s="295"/>
    </row>
    <row r="23" spans="2:21">
      <c r="U23" s="295"/>
    </row>
    <row r="24" spans="2:21" ht="16.5" customHeight="1">
      <c r="U24" s="295"/>
    </row>
    <row r="25" spans="2:21">
      <c r="U25" s="295"/>
    </row>
    <row r="26" spans="2:21" ht="15" customHeight="1" thickBot="1"/>
    <row r="27" spans="2:21" ht="30" customHeight="1" thickBot="1">
      <c r="I27" s="83" t="s">
        <v>100</v>
      </c>
    </row>
    <row r="28" spans="2:21">
      <c r="B28" s="22"/>
      <c r="C28" s="22"/>
      <c r="D28" s="22"/>
      <c r="E28" s="22"/>
      <c r="F28" s="22"/>
      <c r="G28" s="22"/>
      <c r="L28" s="22"/>
    </row>
    <row r="29" spans="2:21">
      <c r="H29" s="22"/>
      <c r="I29" s="22"/>
      <c r="J29" s="22"/>
      <c r="K29" s="22"/>
    </row>
  </sheetData>
  <hyperlinks>
    <hyperlink ref="I27" location="'IO zona y Tipología 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octubre 2011)</oddHeader>
    <oddFooter>&amp;CTurismo de Tenerife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 fitToPage="1"/>
  </sheetPr>
  <dimension ref="B1:L27"/>
  <sheetViews>
    <sheetView showGridLines="0" showRowColHeaders="0" showOutlineSymbols="0" zoomScaleNormal="100" workbookViewId="0"/>
  </sheetViews>
  <sheetFormatPr baseColWidth="10" defaultRowHeight="12.75"/>
  <cols>
    <col min="1" max="1" width="15.7109375" style="196" customWidth="1"/>
    <col min="2" max="2" width="24.140625" style="196" customWidth="1"/>
    <col min="3" max="5" width="11.7109375" style="196" customWidth="1"/>
    <col min="6" max="6" width="10.5703125" style="196" customWidth="1"/>
    <col min="7" max="7" width="10.7109375" style="196" customWidth="1"/>
    <col min="8" max="13" width="11.42578125" style="196"/>
    <col min="14" max="14" width="13.7109375" style="196" customWidth="1"/>
    <col min="15" max="257" width="11.42578125" style="196"/>
    <col min="258" max="258" width="37.42578125" style="196" customWidth="1"/>
    <col min="259" max="261" width="11.7109375" style="196" customWidth="1"/>
    <col min="262" max="262" width="10.5703125" style="196" customWidth="1"/>
    <col min="263" max="263" width="10.7109375" style="196" customWidth="1"/>
    <col min="264" max="269" width="11.42578125" style="196"/>
    <col min="270" max="270" width="13.7109375" style="196" customWidth="1"/>
    <col min="271" max="513" width="11.42578125" style="196"/>
    <col min="514" max="514" width="37.42578125" style="196" customWidth="1"/>
    <col min="515" max="517" width="11.7109375" style="196" customWidth="1"/>
    <col min="518" max="518" width="10.5703125" style="196" customWidth="1"/>
    <col min="519" max="519" width="10.7109375" style="196" customWidth="1"/>
    <col min="520" max="525" width="11.42578125" style="196"/>
    <col min="526" max="526" width="13.7109375" style="196" customWidth="1"/>
    <col min="527" max="769" width="11.42578125" style="196"/>
    <col min="770" max="770" width="37.42578125" style="196" customWidth="1"/>
    <col min="771" max="773" width="11.7109375" style="196" customWidth="1"/>
    <col min="774" max="774" width="10.5703125" style="196" customWidth="1"/>
    <col min="775" max="775" width="10.7109375" style="196" customWidth="1"/>
    <col min="776" max="781" width="11.42578125" style="196"/>
    <col min="782" max="782" width="13.7109375" style="196" customWidth="1"/>
    <col min="783" max="1025" width="11.42578125" style="196"/>
    <col min="1026" max="1026" width="37.42578125" style="196" customWidth="1"/>
    <col min="1027" max="1029" width="11.7109375" style="196" customWidth="1"/>
    <col min="1030" max="1030" width="10.5703125" style="196" customWidth="1"/>
    <col min="1031" max="1031" width="10.7109375" style="196" customWidth="1"/>
    <col min="1032" max="1037" width="11.42578125" style="196"/>
    <col min="1038" max="1038" width="13.7109375" style="196" customWidth="1"/>
    <col min="1039" max="1281" width="11.42578125" style="196"/>
    <col min="1282" max="1282" width="37.42578125" style="196" customWidth="1"/>
    <col min="1283" max="1285" width="11.7109375" style="196" customWidth="1"/>
    <col min="1286" max="1286" width="10.5703125" style="196" customWidth="1"/>
    <col min="1287" max="1287" width="10.7109375" style="196" customWidth="1"/>
    <col min="1288" max="1293" width="11.42578125" style="196"/>
    <col min="1294" max="1294" width="13.7109375" style="196" customWidth="1"/>
    <col min="1295" max="1537" width="11.42578125" style="196"/>
    <col min="1538" max="1538" width="37.42578125" style="196" customWidth="1"/>
    <col min="1539" max="1541" width="11.7109375" style="196" customWidth="1"/>
    <col min="1542" max="1542" width="10.5703125" style="196" customWidth="1"/>
    <col min="1543" max="1543" width="10.7109375" style="196" customWidth="1"/>
    <col min="1544" max="1549" width="11.42578125" style="196"/>
    <col min="1550" max="1550" width="13.7109375" style="196" customWidth="1"/>
    <col min="1551" max="1793" width="11.42578125" style="196"/>
    <col min="1794" max="1794" width="37.42578125" style="196" customWidth="1"/>
    <col min="1795" max="1797" width="11.7109375" style="196" customWidth="1"/>
    <col min="1798" max="1798" width="10.5703125" style="196" customWidth="1"/>
    <col min="1799" max="1799" width="10.7109375" style="196" customWidth="1"/>
    <col min="1800" max="1805" width="11.42578125" style="196"/>
    <col min="1806" max="1806" width="13.7109375" style="196" customWidth="1"/>
    <col min="1807" max="2049" width="11.42578125" style="196"/>
    <col min="2050" max="2050" width="37.42578125" style="196" customWidth="1"/>
    <col min="2051" max="2053" width="11.7109375" style="196" customWidth="1"/>
    <col min="2054" max="2054" width="10.5703125" style="196" customWidth="1"/>
    <col min="2055" max="2055" width="10.7109375" style="196" customWidth="1"/>
    <col min="2056" max="2061" width="11.42578125" style="196"/>
    <col min="2062" max="2062" width="13.7109375" style="196" customWidth="1"/>
    <col min="2063" max="2305" width="11.42578125" style="196"/>
    <col min="2306" max="2306" width="37.42578125" style="196" customWidth="1"/>
    <col min="2307" max="2309" width="11.7109375" style="196" customWidth="1"/>
    <col min="2310" max="2310" width="10.5703125" style="196" customWidth="1"/>
    <col min="2311" max="2311" width="10.7109375" style="196" customWidth="1"/>
    <col min="2312" max="2317" width="11.42578125" style="196"/>
    <col min="2318" max="2318" width="13.7109375" style="196" customWidth="1"/>
    <col min="2319" max="2561" width="11.42578125" style="196"/>
    <col min="2562" max="2562" width="37.42578125" style="196" customWidth="1"/>
    <col min="2563" max="2565" width="11.7109375" style="196" customWidth="1"/>
    <col min="2566" max="2566" width="10.5703125" style="196" customWidth="1"/>
    <col min="2567" max="2567" width="10.7109375" style="196" customWidth="1"/>
    <col min="2568" max="2573" width="11.42578125" style="196"/>
    <col min="2574" max="2574" width="13.7109375" style="196" customWidth="1"/>
    <col min="2575" max="2817" width="11.42578125" style="196"/>
    <col min="2818" max="2818" width="37.42578125" style="196" customWidth="1"/>
    <col min="2819" max="2821" width="11.7109375" style="196" customWidth="1"/>
    <col min="2822" max="2822" width="10.5703125" style="196" customWidth="1"/>
    <col min="2823" max="2823" width="10.7109375" style="196" customWidth="1"/>
    <col min="2824" max="2829" width="11.42578125" style="196"/>
    <col min="2830" max="2830" width="13.7109375" style="196" customWidth="1"/>
    <col min="2831" max="3073" width="11.42578125" style="196"/>
    <col min="3074" max="3074" width="37.42578125" style="196" customWidth="1"/>
    <col min="3075" max="3077" width="11.7109375" style="196" customWidth="1"/>
    <col min="3078" max="3078" width="10.5703125" style="196" customWidth="1"/>
    <col min="3079" max="3079" width="10.7109375" style="196" customWidth="1"/>
    <col min="3080" max="3085" width="11.42578125" style="196"/>
    <col min="3086" max="3086" width="13.7109375" style="196" customWidth="1"/>
    <col min="3087" max="3329" width="11.42578125" style="196"/>
    <col min="3330" max="3330" width="37.42578125" style="196" customWidth="1"/>
    <col min="3331" max="3333" width="11.7109375" style="196" customWidth="1"/>
    <col min="3334" max="3334" width="10.5703125" style="196" customWidth="1"/>
    <col min="3335" max="3335" width="10.7109375" style="196" customWidth="1"/>
    <col min="3336" max="3341" width="11.42578125" style="196"/>
    <col min="3342" max="3342" width="13.7109375" style="196" customWidth="1"/>
    <col min="3343" max="3585" width="11.42578125" style="196"/>
    <col min="3586" max="3586" width="37.42578125" style="196" customWidth="1"/>
    <col min="3587" max="3589" width="11.7109375" style="196" customWidth="1"/>
    <col min="3590" max="3590" width="10.5703125" style="196" customWidth="1"/>
    <col min="3591" max="3591" width="10.7109375" style="196" customWidth="1"/>
    <col min="3592" max="3597" width="11.42578125" style="196"/>
    <col min="3598" max="3598" width="13.7109375" style="196" customWidth="1"/>
    <col min="3599" max="3841" width="11.42578125" style="196"/>
    <col min="3842" max="3842" width="37.42578125" style="196" customWidth="1"/>
    <col min="3843" max="3845" width="11.7109375" style="196" customWidth="1"/>
    <col min="3846" max="3846" width="10.5703125" style="196" customWidth="1"/>
    <col min="3847" max="3847" width="10.7109375" style="196" customWidth="1"/>
    <col min="3848" max="3853" width="11.42578125" style="196"/>
    <col min="3854" max="3854" width="13.7109375" style="196" customWidth="1"/>
    <col min="3855" max="4097" width="11.42578125" style="196"/>
    <col min="4098" max="4098" width="37.42578125" style="196" customWidth="1"/>
    <col min="4099" max="4101" width="11.7109375" style="196" customWidth="1"/>
    <col min="4102" max="4102" width="10.5703125" style="196" customWidth="1"/>
    <col min="4103" max="4103" width="10.7109375" style="196" customWidth="1"/>
    <col min="4104" max="4109" width="11.42578125" style="196"/>
    <col min="4110" max="4110" width="13.7109375" style="196" customWidth="1"/>
    <col min="4111" max="4353" width="11.42578125" style="196"/>
    <col min="4354" max="4354" width="37.42578125" style="196" customWidth="1"/>
    <col min="4355" max="4357" width="11.7109375" style="196" customWidth="1"/>
    <col min="4358" max="4358" width="10.5703125" style="196" customWidth="1"/>
    <col min="4359" max="4359" width="10.7109375" style="196" customWidth="1"/>
    <col min="4360" max="4365" width="11.42578125" style="196"/>
    <col min="4366" max="4366" width="13.7109375" style="196" customWidth="1"/>
    <col min="4367" max="4609" width="11.42578125" style="196"/>
    <col min="4610" max="4610" width="37.42578125" style="196" customWidth="1"/>
    <col min="4611" max="4613" width="11.7109375" style="196" customWidth="1"/>
    <col min="4614" max="4614" width="10.5703125" style="196" customWidth="1"/>
    <col min="4615" max="4615" width="10.7109375" style="196" customWidth="1"/>
    <col min="4616" max="4621" width="11.42578125" style="196"/>
    <col min="4622" max="4622" width="13.7109375" style="196" customWidth="1"/>
    <col min="4623" max="4865" width="11.42578125" style="196"/>
    <col min="4866" max="4866" width="37.42578125" style="196" customWidth="1"/>
    <col min="4867" max="4869" width="11.7109375" style="196" customWidth="1"/>
    <col min="4870" max="4870" width="10.5703125" style="196" customWidth="1"/>
    <col min="4871" max="4871" width="10.7109375" style="196" customWidth="1"/>
    <col min="4872" max="4877" width="11.42578125" style="196"/>
    <col min="4878" max="4878" width="13.7109375" style="196" customWidth="1"/>
    <col min="4879" max="5121" width="11.42578125" style="196"/>
    <col min="5122" max="5122" width="37.42578125" style="196" customWidth="1"/>
    <col min="5123" max="5125" width="11.7109375" style="196" customWidth="1"/>
    <col min="5126" max="5126" width="10.5703125" style="196" customWidth="1"/>
    <col min="5127" max="5127" width="10.7109375" style="196" customWidth="1"/>
    <col min="5128" max="5133" width="11.42578125" style="196"/>
    <col min="5134" max="5134" width="13.7109375" style="196" customWidth="1"/>
    <col min="5135" max="5377" width="11.42578125" style="196"/>
    <col min="5378" max="5378" width="37.42578125" style="196" customWidth="1"/>
    <col min="5379" max="5381" width="11.7109375" style="196" customWidth="1"/>
    <col min="5382" max="5382" width="10.5703125" style="196" customWidth="1"/>
    <col min="5383" max="5383" width="10.7109375" style="196" customWidth="1"/>
    <col min="5384" max="5389" width="11.42578125" style="196"/>
    <col min="5390" max="5390" width="13.7109375" style="196" customWidth="1"/>
    <col min="5391" max="5633" width="11.42578125" style="196"/>
    <col min="5634" max="5634" width="37.42578125" style="196" customWidth="1"/>
    <col min="5635" max="5637" width="11.7109375" style="196" customWidth="1"/>
    <col min="5638" max="5638" width="10.5703125" style="196" customWidth="1"/>
    <col min="5639" max="5639" width="10.7109375" style="196" customWidth="1"/>
    <col min="5640" max="5645" width="11.42578125" style="196"/>
    <col min="5646" max="5646" width="13.7109375" style="196" customWidth="1"/>
    <col min="5647" max="5889" width="11.42578125" style="196"/>
    <col min="5890" max="5890" width="37.42578125" style="196" customWidth="1"/>
    <col min="5891" max="5893" width="11.7109375" style="196" customWidth="1"/>
    <col min="5894" max="5894" width="10.5703125" style="196" customWidth="1"/>
    <col min="5895" max="5895" width="10.7109375" style="196" customWidth="1"/>
    <col min="5896" max="5901" width="11.42578125" style="196"/>
    <col min="5902" max="5902" width="13.7109375" style="196" customWidth="1"/>
    <col min="5903" max="6145" width="11.42578125" style="196"/>
    <col min="6146" max="6146" width="37.42578125" style="196" customWidth="1"/>
    <col min="6147" max="6149" width="11.7109375" style="196" customWidth="1"/>
    <col min="6150" max="6150" width="10.5703125" style="196" customWidth="1"/>
    <col min="6151" max="6151" width="10.7109375" style="196" customWidth="1"/>
    <col min="6152" max="6157" width="11.42578125" style="196"/>
    <col min="6158" max="6158" width="13.7109375" style="196" customWidth="1"/>
    <col min="6159" max="6401" width="11.42578125" style="196"/>
    <col min="6402" max="6402" width="37.42578125" style="196" customWidth="1"/>
    <col min="6403" max="6405" width="11.7109375" style="196" customWidth="1"/>
    <col min="6406" max="6406" width="10.5703125" style="196" customWidth="1"/>
    <col min="6407" max="6407" width="10.7109375" style="196" customWidth="1"/>
    <col min="6408" max="6413" width="11.42578125" style="196"/>
    <col min="6414" max="6414" width="13.7109375" style="196" customWidth="1"/>
    <col min="6415" max="6657" width="11.42578125" style="196"/>
    <col min="6658" max="6658" width="37.42578125" style="196" customWidth="1"/>
    <col min="6659" max="6661" width="11.7109375" style="196" customWidth="1"/>
    <col min="6662" max="6662" width="10.5703125" style="196" customWidth="1"/>
    <col min="6663" max="6663" width="10.7109375" style="196" customWidth="1"/>
    <col min="6664" max="6669" width="11.42578125" style="196"/>
    <col min="6670" max="6670" width="13.7109375" style="196" customWidth="1"/>
    <col min="6671" max="6913" width="11.42578125" style="196"/>
    <col min="6914" max="6914" width="37.42578125" style="196" customWidth="1"/>
    <col min="6915" max="6917" width="11.7109375" style="196" customWidth="1"/>
    <col min="6918" max="6918" width="10.5703125" style="196" customWidth="1"/>
    <col min="6919" max="6919" width="10.7109375" style="196" customWidth="1"/>
    <col min="6920" max="6925" width="11.42578125" style="196"/>
    <col min="6926" max="6926" width="13.7109375" style="196" customWidth="1"/>
    <col min="6927" max="7169" width="11.42578125" style="196"/>
    <col min="7170" max="7170" width="37.42578125" style="196" customWidth="1"/>
    <col min="7171" max="7173" width="11.7109375" style="196" customWidth="1"/>
    <col min="7174" max="7174" width="10.5703125" style="196" customWidth="1"/>
    <col min="7175" max="7175" width="10.7109375" style="196" customWidth="1"/>
    <col min="7176" max="7181" width="11.42578125" style="196"/>
    <col min="7182" max="7182" width="13.7109375" style="196" customWidth="1"/>
    <col min="7183" max="7425" width="11.42578125" style="196"/>
    <col min="7426" max="7426" width="37.42578125" style="196" customWidth="1"/>
    <col min="7427" max="7429" width="11.7109375" style="196" customWidth="1"/>
    <col min="7430" max="7430" width="10.5703125" style="196" customWidth="1"/>
    <col min="7431" max="7431" width="10.7109375" style="196" customWidth="1"/>
    <col min="7432" max="7437" width="11.42578125" style="196"/>
    <col min="7438" max="7438" width="13.7109375" style="196" customWidth="1"/>
    <col min="7439" max="7681" width="11.42578125" style="196"/>
    <col min="7682" max="7682" width="37.42578125" style="196" customWidth="1"/>
    <col min="7683" max="7685" width="11.7109375" style="196" customWidth="1"/>
    <col min="7686" max="7686" width="10.5703125" style="196" customWidth="1"/>
    <col min="7687" max="7687" width="10.7109375" style="196" customWidth="1"/>
    <col min="7688" max="7693" width="11.42578125" style="196"/>
    <col min="7694" max="7694" width="13.7109375" style="196" customWidth="1"/>
    <col min="7695" max="7937" width="11.42578125" style="196"/>
    <col min="7938" max="7938" width="37.42578125" style="196" customWidth="1"/>
    <col min="7939" max="7941" width="11.7109375" style="196" customWidth="1"/>
    <col min="7942" max="7942" width="10.5703125" style="196" customWidth="1"/>
    <col min="7943" max="7943" width="10.7109375" style="196" customWidth="1"/>
    <col min="7944" max="7949" width="11.42578125" style="196"/>
    <col min="7950" max="7950" width="13.7109375" style="196" customWidth="1"/>
    <col min="7951" max="8193" width="11.42578125" style="196"/>
    <col min="8194" max="8194" width="37.42578125" style="196" customWidth="1"/>
    <col min="8195" max="8197" width="11.7109375" style="196" customWidth="1"/>
    <col min="8198" max="8198" width="10.5703125" style="196" customWidth="1"/>
    <col min="8199" max="8199" width="10.7109375" style="196" customWidth="1"/>
    <col min="8200" max="8205" width="11.42578125" style="196"/>
    <col min="8206" max="8206" width="13.7109375" style="196" customWidth="1"/>
    <col min="8207" max="8449" width="11.42578125" style="196"/>
    <col min="8450" max="8450" width="37.42578125" style="196" customWidth="1"/>
    <col min="8451" max="8453" width="11.7109375" style="196" customWidth="1"/>
    <col min="8454" max="8454" width="10.5703125" style="196" customWidth="1"/>
    <col min="8455" max="8455" width="10.7109375" style="196" customWidth="1"/>
    <col min="8456" max="8461" width="11.42578125" style="196"/>
    <col min="8462" max="8462" width="13.7109375" style="196" customWidth="1"/>
    <col min="8463" max="8705" width="11.42578125" style="196"/>
    <col min="8706" max="8706" width="37.42578125" style="196" customWidth="1"/>
    <col min="8707" max="8709" width="11.7109375" style="196" customWidth="1"/>
    <col min="8710" max="8710" width="10.5703125" style="196" customWidth="1"/>
    <col min="8711" max="8711" width="10.7109375" style="196" customWidth="1"/>
    <col min="8712" max="8717" width="11.42578125" style="196"/>
    <col min="8718" max="8718" width="13.7109375" style="196" customWidth="1"/>
    <col min="8719" max="8961" width="11.42578125" style="196"/>
    <col min="8962" max="8962" width="37.42578125" style="196" customWidth="1"/>
    <col min="8963" max="8965" width="11.7109375" style="196" customWidth="1"/>
    <col min="8966" max="8966" width="10.5703125" style="196" customWidth="1"/>
    <col min="8967" max="8967" width="10.7109375" style="196" customWidth="1"/>
    <col min="8968" max="8973" width="11.42578125" style="196"/>
    <col min="8974" max="8974" width="13.7109375" style="196" customWidth="1"/>
    <col min="8975" max="9217" width="11.42578125" style="196"/>
    <col min="9218" max="9218" width="37.42578125" style="196" customWidth="1"/>
    <col min="9219" max="9221" width="11.7109375" style="196" customWidth="1"/>
    <col min="9222" max="9222" width="10.5703125" style="196" customWidth="1"/>
    <col min="9223" max="9223" width="10.7109375" style="196" customWidth="1"/>
    <col min="9224" max="9229" width="11.42578125" style="196"/>
    <col min="9230" max="9230" width="13.7109375" style="196" customWidth="1"/>
    <col min="9231" max="9473" width="11.42578125" style="196"/>
    <col min="9474" max="9474" width="37.42578125" style="196" customWidth="1"/>
    <col min="9475" max="9477" width="11.7109375" style="196" customWidth="1"/>
    <col min="9478" max="9478" width="10.5703125" style="196" customWidth="1"/>
    <col min="9479" max="9479" width="10.7109375" style="196" customWidth="1"/>
    <col min="9480" max="9485" width="11.42578125" style="196"/>
    <col min="9486" max="9486" width="13.7109375" style="196" customWidth="1"/>
    <col min="9487" max="9729" width="11.42578125" style="196"/>
    <col min="9730" max="9730" width="37.42578125" style="196" customWidth="1"/>
    <col min="9731" max="9733" width="11.7109375" style="196" customWidth="1"/>
    <col min="9734" max="9734" width="10.5703125" style="196" customWidth="1"/>
    <col min="9735" max="9735" width="10.7109375" style="196" customWidth="1"/>
    <col min="9736" max="9741" width="11.42578125" style="196"/>
    <col min="9742" max="9742" width="13.7109375" style="196" customWidth="1"/>
    <col min="9743" max="9985" width="11.42578125" style="196"/>
    <col min="9986" max="9986" width="37.42578125" style="196" customWidth="1"/>
    <col min="9987" max="9989" width="11.7109375" style="196" customWidth="1"/>
    <col min="9990" max="9990" width="10.5703125" style="196" customWidth="1"/>
    <col min="9991" max="9991" width="10.7109375" style="196" customWidth="1"/>
    <col min="9992" max="9997" width="11.42578125" style="196"/>
    <col min="9998" max="9998" width="13.7109375" style="196" customWidth="1"/>
    <col min="9999" max="10241" width="11.42578125" style="196"/>
    <col min="10242" max="10242" width="37.42578125" style="196" customWidth="1"/>
    <col min="10243" max="10245" width="11.7109375" style="196" customWidth="1"/>
    <col min="10246" max="10246" width="10.5703125" style="196" customWidth="1"/>
    <col min="10247" max="10247" width="10.7109375" style="196" customWidth="1"/>
    <col min="10248" max="10253" width="11.42578125" style="196"/>
    <col min="10254" max="10254" width="13.7109375" style="196" customWidth="1"/>
    <col min="10255" max="10497" width="11.42578125" style="196"/>
    <col min="10498" max="10498" width="37.42578125" style="196" customWidth="1"/>
    <col min="10499" max="10501" width="11.7109375" style="196" customWidth="1"/>
    <col min="10502" max="10502" width="10.5703125" style="196" customWidth="1"/>
    <col min="10503" max="10503" width="10.7109375" style="196" customWidth="1"/>
    <col min="10504" max="10509" width="11.42578125" style="196"/>
    <col min="10510" max="10510" width="13.7109375" style="196" customWidth="1"/>
    <col min="10511" max="10753" width="11.42578125" style="196"/>
    <col min="10754" max="10754" width="37.42578125" style="196" customWidth="1"/>
    <col min="10755" max="10757" width="11.7109375" style="196" customWidth="1"/>
    <col min="10758" max="10758" width="10.5703125" style="196" customWidth="1"/>
    <col min="10759" max="10759" width="10.7109375" style="196" customWidth="1"/>
    <col min="10760" max="10765" width="11.42578125" style="196"/>
    <col min="10766" max="10766" width="13.7109375" style="196" customWidth="1"/>
    <col min="10767" max="11009" width="11.42578125" style="196"/>
    <col min="11010" max="11010" width="37.42578125" style="196" customWidth="1"/>
    <col min="11011" max="11013" width="11.7109375" style="196" customWidth="1"/>
    <col min="11014" max="11014" width="10.5703125" style="196" customWidth="1"/>
    <col min="11015" max="11015" width="10.7109375" style="196" customWidth="1"/>
    <col min="11016" max="11021" width="11.42578125" style="196"/>
    <col min="11022" max="11022" width="13.7109375" style="196" customWidth="1"/>
    <col min="11023" max="11265" width="11.42578125" style="196"/>
    <col min="11266" max="11266" width="37.42578125" style="196" customWidth="1"/>
    <col min="11267" max="11269" width="11.7109375" style="196" customWidth="1"/>
    <col min="11270" max="11270" width="10.5703125" style="196" customWidth="1"/>
    <col min="11271" max="11271" width="10.7109375" style="196" customWidth="1"/>
    <col min="11272" max="11277" width="11.42578125" style="196"/>
    <col min="11278" max="11278" width="13.7109375" style="196" customWidth="1"/>
    <col min="11279" max="11521" width="11.42578125" style="196"/>
    <col min="11522" max="11522" width="37.42578125" style="196" customWidth="1"/>
    <col min="11523" max="11525" width="11.7109375" style="196" customWidth="1"/>
    <col min="11526" max="11526" width="10.5703125" style="196" customWidth="1"/>
    <col min="11527" max="11527" width="10.7109375" style="196" customWidth="1"/>
    <col min="11528" max="11533" width="11.42578125" style="196"/>
    <col min="11534" max="11534" width="13.7109375" style="196" customWidth="1"/>
    <col min="11535" max="11777" width="11.42578125" style="196"/>
    <col min="11778" max="11778" width="37.42578125" style="196" customWidth="1"/>
    <col min="11779" max="11781" width="11.7109375" style="196" customWidth="1"/>
    <col min="11782" max="11782" width="10.5703125" style="196" customWidth="1"/>
    <col min="11783" max="11783" width="10.7109375" style="196" customWidth="1"/>
    <col min="11784" max="11789" width="11.42578125" style="196"/>
    <col min="11790" max="11790" width="13.7109375" style="196" customWidth="1"/>
    <col min="11791" max="12033" width="11.42578125" style="196"/>
    <col min="12034" max="12034" width="37.42578125" style="196" customWidth="1"/>
    <col min="12035" max="12037" width="11.7109375" style="196" customWidth="1"/>
    <col min="12038" max="12038" width="10.5703125" style="196" customWidth="1"/>
    <col min="12039" max="12039" width="10.7109375" style="196" customWidth="1"/>
    <col min="12040" max="12045" width="11.42578125" style="196"/>
    <col min="12046" max="12046" width="13.7109375" style="196" customWidth="1"/>
    <col min="12047" max="12289" width="11.42578125" style="196"/>
    <col min="12290" max="12290" width="37.42578125" style="196" customWidth="1"/>
    <col min="12291" max="12293" width="11.7109375" style="196" customWidth="1"/>
    <col min="12294" max="12294" width="10.5703125" style="196" customWidth="1"/>
    <col min="12295" max="12295" width="10.7109375" style="196" customWidth="1"/>
    <col min="12296" max="12301" width="11.42578125" style="196"/>
    <col min="12302" max="12302" width="13.7109375" style="196" customWidth="1"/>
    <col min="12303" max="12545" width="11.42578125" style="196"/>
    <col min="12546" max="12546" width="37.42578125" style="196" customWidth="1"/>
    <col min="12547" max="12549" width="11.7109375" style="196" customWidth="1"/>
    <col min="12550" max="12550" width="10.5703125" style="196" customWidth="1"/>
    <col min="12551" max="12551" width="10.7109375" style="196" customWidth="1"/>
    <col min="12552" max="12557" width="11.42578125" style="196"/>
    <col min="12558" max="12558" width="13.7109375" style="196" customWidth="1"/>
    <col min="12559" max="12801" width="11.42578125" style="196"/>
    <col min="12802" max="12802" width="37.42578125" style="196" customWidth="1"/>
    <col min="12803" max="12805" width="11.7109375" style="196" customWidth="1"/>
    <col min="12806" max="12806" width="10.5703125" style="196" customWidth="1"/>
    <col min="12807" max="12807" width="10.7109375" style="196" customWidth="1"/>
    <col min="12808" max="12813" width="11.42578125" style="196"/>
    <col min="12814" max="12814" width="13.7109375" style="196" customWidth="1"/>
    <col min="12815" max="13057" width="11.42578125" style="196"/>
    <col min="13058" max="13058" width="37.42578125" style="196" customWidth="1"/>
    <col min="13059" max="13061" width="11.7109375" style="196" customWidth="1"/>
    <col min="13062" max="13062" width="10.5703125" style="196" customWidth="1"/>
    <col min="13063" max="13063" width="10.7109375" style="196" customWidth="1"/>
    <col min="13064" max="13069" width="11.42578125" style="196"/>
    <col min="13070" max="13070" width="13.7109375" style="196" customWidth="1"/>
    <col min="13071" max="13313" width="11.42578125" style="196"/>
    <col min="13314" max="13314" width="37.42578125" style="196" customWidth="1"/>
    <col min="13315" max="13317" width="11.7109375" style="196" customWidth="1"/>
    <col min="13318" max="13318" width="10.5703125" style="196" customWidth="1"/>
    <col min="13319" max="13319" width="10.7109375" style="196" customWidth="1"/>
    <col min="13320" max="13325" width="11.42578125" style="196"/>
    <col min="13326" max="13326" width="13.7109375" style="196" customWidth="1"/>
    <col min="13327" max="13569" width="11.42578125" style="196"/>
    <col min="13570" max="13570" width="37.42578125" style="196" customWidth="1"/>
    <col min="13571" max="13573" width="11.7109375" style="196" customWidth="1"/>
    <col min="13574" max="13574" width="10.5703125" style="196" customWidth="1"/>
    <col min="13575" max="13575" width="10.7109375" style="196" customWidth="1"/>
    <col min="13576" max="13581" width="11.42578125" style="196"/>
    <col min="13582" max="13582" width="13.7109375" style="196" customWidth="1"/>
    <col min="13583" max="13825" width="11.42578125" style="196"/>
    <col min="13826" max="13826" width="37.42578125" style="196" customWidth="1"/>
    <col min="13827" max="13829" width="11.7109375" style="196" customWidth="1"/>
    <col min="13830" max="13830" width="10.5703125" style="196" customWidth="1"/>
    <col min="13831" max="13831" width="10.7109375" style="196" customWidth="1"/>
    <col min="13832" max="13837" width="11.42578125" style="196"/>
    <col min="13838" max="13838" width="13.7109375" style="196" customWidth="1"/>
    <col min="13839" max="14081" width="11.42578125" style="196"/>
    <col min="14082" max="14082" width="37.42578125" style="196" customWidth="1"/>
    <col min="14083" max="14085" width="11.7109375" style="196" customWidth="1"/>
    <col min="14086" max="14086" width="10.5703125" style="196" customWidth="1"/>
    <col min="14087" max="14087" width="10.7109375" style="196" customWidth="1"/>
    <col min="14088" max="14093" width="11.42578125" style="196"/>
    <col min="14094" max="14094" width="13.7109375" style="196" customWidth="1"/>
    <col min="14095" max="14337" width="11.42578125" style="196"/>
    <col min="14338" max="14338" width="37.42578125" style="196" customWidth="1"/>
    <col min="14339" max="14341" width="11.7109375" style="196" customWidth="1"/>
    <col min="14342" max="14342" width="10.5703125" style="196" customWidth="1"/>
    <col min="14343" max="14343" width="10.7109375" style="196" customWidth="1"/>
    <col min="14344" max="14349" width="11.42578125" style="196"/>
    <col min="14350" max="14350" width="13.7109375" style="196" customWidth="1"/>
    <col min="14351" max="14593" width="11.42578125" style="196"/>
    <col min="14594" max="14594" width="37.42578125" style="196" customWidth="1"/>
    <col min="14595" max="14597" width="11.7109375" style="196" customWidth="1"/>
    <col min="14598" max="14598" width="10.5703125" style="196" customWidth="1"/>
    <col min="14599" max="14599" width="10.7109375" style="196" customWidth="1"/>
    <col min="14600" max="14605" width="11.42578125" style="196"/>
    <col min="14606" max="14606" width="13.7109375" style="196" customWidth="1"/>
    <col min="14607" max="14849" width="11.42578125" style="196"/>
    <col min="14850" max="14850" width="37.42578125" style="196" customWidth="1"/>
    <col min="14851" max="14853" width="11.7109375" style="196" customWidth="1"/>
    <col min="14854" max="14854" width="10.5703125" style="196" customWidth="1"/>
    <col min="14855" max="14855" width="10.7109375" style="196" customWidth="1"/>
    <col min="14856" max="14861" width="11.42578125" style="196"/>
    <col min="14862" max="14862" width="13.7109375" style="196" customWidth="1"/>
    <col min="14863" max="15105" width="11.42578125" style="196"/>
    <col min="15106" max="15106" width="37.42578125" style="196" customWidth="1"/>
    <col min="15107" max="15109" width="11.7109375" style="196" customWidth="1"/>
    <col min="15110" max="15110" width="10.5703125" style="196" customWidth="1"/>
    <col min="15111" max="15111" width="10.7109375" style="196" customWidth="1"/>
    <col min="15112" max="15117" width="11.42578125" style="196"/>
    <col min="15118" max="15118" width="13.7109375" style="196" customWidth="1"/>
    <col min="15119" max="15361" width="11.42578125" style="196"/>
    <col min="15362" max="15362" width="37.42578125" style="196" customWidth="1"/>
    <col min="15363" max="15365" width="11.7109375" style="196" customWidth="1"/>
    <col min="15366" max="15366" width="10.5703125" style="196" customWidth="1"/>
    <col min="15367" max="15367" width="10.7109375" style="196" customWidth="1"/>
    <col min="15368" max="15373" width="11.42578125" style="196"/>
    <col min="15374" max="15374" width="13.7109375" style="196" customWidth="1"/>
    <col min="15375" max="15617" width="11.42578125" style="196"/>
    <col min="15618" max="15618" width="37.42578125" style="196" customWidth="1"/>
    <col min="15619" max="15621" width="11.7109375" style="196" customWidth="1"/>
    <col min="15622" max="15622" width="10.5703125" style="196" customWidth="1"/>
    <col min="15623" max="15623" width="10.7109375" style="196" customWidth="1"/>
    <col min="15624" max="15629" width="11.42578125" style="196"/>
    <col min="15630" max="15630" width="13.7109375" style="196" customWidth="1"/>
    <col min="15631" max="15873" width="11.42578125" style="196"/>
    <col min="15874" max="15874" width="37.42578125" style="196" customWidth="1"/>
    <col min="15875" max="15877" width="11.7109375" style="196" customWidth="1"/>
    <col min="15878" max="15878" width="10.5703125" style="196" customWidth="1"/>
    <col min="15879" max="15879" width="10.7109375" style="196" customWidth="1"/>
    <col min="15880" max="15885" width="11.42578125" style="196"/>
    <col min="15886" max="15886" width="13.7109375" style="196" customWidth="1"/>
    <col min="15887" max="16129" width="11.42578125" style="196"/>
    <col min="16130" max="16130" width="37.42578125" style="196" customWidth="1"/>
    <col min="16131" max="16133" width="11.7109375" style="196" customWidth="1"/>
    <col min="16134" max="16134" width="10.5703125" style="196" customWidth="1"/>
    <col min="16135" max="16135" width="10.7109375" style="196" customWidth="1"/>
    <col min="16136" max="16141" width="11.42578125" style="196"/>
    <col min="16142" max="16142" width="13.7109375" style="196" customWidth="1"/>
    <col min="16143" max="16384" width="11.42578125" style="196"/>
  </cols>
  <sheetData>
    <row r="1" spans="2:6" ht="15" customHeight="1">
      <c r="C1" s="309"/>
      <c r="D1" s="308"/>
      <c r="E1" s="308"/>
      <c r="F1" s="308"/>
    </row>
    <row r="2" spans="2:6" ht="15" customHeight="1">
      <c r="C2" s="309"/>
      <c r="D2" s="308"/>
      <c r="E2" s="308"/>
      <c r="F2" s="308"/>
    </row>
    <row r="3" spans="2:6" ht="15" customHeight="1">
      <c r="C3" s="309"/>
      <c r="D3" s="308"/>
      <c r="E3" s="308"/>
      <c r="F3" s="308"/>
    </row>
    <row r="4" spans="2:6" ht="15" customHeight="1">
      <c r="B4" s="309"/>
      <c r="C4" s="308"/>
      <c r="D4" s="308"/>
      <c r="E4" s="308"/>
    </row>
    <row r="5" spans="2:6" ht="54" customHeight="1">
      <c r="B5" s="161" t="s">
        <v>283</v>
      </c>
      <c r="C5" s="161"/>
      <c r="D5" s="161"/>
      <c r="E5" s="161"/>
    </row>
    <row r="6" spans="2:6" ht="30" customHeight="1">
      <c r="B6" s="123" t="s">
        <v>155</v>
      </c>
      <c r="C6" s="46" t="str">
        <f>actualizaciones!A3</f>
        <v>acum. octubre 2010</v>
      </c>
      <c r="D6" s="46" t="str">
        <f>actualizaciones!A2</f>
        <v xml:space="preserve">acum. octubre 2011 </v>
      </c>
      <c r="E6" s="293" t="s">
        <v>275</v>
      </c>
    </row>
    <row r="7" spans="2:6" ht="15" customHeight="1">
      <c r="B7" s="242" t="s">
        <v>156</v>
      </c>
      <c r="C7" s="297"/>
      <c r="D7" s="297"/>
      <c r="E7" s="297"/>
    </row>
    <row r="8" spans="2:6" ht="15" customHeight="1">
      <c r="B8" s="245" t="s">
        <v>276</v>
      </c>
      <c r="C8" s="299">
        <v>59.056542363419446</v>
      </c>
      <c r="D8" s="299">
        <v>67.623779860908769</v>
      </c>
      <c r="E8" s="310">
        <f>D8/C8-1</f>
        <v>0.14506838962512658</v>
      </c>
    </row>
    <row r="9" spans="2:6" ht="15" customHeight="1">
      <c r="B9" s="242" t="s">
        <v>158</v>
      </c>
      <c r="C9" s="305"/>
      <c r="D9" s="305"/>
      <c r="E9" s="306"/>
    </row>
    <row r="10" spans="2:6" ht="15" customHeight="1">
      <c r="B10" s="311" t="s">
        <v>159</v>
      </c>
      <c r="C10" s="312">
        <v>71.824433916170733</v>
      </c>
      <c r="D10" s="312">
        <v>82.574093533838195</v>
      </c>
      <c r="E10" s="313">
        <f>D10/C10-1</f>
        <v>0.14966577571935802</v>
      </c>
    </row>
    <row r="11" spans="2:6" ht="15" customHeight="1">
      <c r="B11" s="314" t="s">
        <v>160</v>
      </c>
      <c r="C11" s="302">
        <v>68.17707853258365</v>
      </c>
      <c r="D11" s="302">
        <v>80.107757627431099</v>
      </c>
      <c r="E11" s="303">
        <f>D11/C11-1</f>
        <v>0.17499545817507367</v>
      </c>
    </row>
    <row r="12" spans="2:6" ht="15" customHeight="1">
      <c r="B12" s="314" t="s">
        <v>161</v>
      </c>
      <c r="C12" s="302">
        <v>75.81614542023523</v>
      </c>
      <c r="D12" s="302">
        <v>86.063542331427271</v>
      </c>
      <c r="E12" s="303">
        <f>D12/C12-1</f>
        <v>0.13516114350568165</v>
      </c>
    </row>
    <row r="13" spans="2:6" ht="15" customHeight="1">
      <c r="B13" s="314" t="s">
        <v>162</v>
      </c>
      <c r="C13" s="302">
        <v>60.889243990984326</v>
      </c>
      <c r="D13" s="302">
        <v>74.196609846882666</v>
      </c>
      <c r="E13" s="303">
        <f>D13/C13-1</f>
        <v>0.21855035444139714</v>
      </c>
    </row>
    <row r="14" spans="2:6" ht="15" customHeight="1">
      <c r="B14" s="314" t="s">
        <v>163</v>
      </c>
      <c r="C14" s="302">
        <v>65.327547592385216</v>
      </c>
      <c r="D14" s="302">
        <v>60.206602031394276</v>
      </c>
      <c r="E14" s="303">
        <f>D14/C14-1</f>
        <v>-7.8388761704990984E-2</v>
      </c>
    </row>
    <row r="15" spans="2:6" ht="15" customHeight="1">
      <c r="B15" s="242" t="s">
        <v>164</v>
      </c>
      <c r="C15" s="305"/>
      <c r="D15" s="305"/>
      <c r="E15" s="306"/>
    </row>
    <row r="16" spans="2:6" ht="15" customHeight="1">
      <c r="B16" s="311" t="s">
        <v>165</v>
      </c>
      <c r="C16" s="312">
        <v>45.21750218397478</v>
      </c>
      <c r="D16" s="312">
        <v>50.66017839047192</v>
      </c>
      <c r="E16" s="313">
        <f>D16/C16-1</f>
        <v>0.12036658248730148</v>
      </c>
    </row>
    <row r="17" spans="2:12" ht="15" customHeight="1">
      <c r="B17" s="112" t="s">
        <v>67</v>
      </c>
      <c r="C17" s="112"/>
      <c r="D17" s="112"/>
      <c r="E17" s="112"/>
    </row>
    <row r="18" spans="2:12" ht="15" customHeight="1" thickBot="1"/>
    <row r="19" spans="2:12" ht="30" customHeight="1" thickBot="1">
      <c r="E19" s="83" t="s">
        <v>98</v>
      </c>
    </row>
    <row r="27" spans="2:12">
      <c r="B27" s="276"/>
      <c r="C27" s="276"/>
      <c r="D27" s="276"/>
      <c r="E27" s="276"/>
      <c r="F27" s="276"/>
      <c r="G27" s="276"/>
      <c r="H27" s="276"/>
      <c r="I27" s="276"/>
      <c r="J27" s="276"/>
      <c r="K27" s="276"/>
      <c r="L27" s="276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octubre 2011)</oddHeader>
    <oddFooter>&amp;CTurismo de Tenerife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 fitToPage="1"/>
  </sheetPr>
  <dimension ref="B28:L31"/>
  <sheetViews>
    <sheetView showGridLines="0" showRowColHeaders="0" showOutlineSymbols="0" zoomScaleNormal="100" workbookViewId="0"/>
  </sheetViews>
  <sheetFormatPr baseColWidth="10" defaultRowHeight="12.75"/>
  <cols>
    <col min="1" max="1" width="12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30" spans="2:12" ht="15" customHeight="1" thickBot="1"/>
    <row r="31" spans="2:12" ht="30" customHeight="1" thickBot="1">
      <c r="I31" s="83" t="s">
        <v>100</v>
      </c>
    </row>
  </sheetData>
  <hyperlinks>
    <hyperlink ref="I31" location="'IO tipología y categoría'!A1" tooltip="Ir a gráfic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204">
    <tabColor rgb="FF000099"/>
  </sheetPr>
  <dimension ref="B1:L83"/>
  <sheetViews>
    <sheetView showGridLines="0" showRowColHeaders="0" zoomScaleNormal="100" workbookViewId="0"/>
  </sheetViews>
  <sheetFormatPr baseColWidth="10" defaultRowHeight="12.75" outlineLevelRow="1"/>
  <cols>
    <col min="1" max="1" width="15.7109375" style="276" customWidth="1"/>
    <col min="2" max="2" width="13" style="276" customWidth="1"/>
    <col min="3" max="6" width="10.7109375" style="276" customWidth="1"/>
    <col min="7" max="18" width="11" style="276" customWidth="1"/>
    <col min="19" max="21" width="10.42578125" style="276" customWidth="1"/>
    <col min="22" max="25" width="9.28515625" style="276" customWidth="1"/>
    <col min="26" max="37" width="7.28515625" style="276" customWidth="1"/>
    <col min="38" max="38" width="11.5703125" style="276" bestFit="1" customWidth="1"/>
    <col min="39" max="258" width="11.42578125" style="276"/>
    <col min="259" max="259" width="13.7109375" style="276" customWidth="1"/>
    <col min="260" max="260" width="12.140625" style="276" customWidth="1"/>
    <col min="261" max="274" width="11" style="276" customWidth="1"/>
    <col min="275" max="277" width="10.42578125" style="276" customWidth="1"/>
    <col min="278" max="279" width="7.28515625" style="276" customWidth="1"/>
    <col min="280" max="280" width="7.85546875" style="276" bestFit="1" customWidth="1"/>
    <col min="281" max="293" width="7.28515625" style="276" customWidth="1"/>
    <col min="294" max="294" width="11.5703125" style="276" bestFit="1" customWidth="1"/>
    <col min="295" max="514" width="11.42578125" style="276"/>
    <col min="515" max="515" width="13.7109375" style="276" customWidth="1"/>
    <col min="516" max="516" width="12.140625" style="276" customWidth="1"/>
    <col min="517" max="530" width="11" style="276" customWidth="1"/>
    <col min="531" max="533" width="10.42578125" style="276" customWidth="1"/>
    <col min="534" max="535" width="7.28515625" style="276" customWidth="1"/>
    <col min="536" max="536" width="7.85546875" style="276" bestFit="1" customWidth="1"/>
    <col min="537" max="549" width="7.28515625" style="276" customWidth="1"/>
    <col min="550" max="550" width="11.5703125" style="276" bestFit="1" customWidth="1"/>
    <col min="551" max="770" width="11.42578125" style="276"/>
    <col min="771" max="771" width="13.7109375" style="276" customWidth="1"/>
    <col min="772" max="772" width="12.140625" style="276" customWidth="1"/>
    <col min="773" max="786" width="11" style="276" customWidth="1"/>
    <col min="787" max="789" width="10.42578125" style="276" customWidth="1"/>
    <col min="790" max="791" width="7.28515625" style="276" customWidth="1"/>
    <col min="792" max="792" width="7.85546875" style="276" bestFit="1" customWidth="1"/>
    <col min="793" max="805" width="7.28515625" style="276" customWidth="1"/>
    <col min="806" max="806" width="11.5703125" style="276" bestFit="1" customWidth="1"/>
    <col min="807" max="1026" width="11.42578125" style="276"/>
    <col min="1027" max="1027" width="13.7109375" style="276" customWidth="1"/>
    <col min="1028" max="1028" width="12.140625" style="276" customWidth="1"/>
    <col min="1029" max="1042" width="11" style="276" customWidth="1"/>
    <col min="1043" max="1045" width="10.42578125" style="276" customWidth="1"/>
    <col min="1046" max="1047" width="7.28515625" style="276" customWidth="1"/>
    <col min="1048" max="1048" width="7.85546875" style="276" bestFit="1" customWidth="1"/>
    <col min="1049" max="1061" width="7.28515625" style="276" customWidth="1"/>
    <col min="1062" max="1062" width="11.5703125" style="276" bestFit="1" customWidth="1"/>
    <col min="1063" max="1282" width="11.42578125" style="276"/>
    <col min="1283" max="1283" width="13.7109375" style="276" customWidth="1"/>
    <col min="1284" max="1284" width="12.140625" style="276" customWidth="1"/>
    <col min="1285" max="1298" width="11" style="276" customWidth="1"/>
    <col min="1299" max="1301" width="10.42578125" style="276" customWidth="1"/>
    <col min="1302" max="1303" width="7.28515625" style="276" customWidth="1"/>
    <col min="1304" max="1304" width="7.85546875" style="276" bestFit="1" customWidth="1"/>
    <col min="1305" max="1317" width="7.28515625" style="276" customWidth="1"/>
    <col min="1318" max="1318" width="11.5703125" style="276" bestFit="1" customWidth="1"/>
    <col min="1319" max="1538" width="11.42578125" style="276"/>
    <col min="1539" max="1539" width="13.7109375" style="276" customWidth="1"/>
    <col min="1540" max="1540" width="12.140625" style="276" customWidth="1"/>
    <col min="1541" max="1554" width="11" style="276" customWidth="1"/>
    <col min="1555" max="1557" width="10.42578125" style="276" customWidth="1"/>
    <col min="1558" max="1559" width="7.28515625" style="276" customWidth="1"/>
    <col min="1560" max="1560" width="7.85546875" style="276" bestFit="1" customWidth="1"/>
    <col min="1561" max="1573" width="7.28515625" style="276" customWidth="1"/>
    <col min="1574" max="1574" width="11.5703125" style="276" bestFit="1" customWidth="1"/>
    <col min="1575" max="1794" width="11.42578125" style="276"/>
    <col min="1795" max="1795" width="13.7109375" style="276" customWidth="1"/>
    <col min="1796" max="1796" width="12.140625" style="276" customWidth="1"/>
    <col min="1797" max="1810" width="11" style="276" customWidth="1"/>
    <col min="1811" max="1813" width="10.42578125" style="276" customWidth="1"/>
    <col min="1814" max="1815" width="7.28515625" style="276" customWidth="1"/>
    <col min="1816" max="1816" width="7.85546875" style="276" bestFit="1" customWidth="1"/>
    <col min="1817" max="1829" width="7.28515625" style="276" customWidth="1"/>
    <col min="1830" max="1830" width="11.5703125" style="276" bestFit="1" customWidth="1"/>
    <col min="1831" max="2050" width="11.42578125" style="276"/>
    <col min="2051" max="2051" width="13.7109375" style="276" customWidth="1"/>
    <col min="2052" max="2052" width="12.140625" style="276" customWidth="1"/>
    <col min="2053" max="2066" width="11" style="276" customWidth="1"/>
    <col min="2067" max="2069" width="10.42578125" style="276" customWidth="1"/>
    <col min="2070" max="2071" width="7.28515625" style="276" customWidth="1"/>
    <col min="2072" max="2072" width="7.85546875" style="276" bestFit="1" customWidth="1"/>
    <col min="2073" max="2085" width="7.28515625" style="276" customWidth="1"/>
    <col min="2086" max="2086" width="11.5703125" style="276" bestFit="1" customWidth="1"/>
    <col min="2087" max="2306" width="11.42578125" style="276"/>
    <col min="2307" max="2307" width="13.7109375" style="276" customWidth="1"/>
    <col min="2308" max="2308" width="12.140625" style="276" customWidth="1"/>
    <col min="2309" max="2322" width="11" style="276" customWidth="1"/>
    <col min="2323" max="2325" width="10.42578125" style="276" customWidth="1"/>
    <col min="2326" max="2327" width="7.28515625" style="276" customWidth="1"/>
    <col min="2328" max="2328" width="7.85546875" style="276" bestFit="1" customWidth="1"/>
    <col min="2329" max="2341" width="7.28515625" style="276" customWidth="1"/>
    <col min="2342" max="2342" width="11.5703125" style="276" bestFit="1" customWidth="1"/>
    <col min="2343" max="2562" width="11.42578125" style="276"/>
    <col min="2563" max="2563" width="13.7109375" style="276" customWidth="1"/>
    <col min="2564" max="2564" width="12.140625" style="276" customWidth="1"/>
    <col min="2565" max="2578" width="11" style="276" customWidth="1"/>
    <col min="2579" max="2581" width="10.42578125" style="276" customWidth="1"/>
    <col min="2582" max="2583" width="7.28515625" style="276" customWidth="1"/>
    <col min="2584" max="2584" width="7.85546875" style="276" bestFit="1" customWidth="1"/>
    <col min="2585" max="2597" width="7.28515625" style="276" customWidth="1"/>
    <col min="2598" max="2598" width="11.5703125" style="276" bestFit="1" customWidth="1"/>
    <col min="2599" max="2818" width="11.42578125" style="276"/>
    <col min="2819" max="2819" width="13.7109375" style="276" customWidth="1"/>
    <col min="2820" max="2820" width="12.140625" style="276" customWidth="1"/>
    <col min="2821" max="2834" width="11" style="276" customWidth="1"/>
    <col min="2835" max="2837" width="10.42578125" style="276" customWidth="1"/>
    <col min="2838" max="2839" width="7.28515625" style="276" customWidth="1"/>
    <col min="2840" max="2840" width="7.85546875" style="276" bestFit="1" customWidth="1"/>
    <col min="2841" max="2853" width="7.28515625" style="276" customWidth="1"/>
    <col min="2854" max="2854" width="11.5703125" style="276" bestFit="1" customWidth="1"/>
    <col min="2855" max="3074" width="11.42578125" style="276"/>
    <col min="3075" max="3075" width="13.7109375" style="276" customWidth="1"/>
    <col min="3076" max="3076" width="12.140625" style="276" customWidth="1"/>
    <col min="3077" max="3090" width="11" style="276" customWidth="1"/>
    <col min="3091" max="3093" width="10.42578125" style="276" customWidth="1"/>
    <col min="3094" max="3095" width="7.28515625" style="276" customWidth="1"/>
    <col min="3096" max="3096" width="7.85546875" style="276" bestFit="1" customWidth="1"/>
    <col min="3097" max="3109" width="7.28515625" style="276" customWidth="1"/>
    <col min="3110" max="3110" width="11.5703125" style="276" bestFit="1" customWidth="1"/>
    <col min="3111" max="3330" width="11.42578125" style="276"/>
    <col min="3331" max="3331" width="13.7109375" style="276" customWidth="1"/>
    <col min="3332" max="3332" width="12.140625" style="276" customWidth="1"/>
    <col min="3333" max="3346" width="11" style="276" customWidth="1"/>
    <col min="3347" max="3349" width="10.42578125" style="276" customWidth="1"/>
    <col min="3350" max="3351" width="7.28515625" style="276" customWidth="1"/>
    <col min="3352" max="3352" width="7.85546875" style="276" bestFit="1" customWidth="1"/>
    <col min="3353" max="3365" width="7.28515625" style="276" customWidth="1"/>
    <col min="3366" max="3366" width="11.5703125" style="276" bestFit="1" customWidth="1"/>
    <col min="3367" max="3586" width="11.42578125" style="276"/>
    <col min="3587" max="3587" width="13.7109375" style="276" customWidth="1"/>
    <col min="3588" max="3588" width="12.140625" style="276" customWidth="1"/>
    <col min="3589" max="3602" width="11" style="276" customWidth="1"/>
    <col min="3603" max="3605" width="10.42578125" style="276" customWidth="1"/>
    <col min="3606" max="3607" width="7.28515625" style="276" customWidth="1"/>
    <col min="3608" max="3608" width="7.85546875" style="276" bestFit="1" customWidth="1"/>
    <col min="3609" max="3621" width="7.28515625" style="276" customWidth="1"/>
    <col min="3622" max="3622" width="11.5703125" style="276" bestFit="1" customWidth="1"/>
    <col min="3623" max="3842" width="11.42578125" style="276"/>
    <col min="3843" max="3843" width="13.7109375" style="276" customWidth="1"/>
    <col min="3844" max="3844" width="12.140625" style="276" customWidth="1"/>
    <col min="3845" max="3858" width="11" style="276" customWidth="1"/>
    <col min="3859" max="3861" width="10.42578125" style="276" customWidth="1"/>
    <col min="3862" max="3863" width="7.28515625" style="276" customWidth="1"/>
    <col min="3864" max="3864" width="7.85546875" style="276" bestFit="1" customWidth="1"/>
    <col min="3865" max="3877" width="7.28515625" style="276" customWidth="1"/>
    <col min="3878" max="3878" width="11.5703125" style="276" bestFit="1" customWidth="1"/>
    <col min="3879" max="4098" width="11.42578125" style="276"/>
    <col min="4099" max="4099" width="13.7109375" style="276" customWidth="1"/>
    <col min="4100" max="4100" width="12.140625" style="276" customWidth="1"/>
    <col min="4101" max="4114" width="11" style="276" customWidth="1"/>
    <col min="4115" max="4117" width="10.42578125" style="276" customWidth="1"/>
    <col min="4118" max="4119" width="7.28515625" style="276" customWidth="1"/>
    <col min="4120" max="4120" width="7.85546875" style="276" bestFit="1" customWidth="1"/>
    <col min="4121" max="4133" width="7.28515625" style="276" customWidth="1"/>
    <col min="4134" max="4134" width="11.5703125" style="276" bestFit="1" customWidth="1"/>
    <col min="4135" max="4354" width="11.42578125" style="276"/>
    <col min="4355" max="4355" width="13.7109375" style="276" customWidth="1"/>
    <col min="4356" max="4356" width="12.140625" style="276" customWidth="1"/>
    <col min="4357" max="4370" width="11" style="276" customWidth="1"/>
    <col min="4371" max="4373" width="10.42578125" style="276" customWidth="1"/>
    <col min="4374" max="4375" width="7.28515625" style="276" customWidth="1"/>
    <col min="4376" max="4376" width="7.85546875" style="276" bestFit="1" customWidth="1"/>
    <col min="4377" max="4389" width="7.28515625" style="276" customWidth="1"/>
    <col min="4390" max="4390" width="11.5703125" style="276" bestFit="1" customWidth="1"/>
    <col min="4391" max="4610" width="11.42578125" style="276"/>
    <col min="4611" max="4611" width="13.7109375" style="276" customWidth="1"/>
    <col min="4612" max="4612" width="12.140625" style="276" customWidth="1"/>
    <col min="4613" max="4626" width="11" style="276" customWidth="1"/>
    <col min="4627" max="4629" width="10.42578125" style="276" customWidth="1"/>
    <col min="4630" max="4631" width="7.28515625" style="276" customWidth="1"/>
    <col min="4632" max="4632" width="7.85546875" style="276" bestFit="1" customWidth="1"/>
    <col min="4633" max="4645" width="7.28515625" style="276" customWidth="1"/>
    <col min="4646" max="4646" width="11.5703125" style="276" bestFit="1" customWidth="1"/>
    <col min="4647" max="4866" width="11.42578125" style="276"/>
    <col min="4867" max="4867" width="13.7109375" style="276" customWidth="1"/>
    <col min="4868" max="4868" width="12.140625" style="276" customWidth="1"/>
    <col min="4869" max="4882" width="11" style="276" customWidth="1"/>
    <col min="4883" max="4885" width="10.42578125" style="276" customWidth="1"/>
    <col min="4886" max="4887" width="7.28515625" style="276" customWidth="1"/>
    <col min="4888" max="4888" width="7.85546875" style="276" bestFit="1" customWidth="1"/>
    <col min="4889" max="4901" width="7.28515625" style="276" customWidth="1"/>
    <col min="4902" max="4902" width="11.5703125" style="276" bestFit="1" customWidth="1"/>
    <col min="4903" max="5122" width="11.42578125" style="276"/>
    <col min="5123" max="5123" width="13.7109375" style="276" customWidth="1"/>
    <col min="5124" max="5124" width="12.140625" style="276" customWidth="1"/>
    <col min="5125" max="5138" width="11" style="276" customWidth="1"/>
    <col min="5139" max="5141" width="10.42578125" style="276" customWidth="1"/>
    <col min="5142" max="5143" width="7.28515625" style="276" customWidth="1"/>
    <col min="5144" max="5144" width="7.85546875" style="276" bestFit="1" customWidth="1"/>
    <col min="5145" max="5157" width="7.28515625" style="276" customWidth="1"/>
    <col min="5158" max="5158" width="11.5703125" style="276" bestFit="1" customWidth="1"/>
    <col min="5159" max="5378" width="11.42578125" style="276"/>
    <col min="5379" max="5379" width="13.7109375" style="276" customWidth="1"/>
    <col min="5380" max="5380" width="12.140625" style="276" customWidth="1"/>
    <col min="5381" max="5394" width="11" style="276" customWidth="1"/>
    <col min="5395" max="5397" width="10.42578125" style="276" customWidth="1"/>
    <col min="5398" max="5399" width="7.28515625" style="276" customWidth="1"/>
    <col min="5400" max="5400" width="7.85546875" style="276" bestFit="1" customWidth="1"/>
    <col min="5401" max="5413" width="7.28515625" style="276" customWidth="1"/>
    <col min="5414" max="5414" width="11.5703125" style="276" bestFit="1" customWidth="1"/>
    <col min="5415" max="5634" width="11.42578125" style="276"/>
    <col min="5635" max="5635" width="13.7109375" style="276" customWidth="1"/>
    <col min="5636" max="5636" width="12.140625" style="276" customWidth="1"/>
    <col min="5637" max="5650" width="11" style="276" customWidth="1"/>
    <col min="5651" max="5653" width="10.42578125" style="276" customWidth="1"/>
    <col min="5654" max="5655" width="7.28515625" style="276" customWidth="1"/>
    <col min="5656" max="5656" width="7.85546875" style="276" bestFit="1" customWidth="1"/>
    <col min="5657" max="5669" width="7.28515625" style="276" customWidth="1"/>
    <col min="5670" max="5670" width="11.5703125" style="276" bestFit="1" customWidth="1"/>
    <col min="5671" max="5890" width="11.42578125" style="276"/>
    <col min="5891" max="5891" width="13.7109375" style="276" customWidth="1"/>
    <col min="5892" max="5892" width="12.140625" style="276" customWidth="1"/>
    <col min="5893" max="5906" width="11" style="276" customWidth="1"/>
    <col min="5907" max="5909" width="10.42578125" style="276" customWidth="1"/>
    <col min="5910" max="5911" width="7.28515625" style="276" customWidth="1"/>
    <col min="5912" max="5912" width="7.85546875" style="276" bestFit="1" customWidth="1"/>
    <col min="5913" max="5925" width="7.28515625" style="276" customWidth="1"/>
    <col min="5926" max="5926" width="11.5703125" style="276" bestFit="1" customWidth="1"/>
    <col min="5927" max="6146" width="11.42578125" style="276"/>
    <col min="6147" max="6147" width="13.7109375" style="276" customWidth="1"/>
    <col min="6148" max="6148" width="12.140625" style="276" customWidth="1"/>
    <col min="6149" max="6162" width="11" style="276" customWidth="1"/>
    <col min="6163" max="6165" width="10.42578125" style="276" customWidth="1"/>
    <col min="6166" max="6167" width="7.28515625" style="276" customWidth="1"/>
    <col min="6168" max="6168" width="7.85546875" style="276" bestFit="1" customWidth="1"/>
    <col min="6169" max="6181" width="7.28515625" style="276" customWidth="1"/>
    <col min="6182" max="6182" width="11.5703125" style="276" bestFit="1" customWidth="1"/>
    <col min="6183" max="6402" width="11.42578125" style="276"/>
    <col min="6403" max="6403" width="13.7109375" style="276" customWidth="1"/>
    <col min="6404" max="6404" width="12.140625" style="276" customWidth="1"/>
    <col min="6405" max="6418" width="11" style="276" customWidth="1"/>
    <col min="6419" max="6421" width="10.42578125" style="276" customWidth="1"/>
    <col min="6422" max="6423" width="7.28515625" style="276" customWidth="1"/>
    <col min="6424" max="6424" width="7.85546875" style="276" bestFit="1" customWidth="1"/>
    <col min="6425" max="6437" width="7.28515625" style="276" customWidth="1"/>
    <col min="6438" max="6438" width="11.5703125" style="276" bestFit="1" customWidth="1"/>
    <col min="6439" max="6658" width="11.42578125" style="276"/>
    <col min="6659" max="6659" width="13.7109375" style="276" customWidth="1"/>
    <col min="6660" max="6660" width="12.140625" style="276" customWidth="1"/>
    <col min="6661" max="6674" width="11" style="276" customWidth="1"/>
    <col min="6675" max="6677" width="10.42578125" style="276" customWidth="1"/>
    <col min="6678" max="6679" width="7.28515625" style="276" customWidth="1"/>
    <col min="6680" max="6680" width="7.85546875" style="276" bestFit="1" customWidth="1"/>
    <col min="6681" max="6693" width="7.28515625" style="276" customWidth="1"/>
    <col min="6694" max="6694" width="11.5703125" style="276" bestFit="1" customWidth="1"/>
    <col min="6695" max="6914" width="11.42578125" style="276"/>
    <col min="6915" max="6915" width="13.7109375" style="276" customWidth="1"/>
    <col min="6916" max="6916" width="12.140625" style="276" customWidth="1"/>
    <col min="6917" max="6930" width="11" style="276" customWidth="1"/>
    <col min="6931" max="6933" width="10.42578125" style="276" customWidth="1"/>
    <col min="6934" max="6935" width="7.28515625" style="276" customWidth="1"/>
    <col min="6936" max="6936" width="7.85546875" style="276" bestFit="1" customWidth="1"/>
    <col min="6937" max="6949" width="7.28515625" style="276" customWidth="1"/>
    <col min="6950" max="6950" width="11.5703125" style="276" bestFit="1" customWidth="1"/>
    <col min="6951" max="7170" width="11.42578125" style="276"/>
    <col min="7171" max="7171" width="13.7109375" style="276" customWidth="1"/>
    <col min="7172" max="7172" width="12.140625" style="276" customWidth="1"/>
    <col min="7173" max="7186" width="11" style="276" customWidth="1"/>
    <col min="7187" max="7189" width="10.42578125" style="276" customWidth="1"/>
    <col min="7190" max="7191" width="7.28515625" style="276" customWidth="1"/>
    <col min="7192" max="7192" width="7.85546875" style="276" bestFit="1" customWidth="1"/>
    <col min="7193" max="7205" width="7.28515625" style="276" customWidth="1"/>
    <col min="7206" max="7206" width="11.5703125" style="276" bestFit="1" customWidth="1"/>
    <col min="7207" max="7426" width="11.42578125" style="276"/>
    <col min="7427" max="7427" width="13.7109375" style="276" customWidth="1"/>
    <col min="7428" max="7428" width="12.140625" style="276" customWidth="1"/>
    <col min="7429" max="7442" width="11" style="276" customWidth="1"/>
    <col min="7443" max="7445" width="10.42578125" style="276" customWidth="1"/>
    <col min="7446" max="7447" width="7.28515625" style="276" customWidth="1"/>
    <col min="7448" max="7448" width="7.85546875" style="276" bestFit="1" customWidth="1"/>
    <col min="7449" max="7461" width="7.28515625" style="276" customWidth="1"/>
    <col min="7462" max="7462" width="11.5703125" style="276" bestFit="1" customWidth="1"/>
    <col min="7463" max="7682" width="11.42578125" style="276"/>
    <col min="7683" max="7683" width="13.7109375" style="276" customWidth="1"/>
    <col min="7684" max="7684" width="12.140625" style="276" customWidth="1"/>
    <col min="7685" max="7698" width="11" style="276" customWidth="1"/>
    <col min="7699" max="7701" width="10.42578125" style="276" customWidth="1"/>
    <col min="7702" max="7703" width="7.28515625" style="276" customWidth="1"/>
    <col min="7704" max="7704" width="7.85546875" style="276" bestFit="1" customWidth="1"/>
    <col min="7705" max="7717" width="7.28515625" style="276" customWidth="1"/>
    <col min="7718" max="7718" width="11.5703125" style="276" bestFit="1" customWidth="1"/>
    <col min="7719" max="7938" width="11.42578125" style="276"/>
    <col min="7939" max="7939" width="13.7109375" style="276" customWidth="1"/>
    <col min="7940" max="7940" width="12.140625" style="276" customWidth="1"/>
    <col min="7941" max="7954" width="11" style="276" customWidth="1"/>
    <col min="7955" max="7957" width="10.42578125" style="276" customWidth="1"/>
    <col min="7958" max="7959" width="7.28515625" style="276" customWidth="1"/>
    <col min="7960" max="7960" width="7.85546875" style="276" bestFit="1" customWidth="1"/>
    <col min="7961" max="7973" width="7.28515625" style="276" customWidth="1"/>
    <col min="7974" max="7974" width="11.5703125" style="276" bestFit="1" customWidth="1"/>
    <col min="7975" max="8194" width="11.42578125" style="276"/>
    <col min="8195" max="8195" width="13.7109375" style="276" customWidth="1"/>
    <col min="8196" max="8196" width="12.140625" style="276" customWidth="1"/>
    <col min="8197" max="8210" width="11" style="276" customWidth="1"/>
    <col min="8211" max="8213" width="10.42578125" style="276" customWidth="1"/>
    <col min="8214" max="8215" width="7.28515625" style="276" customWidth="1"/>
    <col min="8216" max="8216" width="7.85546875" style="276" bestFit="1" customWidth="1"/>
    <col min="8217" max="8229" width="7.28515625" style="276" customWidth="1"/>
    <col min="8230" max="8230" width="11.5703125" style="276" bestFit="1" customWidth="1"/>
    <col min="8231" max="8450" width="11.42578125" style="276"/>
    <col min="8451" max="8451" width="13.7109375" style="276" customWidth="1"/>
    <col min="8452" max="8452" width="12.140625" style="276" customWidth="1"/>
    <col min="8453" max="8466" width="11" style="276" customWidth="1"/>
    <col min="8467" max="8469" width="10.42578125" style="276" customWidth="1"/>
    <col min="8470" max="8471" width="7.28515625" style="276" customWidth="1"/>
    <col min="8472" max="8472" width="7.85546875" style="276" bestFit="1" customWidth="1"/>
    <col min="8473" max="8485" width="7.28515625" style="276" customWidth="1"/>
    <col min="8486" max="8486" width="11.5703125" style="276" bestFit="1" customWidth="1"/>
    <col min="8487" max="8706" width="11.42578125" style="276"/>
    <col min="8707" max="8707" width="13.7109375" style="276" customWidth="1"/>
    <col min="8708" max="8708" width="12.140625" style="276" customWidth="1"/>
    <col min="8709" max="8722" width="11" style="276" customWidth="1"/>
    <col min="8723" max="8725" width="10.42578125" style="276" customWidth="1"/>
    <col min="8726" max="8727" width="7.28515625" style="276" customWidth="1"/>
    <col min="8728" max="8728" width="7.85546875" style="276" bestFit="1" customWidth="1"/>
    <col min="8729" max="8741" width="7.28515625" style="276" customWidth="1"/>
    <col min="8742" max="8742" width="11.5703125" style="276" bestFit="1" customWidth="1"/>
    <col min="8743" max="8962" width="11.42578125" style="276"/>
    <col min="8963" max="8963" width="13.7109375" style="276" customWidth="1"/>
    <col min="8964" max="8964" width="12.140625" style="276" customWidth="1"/>
    <col min="8965" max="8978" width="11" style="276" customWidth="1"/>
    <col min="8979" max="8981" width="10.42578125" style="276" customWidth="1"/>
    <col min="8982" max="8983" width="7.28515625" style="276" customWidth="1"/>
    <col min="8984" max="8984" width="7.85546875" style="276" bestFit="1" customWidth="1"/>
    <col min="8985" max="8997" width="7.28515625" style="276" customWidth="1"/>
    <col min="8998" max="8998" width="11.5703125" style="276" bestFit="1" customWidth="1"/>
    <col min="8999" max="9218" width="11.42578125" style="276"/>
    <col min="9219" max="9219" width="13.7109375" style="276" customWidth="1"/>
    <col min="9220" max="9220" width="12.140625" style="276" customWidth="1"/>
    <col min="9221" max="9234" width="11" style="276" customWidth="1"/>
    <col min="9235" max="9237" width="10.42578125" style="276" customWidth="1"/>
    <col min="9238" max="9239" width="7.28515625" style="276" customWidth="1"/>
    <col min="9240" max="9240" width="7.85546875" style="276" bestFit="1" customWidth="1"/>
    <col min="9241" max="9253" width="7.28515625" style="276" customWidth="1"/>
    <col min="9254" max="9254" width="11.5703125" style="276" bestFit="1" customWidth="1"/>
    <col min="9255" max="9474" width="11.42578125" style="276"/>
    <col min="9475" max="9475" width="13.7109375" style="276" customWidth="1"/>
    <col min="9476" max="9476" width="12.140625" style="276" customWidth="1"/>
    <col min="9477" max="9490" width="11" style="276" customWidth="1"/>
    <col min="9491" max="9493" width="10.42578125" style="276" customWidth="1"/>
    <col min="9494" max="9495" width="7.28515625" style="276" customWidth="1"/>
    <col min="9496" max="9496" width="7.85546875" style="276" bestFit="1" customWidth="1"/>
    <col min="9497" max="9509" width="7.28515625" style="276" customWidth="1"/>
    <col min="9510" max="9510" width="11.5703125" style="276" bestFit="1" customWidth="1"/>
    <col min="9511" max="9730" width="11.42578125" style="276"/>
    <col min="9731" max="9731" width="13.7109375" style="276" customWidth="1"/>
    <col min="9732" max="9732" width="12.140625" style="276" customWidth="1"/>
    <col min="9733" max="9746" width="11" style="276" customWidth="1"/>
    <col min="9747" max="9749" width="10.42578125" style="276" customWidth="1"/>
    <col min="9750" max="9751" width="7.28515625" style="276" customWidth="1"/>
    <col min="9752" max="9752" width="7.85546875" style="276" bestFit="1" customWidth="1"/>
    <col min="9753" max="9765" width="7.28515625" style="276" customWidth="1"/>
    <col min="9766" max="9766" width="11.5703125" style="276" bestFit="1" customWidth="1"/>
    <col min="9767" max="9986" width="11.42578125" style="276"/>
    <col min="9987" max="9987" width="13.7109375" style="276" customWidth="1"/>
    <col min="9988" max="9988" width="12.140625" style="276" customWidth="1"/>
    <col min="9989" max="10002" width="11" style="276" customWidth="1"/>
    <col min="10003" max="10005" width="10.42578125" style="276" customWidth="1"/>
    <col min="10006" max="10007" width="7.28515625" style="276" customWidth="1"/>
    <col min="10008" max="10008" width="7.85546875" style="276" bestFit="1" customWidth="1"/>
    <col min="10009" max="10021" width="7.28515625" style="276" customWidth="1"/>
    <col min="10022" max="10022" width="11.5703125" style="276" bestFit="1" customWidth="1"/>
    <col min="10023" max="10242" width="11.42578125" style="276"/>
    <col min="10243" max="10243" width="13.7109375" style="276" customWidth="1"/>
    <col min="10244" max="10244" width="12.140625" style="276" customWidth="1"/>
    <col min="10245" max="10258" width="11" style="276" customWidth="1"/>
    <col min="10259" max="10261" width="10.42578125" style="276" customWidth="1"/>
    <col min="10262" max="10263" width="7.28515625" style="276" customWidth="1"/>
    <col min="10264" max="10264" width="7.85546875" style="276" bestFit="1" customWidth="1"/>
    <col min="10265" max="10277" width="7.28515625" style="276" customWidth="1"/>
    <col min="10278" max="10278" width="11.5703125" style="276" bestFit="1" customWidth="1"/>
    <col min="10279" max="10498" width="11.42578125" style="276"/>
    <col min="10499" max="10499" width="13.7109375" style="276" customWidth="1"/>
    <col min="10500" max="10500" width="12.140625" style="276" customWidth="1"/>
    <col min="10501" max="10514" width="11" style="276" customWidth="1"/>
    <col min="10515" max="10517" width="10.42578125" style="276" customWidth="1"/>
    <col min="10518" max="10519" width="7.28515625" style="276" customWidth="1"/>
    <col min="10520" max="10520" width="7.85546875" style="276" bestFit="1" customWidth="1"/>
    <col min="10521" max="10533" width="7.28515625" style="276" customWidth="1"/>
    <col min="10534" max="10534" width="11.5703125" style="276" bestFit="1" customWidth="1"/>
    <col min="10535" max="10754" width="11.42578125" style="276"/>
    <col min="10755" max="10755" width="13.7109375" style="276" customWidth="1"/>
    <col min="10756" max="10756" width="12.140625" style="276" customWidth="1"/>
    <col min="10757" max="10770" width="11" style="276" customWidth="1"/>
    <col min="10771" max="10773" width="10.42578125" style="276" customWidth="1"/>
    <col min="10774" max="10775" width="7.28515625" style="276" customWidth="1"/>
    <col min="10776" max="10776" width="7.85546875" style="276" bestFit="1" customWidth="1"/>
    <col min="10777" max="10789" width="7.28515625" style="276" customWidth="1"/>
    <col min="10790" max="10790" width="11.5703125" style="276" bestFit="1" customWidth="1"/>
    <col min="10791" max="11010" width="11.42578125" style="276"/>
    <col min="11011" max="11011" width="13.7109375" style="276" customWidth="1"/>
    <col min="11012" max="11012" width="12.140625" style="276" customWidth="1"/>
    <col min="11013" max="11026" width="11" style="276" customWidth="1"/>
    <col min="11027" max="11029" width="10.42578125" style="276" customWidth="1"/>
    <col min="11030" max="11031" width="7.28515625" style="276" customWidth="1"/>
    <col min="11032" max="11032" width="7.85546875" style="276" bestFit="1" customWidth="1"/>
    <col min="11033" max="11045" width="7.28515625" style="276" customWidth="1"/>
    <col min="11046" max="11046" width="11.5703125" style="276" bestFit="1" customWidth="1"/>
    <col min="11047" max="11266" width="11.42578125" style="276"/>
    <col min="11267" max="11267" width="13.7109375" style="276" customWidth="1"/>
    <col min="11268" max="11268" width="12.140625" style="276" customWidth="1"/>
    <col min="11269" max="11282" width="11" style="276" customWidth="1"/>
    <col min="11283" max="11285" width="10.42578125" style="276" customWidth="1"/>
    <col min="11286" max="11287" width="7.28515625" style="276" customWidth="1"/>
    <col min="11288" max="11288" width="7.85546875" style="276" bestFit="1" customWidth="1"/>
    <col min="11289" max="11301" width="7.28515625" style="276" customWidth="1"/>
    <col min="11302" max="11302" width="11.5703125" style="276" bestFit="1" customWidth="1"/>
    <col min="11303" max="11522" width="11.42578125" style="276"/>
    <col min="11523" max="11523" width="13.7109375" style="276" customWidth="1"/>
    <col min="11524" max="11524" width="12.140625" style="276" customWidth="1"/>
    <col min="11525" max="11538" width="11" style="276" customWidth="1"/>
    <col min="11539" max="11541" width="10.42578125" style="276" customWidth="1"/>
    <col min="11542" max="11543" width="7.28515625" style="276" customWidth="1"/>
    <col min="11544" max="11544" width="7.85546875" style="276" bestFit="1" customWidth="1"/>
    <col min="11545" max="11557" width="7.28515625" style="276" customWidth="1"/>
    <col min="11558" max="11558" width="11.5703125" style="276" bestFit="1" customWidth="1"/>
    <col min="11559" max="11778" width="11.42578125" style="276"/>
    <col min="11779" max="11779" width="13.7109375" style="276" customWidth="1"/>
    <col min="11780" max="11780" width="12.140625" style="276" customWidth="1"/>
    <col min="11781" max="11794" width="11" style="276" customWidth="1"/>
    <col min="11795" max="11797" width="10.42578125" style="276" customWidth="1"/>
    <col min="11798" max="11799" width="7.28515625" style="276" customWidth="1"/>
    <col min="11800" max="11800" width="7.85546875" style="276" bestFit="1" customWidth="1"/>
    <col min="11801" max="11813" width="7.28515625" style="276" customWidth="1"/>
    <col min="11814" max="11814" width="11.5703125" style="276" bestFit="1" customWidth="1"/>
    <col min="11815" max="12034" width="11.42578125" style="276"/>
    <col min="12035" max="12035" width="13.7109375" style="276" customWidth="1"/>
    <col min="12036" max="12036" width="12.140625" style="276" customWidth="1"/>
    <col min="12037" max="12050" width="11" style="276" customWidth="1"/>
    <col min="12051" max="12053" width="10.42578125" style="276" customWidth="1"/>
    <col min="12054" max="12055" width="7.28515625" style="276" customWidth="1"/>
    <col min="12056" max="12056" width="7.85546875" style="276" bestFit="1" customWidth="1"/>
    <col min="12057" max="12069" width="7.28515625" style="276" customWidth="1"/>
    <col min="12070" max="12070" width="11.5703125" style="276" bestFit="1" customWidth="1"/>
    <col min="12071" max="12290" width="11.42578125" style="276"/>
    <col min="12291" max="12291" width="13.7109375" style="276" customWidth="1"/>
    <col min="12292" max="12292" width="12.140625" style="276" customWidth="1"/>
    <col min="12293" max="12306" width="11" style="276" customWidth="1"/>
    <col min="12307" max="12309" width="10.42578125" style="276" customWidth="1"/>
    <col min="12310" max="12311" width="7.28515625" style="276" customWidth="1"/>
    <col min="12312" max="12312" width="7.85546875" style="276" bestFit="1" customWidth="1"/>
    <col min="12313" max="12325" width="7.28515625" style="276" customWidth="1"/>
    <col min="12326" max="12326" width="11.5703125" style="276" bestFit="1" customWidth="1"/>
    <col min="12327" max="12546" width="11.42578125" style="276"/>
    <col min="12547" max="12547" width="13.7109375" style="276" customWidth="1"/>
    <col min="12548" max="12548" width="12.140625" style="276" customWidth="1"/>
    <col min="12549" max="12562" width="11" style="276" customWidth="1"/>
    <col min="12563" max="12565" width="10.42578125" style="276" customWidth="1"/>
    <col min="12566" max="12567" width="7.28515625" style="276" customWidth="1"/>
    <col min="12568" max="12568" width="7.85546875" style="276" bestFit="1" customWidth="1"/>
    <col min="12569" max="12581" width="7.28515625" style="276" customWidth="1"/>
    <col min="12582" max="12582" width="11.5703125" style="276" bestFit="1" customWidth="1"/>
    <col min="12583" max="12802" width="11.42578125" style="276"/>
    <col min="12803" max="12803" width="13.7109375" style="276" customWidth="1"/>
    <col min="12804" max="12804" width="12.140625" style="276" customWidth="1"/>
    <col min="12805" max="12818" width="11" style="276" customWidth="1"/>
    <col min="12819" max="12821" width="10.42578125" style="276" customWidth="1"/>
    <col min="12822" max="12823" width="7.28515625" style="276" customWidth="1"/>
    <col min="12824" max="12824" width="7.85546875" style="276" bestFit="1" customWidth="1"/>
    <col min="12825" max="12837" width="7.28515625" style="276" customWidth="1"/>
    <col min="12838" max="12838" width="11.5703125" style="276" bestFit="1" customWidth="1"/>
    <col min="12839" max="13058" width="11.42578125" style="276"/>
    <col min="13059" max="13059" width="13.7109375" style="276" customWidth="1"/>
    <col min="13060" max="13060" width="12.140625" style="276" customWidth="1"/>
    <col min="13061" max="13074" width="11" style="276" customWidth="1"/>
    <col min="13075" max="13077" width="10.42578125" style="276" customWidth="1"/>
    <col min="13078" max="13079" width="7.28515625" style="276" customWidth="1"/>
    <col min="13080" max="13080" width="7.85546875" style="276" bestFit="1" customWidth="1"/>
    <col min="13081" max="13093" width="7.28515625" style="276" customWidth="1"/>
    <col min="13094" max="13094" width="11.5703125" style="276" bestFit="1" customWidth="1"/>
    <col min="13095" max="13314" width="11.42578125" style="276"/>
    <col min="13315" max="13315" width="13.7109375" style="276" customWidth="1"/>
    <col min="13316" max="13316" width="12.140625" style="276" customWidth="1"/>
    <col min="13317" max="13330" width="11" style="276" customWidth="1"/>
    <col min="13331" max="13333" width="10.42578125" style="276" customWidth="1"/>
    <col min="13334" max="13335" width="7.28515625" style="276" customWidth="1"/>
    <col min="13336" max="13336" width="7.85546875" style="276" bestFit="1" customWidth="1"/>
    <col min="13337" max="13349" width="7.28515625" style="276" customWidth="1"/>
    <col min="13350" max="13350" width="11.5703125" style="276" bestFit="1" customWidth="1"/>
    <col min="13351" max="13570" width="11.42578125" style="276"/>
    <col min="13571" max="13571" width="13.7109375" style="276" customWidth="1"/>
    <col min="13572" max="13572" width="12.140625" style="276" customWidth="1"/>
    <col min="13573" max="13586" width="11" style="276" customWidth="1"/>
    <col min="13587" max="13589" width="10.42578125" style="276" customWidth="1"/>
    <col min="13590" max="13591" width="7.28515625" style="276" customWidth="1"/>
    <col min="13592" max="13592" width="7.85546875" style="276" bestFit="1" customWidth="1"/>
    <col min="13593" max="13605" width="7.28515625" style="276" customWidth="1"/>
    <col min="13606" max="13606" width="11.5703125" style="276" bestFit="1" customWidth="1"/>
    <col min="13607" max="13826" width="11.42578125" style="276"/>
    <col min="13827" max="13827" width="13.7109375" style="276" customWidth="1"/>
    <col min="13828" max="13828" width="12.140625" style="276" customWidth="1"/>
    <col min="13829" max="13842" width="11" style="276" customWidth="1"/>
    <col min="13843" max="13845" width="10.42578125" style="276" customWidth="1"/>
    <col min="13846" max="13847" width="7.28515625" style="276" customWidth="1"/>
    <col min="13848" max="13848" width="7.85546875" style="276" bestFit="1" customWidth="1"/>
    <col min="13849" max="13861" width="7.28515625" style="276" customWidth="1"/>
    <col min="13862" max="13862" width="11.5703125" style="276" bestFit="1" customWidth="1"/>
    <col min="13863" max="14082" width="11.42578125" style="276"/>
    <col min="14083" max="14083" width="13.7109375" style="276" customWidth="1"/>
    <col min="14084" max="14084" width="12.140625" style="276" customWidth="1"/>
    <col min="14085" max="14098" width="11" style="276" customWidth="1"/>
    <col min="14099" max="14101" width="10.42578125" style="276" customWidth="1"/>
    <col min="14102" max="14103" width="7.28515625" style="276" customWidth="1"/>
    <col min="14104" max="14104" width="7.85546875" style="276" bestFit="1" customWidth="1"/>
    <col min="14105" max="14117" width="7.28515625" style="276" customWidth="1"/>
    <col min="14118" max="14118" width="11.5703125" style="276" bestFit="1" customWidth="1"/>
    <col min="14119" max="14338" width="11.42578125" style="276"/>
    <col min="14339" max="14339" width="13.7109375" style="276" customWidth="1"/>
    <col min="14340" max="14340" width="12.140625" style="276" customWidth="1"/>
    <col min="14341" max="14354" width="11" style="276" customWidth="1"/>
    <col min="14355" max="14357" width="10.42578125" style="276" customWidth="1"/>
    <col min="14358" max="14359" width="7.28515625" style="276" customWidth="1"/>
    <col min="14360" max="14360" width="7.85546875" style="276" bestFit="1" customWidth="1"/>
    <col min="14361" max="14373" width="7.28515625" style="276" customWidth="1"/>
    <col min="14374" max="14374" width="11.5703125" style="276" bestFit="1" customWidth="1"/>
    <col min="14375" max="14594" width="11.42578125" style="276"/>
    <col min="14595" max="14595" width="13.7109375" style="276" customWidth="1"/>
    <col min="14596" max="14596" width="12.140625" style="276" customWidth="1"/>
    <col min="14597" max="14610" width="11" style="276" customWidth="1"/>
    <col min="14611" max="14613" width="10.42578125" style="276" customWidth="1"/>
    <col min="14614" max="14615" width="7.28515625" style="276" customWidth="1"/>
    <col min="14616" max="14616" width="7.85546875" style="276" bestFit="1" customWidth="1"/>
    <col min="14617" max="14629" width="7.28515625" style="276" customWidth="1"/>
    <col min="14630" max="14630" width="11.5703125" style="276" bestFit="1" customWidth="1"/>
    <col min="14631" max="14850" width="11.42578125" style="276"/>
    <col min="14851" max="14851" width="13.7109375" style="276" customWidth="1"/>
    <col min="14852" max="14852" width="12.140625" style="276" customWidth="1"/>
    <col min="14853" max="14866" width="11" style="276" customWidth="1"/>
    <col min="14867" max="14869" width="10.42578125" style="276" customWidth="1"/>
    <col min="14870" max="14871" width="7.28515625" style="276" customWidth="1"/>
    <col min="14872" max="14872" width="7.85546875" style="276" bestFit="1" customWidth="1"/>
    <col min="14873" max="14885" width="7.28515625" style="276" customWidth="1"/>
    <col min="14886" max="14886" width="11.5703125" style="276" bestFit="1" customWidth="1"/>
    <col min="14887" max="15106" width="11.42578125" style="276"/>
    <col min="15107" max="15107" width="13.7109375" style="276" customWidth="1"/>
    <col min="15108" max="15108" width="12.140625" style="276" customWidth="1"/>
    <col min="15109" max="15122" width="11" style="276" customWidth="1"/>
    <col min="15123" max="15125" width="10.42578125" style="276" customWidth="1"/>
    <col min="15126" max="15127" width="7.28515625" style="276" customWidth="1"/>
    <col min="15128" max="15128" width="7.85546875" style="276" bestFit="1" customWidth="1"/>
    <col min="15129" max="15141" width="7.28515625" style="276" customWidth="1"/>
    <col min="15142" max="15142" width="11.5703125" style="276" bestFit="1" customWidth="1"/>
    <col min="15143" max="15362" width="11.42578125" style="276"/>
    <col min="15363" max="15363" width="13.7109375" style="276" customWidth="1"/>
    <col min="15364" max="15364" width="12.140625" style="276" customWidth="1"/>
    <col min="15365" max="15378" width="11" style="276" customWidth="1"/>
    <col min="15379" max="15381" width="10.42578125" style="276" customWidth="1"/>
    <col min="15382" max="15383" width="7.28515625" style="276" customWidth="1"/>
    <col min="15384" max="15384" width="7.85546875" style="276" bestFit="1" customWidth="1"/>
    <col min="15385" max="15397" width="7.28515625" style="276" customWidth="1"/>
    <col min="15398" max="15398" width="11.5703125" style="276" bestFit="1" customWidth="1"/>
    <col min="15399" max="15618" width="11.42578125" style="276"/>
    <col min="15619" max="15619" width="13.7109375" style="276" customWidth="1"/>
    <col min="15620" max="15620" width="12.140625" style="276" customWidth="1"/>
    <col min="15621" max="15634" width="11" style="276" customWidth="1"/>
    <col min="15635" max="15637" width="10.42578125" style="276" customWidth="1"/>
    <col min="15638" max="15639" width="7.28515625" style="276" customWidth="1"/>
    <col min="15640" max="15640" width="7.85546875" style="276" bestFit="1" customWidth="1"/>
    <col min="15641" max="15653" width="7.28515625" style="276" customWidth="1"/>
    <col min="15654" max="15654" width="11.5703125" style="276" bestFit="1" customWidth="1"/>
    <col min="15655" max="15874" width="11.42578125" style="276"/>
    <col min="15875" max="15875" width="13.7109375" style="276" customWidth="1"/>
    <col min="15876" max="15876" width="12.140625" style="276" customWidth="1"/>
    <col min="15877" max="15890" width="11" style="276" customWidth="1"/>
    <col min="15891" max="15893" width="10.42578125" style="276" customWidth="1"/>
    <col min="15894" max="15895" width="7.28515625" style="276" customWidth="1"/>
    <col min="15896" max="15896" width="7.85546875" style="276" bestFit="1" customWidth="1"/>
    <col min="15897" max="15909" width="7.28515625" style="276" customWidth="1"/>
    <col min="15910" max="15910" width="11.5703125" style="276" bestFit="1" customWidth="1"/>
    <col min="15911" max="16130" width="11.42578125" style="276"/>
    <col min="16131" max="16131" width="13.7109375" style="276" customWidth="1"/>
    <col min="16132" max="16132" width="12.140625" style="276" customWidth="1"/>
    <col min="16133" max="16146" width="11" style="276" customWidth="1"/>
    <col min="16147" max="16149" width="10.42578125" style="276" customWidth="1"/>
    <col min="16150" max="16151" width="7.28515625" style="276" customWidth="1"/>
    <col min="16152" max="16152" width="7.85546875" style="276" bestFit="1" customWidth="1"/>
    <col min="16153" max="16165" width="7.28515625" style="276" customWidth="1"/>
    <col min="16166" max="16166" width="11.5703125" style="276" bestFit="1" customWidth="1"/>
    <col min="16167" max="16384" width="11.42578125" style="276"/>
  </cols>
  <sheetData>
    <row r="1" spans="2:12" ht="15" customHeight="1"/>
    <row r="2" spans="2:12" ht="15" customHeight="1"/>
    <row r="3" spans="2:12" ht="15" customHeight="1">
      <c r="B3" s="277"/>
    </row>
    <row r="4" spans="2:12" ht="15" customHeight="1">
      <c r="B4" s="277"/>
    </row>
    <row r="5" spans="2:12" ht="36" customHeight="1" thickBot="1">
      <c r="B5" s="161" t="s">
        <v>284</v>
      </c>
      <c r="C5" s="161"/>
      <c r="D5" s="161"/>
      <c r="E5" s="161"/>
      <c r="F5" s="161"/>
    </row>
    <row r="6" spans="2:12" ht="45" customHeight="1" thickBot="1">
      <c r="B6" s="45"/>
      <c r="C6" s="261" t="s">
        <v>285</v>
      </c>
      <c r="D6" s="261" t="s">
        <v>243</v>
      </c>
      <c r="E6" s="262" t="s">
        <v>244</v>
      </c>
      <c r="F6" s="261" t="s">
        <v>245</v>
      </c>
      <c r="H6" s="83" t="s">
        <v>98</v>
      </c>
    </row>
    <row r="7" spans="2:12" ht="15" customHeight="1">
      <c r="B7" s="263" t="s">
        <v>248</v>
      </c>
      <c r="C7" s="315">
        <v>69.89</v>
      </c>
      <c r="D7" s="54">
        <f t="shared" ref="D7:D15" si="0">IFERROR((C7-C8)/C8,"-")</f>
        <v>3.3575209176755966E-2</v>
      </c>
      <c r="E7" s="55">
        <f t="shared" ref="E7:E16" si="1">C7/C20-1</f>
        <v>0.15961506553841054</v>
      </c>
      <c r="F7" s="281">
        <f>((SUM(C7:C16,C18:C19)/SUM(C20:C29,C31:C32))-1)</f>
        <v>0.13511953333221105</v>
      </c>
    </row>
    <row r="8" spans="2:12" ht="15" customHeight="1">
      <c r="B8" s="263" t="s">
        <v>249</v>
      </c>
      <c r="C8" s="315">
        <v>67.619655908414714</v>
      </c>
      <c r="D8" s="54">
        <f t="shared" si="0"/>
        <v>-0.11271938186045506</v>
      </c>
      <c r="E8" s="55">
        <f t="shared" si="1"/>
        <v>0.17931649422456308</v>
      </c>
      <c r="F8" s="281">
        <f>((SUM(C8:C16,C18:C20)/SUM(C21:C29,C31:C33))-1)</f>
        <v>0.13037773441905753</v>
      </c>
      <c r="H8" s="22"/>
    </row>
    <row r="9" spans="2:12" ht="15" customHeight="1">
      <c r="B9" s="263" t="s">
        <v>250</v>
      </c>
      <c r="C9" s="315">
        <v>76.209999999999994</v>
      </c>
      <c r="D9" s="54">
        <f t="shared" si="0"/>
        <v>4.597858907493816E-2</v>
      </c>
      <c r="E9" s="55">
        <f t="shared" si="1"/>
        <v>6.7816889574920269E-2</v>
      </c>
      <c r="F9" s="281">
        <f>((SUM(C9:C16,C18:C21)/SUM(C22:C29,C31:C34))-1)</f>
        <v>0.12031676094276689</v>
      </c>
      <c r="G9" s="22"/>
      <c r="H9" s="22"/>
      <c r="I9" s="22"/>
      <c r="J9" s="22"/>
      <c r="K9" s="22"/>
      <c r="L9" s="22"/>
    </row>
    <row r="10" spans="2:12" ht="15" customHeight="1">
      <c r="B10" s="263" t="s">
        <v>251</v>
      </c>
      <c r="C10" s="315">
        <v>72.86</v>
      </c>
      <c r="D10" s="54">
        <f t="shared" si="0"/>
        <v>0.2161575696878652</v>
      </c>
      <c r="E10" s="55">
        <f t="shared" si="1"/>
        <v>8.5459489706793068E-2</v>
      </c>
      <c r="F10" s="281">
        <f>((SUM(C10:C16,C18:C22)/SUM(C23:C29,C31:C35))-1)</f>
        <v>0.11623522018098797</v>
      </c>
      <c r="G10" s="22"/>
      <c r="H10" s="22"/>
      <c r="I10" s="22"/>
      <c r="J10" s="22"/>
      <c r="K10" s="22"/>
      <c r="L10" s="22"/>
    </row>
    <row r="11" spans="2:12" ht="15" customHeight="1">
      <c r="B11" s="263" t="s">
        <v>252</v>
      </c>
      <c r="C11" s="315">
        <v>59.91</v>
      </c>
      <c r="D11" s="54">
        <f t="shared" si="0"/>
        <v>0.13212134482407228</v>
      </c>
      <c r="E11" s="55">
        <f t="shared" si="1"/>
        <v>0.14386964814812964</v>
      </c>
      <c r="F11" s="281">
        <f>((SUM(C11:C16,C18:C23)/SUM(C24:C29,C31:C36))-1)</f>
        <v>0.11744217264442991</v>
      </c>
      <c r="G11" s="22"/>
      <c r="H11" s="22"/>
      <c r="I11" s="22"/>
      <c r="J11" s="22"/>
      <c r="K11" s="22"/>
      <c r="L11" s="22"/>
    </row>
    <row r="12" spans="2:12" ht="15" customHeight="1">
      <c r="B12" s="263" t="s">
        <v>253</v>
      </c>
      <c r="C12" s="315">
        <v>52.918355681483774</v>
      </c>
      <c r="D12" s="54">
        <f t="shared" si="0"/>
        <v>-0.22747940466143166</v>
      </c>
      <c r="E12" s="55">
        <f t="shared" si="1"/>
        <v>9.2383080438528165E-2</v>
      </c>
      <c r="F12" s="281">
        <f>((SUM(C12:C16,C18:C24)/SUM(C25:C29,C31:C37))-1)</f>
        <v>0.11144686845782559</v>
      </c>
      <c r="G12" s="22"/>
      <c r="H12" s="22"/>
      <c r="I12" s="22"/>
      <c r="J12" s="22"/>
      <c r="K12" s="22"/>
      <c r="L12" s="22"/>
    </row>
    <row r="13" spans="2:12" ht="15" customHeight="1">
      <c r="B13" s="263" t="s">
        <v>254</v>
      </c>
      <c r="C13" s="315">
        <v>68.500899523968727</v>
      </c>
      <c r="D13" s="54">
        <f t="shared" si="0"/>
        <v>-9.5104320756622725E-3</v>
      </c>
      <c r="E13" s="55">
        <f t="shared" si="1"/>
        <v>0.2282372390336207</v>
      </c>
      <c r="F13" s="281">
        <f>((SUM(C13:C16,C18:C25)/SUM(C26:C29,C31:C38))-1)</f>
        <v>0.11145741911407603</v>
      </c>
      <c r="G13" s="22"/>
      <c r="H13" s="22"/>
      <c r="I13" s="22"/>
      <c r="J13" s="22"/>
      <c r="K13" s="22"/>
      <c r="L13" s="22"/>
    </row>
    <row r="14" spans="2:12" ht="15" customHeight="1">
      <c r="B14" s="263" t="s">
        <v>255</v>
      </c>
      <c r="C14" s="315">
        <v>69.158627957605532</v>
      </c>
      <c r="D14" s="54">
        <f t="shared" si="0"/>
        <v>-7.579008475737628E-2</v>
      </c>
      <c r="E14" s="55">
        <f t="shared" si="1"/>
        <v>0.1947350402938457</v>
      </c>
      <c r="F14" s="281">
        <f>((SUM(C14:C16,C18:C26)/SUM(C27:C29,C31:C39))-1)</f>
        <v>9.2372419804348294E-2</v>
      </c>
      <c r="G14" s="22"/>
      <c r="I14" s="22"/>
      <c r="J14" s="22"/>
      <c r="K14" s="22"/>
      <c r="L14" s="22"/>
    </row>
    <row r="15" spans="2:12" ht="15" customHeight="1">
      <c r="B15" s="263" t="s">
        <v>256</v>
      </c>
      <c r="C15" s="315">
        <v>74.83</v>
      </c>
      <c r="D15" s="54">
        <f t="shared" si="0"/>
        <v>0.1499923159674198</v>
      </c>
      <c r="E15" s="55">
        <f t="shared" si="1"/>
        <v>0.22913929040735859</v>
      </c>
      <c r="F15" s="281">
        <f>((SUM(C15:C16,C18:C27)/SUM(C28:C29,C31:C40))-1)</f>
        <v>7.7207936753577622E-2</v>
      </c>
    </row>
    <row r="16" spans="2:12" ht="15" customHeight="1">
      <c r="B16" s="263" t="s">
        <v>257</v>
      </c>
      <c r="C16" s="315">
        <v>65.069999999999993</v>
      </c>
      <c r="D16" s="54">
        <f>C16/C18-1</f>
        <v>0.11402157164869031</v>
      </c>
      <c r="E16" s="55">
        <f t="shared" si="1"/>
        <v>0.10082896295043131</v>
      </c>
      <c r="F16" s="281">
        <f>((SUM(C16,C18:C28)/SUM(C29,C31:C41))-1)</f>
        <v>5.7389631749422021E-2</v>
      </c>
    </row>
    <row r="17" spans="2:12" ht="30" customHeight="1">
      <c r="B17" s="72" t="str">
        <f>actualizaciones!$A$2</f>
        <v xml:space="preserve">acum. octubre 2011 </v>
      </c>
      <c r="C17" s="316">
        <v>67.623779860908769</v>
      </c>
      <c r="D17" s="317"/>
      <c r="E17" s="318">
        <v>0.14506838962512658</v>
      </c>
      <c r="F17" s="265" t="s">
        <v>64</v>
      </c>
    </row>
    <row r="18" spans="2:12" ht="15" customHeight="1" outlineLevel="1">
      <c r="B18" s="263" t="s">
        <v>246</v>
      </c>
      <c r="C18" s="315">
        <v>58.41</v>
      </c>
      <c r="D18" s="54">
        <f t="shared" ref="D18:D28" si="2">IFERROR((C18-C19)/C19,"-")</f>
        <v>-9.6379950495049563E-2</v>
      </c>
      <c r="E18" s="55">
        <f>C18/C31-1</f>
        <v>5.2397657741426018E-2</v>
      </c>
      <c r="F18" s="281">
        <f>((SUM(C18:C29)/SUM(C31:C42))-1)</f>
        <v>4.5420988535709306E-2</v>
      </c>
    </row>
    <row r="19" spans="2:12" ht="15" customHeight="1" outlineLevel="1">
      <c r="B19" s="263" t="s">
        <v>247</v>
      </c>
      <c r="C19" s="315">
        <v>64.64</v>
      </c>
      <c r="D19" s="54">
        <f t="shared" si="2"/>
        <v>7.2507051601128206E-2</v>
      </c>
      <c r="E19" s="55">
        <f t="shared" ref="E19:E42" si="3">C19/C32-1</f>
        <v>0.10085730566187268</v>
      </c>
      <c r="F19" s="281">
        <f>((SUM(C19:C29,C31)/SUM(C32:C42,C44))-1)</f>
        <v>3.4992395359526807E-2</v>
      </c>
    </row>
    <row r="20" spans="2:12" ht="15" customHeight="1" outlineLevel="1">
      <c r="B20" s="263" t="s">
        <v>248</v>
      </c>
      <c r="C20" s="315">
        <v>60.27</v>
      </c>
      <c r="D20" s="54">
        <f t="shared" si="2"/>
        <v>5.1135267579340379E-2</v>
      </c>
      <c r="E20" s="55">
        <f t="shared" si="3"/>
        <v>0.10150459793136801</v>
      </c>
      <c r="F20" s="281">
        <f>((SUM(C20:C29,C31:C32)/SUM(C33:C42,C44:C45))-1)</f>
        <v>1.9992606149827674E-2</v>
      </c>
    </row>
    <row r="21" spans="2:12" ht="15" customHeight="1" outlineLevel="1">
      <c r="B21" s="263" t="s">
        <v>249</v>
      </c>
      <c r="C21" s="315">
        <v>57.338005734310293</v>
      </c>
      <c r="D21" s="54">
        <f t="shared" si="2"/>
        <v>-0.19660817559847571</v>
      </c>
      <c r="E21" s="55">
        <f t="shared" si="3"/>
        <v>5.3233022305479327E-2</v>
      </c>
      <c r="F21" s="281">
        <f>((SUM(C21:C29,C31:C33)/SUM(C34:C42,C44:C46))-1)</f>
        <v>7.5350670389573438E-4</v>
      </c>
      <c r="H21" s="22"/>
    </row>
    <row r="22" spans="2:12" ht="15" customHeight="1" outlineLevel="1">
      <c r="B22" s="263" t="s">
        <v>250</v>
      </c>
      <c r="C22" s="315">
        <v>71.369914396407324</v>
      </c>
      <c r="D22" s="54">
        <f t="shared" si="2"/>
        <v>6.3260374157861718E-2</v>
      </c>
      <c r="E22" s="55">
        <f t="shared" si="3"/>
        <v>2.5724552980846971E-2</v>
      </c>
      <c r="F22" s="281">
        <f>((SUM(C22:C29,C31:C34)/SUM(C35:C42,C44:C47))-1)</f>
        <v>-1.0995288399708758E-2</v>
      </c>
      <c r="G22" s="22"/>
      <c r="H22" s="22"/>
      <c r="I22" s="22"/>
      <c r="J22" s="22"/>
      <c r="K22" s="22"/>
      <c r="L22" s="22"/>
    </row>
    <row r="23" spans="2:12" ht="15" customHeight="1" outlineLevel="1">
      <c r="B23" s="263" t="s">
        <v>251</v>
      </c>
      <c r="C23" s="315">
        <v>67.123647350193707</v>
      </c>
      <c r="D23" s="54">
        <f t="shared" si="2"/>
        <v>0.28160078245510278</v>
      </c>
      <c r="E23" s="55">
        <f t="shared" si="3"/>
        <v>9.6075234327134273E-2</v>
      </c>
      <c r="F23" s="281">
        <f>((SUM(C23:C29,C31:C35)/SUM(C36:C42,C44:C48))-1)</f>
        <v>-2.4661250515514488E-2</v>
      </c>
      <c r="G23" s="22"/>
      <c r="H23" s="22"/>
      <c r="I23" s="22"/>
      <c r="J23" s="22"/>
      <c r="K23" s="22"/>
      <c r="L23" s="22"/>
    </row>
    <row r="24" spans="2:12" ht="15" customHeight="1" outlineLevel="1">
      <c r="B24" s="263" t="s">
        <v>252</v>
      </c>
      <c r="C24" s="315">
        <v>52.37484891481423</v>
      </c>
      <c r="D24" s="54">
        <f t="shared" si="2"/>
        <v>8.1163578464822486E-2</v>
      </c>
      <c r="E24" s="55">
        <f t="shared" si="3"/>
        <v>6.2154692517966126E-2</v>
      </c>
      <c r="F24" s="281">
        <f>((SUM(C24:C29,C31:C36)/SUM(C37:C42,C44:C49))-1)</f>
        <v>-4.8056134375359938E-2</v>
      </c>
      <c r="G24" s="22"/>
      <c r="H24" s="22"/>
      <c r="I24" s="22"/>
      <c r="J24" s="22"/>
      <c r="K24" s="22"/>
      <c r="L24" s="22"/>
    </row>
    <row r="25" spans="2:12" ht="15" customHeight="1" outlineLevel="1">
      <c r="B25" s="263" t="s">
        <v>253</v>
      </c>
      <c r="C25" s="315">
        <v>48.443038554057559</v>
      </c>
      <c r="D25" s="54">
        <f t="shared" si="2"/>
        <v>-0.13140492551903243</v>
      </c>
      <c r="E25" s="55">
        <f t="shared" si="3"/>
        <v>9.0813748121088889E-2</v>
      </c>
      <c r="F25" s="281">
        <f>((SUM(C25:C29,C31:C37)/SUM(C38:C42,C44:C50))-1)</f>
        <v>-6.6067507194460973E-2</v>
      </c>
      <c r="G25" s="22"/>
      <c r="H25" s="22"/>
      <c r="I25" s="22"/>
      <c r="J25" s="22"/>
      <c r="K25" s="22"/>
      <c r="L25" s="22"/>
    </row>
    <row r="26" spans="2:12" ht="15" customHeight="1" outlineLevel="1">
      <c r="B26" s="263" t="s">
        <v>254</v>
      </c>
      <c r="C26" s="315">
        <v>55.771716853224028</v>
      </c>
      <c r="D26" s="54">
        <f t="shared" si="2"/>
        <v>-3.6527670520886249E-2</v>
      </c>
      <c r="E26" s="55">
        <f t="shared" si="3"/>
        <v>-4.5498430163541936E-3</v>
      </c>
      <c r="F26" s="281">
        <f>((SUM(C26:C29,C31:C38)/SUM(C39:C42,C44:C51))-1)</f>
        <v>-8.7497011486686982E-2</v>
      </c>
      <c r="G26" s="22"/>
      <c r="H26" s="22"/>
      <c r="I26" s="22"/>
      <c r="J26" s="22"/>
      <c r="K26" s="22"/>
      <c r="L26" s="22"/>
    </row>
    <row r="27" spans="2:12" ht="15" customHeight="1" outlineLevel="1">
      <c r="B27" s="263" t="s">
        <v>255</v>
      </c>
      <c r="C27" s="315">
        <v>57.886163563593087</v>
      </c>
      <c r="D27" s="54">
        <f t="shared" si="2"/>
        <v>-4.9176025565159591E-2</v>
      </c>
      <c r="E27" s="55">
        <f t="shared" si="3"/>
        <v>1.5190521985146921E-2</v>
      </c>
      <c r="F27" s="281">
        <f>((SUM(C27:C29,C31:C39)/SUM(C40:C42,C44:C52))-1)</f>
        <v>-9.7920737861602047E-2</v>
      </c>
      <c r="G27" s="22"/>
      <c r="I27" s="22"/>
      <c r="J27" s="22"/>
      <c r="K27" s="22"/>
      <c r="L27" s="22"/>
    </row>
    <row r="28" spans="2:12" ht="15" customHeight="1" outlineLevel="1">
      <c r="B28" s="263" t="s">
        <v>256</v>
      </c>
      <c r="C28" s="315">
        <v>60.88</v>
      </c>
      <c r="D28" s="54">
        <f t="shared" si="2"/>
        <v>2.9944171882930182E-2</v>
      </c>
      <c r="E28" s="55">
        <f t="shared" si="3"/>
        <v>7.1133167907362349E-3</v>
      </c>
      <c r="F28" s="281">
        <f>((SUM(C28:C29,C31:C40)/SUM(C41:C42,C44:C53))-1)</f>
        <v>-0.11664430430750672</v>
      </c>
    </row>
    <row r="29" spans="2:12" ht="15" customHeight="1" outlineLevel="1">
      <c r="B29" s="263" t="s">
        <v>257</v>
      </c>
      <c r="C29" s="315">
        <v>59.11</v>
      </c>
      <c r="D29" s="54">
        <f>C29/C31-1</f>
        <v>6.5009853605473289E-2</v>
      </c>
      <c r="E29" s="55">
        <f t="shared" si="3"/>
        <v>-3.4150326797385722E-2</v>
      </c>
      <c r="F29" s="281">
        <f>((SUM(C29,C31:C41)/SUM(C42,C44:C54))-1)</f>
        <v>-0.12937708035761242</v>
      </c>
    </row>
    <row r="30" spans="2:12" ht="15" customHeight="1">
      <c r="B30" s="319">
        <v>2010</v>
      </c>
      <c r="C30" s="291">
        <v>59.458591936992967</v>
      </c>
      <c r="D30" s="320"/>
      <c r="E30" s="164">
        <f>C30/C43-1</f>
        <v>4.5572847159077279E-2</v>
      </c>
      <c r="F30" s="267">
        <f>C30/C43-1</f>
        <v>4.5572847159077279E-2</v>
      </c>
    </row>
    <row r="31" spans="2:12" ht="15.75" hidden="1" customHeight="1" outlineLevel="1">
      <c r="B31" s="263" t="s">
        <v>246</v>
      </c>
      <c r="C31" s="315">
        <v>55.501833903122694</v>
      </c>
      <c r="D31" s="54">
        <f t="shared" ref="D31:D41" si="4">IFERROR((C31-C32)/C32,"-")</f>
        <v>-5.4771049970847384E-2</v>
      </c>
      <c r="E31" s="55">
        <f t="shared" si="3"/>
        <v>-6.8292195683688162E-2</v>
      </c>
      <c r="F31" s="281">
        <f>((SUM(C31:C42)/SUM(C44:C55))-1)</f>
        <v>-0.1355506805059552</v>
      </c>
    </row>
    <row r="32" spans="2:12" ht="15.75" hidden="1" customHeight="1" outlineLevel="1">
      <c r="B32" s="263" t="s">
        <v>247</v>
      </c>
      <c r="C32" s="315">
        <v>58.71787348600666</v>
      </c>
      <c r="D32" s="54">
        <f t="shared" si="4"/>
        <v>7.3137674225795507E-2</v>
      </c>
      <c r="E32" s="55">
        <f t="shared" si="3"/>
        <v>-6.8118179876104357E-2</v>
      </c>
      <c r="F32" s="281">
        <f>((SUM(C32:C42,C44)/SUM(C45:C55,C57))-1)</f>
        <v>-0.13582691982815509</v>
      </c>
    </row>
    <row r="33" spans="2:6" ht="15.75" hidden="1" customHeight="1" outlineLevel="1">
      <c r="B33" s="263" t="s">
        <v>248</v>
      </c>
      <c r="C33" s="315">
        <v>54.716067561758173</v>
      </c>
      <c r="D33" s="54">
        <f t="shared" si="4"/>
        <v>5.071042648019386E-3</v>
      </c>
      <c r="E33" s="55">
        <f t="shared" si="3"/>
        <v>-0.12384199260595408</v>
      </c>
      <c r="F33" s="281">
        <f>((SUM(C33:C42,C44:C45)/SUM(C46:C55,C57:C58))-1)</f>
        <v>-0.13567910318555121</v>
      </c>
    </row>
    <row r="34" spans="2:6" ht="15.75" hidden="1" customHeight="1" outlineLevel="1">
      <c r="B34" s="263" t="s">
        <v>249</v>
      </c>
      <c r="C34" s="315">
        <v>54.44</v>
      </c>
      <c r="D34" s="54">
        <f t="shared" si="4"/>
        <v>-0.21759126185685543</v>
      </c>
      <c r="E34" s="55">
        <f t="shared" si="3"/>
        <v>-8.9784317003845593E-2</v>
      </c>
      <c r="F34" s="281">
        <f>((SUM(C34:C42,C44:C46)/SUM(C47:C55,C57:C59))-1)</f>
        <v>-0.12903364390368621</v>
      </c>
    </row>
    <row r="35" spans="2:6" ht="15.75" hidden="1" customHeight="1" outlineLevel="1">
      <c r="B35" s="263" t="s">
        <v>250</v>
      </c>
      <c r="C35" s="315">
        <v>69.58</v>
      </c>
      <c r="D35" s="54">
        <f t="shared" si="4"/>
        <v>0.13618549967341601</v>
      </c>
      <c r="E35" s="55">
        <f t="shared" si="3"/>
        <v>-0.10346604818966632</v>
      </c>
      <c r="F35" s="281">
        <f>((SUM(C35:C42,C44:C47)/SUM(C48:C55,C57:C60))-1)</f>
        <v>-0.1236069728054161</v>
      </c>
    </row>
    <row r="36" spans="2:6" ht="15.75" hidden="1" customHeight="1" outlineLevel="1">
      <c r="B36" s="263" t="s">
        <v>251</v>
      </c>
      <c r="C36" s="315">
        <v>61.24</v>
      </c>
      <c r="D36" s="54">
        <f t="shared" si="4"/>
        <v>0.2419387304695762</v>
      </c>
      <c r="E36" s="55">
        <f t="shared" si="3"/>
        <v>-0.1560088202866593</v>
      </c>
      <c r="F36" s="281">
        <f>((SUM(C36:C42,C44:C48)/SUM(C49:C55,C57:C61))-1)</f>
        <v>-0.11368892876024028</v>
      </c>
    </row>
    <row r="37" spans="2:6" ht="15.75" hidden="1" customHeight="1" outlineLevel="1">
      <c r="B37" s="263" t="s">
        <v>252</v>
      </c>
      <c r="C37" s="315">
        <v>49.310000966670231</v>
      </c>
      <c r="D37" s="54">
        <f t="shared" si="4"/>
        <v>0.11033553178721536</v>
      </c>
      <c r="E37" s="55">
        <f t="shared" si="3"/>
        <v>-0.17789261476041629</v>
      </c>
      <c r="F37" s="281">
        <f>((SUM(C37:C42,C44:C49)/SUM(C50:C55,C57:C62))-1)</f>
        <v>-9.3336721158560065E-2</v>
      </c>
    </row>
    <row r="38" spans="2:6" ht="15.75" hidden="1" customHeight="1" outlineLevel="1">
      <c r="B38" s="263" t="s">
        <v>253</v>
      </c>
      <c r="C38" s="315">
        <v>44.41</v>
      </c>
      <c r="D38" s="54">
        <f t="shared" si="4"/>
        <v>-0.20734121224944588</v>
      </c>
      <c r="E38" s="55">
        <f t="shared" si="3"/>
        <v>-0.22400838720950556</v>
      </c>
      <c r="F38" s="281">
        <f>((SUM(C38:C42,C44:C50)/SUM(C51:C55,C57:C63))-1)</f>
        <v>-7.2864485253773426E-2</v>
      </c>
    </row>
    <row r="39" spans="2:6" ht="15.75" hidden="1" customHeight="1" outlineLevel="1">
      <c r="B39" s="263" t="s">
        <v>254</v>
      </c>
      <c r="C39" s="315">
        <v>56.026629220914671</v>
      </c>
      <c r="D39" s="54">
        <f t="shared" si="4"/>
        <v>-1.7421444740184703E-2</v>
      </c>
      <c r="E39" s="55">
        <f t="shared" si="3"/>
        <v>-0.13725547858154186</v>
      </c>
      <c r="F39" s="281">
        <f>((SUM(C39:C42,C44:C51)/SUM(C52:C55,C57:C64))-1)</f>
        <v>-4.5217720767343761E-2</v>
      </c>
    </row>
    <row r="40" spans="2:6" ht="15.75" hidden="1" customHeight="1" outlineLevel="1">
      <c r="B40" s="263" t="s">
        <v>255</v>
      </c>
      <c r="C40" s="315">
        <v>57.02</v>
      </c>
      <c r="D40" s="54">
        <f t="shared" si="4"/>
        <v>-5.6741108354011575E-2</v>
      </c>
      <c r="E40" s="55">
        <f t="shared" si="3"/>
        <v>-0.20871495975575904</v>
      </c>
      <c r="F40" s="281">
        <f>((SUM(C40:C42,C44:C52)/SUM(C53:C55,C57:C65))-1)</f>
        <v>-3.2215521325496987E-2</v>
      </c>
    </row>
    <row r="41" spans="2:6" ht="15.75" hidden="1" customHeight="1" outlineLevel="1">
      <c r="B41" s="263" t="s">
        <v>256</v>
      </c>
      <c r="C41" s="315">
        <v>60.45</v>
      </c>
      <c r="D41" s="54">
        <f t="shared" si="4"/>
        <v>-1.2254901960784314E-2</v>
      </c>
      <c r="E41" s="55">
        <f t="shared" si="3"/>
        <v>-0.15134072722167624</v>
      </c>
      <c r="F41" s="281">
        <f>((SUM(C41:C42,C44:C53)/SUM(C54:C55,C57:C66))-1)</f>
        <v>-6.9435498415478802E-3</v>
      </c>
    </row>
    <row r="42" spans="2:6" ht="15.75" hidden="1" customHeight="1" outlineLevel="1">
      <c r="B42" s="263" t="s">
        <v>257</v>
      </c>
      <c r="C42" s="315">
        <v>61.2</v>
      </c>
      <c r="D42" s="54">
        <f>C42/C44-1</f>
        <v>2.736276649320124E-2</v>
      </c>
      <c r="E42" s="55">
        <f t="shared" si="3"/>
        <v>-0.11560693641618491</v>
      </c>
      <c r="F42" s="281">
        <f>((SUM(C42,C44:C54)/SUM(C55,C57:C67))-1)</f>
        <v>1.1451863354037473E-2</v>
      </c>
    </row>
    <row r="43" spans="2:6" ht="15" customHeight="1" collapsed="1">
      <c r="B43" s="268">
        <v>2009</v>
      </c>
      <c r="C43" s="321">
        <v>56.867000801089773</v>
      </c>
      <c r="D43" s="322"/>
      <c r="E43" s="216">
        <v>-0.13599251003488055</v>
      </c>
      <c r="F43" s="269">
        <v>-0.13599251003488055</v>
      </c>
    </row>
    <row r="44" spans="2:6" ht="15.75" hidden="1" customHeight="1" outlineLevel="1">
      <c r="B44" s="263" t="s">
        <v>246</v>
      </c>
      <c r="C44" s="315">
        <v>59.57</v>
      </c>
      <c r="D44" s="54">
        <v>-5.4594508808125657E-2</v>
      </c>
      <c r="E44" s="55">
        <v>-7.6863474353014105E-2</v>
      </c>
      <c r="F44" s="281">
        <v>2.513339132015191E-2</v>
      </c>
    </row>
    <row r="45" spans="2:6" ht="15.75" hidden="1" customHeight="1" outlineLevel="1">
      <c r="B45" s="263" t="s">
        <v>247</v>
      </c>
      <c r="C45" s="315">
        <v>63.01</v>
      </c>
      <c r="D45" s="54">
        <v>8.967173738991115E-3</v>
      </c>
      <c r="E45" s="55">
        <v>-7.1196933962264231E-2</v>
      </c>
      <c r="F45" s="281">
        <v>3.455414220058084E-2</v>
      </c>
    </row>
    <row r="46" spans="2:6" ht="15.75" hidden="1" customHeight="1" outlineLevel="1">
      <c r="B46" s="263" t="s">
        <v>248</v>
      </c>
      <c r="C46" s="315">
        <v>62.45</v>
      </c>
      <c r="D46" s="54">
        <v>4.4139775957197799E-2</v>
      </c>
      <c r="E46" s="55">
        <v>-4.2618427104093248E-2</v>
      </c>
      <c r="F46" s="281">
        <v>4.4650907522835404E-2</v>
      </c>
    </row>
    <row r="47" spans="2:6" ht="15.75" hidden="1" customHeight="1" outlineLevel="1">
      <c r="B47" s="263" t="s">
        <v>249</v>
      </c>
      <c r="C47" s="315">
        <v>59.81</v>
      </c>
      <c r="D47" s="54">
        <v>-0.22935188764334488</v>
      </c>
      <c r="E47" s="55">
        <v>-1.9025750369033867E-2</v>
      </c>
      <c r="F47" s="281">
        <v>4.6069188540729611E-2</v>
      </c>
    </row>
    <row r="48" spans="2:6" ht="15.75" hidden="1" customHeight="1" outlineLevel="1">
      <c r="B48" s="263" t="s">
        <v>250</v>
      </c>
      <c r="C48" s="315">
        <v>77.61</v>
      </c>
      <c r="D48" s="54">
        <v>6.9597574421168651E-2</v>
      </c>
      <c r="E48" s="55">
        <v>-9.0113285272919175E-4</v>
      </c>
      <c r="F48" s="281">
        <v>4.2565340392950901E-2</v>
      </c>
    </row>
    <row r="49" spans="2:6" ht="15.75" hidden="1" customHeight="1" outlineLevel="1">
      <c r="B49" s="263" t="s">
        <v>251</v>
      </c>
      <c r="C49" s="315">
        <v>72.56</v>
      </c>
      <c r="D49" s="54">
        <v>0.20973657885961997</v>
      </c>
      <c r="E49" s="55">
        <v>8.282345918519618E-2</v>
      </c>
      <c r="F49" s="281">
        <v>3.6255062295251328E-2</v>
      </c>
    </row>
    <row r="50" spans="2:6" ht="15.75" hidden="1" customHeight="1" outlineLevel="1">
      <c r="B50" s="263" t="s">
        <v>252</v>
      </c>
      <c r="C50" s="315">
        <v>59.98</v>
      </c>
      <c r="D50" s="54">
        <v>4.8051721125283942E-2</v>
      </c>
      <c r="E50" s="55">
        <v>0.1134211991832188</v>
      </c>
      <c r="F50" s="281">
        <v>2.1769752849276847E-2</v>
      </c>
    </row>
    <row r="51" spans="2:6" ht="15.75" hidden="1" customHeight="1" outlineLevel="1">
      <c r="B51" s="263" t="s">
        <v>253</v>
      </c>
      <c r="C51" s="315">
        <v>57.23</v>
      </c>
      <c r="D51" s="54">
        <v>-0.11872497690175549</v>
      </c>
      <c r="E51" s="55">
        <v>0.19903624554787336</v>
      </c>
      <c r="F51" s="281">
        <v>7.0717220151865767E-3</v>
      </c>
    </row>
    <row r="52" spans="2:6" ht="15.75" hidden="1" customHeight="1" outlineLevel="1">
      <c r="B52" s="263" t="s">
        <v>254</v>
      </c>
      <c r="C52" s="315">
        <v>64.94</v>
      </c>
      <c r="D52" s="54">
        <v>-9.880655009714133E-2</v>
      </c>
      <c r="E52" s="55">
        <v>2.0427404148334327E-2</v>
      </c>
      <c r="F52" s="281">
        <v>-1.2758707723371954E-2</v>
      </c>
    </row>
    <row r="53" spans="2:6" ht="15.75" hidden="1" customHeight="1" outlineLevel="1">
      <c r="B53" s="263" t="s">
        <v>255</v>
      </c>
      <c r="C53" s="315">
        <v>72.06</v>
      </c>
      <c r="D53" s="54">
        <v>1.1652393654359093E-2</v>
      </c>
      <c r="E53" s="55">
        <v>7.0251002524877482E-2</v>
      </c>
      <c r="F53" s="281">
        <v>-2.136484386747517E-2</v>
      </c>
    </row>
    <row r="54" spans="2:6" ht="15.75" hidden="1" customHeight="1" outlineLevel="1">
      <c r="B54" s="263" t="s">
        <v>256</v>
      </c>
      <c r="C54" s="315">
        <v>71.23</v>
      </c>
      <c r="D54" s="54">
        <v>2.9335260115606953E-2</v>
      </c>
      <c r="E54" s="55">
        <v>5.1055039102847921E-2</v>
      </c>
      <c r="F54" s="281">
        <v>-2.8873820902244107E-2</v>
      </c>
    </row>
    <row r="55" spans="2:6" ht="15.75" hidden="1" customHeight="1" outlineLevel="1">
      <c r="B55" s="263" t="s">
        <v>257</v>
      </c>
      <c r="C55" s="315">
        <v>69.2</v>
      </c>
      <c r="D55" s="54">
        <v>7.2369440570277499E-2</v>
      </c>
      <c r="E55" s="55">
        <v>3.7636827110511417E-2</v>
      </c>
      <c r="F55" s="281">
        <v>-3.5795830266129314E-2</v>
      </c>
    </row>
    <row r="56" spans="2:6" ht="15" customHeight="1" collapsed="1">
      <c r="B56" s="268">
        <v>2008</v>
      </c>
      <c r="C56" s="321">
        <v>65.817717394308161</v>
      </c>
      <c r="D56" s="322"/>
      <c r="E56" s="216">
        <v>2.5365732768151794E-2</v>
      </c>
      <c r="F56" s="269">
        <v>2.5365732768151794E-2</v>
      </c>
    </row>
    <row r="57" spans="2:6" ht="15.75" hidden="1" customHeight="1" outlineLevel="1">
      <c r="B57" s="263" t="s">
        <v>246</v>
      </c>
      <c r="C57" s="315">
        <v>64.53</v>
      </c>
      <c r="D57" s="54">
        <v>-4.8791273584905689E-2</v>
      </c>
      <c r="E57" s="55">
        <v>3.5628310062590263E-2</v>
      </c>
      <c r="F57" s="281" t="s">
        <v>64</v>
      </c>
    </row>
    <row r="58" spans="2:6" ht="15.75" hidden="1" customHeight="1" outlineLevel="1">
      <c r="B58" s="263" t="s">
        <v>247</v>
      </c>
      <c r="C58" s="315">
        <v>67.84</v>
      </c>
      <c r="D58" s="54">
        <v>4.0012264295569512E-2</v>
      </c>
      <c r="E58" s="55">
        <v>4.3050430504304904E-2</v>
      </c>
      <c r="F58" s="281" t="s">
        <v>64</v>
      </c>
    </row>
    <row r="59" spans="2:6" ht="15.75" hidden="1" customHeight="1" outlineLevel="1">
      <c r="B59" s="263" t="s">
        <v>248</v>
      </c>
      <c r="C59" s="315">
        <v>65.23</v>
      </c>
      <c r="D59" s="54">
        <v>6.9870428079383387E-2</v>
      </c>
      <c r="E59" s="55">
        <v>-2.4233358264771687E-2</v>
      </c>
      <c r="F59" s="281" t="s">
        <v>64</v>
      </c>
    </row>
    <row r="60" spans="2:6" ht="15.75" hidden="1" customHeight="1" outlineLevel="1">
      <c r="B60" s="263" t="s">
        <v>249</v>
      </c>
      <c r="C60" s="315">
        <v>60.97</v>
      </c>
      <c r="D60" s="54">
        <v>-0.2151132852729146</v>
      </c>
      <c r="E60" s="55">
        <v>-5.7067738942158996E-2</v>
      </c>
      <c r="F60" s="281" t="s">
        <v>64</v>
      </c>
    </row>
    <row r="61" spans="2:6" ht="15.75" hidden="1" customHeight="1" outlineLevel="1">
      <c r="B61" s="263" t="s">
        <v>250</v>
      </c>
      <c r="C61" s="315">
        <v>77.680000000000007</v>
      </c>
      <c r="D61" s="54">
        <v>0.15922996567676467</v>
      </c>
      <c r="E61" s="55">
        <v>-5.7738961669092537E-2</v>
      </c>
      <c r="F61" s="281" t="s">
        <v>64</v>
      </c>
    </row>
    <row r="62" spans="2:6" ht="15.75" hidden="1" customHeight="1" outlineLevel="1">
      <c r="B62" s="263" t="s">
        <v>251</v>
      </c>
      <c r="C62" s="315">
        <v>67.010000000000005</v>
      </c>
      <c r="D62" s="54">
        <v>0.24392054947094874</v>
      </c>
      <c r="E62" s="55">
        <v>-7.661568141105124E-2</v>
      </c>
      <c r="F62" s="281" t="s">
        <v>64</v>
      </c>
    </row>
    <row r="63" spans="2:6" ht="15.75" hidden="1" customHeight="1" outlineLevel="1">
      <c r="B63" s="263" t="s">
        <v>252</v>
      </c>
      <c r="C63" s="315">
        <v>53.87</v>
      </c>
      <c r="D63" s="54">
        <v>0.12864026817515192</v>
      </c>
      <c r="E63" s="55">
        <v>-9.0033783783783905E-2</v>
      </c>
      <c r="F63" s="281" t="s">
        <v>64</v>
      </c>
    </row>
    <row r="64" spans="2:6" ht="15.75" hidden="1" customHeight="1" outlineLevel="1">
      <c r="B64" s="263" t="s">
        <v>253</v>
      </c>
      <c r="C64" s="315">
        <v>47.73</v>
      </c>
      <c r="D64" s="54">
        <v>-0.25000000000000006</v>
      </c>
      <c r="E64" s="55">
        <v>-0.11447124304267164</v>
      </c>
      <c r="F64" s="281" t="s">
        <v>64</v>
      </c>
    </row>
    <row r="65" spans="2:6" ht="15.75" hidden="1" customHeight="1" outlineLevel="1">
      <c r="B65" s="263" t="s">
        <v>254</v>
      </c>
      <c r="C65" s="315">
        <v>63.64</v>
      </c>
      <c r="D65" s="54">
        <v>-5.4804693301648562E-2</v>
      </c>
      <c r="E65" s="55">
        <v>-8.1408775981524295E-2</v>
      </c>
      <c r="F65" s="281" t="s">
        <v>64</v>
      </c>
    </row>
    <row r="66" spans="2:6" ht="15.75" hidden="1" customHeight="1" outlineLevel="1">
      <c r="B66" s="263" t="s">
        <v>255</v>
      </c>
      <c r="C66" s="315">
        <v>67.33</v>
      </c>
      <c r="D66" s="54">
        <v>-6.4925483252176149E-3</v>
      </c>
      <c r="E66" s="55">
        <v>-1.8942153577152787E-2</v>
      </c>
      <c r="F66" s="281" t="s">
        <v>64</v>
      </c>
    </row>
    <row r="67" spans="2:6" ht="15.75" hidden="1" customHeight="1" outlineLevel="1">
      <c r="B67" s="263" t="s">
        <v>256</v>
      </c>
      <c r="C67" s="315">
        <v>67.77</v>
      </c>
      <c r="D67" s="54">
        <v>1.6194331983805644E-2</v>
      </c>
      <c r="E67" s="55">
        <v>-3.0749427917620253E-2</v>
      </c>
      <c r="F67" s="281" t="s">
        <v>64</v>
      </c>
    </row>
    <row r="68" spans="2:6" ht="15.75" hidden="1" customHeight="1" outlineLevel="1">
      <c r="B68" s="263" t="s">
        <v>257</v>
      </c>
      <c r="C68" s="315">
        <v>66.69</v>
      </c>
      <c r="D68" s="54">
        <v>7.0293692826191467E-2</v>
      </c>
      <c r="E68" s="55">
        <v>-4.5239799570508166E-2</v>
      </c>
      <c r="F68" s="281" t="s">
        <v>64</v>
      </c>
    </row>
    <row r="69" spans="2:6" ht="15" customHeight="1" collapsed="1">
      <c r="B69" s="268">
        <v>2007</v>
      </c>
      <c r="C69" s="321">
        <v>64.189503599483345</v>
      </c>
      <c r="D69" s="322"/>
      <c r="E69" s="216">
        <v>-4.2822574517340728E-2</v>
      </c>
      <c r="F69" s="269">
        <v>-4.2822574517340728E-2</v>
      </c>
    </row>
    <row r="70" spans="2:6" ht="15.75" hidden="1" customHeight="1" outlineLevel="1">
      <c r="B70" s="263" t="s">
        <v>246</v>
      </c>
      <c r="C70" s="315">
        <v>62.31</v>
      </c>
      <c r="D70" s="54">
        <v>-4.1974169741697473E-2</v>
      </c>
      <c r="E70" s="55" t="s">
        <v>64</v>
      </c>
      <c r="F70" s="281" t="s">
        <v>64</v>
      </c>
    </row>
    <row r="71" spans="2:6" ht="15.75" hidden="1" customHeight="1" outlineLevel="1">
      <c r="B71" s="263" t="s">
        <v>247</v>
      </c>
      <c r="C71" s="315">
        <v>65.040000000000006</v>
      </c>
      <c r="D71" s="54">
        <v>-2.7075542258788155E-2</v>
      </c>
      <c r="E71" s="55" t="s">
        <v>64</v>
      </c>
      <c r="F71" s="281" t="s">
        <v>64</v>
      </c>
    </row>
    <row r="72" spans="2:6" ht="15.75" hidden="1" customHeight="1" outlineLevel="1">
      <c r="B72" s="263" t="s">
        <v>248</v>
      </c>
      <c r="C72" s="315">
        <v>66.849999999999994</v>
      </c>
      <c r="D72" s="54">
        <v>3.3869471079492695E-2</v>
      </c>
      <c r="E72" s="55" t="s">
        <v>64</v>
      </c>
      <c r="F72" s="281" t="s">
        <v>64</v>
      </c>
    </row>
    <row r="73" spans="2:6" ht="15.75" hidden="1" customHeight="1" outlineLevel="1">
      <c r="B73" s="263" t="s">
        <v>249</v>
      </c>
      <c r="C73" s="315">
        <v>64.66</v>
      </c>
      <c r="D73" s="54">
        <v>-0.2156720038816109</v>
      </c>
      <c r="E73" s="55" t="s">
        <v>64</v>
      </c>
      <c r="F73" s="281" t="s">
        <v>64</v>
      </c>
    </row>
    <row r="74" spans="2:6" ht="15.75" hidden="1" customHeight="1" outlineLevel="1">
      <c r="B74" s="263" t="s">
        <v>250</v>
      </c>
      <c r="C74" s="315">
        <v>82.44</v>
      </c>
      <c r="D74" s="54">
        <v>0.13600661430343125</v>
      </c>
      <c r="E74" s="55" t="s">
        <v>64</v>
      </c>
      <c r="F74" s="281" t="s">
        <v>64</v>
      </c>
    </row>
    <row r="75" spans="2:6" ht="15.75" hidden="1" customHeight="1" outlineLevel="1">
      <c r="B75" s="263" t="s">
        <v>251</v>
      </c>
      <c r="C75" s="315">
        <v>72.569999999999993</v>
      </c>
      <c r="D75" s="54">
        <v>0.22584459459459441</v>
      </c>
      <c r="E75" s="55" t="s">
        <v>64</v>
      </c>
      <c r="F75" s="281" t="s">
        <v>64</v>
      </c>
    </row>
    <row r="76" spans="2:6" ht="15.75" hidden="1" customHeight="1" outlineLevel="1">
      <c r="B76" s="263" t="s">
        <v>252</v>
      </c>
      <c r="C76" s="315">
        <v>59.2</v>
      </c>
      <c r="D76" s="54">
        <v>9.8330241187384121E-2</v>
      </c>
      <c r="E76" s="55" t="s">
        <v>64</v>
      </c>
      <c r="F76" s="281" t="s">
        <v>64</v>
      </c>
    </row>
    <row r="77" spans="2:6" ht="15.75" hidden="1" customHeight="1" outlineLevel="1">
      <c r="B77" s="263" t="s">
        <v>253</v>
      </c>
      <c r="C77" s="315">
        <v>53.9</v>
      </c>
      <c r="D77" s="54">
        <v>-0.22199769053117785</v>
      </c>
      <c r="E77" s="55" t="s">
        <v>64</v>
      </c>
      <c r="F77" s="281" t="s">
        <v>64</v>
      </c>
    </row>
    <row r="78" spans="2:6" ht="15.75" hidden="1" customHeight="1" outlineLevel="1">
      <c r="B78" s="263" t="s">
        <v>254</v>
      </c>
      <c r="C78" s="315">
        <v>69.28</v>
      </c>
      <c r="D78" s="54">
        <v>9.4710767885765081E-3</v>
      </c>
      <c r="E78" s="55" t="s">
        <v>64</v>
      </c>
      <c r="F78" s="281" t="s">
        <v>64</v>
      </c>
    </row>
    <row r="79" spans="2:6" ht="15.75" hidden="1" customHeight="1" outlineLevel="1">
      <c r="B79" s="263" t="s">
        <v>255</v>
      </c>
      <c r="C79" s="315">
        <v>68.63</v>
      </c>
      <c r="D79" s="54">
        <v>-1.8449656750572172E-2</v>
      </c>
      <c r="E79" s="55" t="s">
        <v>64</v>
      </c>
      <c r="F79" s="281" t="s">
        <v>64</v>
      </c>
    </row>
    <row r="80" spans="2:6" ht="15.75" hidden="1" customHeight="1" outlineLevel="1">
      <c r="B80" s="263" t="s">
        <v>256</v>
      </c>
      <c r="C80" s="315">
        <v>69.92</v>
      </c>
      <c r="D80" s="54">
        <v>1.0021474588404781E-3</v>
      </c>
      <c r="E80" s="55" t="s">
        <v>64</v>
      </c>
      <c r="F80" s="281" t="s">
        <v>64</v>
      </c>
    </row>
    <row r="81" spans="2:6" ht="15.75" hidden="1" customHeight="1" outlineLevel="1">
      <c r="B81" s="263" t="s">
        <v>257</v>
      </c>
      <c r="C81" s="315">
        <v>69.849999999999994</v>
      </c>
      <c r="D81" s="54" t="s">
        <v>64</v>
      </c>
      <c r="E81" s="55" t="s">
        <v>64</v>
      </c>
      <c r="F81" s="281" t="s">
        <v>64</v>
      </c>
    </row>
    <row r="82" spans="2:6" ht="15" customHeight="1" collapsed="1">
      <c r="B82" s="268">
        <v>2006</v>
      </c>
      <c r="C82" s="321">
        <v>67.06123848158623</v>
      </c>
      <c r="D82" s="322"/>
      <c r="E82" s="216"/>
      <c r="F82" s="269"/>
    </row>
    <row r="83" spans="2:6" ht="15" customHeight="1">
      <c r="B83" s="219" t="s">
        <v>258</v>
      </c>
      <c r="C83" s="219"/>
      <c r="D83" s="219"/>
      <c r="E83" s="219"/>
      <c r="F83" s="219"/>
    </row>
  </sheetData>
  <mergeCells count="2">
    <mergeCell ref="B5:F5"/>
    <mergeCell ref="B83:F83"/>
  </mergeCells>
  <hyperlinks>
    <hyperlink ref="H6" location="'gráfica IO mensual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4" fitToWidth="2" fitToHeight="2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 fitToPage="1"/>
  </sheetPr>
  <dimension ref="B28:L33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J28" s="22"/>
      <c r="K28" s="22"/>
      <c r="L28" s="22"/>
    </row>
    <row r="30" spans="2:12">
      <c r="I30" s="22"/>
    </row>
    <row r="32" spans="2:12" ht="15" customHeight="1" thickBot="1"/>
    <row r="33" spans="9:9" ht="30" customHeight="1" thickBot="1">
      <c r="I33" s="83" t="s">
        <v>100</v>
      </c>
    </row>
  </sheetData>
  <hyperlinks>
    <hyperlink ref="I33" location="'IO evolución mensual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163">
    <tabColor rgb="FF000099"/>
  </sheetPr>
  <dimension ref="B2:T84"/>
  <sheetViews>
    <sheetView showGridLines="0" showRowColHeaders="0" zoomScaleNormal="100" workbookViewId="0"/>
  </sheetViews>
  <sheetFormatPr baseColWidth="10" defaultRowHeight="15" outlineLevelRow="1"/>
  <cols>
    <col min="1" max="1" width="15.7109375" style="117" customWidth="1"/>
    <col min="2" max="2" width="13" style="117" customWidth="1"/>
    <col min="3" max="20" width="9.7109375" style="117" customWidth="1"/>
    <col min="21" max="16384" width="11.42578125" style="117"/>
  </cols>
  <sheetData>
    <row r="2" spans="2:20" ht="15" customHeight="1"/>
    <row r="3" spans="2:20" ht="15" customHeight="1"/>
    <row r="4" spans="2:20" ht="15" customHeight="1"/>
    <row r="5" spans="2:20" ht="18" customHeight="1">
      <c r="B5" s="118" t="s">
        <v>286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</row>
    <row r="6" spans="2:20" ht="15" customHeight="1">
      <c r="B6" s="119"/>
      <c r="C6" s="120" t="s">
        <v>71</v>
      </c>
      <c r="D6" s="120"/>
      <c r="E6" s="120"/>
      <c r="F6" s="120"/>
      <c r="G6" s="120"/>
      <c r="H6" s="120"/>
      <c r="I6" s="121" t="s">
        <v>132</v>
      </c>
      <c r="J6" s="121"/>
      <c r="K6" s="121"/>
      <c r="L6" s="121"/>
      <c r="M6" s="121"/>
      <c r="N6" s="121"/>
      <c r="O6" s="120" t="s">
        <v>133</v>
      </c>
      <c r="P6" s="120"/>
      <c r="Q6" s="120"/>
      <c r="R6" s="120"/>
      <c r="S6" s="120"/>
      <c r="T6" s="120"/>
    </row>
    <row r="7" spans="2:20" ht="30" customHeight="1">
      <c r="B7" s="119"/>
      <c r="C7" s="123" t="s">
        <v>134</v>
      </c>
      <c r="D7" s="124" t="s">
        <v>135</v>
      </c>
      <c r="E7" s="123" t="s">
        <v>136</v>
      </c>
      <c r="F7" s="124" t="s">
        <v>137</v>
      </c>
      <c r="G7" s="123" t="s">
        <v>83</v>
      </c>
      <c r="H7" s="124" t="s">
        <v>138</v>
      </c>
      <c r="I7" s="123" t="s">
        <v>134</v>
      </c>
      <c r="J7" s="124" t="s">
        <v>135</v>
      </c>
      <c r="K7" s="123" t="s">
        <v>136</v>
      </c>
      <c r="L7" s="124" t="s">
        <v>137</v>
      </c>
      <c r="M7" s="123" t="s">
        <v>83</v>
      </c>
      <c r="N7" s="124" t="s">
        <v>138</v>
      </c>
      <c r="O7" s="123" t="s">
        <v>134</v>
      </c>
      <c r="P7" s="124" t="s">
        <v>135</v>
      </c>
      <c r="Q7" s="123" t="s">
        <v>136</v>
      </c>
      <c r="R7" s="124" t="s">
        <v>137</v>
      </c>
      <c r="S7" s="123" t="s">
        <v>83</v>
      </c>
      <c r="T7" s="124" t="s">
        <v>138</v>
      </c>
    </row>
    <row r="8" spans="2:20">
      <c r="B8" s="66" t="s">
        <v>88</v>
      </c>
      <c r="C8" s="323">
        <v>7.59</v>
      </c>
      <c r="D8" s="324">
        <f t="shared" ref="D8:D16" si="0">C8-C21</f>
        <v>0.39999999999999947</v>
      </c>
      <c r="E8" s="323">
        <v>8.51</v>
      </c>
      <c r="F8" s="324">
        <f t="shared" ref="F8:F17" si="1">E8-E21</f>
        <v>0.17999999999999972</v>
      </c>
      <c r="G8" s="323">
        <v>7.89</v>
      </c>
      <c r="H8" s="324">
        <f t="shared" ref="H8:H17" si="2">G8-G21</f>
        <v>0.33999999999999986</v>
      </c>
      <c r="I8" s="325">
        <v>7.44</v>
      </c>
      <c r="J8" s="324">
        <f t="shared" ref="J8:J17" si="3">I8-I21</f>
        <v>0.38000477440916747</v>
      </c>
      <c r="K8" s="325">
        <v>8.11</v>
      </c>
      <c r="L8" s="324">
        <f t="shared" ref="L8:L17" si="4">K8-K21</f>
        <v>6.2440890125174064E-2</v>
      </c>
      <c r="M8" s="325">
        <v>7.71</v>
      </c>
      <c r="N8" s="324">
        <f t="shared" ref="N8:N17" si="5">M8-M21</f>
        <v>0.24799009200283084</v>
      </c>
      <c r="O8" s="323">
        <v>6.92</v>
      </c>
      <c r="P8" s="324">
        <f t="shared" ref="P8:P17" si="6">O8-O21</f>
        <v>0.33303023775745899</v>
      </c>
      <c r="Q8" s="323">
        <v>7.9</v>
      </c>
      <c r="R8" s="324">
        <f t="shared" ref="R8:R17" si="7">Q8-Q21</f>
        <v>6.5606878380927824E-2</v>
      </c>
      <c r="S8" s="323">
        <v>7.29</v>
      </c>
      <c r="T8" s="324">
        <f t="shared" ref="T8:T17" si="8">S8-S21</f>
        <v>0.23024542961714189</v>
      </c>
    </row>
    <row r="9" spans="2:20">
      <c r="B9" s="66" t="s">
        <v>89</v>
      </c>
      <c r="C9" s="323">
        <v>8.1529390104459392</v>
      </c>
      <c r="D9" s="324">
        <f t="shared" si="0"/>
        <v>0.31478806231654222</v>
      </c>
      <c r="E9" s="323">
        <v>8.6496545949340593</v>
      </c>
      <c r="F9" s="324">
        <f t="shared" si="1"/>
        <v>-0.13595736674558978</v>
      </c>
      <c r="G9" s="323">
        <v>8.3101120767314924</v>
      </c>
      <c r="H9" s="324">
        <f t="shared" si="2"/>
        <v>0.15219706256718624</v>
      </c>
      <c r="I9" s="325">
        <v>7.7478145331705575</v>
      </c>
      <c r="J9" s="324">
        <f t="shared" si="3"/>
        <v>0.10844604796665447</v>
      </c>
      <c r="K9" s="325">
        <v>8.220406026409167</v>
      </c>
      <c r="L9" s="324">
        <f t="shared" si="4"/>
        <v>-0.73364479104371227</v>
      </c>
      <c r="M9" s="325">
        <v>7.938141492112484</v>
      </c>
      <c r="N9" s="324">
        <f t="shared" si="5"/>
        <v>-0.22514131678341442</v>
      </c>
      <c r="O9" s="323">
        <v>7.3138497740260711</v>
      </c>
      <c r="P9" s="324">
        <f t="shared" si="6"/>
        <v>0.27333725157935795</v>
      </c>
      <c r="Q9" s="323">
        <v>8.0249444629025213</v>
      </c>
      <c r="R9" s="324">
        <f t="shared" si="7"/>
        <v>-0.59409600221725078</v>
      </c>
      <c r="S9" s="323">
        <v>7.5729801462855297</v>
      </c>
      <c r="T9" s="324">
        <f t="shared" si="8"/>
        <v>-4.5372054730218103E-2</v>
      </c>
    </row>
    <row r="10" spans="2:20">
      <c r="B10" s="66" t="s">
        <v>90</v>
      </c>
      <c r="C10" s="323">
        <v>8.25</v>
      </c>
      <c r="D10" s="324">
        <f t="shared" si="0"/>
        <v>0.27469124432451331</v>
      </c>
      <c r="E10" s="323">
        <v>9.4499999999999993</v>
      </c>
      <c r="F10" s="324">
        <f t="shared" si="1"/>
        <v>0.21963803540229065</v>
      </c>
      <c r="G10" s="323">
        <v>8.65</v>
      </c>
      <c r="H10" s="324">
        <f t="shared" si="2"/>
        <v>0.24432717678100246</v>
      </c>
      <c r="I10" s="325">
        <v>8.0573330022789555</v>
      </c>
      <c r="J10" s="324">
        <f t="shared" si="3"/>
        <v>0.3800216414984785</v>
      </c>
      <c r="K10" s="325">
        <v>8.7940253477439061</v>
      </c>
      <c r="L10" s="324">
        <f t="shared" si="4"/>
        <v>-0.24310018065160932</v>
      </c>
      <c r="M10" s="325">
        <v>8.3686476910236909</v>
      </c>
      <c r="N10" s="324">
        <f t="shared" si="5"/>
        <v>0.11679470857882457</v>
      </c>
      <c r="O10" s="323">
        <v>7.5374298159562612</v>
      </c>
      <c r="P10" s="324">
        <f t="shared" si="6"/>
        <v>0.40976220566915078</v>
      </c>
      <c r="Q10" s="323">
        <v>8.5431070675077461</v>
      </c>
      <c r="R10" s="324">
        <f t="shared" si="7"/>
        <v>-0.16769934508874051</v>
      </c>
      <c r="S10" s="323">
        <v>7.9261312519256446</v>
      </c>
      <c r="T10" s="324">
        <f t="shared" si="8"/>
        <v>0.17945779245247362</v>
      </c>
    </row>
    <row r="11" spans="2:20">
      <c r="B11" s="66" t="s">
        <v>91</v>
      </c>
      <c r="C11" s="323">
        <v>7.7</v>
      </c>
      <c r="D11" s="324">
        <f t="shared" si="0"/>
        <v>-0.25365492183391503</v>
      </c>
      <c r="E11" s="323">
        <v>8.06</v>
      </c>
      <c r="F11" s="324">
        <f t="shared" si="1"/>
        <v>-1.1887864457523989E-2</v>
      </c>
      <c r="G11" s="323">
        <v>7.83</v>
      </c>
      <c r="H11" s="324">
        <f t="shared" si="2"/>
        <v>-0.16619883577868766</v>
      </c>
      <c r="I11" s="325">
        <v>7.5498838381624509</v>
      </c>
      <c r="J11" s="324">
        <f t="shared" si="3"/>
        <v>1.6355303342858285E-2</v>
      </c>
      <c r="K11" s="325">
        <v>7.9155110003760809</v>
      </c>
      <c r="L11" s="324">
        <f t="shared" si="4"/>
        <v>0.18023409286550596</v>
      </c>
      <c r="M11" s="325">
        <v>7.7060978242858509</v>
      </c>
      <c r="N11" s="324">
        <f t="shared" si="5"/>
        <v>8.2947169027538514E-2</v>
      </c>
      <c r="O11" s="323">
        <v>6.9638867892836149</v>
      </c>
      <c r="P11" s="324">
        <f t="shared" si="6"/>
        <v>-2.5058859527570476E-2</v>
      </c>
      <c r="Q11" s="323">
        <v>7.6921922857291181</v>
      </c>
      <c r="R11" s="324">
        <f t="shared" si="7"/>
        <v>0.16820528215778552</v>
      </c>
      <c r="S11" s="323">
        <v>7.2500219251282365</v>
      </c>
      <c r="T11" s="324">
        <f t="shared" si="8"/>
        <v>4.0299792162467263E-2</v>
      </c>
    </row>
    <row r="12" spans="2:20">
      <c r="B12" s="66" t="s">
        <v>92</v>
      </c>
      <c r="C12" s="323">
        <v>8.01</v>
      </c>
      <c r="D12" s="324">
        <f t="shared" si="0"/>
        <v>0.51324788307620928</v>
      </c>
      <c r="E12" s="323">
        <v>8.15</v>
      </c>
      <c r="F12" s="324">
        <f t="shared" si="1"/>
        <v>-5.7323072598213898E-2</v>
      </c>
      <c r="G12" s="323">
        <v>8.06</v>
      </c>
      <c r="H12" s="324">
        <f t="shared" si="2"/>
        <v>0.32792710458738394</v>
      </c>
      <c r="I12" s="325">
        <v>7.9</v>
      </c>
      <c r="J12" s="324">
        <f t="shared" si="3"/>
        <v>0.59625324152731896</v>
      </c>
      <c r="K12" s="325">
        <v>8.0399999999999991</v>
      </c>
      <c r="L12" s="324">
        <f t="shared" si="4"/>
        <v>8.3447751593473285E-2</v>
      </c>
      <c r="M12" s="325">
        <v>7.96</v>
      </c>
      <c r="N12" s="324">
        <f t="shared" si="5"/>
        <v>0.38439781250434812</v>
      </c>
      <c r="O12" s="323">
        <v>7.32</v>
      </c>
      <c r="P12" s="324">
        <f t="shared" si="6"/>
        <v>0.54442420068181985</v>
      </c>
      <c r="Q12" s="323">
        <v>7.83</v>
      </c>
      <c r="R12" s="324">
        <f t="shared" si="7"/>
        <v>0.21593934346588917</v>
      </c>
      <c r="S12" s="323">
        <v>7.51</v>
      </c>
      <c r="T12" s="324">
        <f t="shared" si="8"/>
        <v>0.41219580042833126</v>
      </c>
    </row>
    <row r="13" spans="2:20">
      <c r="B13" s="66" t="s">
        <v>93</v>
      </c>
      <c r="C13" s="323">
        <v>7.8228780655081245</v>
      </c>
      <c r="D13" s="324">
        <f t="shared" si="0"/>
        <v>0.99784568208843538</v>
      </c>
      <c r="E13" s="323">
        <v>8.2714592823872657</v>
      </c>
      <c r="F13" s="324">
        <f t="shared" si="1"/>
        <v>0.24018969187596895</v>
      </c>
      <c r="G13" s="323">
        <v>7.9582544892836458</v>
      </c>
      <c r="H13" s="324">
        <f t="shared" si="2"/>
        <v>0.77022862129490477</v>
      </c>
      <c r="I13" s="325">
        <v>7.511684005944895</v>
      </c>
      <c r="J13" s="324">
        <f t="shared" si="3"/>
        <v>0.75969210003873577</v>
      </c>
      <c r="K13" s="325">
        <v>8.1653437818295274</v>
      </c>
      <c r="L13" s="324">
        <f t="shared" si="4"/>
        <v>0.37448624776038031</v>
      </c>
      <c r="M13" s="325">
        <v>7.7625836946453042</v>
      </c>
      <c r="N13" s="324">
        <f t="shared" si="5"/>
        <v>0.6124611955937409</v>
      </c>
      <c r="O13" s="323">
        <v>6.9908765293153543</v>
      </c>
      <c r="P13" s="324">
        <f t="shared" si="6"/>
        <v>0.59753922447969288</v>
      </c>
      <c r="Q13" s="323">
        <v>7.9323919451874341</v>
      </c>
      <c r="R13" s="324">
        <f t="shared" si="7"/>
        <v>0.37697965461479122</v>
      </c>
      <c r="S13" s="323">
        <v>7.3181305488860353</v>
      </c>
      <c r="T13" s="324">
        <f t="shared" si="8"/>
        <v>0.51319721149325304</v>
      </c>
    </row>
    <row r="14" spans="2:20">
      <c r="B14" s="66" t="s">
        <v>94</v>
      </c>
      <c r="C14" s="323">
        <v>7.2590134868789109</v>
      </c>
      <c r="D14" s="324">
        <f t="shared" si="0"/>
        <v>0.6232445589358333</v>
      </c>
      <c r="E14" s="323">
        <v>7.9283334514779895</v>
      </c>
      <c r="F14" s="324">
        <f t="shared" si="1"/>
        <v>0.8822918390910468</v>
      </c>
      <c r="G14" s="323">
        <v>7.4778147901399068</v>
      </c>
      <c r="H14" s="324">
        <f t="shared" si="2"/>
        <v>0.70127929774154385</v>
      </c>
      <c r="I14" s="325">
        <v>7.1476796999297818</v>
      </c>
      <c r="J14" s="324">
        <f t="shared" si="3"/>
        <v>0.77419327725557174</v>
      </c>
      <c r="K14" s="325">
        <v>7.6302202632263176</v>
      </c>
      <c r="L14" s="324">
        <f t="shared" si="4"/>
        <v>0.71858811159416636</v>
      </c>
      <c r="M14" s="325">
        <v>7.3493278971822384</v>
      </c>
      <c r="N14" s="324">
        <f t="shared" si="5"/>
        <v>0.75053526956021521</v>
      </c>
      <c r="O14" s="323">
        <v>6.8363755158184318</v>
      </c>
      <c r="P14" s="324">
        <f t="shared" si="6"/>
        <v>0.74723930524658844</v>
      </c>
      <c r="Q14" s="323">
        <v>7.6145082399795427</v>
      </c>
      <c r="R14" s="324">
        <f t="shared" si="7"/>
        <v>0.72042094009018065</v>
      </c>
      <c r="S14" s="323">
        <v>7.1377246896853972</v>
      </c>
      <c r="T14" s="324">
        <f t="shared" si="8"/>
        <v>0.73693803535655</v>
      </c>
    </row>
    <row r="15" spans="2:20">
      <c r="B15" s="66" t="s">
        <v>95</v>
      </c>
      <c r="C15" s="323">
        <v>8.0954713746031448</v>
      </c>
      <c r="D15" s="324">
        <f t="shared" si="0"/>
        <v>0.40644509948722529</v>
      </c>
      <c r="E15" s="323">
        <v>9.0065057479761954</v>
      </c>
      <c r="F15" s="324">
        <f t="shared" si="1"/>
        <v>0.12670916915049091</v>
      </c>
      <c r="G15" s="323">
        <v>8.4030626571733453</v>
      </c>
      <c r="H15" s="324">
        <f t="shared" si="2"/>
        <v>0.29188820285527761</v>
      </c>
      <c r="I15" s="325">
        <v>7.8475638073492133</v>
      </c>
      <c r="J15" s="324">
        <f t="shared" si="3"/>
        <v>0.1993931754986118</v>
      </c>
      <c r="K15" s="325">
        <v>8.9104879285463543</v>
      </c>
      <c r="L15" s="324">
        <f t="shared" si="4"/>
        <v>0.20236031745634264</v>
      </c>
      <c r="M15" s="325">
        <v>8.3010761336846492</v>
      </c>
      <c r="N15" s="324">
        <f t="shared" si="5"/>
        <v>0.18086251803620712</v>
      </c>
      <c r="O15" s="323">
        <v>7.4960139072347136</v>
      </c>
      <c r="P15" s="324">
        <f t="shared" si="6"/>
        <v>0.22240151679928921</v>
      </c>
      <c r="Q15" s="323">
        <v>8.9246175038405511</v>
      </c>
      <c r="R15" s="324">
        <f t="shared" si="7"/>
        <v>0.20943086360799512</v>
      </c>
      <c r="S15" s="323">
        <v>8.0508114510135425</v>
      </c>
      <c r="T15" s="324">
        <f t="shared" si="8"/>
        <v>0.19098075517492319</v>
      </c>
    </row>
    <row r="16" spans="2:20">
      <c r="B16" s="66" t="s">
        <v>96</v>
      </c>
      <c r="C16" s="323">
        <v>8.5</v>
      </c>
      <c r="D16" s="324">
        <f t="shared" si="0"/>
        <v>0.5</v>
      </c>
      <c r="E16" s="323">
        <v>10.11</v>
      </c>
      <c r="F16" s="324">
        <f t="shared" si="1"/>
        <v>0.32000000000000028</v>
      </c>
      <c r="G16" s="323">
        <v>9.0399999999999991</v>
      </c>
      <c r="H16" s="324">
        <f t="shared" si="2"/>
        <v>0.41999999999999993</v>
      </c>
      <c r="I16" s="325">
        <v>8.27</v>
      </c>
      <c r="J16" s="324">
        <f t="shared" si="3"/>
        <v>0.42728767909023979</v>
      </c>
      <c r="K16" s="325">
        <v>9.39</v>
      </c>
      <c r="L16" s="324">
        <f t="shared" si="4"/>
        <v>0.21826025370644331</v>
      </c>
      <c r="M16" s="325">
        <v>8.75</v>
      </c>
      <c r="N16" s="324">
        <f t="shared" si="5"/>
        <v>0.31979163043100201</v>
      </c>
      <c r="O16" s="323">
        <v>7.95</v>
      </c>
      <c r="P16" s="324">
        <f t="shared" si="6"/>
        <v>0.43053902946025424</v>
      </c>
      <c r="Q16" s="323">
        <v>9.5399999999999991</v>
      </c>
      <c r="R16" s="324">
        <f t="shared" si="7"/>
        <v>0.16957268111336532</v>
      </c>
      <c r="S16" s="323">
        <v>8.57</v>
      </c>
      <c r="T16" s="324">
        <f t="shared" si="8"/>
        <v>0.31760449956297876</v>
      </c>
    </row>
    <row r="17" spans="2:20">
      <c r="B17" s="66" t="s">
        <v>97</v>
      </c>
      <c r="C17" s="323">
        <v>8.76</v>
      </c>
      <c r="D17" s="324">
        <f>C17-C30</f>
        <v>0.33999999999999986</v>
      </c>
      <c r="E17" s="323">
        <v>10.71</v>
      </c>
      <c r="F17" s="324">
        <f t="shared" si="1"/>
        <v>1.1000000000000014</v>
      </c>
      <c r="G17" s="323">
        <v>9.39</v>
      </c>
      <c r="H17" s="324">
        <f t="shared" si="2"/>
        <v>0.55000000000000071</v>
      </c>
      <c r="I17" s="325">
        <v>8.5374625819302725</v>
      </c>
      <c r="J17" s="324">
        <f t="shared" si="3"/>
        <v>0.42676972508711941</v>
      </c>
      <c r="K17" s="325">
        <v>9.9314155466478038</v>
      </c>
      <c r="L17" s="324">
        <f t="shared" si="4"/>
        <v>0.81376542696833631</v>
      </c>
      <c r="M17" s="325">
        <v>9.1152412723647682</v>
      </c>
      <c r="N17" s="324">
        <f t="shared" si="5"/>
        <v>0.55504190749187643</v>
      </c>
      <c r="O17" s="323">
        <v>8.1381946059056034</v>
      </c>
      <c r="P17" s="324">
        <f t="shared" si="6"/>
        <v>0.24225779438050576</v>
      </c>
      <c r="Q17" s="323">
        <v>10.060530462184873</v>
      </c>
      <c r="R17" s="324">
        <f t="shared" si="7"/>
        <v>0.81928864890633157</v>
      </c>
      <c r="S17" s="323">
        <v>8.859663865546219</v>
      </c>
      <c r="T17" s="324">
        <f t="shared" si="8"/>
        <v>0.41559120905299629</v>
      </c>
    </row>
    <row r="18" spans="2:20" ht="30" customHeight="1">
      <c r="B18" s="128" t="str">
        <f>actualizaciones!$A$2</f>
        <v xml:space="preserve">acum. octubre 2011 </v>
      </c>
      <c r="C18" s="326">
        <v>7.9891482222576071</v>
      </c>
      <c r="D18" s="326">
        <v>0.404562115801407</v>
      </c>
      <c r="E18" s="326">
        <v>8.8520245393949288</v>
      </c>
      <c r="F18" s="326">
        <v>0.27470416655432395</v>
      </c>
      <c r="G18" s="326">
        <v>8.2721315596927614</v>
      </c>
      <c r="H18" s="326">
        <v>0.35068597954888237</v>
      </c>
      <c r="I18" s="326">
        <v>7.781392559678145</v>
      </c>
      <c r="J18" s="327">
        <v>0.40344372352083369</v>
      </c>
      <c r="K18" s="326">
        <v>8.4915157876623937</v>
      </c>
      <c r="L18" s="327">
        <v>0.1563757015907008</v>
      </c>
      <c r="M18" s="326">
        <v>8.0772407543880274</v>
      </c>
      <c r="N18" s="327">
        <v>0.29438807696088709</v>
      </c>
      <c r="O18" s="326">
        <v>7.3316683011455259</v>
      </c>
      <c r="P18" s="327">
        <v>0.37772416746685078</v>
      </c>
      <c r="Q18" s="326">
        <v>8.3862322693098541</v>
      </c>
      <c r="R18" s="327">
        <v>0.18602496254368006</v>
      </c>
      <c r="S18" s="326">
        <v>7.7328220448154701</v>
      </c>
      <c r="T18" s="327">
        <v>0.29390459536377733</v>
      </c>
    </row>
    <row r="19" spans="2:20" outlineLevel="1">
      <c r="B19" s="66" t="s">
        <v>86</v>
      </c>
      <c r="C19" s="323">
        <v>7.61</v>
      </c>
      <c r="D19" s="324">
        <f t="shared" ref="D19:D70" si="9">C19-C32</f>
        <v>-0.38724932408604662</v>
      </c>
      <c r="E19" s="323">
        <v>8.6999999999999993</v>
      </c>
      <c r="F19" s="324">
        <f t="shared" ref="F19:F70" si="10">E19-E32</f>
        <v>-0.53036827436546652</v>
      </c>
      <c r="G19" s="323">
        <v>8.01</v>
      </c>
      <c r="H19" s="324">
        <f t="shared" ref="H19:H70" si="11">G19-G32</f>
        <v>-0.4260997327235696</v>
      </c>
      <c r="I19" s="325">
        <v>7.3515440631110511</v>
      </c>
      <c r="J19" s="324">
        <f t="shared" ref="J19:J69" si="12">I19-I32</f>
        <v>-0.29610183379641786</v>
      </c>
      <c r="K19" s="325">
        <v>8.2748612201413039</v>
      </c>
      <c r="L19" s="324">
        <f t="shared" ref="L19:L69" si="13">K19-K32</f>
        <v>-0.65185476392538177</v>
      </c>
      <c r="M19" s="325">
        <v>7.762378213844638</v>
      </c>
      <c r="N19" s="324">
        <f t="shared" ref="N19:N69" si="14">M19-M32</f>
        <v>-0.45186394717591938</v>
      </c>
      <c r="O19" s="323">
        <v>6.9285063733338879</v>
      </c>
      <c r="P19" s="324">
        <f t="shared" ref="P19:P69" si="15">O19-O32</f>
        <v>-0.36166628116272825</v>
      </c>
      <c r="Q19" s="323">
        <v>8.2967141821696053</v>
      </c>
      <c r="R19" s="324">
        <f t="shared" ref="R19:R69" si="16">Q19-Q32</f>
        <v>-0.58937835264608474</v>
      </c>
      <c r="S19" s="323">
        <v>7.4864179894831473</v>
      </c>
      <c r="T19" s="324">
        <f t="shared" ref="T19:T69" si="17">S19-S32</f>
        <v>-0.45035224680064534</v>
      </c>
    </row>
    <row r="20" spans="2:20" outlineLevel="1">
      <c r="B20" s="66" t="s">
        <v>87</v>
      </c>
      <c r="C20" s="323">
        <v>8.4700000000000006</v>
      </c>
      <c r="D20" s="324">
        <f t="shared" si="9"/>
        <v>0.16740704787078542</v>
      </c>
      <c r="E20" s="323">
        <v>9.44</v>
      </c>
      <c r="F20" s="324">
        <f t="shared" si="10"/>
        <v>-4.8569792538431855E-2</v>
      </c>
      <c r="G20" s="323">
        <v>8.83</v>
      </c>
      <c r="H20" s="324">
        <f t="shared" si="11"/>
        <v>0.11604276318302276</v>
      </c>
      <c r="I20" s="325">
        <v>8.041997384841256</v>
      </c>
      <c r="J20" s="324">
        <f t="shared" si="12"/>
        <v>0.10919881636564455</v>
      </c>
      <c r="K20" s="325">
        <v>9.1349980153718473</v>
      </c>
      <c r="L20" s="324">
        <f t="shared" si="13"/>
        <v>7.7556407550011031E-2</v>
      </c>
      <c r="M20" s="325">
        <v>8.5259720131785404</v>
      </c>
      <c r="N20" s="324">
        <f t="shared" si="14"/>
        <v>0.10304170435670024</v>
      </c>
      <c r="O20" s="323">
        <v>7.4540556062295193</v>
      </c>
      <c r="P20" s="324">
        <f t="shared" si="15"/>
        <v>4.3974273653869744E-2</v>
      </c>
      <c r="Q20" s="323">
        <v>9.107513561199017</v>
      </c>
      <c r="R20" s="324">
        <f t="shared" si="16"/>
        <v>4.2145164567058302E-2</v>
      </c>
      <c r="S20" s="323">
        <v>8.12033864546855</v>
      </c>
      <c r="T20" s="324">
        <f t="shared" si="17"/>
        <v>5.7789224002284811E-2</v>
      </c>
    </row>
    <row r="21" spans="2:20" outlineLevel="1">
      <c r="B21" s="66" t="s">
        <v>88</v>
      </c>
      <c r="C21" s="323">
        <v>7.19</v>
      </c>
      <c r="D21" s="324">
        <f t="shared" si="9"/>
        <v>-0.24135064990320565</v>
      </c>
      <c r="E21" s="323">
        <v>8.33</v>
      </c>
      <c r="F21" s="324">
        <f t="shared" si="10"/>
        <v>0.54416329074478043</v>
      </c>
      <c r="G21" s="323">
        <v>7.55</v>
      </c>
      <c r="H21" s="324">
        <f t="shared" si="11"/>
        <v>-6.5637942184126885E-3</v>
      </c>
      <c r="I21" s="325">
        <v>7.0599952255908329</v>
      </c>
      <c r="J21" s="324">
        <f t="shared" si="12"/>
        <v>-0.19247654133802428</v>
      </c>
      <c r="K21" s="325">
        <v>8.0475591098748254</v>
      </c>
      <c r="L21" s="324">
        <f t="shared" si="13"/>
        <v>0.30874224897932834</v>
      </c>
      <c r="M21" s="325">
        <v>7.4620099079971691</v>
      </c>
      <c r="N21" s="324">
        <f t="shared" si="14"/>
        <v>-3.4438291245884045E-3</v>
      </c>
      <c r="O21" s="323">
        <v>6.5869697622425409</v>
      </c>
      <c r="P21" s="324">
        <f t="shared" si="15"/>
        <v>-0.18086759603740887</v>
      </c>
      <c r="Q21" s="323">
        <v>7.8343931216190725</v>
      </c>
      <c r="R21" s="324">
        <f t="shared" si="16"/>
        <v>0.23299736351002132</v>
      </c>
      <c r="S21" s="323">
        <v>7.0597545703828581</v>
      </c>
      <c r="T21" s="324">
        <f t="shared" si="17"/>
        <v>-4.7346209865665401E-2</v>
      </c>
    </row>
    <row r="22" spans="2:20" outlineLevel="1">
      <c r="B22" s="66" t="s">
        <v>89</v>
      </c>
      <c r="C22" s="323">
        <v>7.8381509481293969</v>
      </c>
      <c r="D22" s="324">
        <f t="shared" si="9"/>
        <v>-0.49184905187060313</v>
      </c>
      <c r="E22" s="323">
        <v>8.7856119616796491</v>
      </c>
      <c r="F22" s="324">
        <f t="shared" si="10"/>
        <v>2.5611961679649298E-2</v>
      </c>
      <c r="G22" s="323">
        <v>8.1579150141643062</v>
      </c>
      <c r="H22" s="324">
        <f t="shared" si="11"/>
        <v>-0.33208498583569401</v>
      </c>
      <c r="I22" s="325">
        <v>7.639368485203903</v>
      </c>
      <c r="J22" s="324">
        <f t="shared" si="12"/>
        <v>-0.20498831282720786</v>
      </c>
      <c r="K22" s="325">
        <v>8.9540508174528792</v>
      </c>
      <c r="L22" s="324">
        <f t="shared" si="13"/>
        <v>0.54382281582013015</v>
      </c>
      <c r="M22" s="325">
        <v>8.1632828088958984</v>
      </c>
      <c r="N22" s="324">
        <f t="shared" si="14"/>
        <v>7.5023225688234163E-2</v>
      </c>
      <c r="O22" s="323">
        <v>7.0405125224467131</v>
      </c>
      <c r="P22" s="324">
        <f t="shared" si="15"/>
        <v>-0.27240132290138419</v>
      </c>
      <c r="Q22" s="323">
        <v>8.6190404651197721</v>
      </c>
      <c r="R22" s="324">
        <f t="shared" si="16"/>
        <v>0.40068274316431207</v>
      </c>
      <c r="S22" s="323">
        <v>7.6183522010157478</v>
      </c>
      <c r="T22" s="324">
        <f t="shared" si="17"/>
        <v>-5.3366025818877283E-2</v>
      </c>
    </row>
    <row r="23" spans="2:20" outlineLevel="1">
      <c r="B23" s="66" t="s">
        <v>90</v>
      </c>
      <c r="C23" s="323">
        <v>7.9753087556754867</v>
      </c>
      <c r="D23" s="324">
        <f t="shared" si="9"/>
        <v>-0.11469124432451316</v>
      </c>
      <c r="E23" s="323">
        <v>9.2303619645977086</v>
      </c>
      <c r="F23" s="324">
        <f t="shared" si="10"/>
        <v>0.84036196459770807</v>
      </c>
      <c r="G23" s="323">
        <v>8.4056728232189979</v>
      </c>
      <c r="H23" s="324">
        <f t="shared" si="11"/>
        <v>0.2056728232189986</v>
      </c>
      <c r="I23" s="325">
        <v>7.677311360780477</v>
      </c>
      <c r="J23" s="324">
        <f t="shared" si="12"/>
        <v>-4.0870041449303507E-2</v>
      </c>
      <c r="K23" s="325">
        <v>9.0371255283955154</v>
      </c>
      <c r="L23" s="324">
        <f t="shared" si="13"/>
        <v>0.5794662652116358</v>
      </c>
      <c r="M23" s="325">
        <v>8.2518529824448663</v>
      </c>
      <c r="N23" s="324">
        <f t="shared" si="14"/>
        <v>0.1951265757236964</v>
      </c>
      <c r="O23" s="323">
        <v>7.1276676102871104</v>
      </c>
      <c r="P23" s="324">
        <f t="shared" si="15"/>
        <v>-0.10103355096310285</v>
      </c>
      <c r="Q23" s="323">
        <v>8.7108064125964866</v>
      </c>
      <c r="R23" s="324">
        <f t="shared" si="16"/>
        <v>0.52831132259668934</v>
      </c>
      <c r="S23" s="323">
        <v>7.746673459473171</v>
      </c>
      <c r="T23" s="324">
        <f t="shared" si="17"/>
        <v>0.11516134485567786</v>
      </c>
    </row>
    <row r="24" spans="2:20" outlineLevel="1">
      <c r="B24" s="66" t="s">
        <v>91</v>
      </c>
      <c r="C24" s="323">
        <v>7.9536549218339152</v>
      </c>
      <c r="D24" s="324">
        <f t="shared" si="9"/>
        <v>-2.6345078166085223E-2</v>
      </c>
      <c r="E24" s="323">
        <v>8.0718878644575245</v>
      </c>
      <c r="F24" s="324">
        <f t="shared" si="10"/>
        <v>-0.14811213554247615</v>
      </c>
      <c r="G24" s="323">
        <v>7.9961988357786877</v>
      </c>
      <c r="H24" s="324">
        <f t="shared" si="11"/>
        <v>-7.3801164221312554E-2</v>
      </c>
      <c r="I24" s="325">
        <v>7.5335285348195926</v>
      </c>
      <c r="J24" s="324">
        <f t="shared" si="12"/>
        <v>-8.8844020215264052E-2</v>
      </c>
      <c r="K24" s="325">
        <v>7.735276907510575</v>
      </c>
      <c r="L24" s="324">
        <f t="shared" si="13"/>
        <v>-0.26292667736506825</v>
      </c>
      <c r="M24" s="325">
        <v>7.6231506552583124</v>
      </c>
      <c r="N24" s="324">
        <f t="shared" si="14"/>
        <v>-0.16601614379322349</v>
      </c>
      <c r="O24" s="323">
        <v>6.9889456488111854</v>
      </c>
      <c r="P24" s="324">
        <f t="shared" si="15"/>
        <v>-3.4519044519015551E-2</v>
      </c>
      <c r="Q24" s="323">
        <v>7.5239870035713325</v>
      </c>
      <c r="R24" s="324">
        <f t="shared" si="16"/>
        <v>-0.2242371700401673</v>
      </c>
      <c r="S24" s="323">
        <v>7.2097221329657692</v>
      </c>
      <c r="T24" s="324">
        <f t="shared" si="17"/>
        <v>-0.11217931684364846</v>
      </c>
    </row>
    <row r="25" spans="2:20" outlineLevel="1">
      <c r="B25" s="66" t="s">
        <v>92</v>
      </c>
      <c r="C25" s="323">
        <v>7.4967521169237905</v>
      </c>
      <c r="D25" s="324">
        <f t="shared" si="9"/>
        <v>-0.21703260790775136</v>
      </c>
      <c r="E25" s="323">
        <v>8.2073230725982143</v>
      </c>
      <c r="F25" s="324">
        <f t="shared" si="10"/>
        <v>-0.29692533274538846</v>
      </c>
      <c r="G25" s="323">
        <v>7.7320728954126166</v>
      </c>
      <c r="H25" s="324">
        <f t="shared" si="11"/>
        <v>-0.25224997276931393</v>
      </c>
      <c r="I25" s="325">
        <v>7.3037467584726814</v>
      </c>
      <c r="J25" s="324">
        <f t="shared" si="12"/>
        <v>-0.22225727176695109</v>
      </c>
      <c r="K25" s="325">
        <v>7.9565522484065259</v>
      </c>
      <c r="L25" s="324">
        <f t="shared" si="13"/>
        <v>-0.25945265178804</v>
      </c>
      <c r="M25" s="325">
        <v>7.5756021874956518</v>
      </c>
      <c r="N25" s="324">
        <f t="shared" si="14"/>
        <v>-0.23747166255569052</v>
      </c>
      <c r="O25" s="323">
        <v>6.7755757993181804</v>
      </c>
      <c r="P25" s="324">
        <f t="shared" si="15"/>
        <v>-0.1855453199294157</v>
      </c>
      <c r="Q25" s="323">
        <v>7.6140606565341109</v>
      </c>
      <c r="R25" s="324">
        <f t="shared" si="16"/>
        <v>-0.32547350974693146</v>
      </c>
      <c r="S25" s="323">
        <v>7.0978041995716685</v>
      </c>
      <c r="T25" s="324">
        <f t="shared" si="17"/>
        <v>-0.24405449738538287</v>
      </c>
    </row>
    <row r="26" spans="2:20" outlineLevel="1">
      <c r="B26" s="66" t="s">
        <v>93</v>
      </c>
      <c r="C26" s="323">
        <v>6.8250323834196891</v>
      </c>
      <c r="D26" s="324">
        <f t="shared" si="9"/>
        <v>-0.10496761658031062</v>
      </c>
      <c r="E26" s="323">
        <v>8.0312695905112967</v>
      </c>
      <c r="F26" s="324">
        <f t="shared" si="10"/>
        <v>1.1269590511297167E-2</v>
      </c>
      <c r="G26" s="323">
        <v>7.188025867988741</v>
      </c>
      <c r="H26" s="324">
        <f t="shared" si="11"/>
        <v>-9.1974132011259258E-2</v>
      </c>
      <c r="I26" s="325">
        <v>6.7519919059061593</v>
      </c>
      <c r="J26" s="324">
        <f t="shared" si="12"/>
        <v>-0.16051943533214708</v>
      </c>
      <c r="K26" s="325">
        <v>7.7908575340691471</v>
      </c>
      <c r="L26" s="324">
        <f t="shared" si="13"/>
        <v>0.16920592954509228</v>
      </c>
      <c r="M26" s="325">
        <v>7.1501224990515633</v>
      </c>
      <c r="N26" s="324">
        <f t="shared" si="14"/>
        <v>-5.2852132352002812E-2</v>
      </c>
      <c r="O26" s="323">
        <v>6.3933373048356614</v>
      </c>
      <c r="P26" s="324">
        <f t="shared" si="15"/>
        <v>-0.14660521331165466</v>
      </c>
      <c r="Q26" s="323">
        <v>7.5554122905726429</v>
      </c>
      <c r="R26" s="324">
        <f t="shared" si="16"/>
        <v>2.274621958654155E-2</v>
      </c>
      <c r="S26" s="323">
        <v>6.8049333373927823</v>
      </c>
      <c r="T26" s="324">
        <f t="shared" si="17"/>
        <v>-0.11244154591918765</v>
      </c>
    </row>
    <row r="27" spans="2:20" outlineLevel="1">
      <c r="B27" s="66" t="s">
        <v>94</v>
      </c>
      <c r="C27" s="323">
        <v>6.6357689279430776</v>
      </c>
      <c r="D27" s="324">
        <f t="shared" si="9"/>
        <v>-0.85207448467870783</v>
      </c>
      <c r="E27" s="323">
        <v>7.0460416123869427</v>
      </c>
      <c r="F27" s="324">
        <f t="shared" si="10"/>
        <v>-1.0247522892764147</v>
      </c>
      <c r="G27" s="323">
        <v>6.7765354923983629</v>
      </c>
      <c r="H27" s="324">
        <f t="shared" si="11"/>
        <v>-0.92277302976878062</v>
      </c>
      <c r="I27" s="325">
        <v>6.3734864226742101</v>
      </c>
      <c r="J27" s="324">
        <f t="shared" si="12"/>
        <v>-0.52597111516537076</v>
      </c>
      <c r="K27" s="325">
        <v>6.9116321516321513</v>
      </c>
      <c r="L27" s="324">
        <f t="shared" si="13"/>
        <v>-0.93029832365466003</v>
      </c>
      <c r="M27" s="325">
        <v>6.5987926276220232</v>
      </c>
      <c r="N27" s="324">
        <f t="shared" si="14"/>
        <v>-0.70577873915330169</v>
      </c>
      <c r="O27" s="323">
        <v>6.0891362105718434</v>
      </c>
      <c r="P27" s="324">
        <f t="shared" si="15"/>
        <v>-0.42524343742512194</v>
      </c>
      <c r="Q27" s="323">
        <v>6.8940872998893621</v>
      </c>
      <c r="R27" s="324">
        <f t="shared" si="16"/>
        <v>-0.78518388368142755</v>
      </c>
      <c r="S27" s="323">
        <v>6.4007866543288472</v>
      </c>
      <c r="T27" s="324">
        <f t="shared" si="17"/>
        <v>-0.57395942028339419</v>
      </c>
    </row>
    <row r="28" spans="2:20" outlineLevel="1">
      <c r="B28" s="66" t="s">
        <v>95</v>
      </c>
      <c r="C28" s="323">
        <v>7.6890262751159195</v>
      </c>
      <c r="D28" s="324">
        <f t="shared" si="9"/>
        <v>-0.44097372488408126</v>
      </c>
      <c r="E28" s="323">
        <v>8.8797965788257045</v>
      </c>
      <c r="F28" s="324">
        <f t="shared" si="10"/>
        <v>-0.46020342117429536</v>
      </c>
      <c r="G28" s="323">
        <v>8.1111744543180677</v>
      </c>
      <c r="H28" s="324">
        <f t="shared" si="11"/>
        <v>-0.45882554568193257</v>
      </c>
      <c r="I28" s="325">
        <v>7.6481706318506015</v>
      </c>
      <c r="J28" s="324">
        <f t="shared" si="12"/>
        <v>-0.26203149374388524</v>
      </c>
      <c r="K28" s="325">
        <v>8.7081276110900117</v>
      </c>
      <c r="L28" s="324">
        <f t="shared" si="13"/>
        <v>0.10030095317799592</v>
      </c>
      <c r="M28" s="325">
        <v>8.1202136156484421</v>
      </c>
      <c r="N28" s="324">
        <f t="shared" si="14"/>
        <v>-0.12499997548251329</v>
      </c>
      <c r="O28" s="323">
        <v>7.2736123904354244</v>
      </c>
      <c r="P28" s="324">
        <f t="shared" si="15"/>
        <v>-0.23468498542983607</v>
      </c>
      <c r="Q28" s="323">
        <v>8.715186640232556</v>
      </c>
      <c r="R28" s="324">
        <f t="shared" si="16"/>
        <v>3.1903016539176932E-2</v>
      </c>
      <c r="S28" s="323">
        <v>7.8598306958386193</v>
      </c>
      <c r="T28" s="324">
        <f t="shared" si="17"/>
        <v>-0.16314077236224556</v>
      </c>
    </row>
    <row r="29" spans="2:20" outlineLevel="1">
      <c r="B29" s="66" t="s">
        <v>96</v>
      </c>
      <c r="C29" s="323">
        <v>8</v>
      </c>
      <c r="D29" s="324">
        <f t="shared" si="9"/>
        <v>0.20999999999999996</v>
      </c>
      <c r="E29" s="323">
        <v>9.7899999999999991</v>
      </c>
      <c r="F29" s="324">
        <f t="shared" si="10"/>
        <v>0.66999999999999993</v>
      </c>
      <c r="G29" s="323">
        <v>8.6199999999999992</v>
      </c>
      <c r="H29" s="324">
        <f t="shared" si="11"/>
        <v>0.33000000000000007</v>
      </c>
      <c r="I29" s="325">
        <v>7.8427123209097598</v>
      </c>
      <c r="J29" s="324">
        <f t="shared" si="12"/>
        <v>7.7545372683585079E-2</v>
      </c>
      <c r="K29" s="325">
        <v>9.1717397462935573</v>
      </c>
      <c r="L29" s="324">
        <f t="shared" si="13"/>
        <v>0.26306787521389197</v>
      </c>
      <c r="M29" s="325">
        <v>8.430208369568998</v>
      </c>
      <c r="N29" s="324">
        <f t="shared" si="14"/>
        <v>0.13421662234349441</v>
      </c>
      <c r="O29" s="323">
        <v>7.5194609705397459</v>
      </c>
      <c r="P29" s="324">
        <f t="shared" si="15"/>
        <v>0.12852796120831211</v>
      </c>
      <c r="Q29" s="323">
        <v>9.3704273188866338</v>
      </c>
      <c r="R29" s="324">
        <f t="shared" si="16"/>
        <v>0.14248309602542797</v>
      </c>
      <c r="S29" s="323">
        <v>8.2523955004370215</v>
      </c>
      <c r="T29" s="324">
        <f t="shared" si="17"/>
        <v>9.1010892234356433E-2</v>
      </c>
    </row>
    <row r="30" spans="2:20" outlineLevel="1">
      <c r="B30" s="66" t="s">
        <v>97</v>
      </c>
      <c r="C30" s="323">
        <v>8.42</v>
      </c>
      <c r="D30" s="324">
        <f t="shared" si="9"/>
        <v>-0.58999999999999986</v>
      </c>
      <c r="E30" s="323">
        <v>9.61</v>
      </c>
      <c r="F30" s="324">
        <f t="shared" si="10"/>
        <v>0.33000000000000007</v>
      </c>
      <c r="G30" s="323">
        <v>8.84</v>
      </c>
      <c r="H30" s="324">
        <f t="shared" si="11"/>
        <v>-0.27999999999999936</v>
      </c>
      <c r="I30" s="325">
        <v>8.1106928568431531</v>
      </c>
      <c r="J30" s="324">
        <f t="shared" si="12"/>
        <v>-0.90450775894349533</v>
      </c>
      <c r="K30" s="325">
        <v>9.1176501196794675</v>
      </c>
      <c r="L30" s="324">
        <f t="shared" si="13"/>
        <v>4.120547888092041E-2</v>
      </c>
      <c r="M30" s="325">
        <v>8.5601993648728918</v>
      </c>
      <c r="N30" s="324">
        <f t="shared" si="14"/>
        <v>-0.48462769164846975</v>
      </c>
      <c r="O30" s="323">
        <v>7.8959368115250976</v>
      </c>
      <c r="P30" s="324">
        <f t="shared" si="15"/>
        <v>-0.72706221916349012</v>
      </c>
      <c r="Q30" s="323">
        <v>9.2412418132785419</v>
      </c>
      <c r="R30" s="324">
        <f t="shared" si="16"/>
        <v>-0.19922475192644207</v>
      </c>
      <c r="S30" s="323">
        <v>8.4440726564932227</v>
      </c>
      <c r="T30" s="324">
        <f t="shared" si="17"/>
        <v>-0.54008672154370707</v>
      </c>
    </row>
    <row r="31" spans="2:20" ht="15" customHeight="1">
      <c r="B31" s="132">
        <v>2010</v>
      </c>
      <c r="C31" s="328">
        <v>7.6557738201246659</v>
      </c>
      <c r="D31" s="329">
        <f t="shared" si="9"/>
        <v>-0.27212515748925981</v>
      </c>
      <c r="E31" s="328">
        <v>8.662312237548921</v>
      </c>
      <c r="F31" s="329">
        <f t="shared" si="10"/>
        <v>-1.3390211867848834E-2</v>
      </c>
      <c r="G31" s="328">
        <v>8.0018504852338062</v>
      </c>
      <c r="H31" s="329">
        <f t="shared" si="11"/>
        <v>-0.19659090246600108</v>
      </c>
      <c r="I31" s="328">
        <v>7.4284339237298687</v>
      </c>
      <c r="J31" s="329">
        <f t="shared" si="12"/>
        <v>-0.22593339758439868</v>
      </c>
      <c r="K31" s="328">
        <v>8.397623328855353</v>
      </c>
      <c r="L31" s="329">
        <f t="shared" si="13"/>
        <v>-1.6745828806051577E-2</v>
      </c>
      <c r="M31" s="328">
        <v>7.8417542529888475</v>
      </c>
      <c r="N31" s="329">
        <f t="shared" si="14"/>
        <v>-0.15105268239501513</v>
      </c>
      <c r="O31" s="328">
        <v>6.9921693793736255</v>
      </c>
      <c r="P31" s="329">
        <f t="shared" si="15"/>
        <v>-0.20748362309691615</v>
      </c>
      <c r="Q31" s="328">
        <v>8.2852487644708503</v>
      </c>
      <c r="R31" s="329">
        <f t="shared" si="16"/>
        <v>-7.2281011679779184E-2</v>
      </c>
      <c r="S31" s="328">
        <v>7.4988521782326796</v>
      </c>
      <c r="T31" s="329">
        <f t="shared" si="17"/>
        <v>-0.17455028602755984</v>
      </c>
    </row>
    <row r="32" spans="2:20" ht="15" hidden="1" customHeight="1" outlineLevel="1">
      <c r="B32" s="66" t="s">
        <v>86</v>
      </c>
      <c r="C32" s="323">
        <v>7.9972493240860469</v>
      </c>
      <c r="D32" s="324">
        <f t="shared" si="9"/>
        <v>-0.50275067591395306</v>
      </c>
      <c r="E32" s="323">
        <v>9.2303682743654658</v>
      </c>
      <c r="F32" s="324">
        <f t="shared" si="10"/>
        <v>0.33036827436546545</v>
      </c>
      <c r="G32" s="323">
        <v>8.4360997327235694</v>
      </c>
      <c r="H32" s="324">
        <f t="shared" si="11"/>
        <v>-0.21390026727643097</v>
      </c>
      <c r="I32" s="325">
        <v>7.647645896907469</v>
      </c>
      <c r="J32" s="324">
        <f t="shared" si="12"/>
        <v>-0.5739139458281981</v>
      </c>
      <c r="K32" s="325">
        <v>8.9267159840666856</v>
      </c>
      <c r="L32" s="324">
        <f t="shared" si="13"/>
        <v>8.1845405397489301E-2</v>
      </c>
      <c r="M32" s="325">
        <v>8.2142421610205574</v>
      </c>
      <c r="N32" s="324">
        <f t="shared" si="14"/>
        <v>-0.30249697290214073</v>
      </c>
      <c r="O32" s="323">
        <v>7.2901726544966161</v>
      </c>
      <c r="P32" s="324">
        <f t="shared" si="15"/>
        <v>-0.34408678266794368</v>
      </c>
      <c r="Q32" s="323">
        <v>8.8860925348156901</v>
      </c>
      <c r="R32" s="324">
        <f t="shared" si="16"/>
        <v>-3.4405658325063371E-2</v>
      </c>
      <c r="S32" s="323">
        <v>7.9367702362837926</v>
      </c>
      <c r="T32" s="324">
        <f t="shared" si="17"/>
        <v>-0.24934493108455857</v>
      </c>
    </row>
    <row r="33" spans="2:20" ht="15" hidden="1" customHeight="1" outlineLevel="1">
      <c r="B33" s="66" t="s">
        <v>87</v>
      </c>
      <c r="C33" s="323">
        <v>8.3025929521292152</v>
      </c>
      <c r="D33" s="324">
        <f t="shared" si="9"/>
        <v>-3.7407047870784638E-2</v>
      </c>
      <c r="E33" s="323">
        <v>9.4885697925384314</v>
      </c>
      <c r="F33" s="324">
        <f t="shared" si="10"/>
        <v>0.90856979253843129</v>
      </c>
      <c r="G33" s="323">
        <v>8.7139572368169773</v>
      </c>
      <c r="H33" s="324">
        <f t="shared" si="11"/>
        <v>0.2839572368169776</v>
      </c>
      <c r="I33" s="325">
        <v>7.9327985684756115</v>
      </c>
      <c r="J33" s="324">
        <f t="shared" si="12"/>
        <v>-3.0477109765696397E-3</v>
      </c>
      <c r="K33" s="325">
        <v>9.0574416078218363</v>
      </c>
      <c r="L33" s="324">
        <f t="shared" si="13"/>
        <v>0.61896632038537724</v>
      </c>
      <c r="M33" s="325">
        <v>8.4229303088218401</v>
      </c>
      <c r="N33" s="324">
        <f t="shared" si="14"/>
        <v>0.24800718551765044</v>
      </c>
      <c r="O33" s="323">
        <v>7.4100813325756496</v>
      </c>
      <c r="P33" s="324">
        <f t="shared" si="15"/>
        <v>5.7586759970297052E-2</v>
      </c>
      <c r="Q33" s="323">
        <v>9.0653683966319587</v>
      </c>
      <c r="R33" s="324">
        <f t="shared" si="16"/>
        <v>0.48438029593311072</v>
      </c>
      <c r="S33" s="323">
        <v>8.0625494214662652</v>
      </c>
      <c r="T33" s="324">
        <f t="shared" si="17"/>
        <v>0.18277918938214022</v>
      </c>
    </row>
    <row r="34" spans="2:20" ht="15" hidden="1" customHeight="1" outlineLevel="1">
      <c r="B34" s="66" t="s">
        <v>88</v>
      </c>
      <c r="C34" s="323">
        <v>7.431350649903206</v>
      </c>
      <c r="D34" s="324">
        <f t="shared" si="9"/>
        <v>-0.55864935009679417</v>
      </c>
      <c r="E34" s="323">
        <v>7.7858367092552196</v>
      </c>
      <c r="F34" s="324">
        <f t="shared" si="10"/>
        <v>-0.27416329074478085</v>
      </c>
      <c r="G34" s="323">
        <v>7.5565637942184125</v>
      </c>
      <c r="H34" s="324">
        <f t="shared" si="11"/>
        <v>-0.46343620578158706</v>
      </c>
      <c r="I34" s="325">
        <v>7.2524717669288572</v>
      </c>
      <c r="J34" s="324">
        <f t="shared" si="12"/>
        <v>-0.445560607133479</v>
      </c>
      <c r="K34" s="325">
        <v>7.738816860895497</v>
      </c>
      <c r="L34" s="324">
        <f t="shared" si="13"/>
        <v>-0.24011052583201664</v>
      </c>
      <c r="M34" s="325">
        <v>7.4654537371217575</v>
      </c>
      <c r="N34" s="324">
        <f t="shared" si="14"/>
        <v>-0.36037580869627295</v>
      </c>
      <c r="O34" s="323">
        <v>6.7678373582799498</v>
      </c>
      <c r="P34" s="324">
        <f t="shared" si="15"/>
        <v>-0.33369121226230103</v>
      </c>
      <c r="Q34" s="323">
        <v>7.6013957581090512</v>
      </c>
      <c r="R34" s="324">
        <f t="shared" si="16"/>
        <v>-0.33378897410126651</v>
      </c>
      <c r="S34" s="323">
        <v>7.1071007802485235</v>
      </c>
      <c r="T34" s="324">
        <f t="shared" si="17"/>
        <v>-0.34152400107212966</v>
      </c>
    </row>
    <row r="35" spans="2:20" ht="15" hidden="1" customHeight="1" outlineLevel="1">
      <c r="B35" s="66" t="s">
        <v>89</v>
      </c>
      <c r="C35" s="323">
        <v>8.33</v>
      </c>
      <c r="D35" s="324">
        <f t="shared" si="9"/>
        <v>-0.30000000000000071</v>
      </c>
      <c r="E35" s="323">
        <v>8.76</v>
      </c>
      <c r="F35" s="324">
        <f t="shared" si="10"/>
        <v>9.9999999999997868E-3</v>
      </c>
      <c r="G35" s="323">
        <v>8.49</v>
      </c>
      <c r="H35" s="324">
        <f t="shared" si="11"/>
        <v>-0.1899999999999995</v>
      </c>
      <c r="I35" s="325">
        <v>7.8443567980311109</v>
      </c>
      <c r="J35" s="324">
        <f t="shared" si="12"/>
        <v>-0.27299240428061822</v>
      </c>
      <c r="K35" s="325">
        <v>8.4102280016327491</v>
      </c>
      <c r="L35" s="324">
        <f t="shared" si="13"/>
        <v>-0.46652163776223965</v>
      </c>
      <c r="M35" s="325">
        <v>8.0882595832076642</v>
      </c>
      <c r="N35" s="324">
        <f t="shared" si="14"/>
        <v>-0.35056312750501384</v>
      </c>
      <c r="O35" s="323">
        <v>7.3129138453480973</v>
      </c>
      <c r="P35" s="324">
        <f t="shared" si="15"/>
        <v>-9.1512638643562738E-2</v>
      </c>
      <c r="Q35" s="323">
        <v>8.21835772195546</v>
      </c>
      <c r="R35" s="324">
        <f t="shared" si="16"/>
        <v>-0.44065285536221666</v>
      </c>
      <c r="S35" s="323">
        <v>7.6717182268346251</v>
      </c>
      <c r="T35" s="324">
        <f t="shared" si="17"/>
        <v>-0.21702075706506818</v>
      </c>
    </row>
    <row r="36" spans="2:20" ht="15" hidden="1" customHeight="1" outlineLevel="1">
      <c r="B36" s="66" t="s">
        <v>90</v>
      </c>
      <c r="C36" s="323">
        <v>8.09</v>
      </c>
      <c r="D36" s="324">
        <f t="shared" si="9"/>
        <v>-0.19999999999999929</v>
      </c>
      <c r="E36" s="323">
        <v>8.39</v>
      </c>
      <c r="F36" s="324">
        <f t="shared" si="10"/>
        <v>-0.44999999999999929</v>
      </c>
      <c r="G36" s="323">
        <v>8.1999999999999993</v>
      </c>
      <c r="H36" s="324">
        <f t="shared" si="11"/>
        <v>-0.3100000000000005</v>
      </c>
      <c r="I36" s="325">
        <v>7.7181814022297806</v>
      </c>
      <c r="J36" s="324">
        <f t="shared" si="12"/>
        <v>-0.24180206705925755</v>
      </c>
      <c r="K36" s="325">
        <v>8.4576592631838796</v>
      </c>
      <c r="L36" s="324">
        <f t="shared" si="13"/>
        <v>-0.15216790668887192</v>
      </c>
      <c r="M36" s="325">
        <v>8.0567264067211699</v>
      </c>
      <c r="N36" s="324">
        <f t="shared" si="14"/>
        <v>-0.20474199130310922</v>
      </c>
      <c r="O36" s="323">
        <v>7.2287011612502132</v>
      </c>
      <c r="P36" s="324">
        <f t="shared" si="15"/>
        <v>-0.1495552246762033</v>
      </c>
      <c r="Q36" s="323">
        <v>8.1824950899997972</v>
      </c>
      <c r="R36" s="324">
        <f t="shared" si="16"/>
        <v>-0.21698179020839881</v>
      </c>
      <c r="S36" s="323">
        <v>7.6315121146174931</v>
      </c>
      <c r="T36" s="324">
        <f t="shared" si="17"/>
        <v>-0.18507603992445709</v>
      </c>
    </row>
    <row r="37" spans="2:20" ht="15" hidden="1" customHeight="1" outlineLevel="1">
      <c r="B37" s="66" t="s">
        <v>91</v>
      </c>
      <c r="C37" s="323">
        <v>7.98</v>
      </c>
      <c r="D37" s="324">
        <f t="shared" si="9"/>
        <v>-1.1399999999999988</v>
      </c>
      <c r="E37" s="323">
        <v>8.2200000000000006</v>
      </c>
      <c r="F37" s="324">
        <f t="shared" si="10"/>
        <v>-1.3099999999999987</v>
      </c>
      <c r="G37" s="323">
        <v>8.07</v>
      </c>
      <c r="H37" s="324">
        <f t="shared" si="11"/>
        <v>-1.1999999999999993</v>
      </c>
      <c r="I37" s="325">
        <v>7.6223725550348567</v>
      </c>
      <c r="J37" s="324">
        <f t="shared" si="12"/>
        <v>-0.81723134480867987</v>
      </c>
      <c r="K37" s="325">
        <v>7.9982035848756432</v>
      </c>
      <c r="L37" s="324">
        <f t="shared" si="13"/>
        <v>-1.2740168386172019</v>
      </c>
      <c r="M37" s="325">
        <v>7.7891667990515359</v>
      </c>
      <c r="N37" s="324">
        <f t="shared" si="14"/>
        <v>-1.0171376188321801</v>
      </c>
      <c r="O37" s="323">
        <v>7.023464693330201</v>
      </c>
      <c r="P37" s="324">
        <f t="shared" si="15"/>
        <v>-0.59771187070422815</v>
      </c>
      <c r="Q37" s="323">
        <v>7.7482241736114998</v>
      </c>
      <c r="R37" s="324">
        <f t="shared" si="16"/>
        <v>-1.1273458897317878</v>
      </c>
      <c r="S37" s="323">
        <v>7.3219014498094177</v>
      </c>
      <c r="T37" s="324">
        <f t="shared" si="17"/>
        <v>-0.81052783204716672</v>
      </c>
    </row>
    <row r="38" spans="2:20" ht="15" hidden="1" customHeight="1" outlineLevel="1">
      <c r="B38" s="66" t="s">
        <v>92</v>
      </c>
      <c r="C38" s="323">
        <v>7.7137847248315419</v>
      </c>
      <c r="D38" s="324">
        <f t="shared" si="9"/>
        <v>-7.6215275168458163E-2</v>
      </c>
      <c r="E38" s="323">
        <v>8.5042484053436027</v>
      </c>
      <c r="F38" s="324">
        <f t="shared" si="10"/>
        <v>-0.88575159465639786</v>
      </c>
      <c r="G38" s="323">
        <v>7.9843228681819305</v>
      </c>
      <c r="H38" s="324">
        <f t="shared" si="11"/>
        <v>-0.32567713181807001</v>
      </c>
      <c r="I38" s="325">
        <v>7.5260040302396325</v>
      </c>
      <c r="J38" s="324">
        <f t="shared" si="12"/>
        <v>-0.16072167395149783</v>
      </c>
      <c r="K38" s="325">
        <v>8.2160049001945659</v>
      </c>
      <c r="L38" s="324">
        <f t="shared" si="13"/>
        <v>-0.6028524030535749</v>
      </c>
      <c r="M38" s="325">
        <v>7.8130738500513424</v>
      </c>
      <c r="N38" s="324">
        <f t="shared" si="14"/>
        <v>-0.35259944095220419</v>
      </c>
      <c r="O38" s="323">
        <v>6.9611211192475961</v>
      </c>
      <c r="P38" s="324">
        <f t="shared" si="15"/>
        <v>-0.15196295479627597</v>
      </c>
      <c r="Q38" s="323">
        <v>7.9395341662810424</v>
      </c>
      <c r="R38" s="324">
        <f t="shared" si="16"/>
        <v>-0.60405211872064335</v>
      </c>
      <c r="S38" s="323">
        <v>7.3418586969570514</v>
      </c>
      <c r="T38" s="324">
        <f t="shared" si="17"/>
        <v>-0.32991360686646143</v>
      </c>
    </row>
    <row r="39" spans="2:20" ht="15" hidden="1" customHeight="1" outlineLevel="1">
      <c r="B39" s="66" t="s">
        <v>93</v>
      </c>
      <c r="C39" s="323">
        <v>6.93</v>
      </c>
      <c r="D39" s="324">
        <f t="shared" si="9"/>
        <v>-0.45000000000000018</v>
      </c>
      <c r="E39" s="323">
        <v>8.02</v>
      </c>
      <c r="F39" s="324">
        <f t="shared" si="10"/>
        <v>-0.70000000000000107</v>
      </c>
      <c r="G39" s="323">
        <v>7.28</v>
      </c>
      <c r="H39" s="324">
        <f t="shared" si="11"/>
        <v>-0.54</v>
      </c>
      <c r="I39" s="325">
        <v>6.9125113412383064</v>
      </c>
      <c r="J39" s="324">
        <f t="shared" si="12"/>
        <v>-0.23026740847645133</v>
      </c>
      <c r="K39" s="325">
        <v>7.6216516045240548</v>
      </c>
      <c r="L39" s="324">
        <f t="shared" si="13"/>
        <v>-0.61999880106223149</v>
      </c>
      <c r="M39" s="325">
        <v>7.2029746314035661</v>
      </c>
      <c r="N39" s="324">
        <f t="shared" si="14"/>
        <v>-0.38216780283258611</v>
      </c>
      <c r="O39" s="323">
        <v>6.5399425181473161</v>
      </c>
      <c r="P39" s="324">
        <f t="shared" si="15"/>
        <v>-0.13075903324522198</v>
      </c>
      <c r="Q39" s="323">
        <v>7.5326660709861013</v>
      </c>
      <c r="R39" s="324">
        <f t="shared" si="16"/>
        <v>-0.51162488603454825</v>
      </c>
      <c r="S39" s="323">
        <v>6.9173748833119699</v>
      </c>
      <c r="T39" s="324">
        <f t="shared" si="17"/>
        <v>-0.26784965291272389</v>
      </c>
    </row>
    <row r="40" spans="2:20" ht="15" hidden="1" customHeight="1" outlineLevel="1">
      <c r="B40" s="66" t="s">
        <v>94</v>
      </c>
      <c r="C40" s="323">
        <v>7.4878434126217854</v>
      </c>
      <c r="D40" s="324">
        <f t="shared" si="9"/>
        <v>-0.75215658737821478</v>
      </c>
      <c r="E40" s="323">
        <v>8.0707939016633574</v>
      </c>
      <c r="F40" s="324">
        <f t="shared" si="10"/>
        <v>-1.0992060983366425</v>
      </c>
      <c r="G40" s="323">
        <v>7.6993085221671436</v>
      </c>
      <c r="H40" s="324">
        <f t="shared" si="11"/>
        <v>-0.85069147783285715</v>
      </c>
      <c r="I40" s="325">
        <v>6.8994575378395808</v>
      </c>
      <c r="J40" s="324">
        <f t="shared" si="12"/>
        <v>-0.87913307240210781</v>
      </c>
      <c r="K40" s="325">
        <v>7.8419304752868113</v>
      </c>
      <c r="L40" s="324">
        <f t="shared" si="13"/>
        <v>-1.1779683821771334</v>
      </c>
      <c r="M40" s="325">
        <v>7.3045713667753249</v>
      </c>
      <c r="N40" s="324">
        <f t="shared" si="14"/>
        <v>-0.99658488854704519</v>
      </c>
      <c r="O40" s="323">
        <v>6.5143796479969653</v>
      </c>
      <c r="P40" s="324">
        <f t="shared" si="15"/>
        <v>-0.84750200803790321</v>
      </c>
      <c r="Q40" s="323">
        <v>7.6792711835707896</v>
      </c>
      <c r="R40" s="324">
        <f t="shared" si="16"/>
        <v>-1.2266182343505418</v>
      </c>
      <c r="S40" s="323">
        <v>6.9747460746122414</v>
      </c>
      <c r="T40" s="324">
        <f t="shared" si="17"/>
        <v>-0.98068060153978198</v>
      </c>
    </row>
    <row r="41" spans="2:20" ht="15" hidden="1" customHeight="1" outlineLevel="1">
      <c r="B41" s="66" t="s">
        <v>95</v>
      </c>
      <c r="C41" s="323">
        <v>8.1300000000000008</v>
      </c>
      <c r="D41" s="324">
        <f t="shared" si="9"/>
        <v>0.37000000000000099</v>
      </c>
      <c r="E41" s="323">
        <v>9.34</v>
      </c>
      <c r="F41" s="324">
        <f t="shared" si="10"/>
        <v>0.25</v>
      </c>
      <c r="G41" s="323">
        <v>8.57</v>
      </c>
      <c r="H41" s="324">
        <f t="shared" si="11"/>
        <v>0.33999999999999986</v>
      </c>
      <c r="I41" s="325">
        <v>7.9102021255944868</v>
      </c>
      <c r="J41" s="324">
        <f t="shared" si="12"/>
        <v>0.28337695438373611</v>
      </c>
      <c r="K41" s="325">
        <v>8.6078266579120157</v>
      </c>
      <c r="L41" s="324">
        <f t="shared" si="13"/>
        <v>-0.18465093527676224</v>
      </c>
      <c r="M41" s="325">
        <v>8.2452135911309554</v>
      </c>
      <c r="N41" s="324">
        <f t="shared" si="14"/>
        <v>8.1705545878184793E-2</v>
      </c>
      <c r="O41" s="323">
        <v>7.5082973758652605</v>
      </c>
      <c r="P41" s="324">
        <f t="shared" si="15"/>
        <v>0.36523768399174017</v>
      </c>
      <c r="Q41" s="323">
        <v>8.683283623693379</v>
      </c>
      <c r="R41" s="324">
        <f t="shared" si="16"/>
        <v>-0.11958974280620538</v>
      </c>
      <c r="S41" s="323">
        <v>8.0229714682008648</v>
      </c>
      <c r="T41" s="324">
        <f t="shared" si="17"/>
        <v>0.18320119444637939</v>
      </c>
    </row>
    <row r="42" spans="2:20" ht="15" hidden="1" customHeight="1" outlineLevel="1">
      <c r="B42" s="66" t="s">
        <v>96</v>
      </c>
      <c r="C42" s="323">
        <v>7.79</v>
      </c>
      <c r="D42" s="324">
        <f t="shared" si="9"/>
        <v>-0.17999999999999972</v>
      </c>
      <c r="E42" s="323">
        <v>9.1199999999999992</v>
      </c>
      <c r="F42" s="324">
        <f t="shared" si="10"/>
        <v>0.26999999999999957</v>
      </c>
      <c r="G42" s="323">
        <v>8.2899999999999991</v>
      </c>
      <c r="H42" s="324">
        <f t="shared" si="11"/>
        <v>-1.0000000000001563E-2</v>
      </c>
      <c r="I42" s="325">
        <v>7.7651669482261747</v>
      </c>
      <c r="J42" s="324">
        <f t="shared" si="12"/>
        <v>-0.14724556442667414</v>
      </c>
      <c r="K42" s="325">
        <v>8.9086718710796653</v>
      </c>
      <c r="L42" s="324">
        <f t="shared" si="13"/>
        <v>0.24539392850557817</v>
      </c>
      <c r="M42" s="325">
        <v>8.2959917472255036</v>
      </c>
      <c r="N42" s="324">
        <f t="shared" si="14"/>
        <v>1.980270616019375E-2</v>
      </c>
      <c r="O42" s="323">
        <v>7.3909330093314338</v>
      </c>
      <c r="P42" s="324">
        <f t="shared" si="15"/>
        <v>-7.5831032424845013E-2</v>
      </c>
      <c r="Q42" s="323">
        <v>9.2279442228612059</v>
      </c>
      <c r="R42" s="324">
        <f t="shared" si="16"/>
        <v>0.18231226240488674</v>
      </c>
      <c r="S42" s="323">
        <v>8.1613846082026651</v>
      </c>
      <c r="T42" s="324">
        <f t="shared" si="17"/>
        <v>1.1223057665395331E-2</v>
      </c>
    </row>
    <row r="43" spans="2:20" ht="15" hidden="1" customHeight="1" outlineLevel="1">
      <c r="B43" s="66" t="s">
        <v>97</v>
      </c>
      <c r="C43" s="323">
        <v>9.01</v>
      </c>
      <c r="D43" s="324">
        <f t="shared" si="9"/>
        <v>-0.49000000000000021</v>
      </c>
      <c r="E43" s="323">
        <v>9.2799999999999994</v>
      </c>
      <c r="F43" s="324">
        <f t="shared" si="10"/>
        <v>-1.1900000000000013</v>
      </c>
      <c r="G43" s="323">
        <v>9.1199999999999992</v>
      </c>
      <c r="H43" s="324">
        <f t="shared" si="11"/>
        <v>-0.74000000000000021</v>
      </c>
      <c r="I43" s="325">
        <v>9.0152006157866484</v>
      </c>
      <c r="J43" s="324">
        <f t="shared" si="12"/>
        <v>-1.3759821032293118E-2</v>
      </c>
      <c r="K43" s="325">
        <v>9.0764446407985471</v>
      </c>
      <c r="L43" s="324">
        <f t="shared" si="13"/>
        <v>-1.1679674466206276</v>
      </c>
      <c r="M43" s="325">
        <v>9.0448270565213615</v>
      </c>
      <c r="N43" s="324">
        <f t="shared" si="14"/>
        <v>-0.54351976928127854</v>
      </c>
      <c r="O43" s="323">
        <v>8.6229990306885878</v>
      </c>
      <c r="P43" s="324">
        <f t="shared" si="15"/>
        <v>0.20892156471648171</v>
      </c>
      <c r="Q43" s="323">
        <v>9.440466565204984</v>
      </c>
      <c r="R43" s="324">
        <f t="shared" si="16"/>
        <v>-1.0245406855186321</v>
      </c>
      <c r="S43" s="323">
        <v>8.9841593780369298</v>
      </c>
      <c r="T43" s="324">
        <f t="shared" si="17"/>
        <v>-0.28937282598164771</v>
      </c>
    </row>
    <row r="44" spans="2:20" collapsed="1">
      <c r="B44" s="135">
        <v>2009</v>
      </c>
      <c r="C44" s="325">
        <v>7.9278989776139257</v>
      </c>
      <c r="D44" s="330">
        <f t="shared" si="9"/>
        <v>-0.34230758042801579</v>
      </c>
      <c r="E44" s="325">
        <v>8.6757024494167698</v>
      </c>
      <c r="F44" s="330">
        <f t="shared" si="10"/>
        <v>-0.34219359036848296</v>
      </c>
      <c r="G44" s="325">
        <v>8.1984413876998072</v>
      </c>
      <c r="H44" s="330">
        <f t="shared" si="11"/>
        <v>-0.34171515979331701</v>
      </c>
      <c r="I44" s="325">
        <v>7.6543673213142673</v>
      </c>
      <c r="J44" s="330">
        <f t="shared" si="12"/>
        <v>-0.2975138273765765</v>
      </c>
      <c r="K44" s="325">
        <v>8.4143691576614046</v>
      </c>
      <c r="L44" s="330">
        <f t="shared" si="13"/>
        <v>-0.39408548699252322</v>
      </c>
      <c r="M44" s="325">
        <v>7.9928069353838627</v>
      </c>
      <c r="N44" s="330">
        <f t="shared" si="14"/>
        <v>-0.34443394192406984</v>
      </c>
      <c r="O44" s="325">
        <v>7.1996530024705416</v>
      </c>
      <c r="P44" s="330">
        <f t="shared" si="15"/>
        <v>-0.17987774204766449</v>
      </c>
      <c r="Q44" s="325">
        <v>8.3575297761506295</v>
      </c>
      <c r="R44" s="330">
        <f t="shared" si="16"/>
        <v>-0.40504562659523557</v>
      </c>
      <c r="S44" s="325">
        <v>7.6734024642602394</v>
      </c>
      <c r="T44" s="330">
        <f t="shared" si="17"/>
        <v>-0.27434471765047785</v>
      </c>
    </row>
    <row r="45" spans="2:20" ht="15" hidden="1" customHeight="1" outlineLevel="1">
      <c r="B45" s="66" t="s">
        <v>86</v>
      </c>
      <c r="C45" s="323">
        <v>8.5</v>
      </c>
      <c r="D45" s="324">
        <f t="shared" si="9"/>
        <v>-0.14000000000000057</v>
      </c>
      <c r="E45" s="323">
        <v>8.9</v>
      </c>
      <c r="F45" s="324">
        <f t="shared" si="10"/>
        <v>-0.96999999999999886</v>
      </c>
      <c r="G45" s="323">
        <v>8.65</v>
      </c>
      <c r="H45" s="324">
        <f t="shared" si="11"/>
        <v>-0.4399999999999995</v>
      </c>
      <c r="I45" s="325">
        <v>8.2215598427356671</v>
      </c>
      <c r="J45" s="324">
        <f t="shared" si="12"/>
        <v>4.3601237274977223E-3</v>
      </c>
      <c r="K45" s="325">
        <v>8.8448705786691963</v>
      </c>
      <c r="L45" s="324">
        <f t="shared" si="13"/>
        <v>-0.41351169797955833</v>
      </c>
      <c r="M45" s="325">
        <v>8.5167391339226981</v>
      </c>
      <c r="N45" s="324">
        <f t="shared" si="14"/>
        <v>-0.19550582618449397</v>
      </c>
      <c r="O45" s="323">
        <v>7.6342594371645598</v>
      </c>
      <c r="P45" s="324">
        <f t="shared" si="15"/>
        <v>0.13958468638461952</v>
      </c>
      <c r="Q45" s="323">
        <v>8.9204981931407534</v>
      </c>
      <c r="R45" s="324">
        <f t="shared" si="16"/>
        <v>-0.36060660263396827</v>
      </c>
      <c r="S45" s="323">
        <v>8.1861151673683512</v>
      </c>
      <c r="T45" s="324">
        <f t="shared" si="17"/>
        <v>-7.8654324528276476E-2</v>
      </c>
    </row>
    <row r="46" spans="2:20" ht="15" hidden="1" customHeight="1" outlineLevel="1">
      <c r="B46" s="66" t="s">
        <v>87</v>
      </c>
      <c r="C46" s="323">
        <v>8.34</v>
      </c>
      <c r="D46" s="324">
        <f t="shared" si="9"/>
        <v>0.16000000000000014</v>
      </c>
      <c r="E46" s="323">
        <v>8.58</v>
      </c>
      <c r="F46" s="324">
        <f t="shared" si="10"/>
        <v>-3.9999999999999147E-2</v>
      </c>
      <c r="G46" s="323">
        <v>8.43</v>
      </c>
      <c r="H46" s="324">
        <f t="shared" si="11"/>
        <v>8.0000000000000071E-2</v>
      </c>
      <c r="I46" s="325">
        <v>7.9358462794521811</v>
      </c>
      <c r="J46" s="324">
        <f t="shared" si="12"/>
        <v>-6.438831560778624E-3</v>
      </c>
      <c r="K46" s="325">
        <v>8.438475287436459</v>
      </c>
      <c r="L46" s="324">
        <f t="shared" si="13"/>
        <v>-0.24649223123271646</v>
      </c>
      <c r="M46" s="325">
        <v>8.1749231233041897</v>
      </c>
      <c r="N46" s="324">
        <f t="shared" si="14"/>
        <v>-0.11650521979042061</v>
      </c>
      <c r="O46" s="323">
        <v>7.3524945726053526</v>
      </c>
      <c r="P46" s="324">
        <f t="shared" si="15"/>
        <v>1.0109268589761911E-3</v>
      </c>
      <c r="Q46" s="323">
        <v>8.580988100698848</v>
      </c>
      <c r="R46" s="324">
        <f t="shared" si="16"/>
        <v>-0.24363687997025885</v>
      </c>
      <c r="S46" s="323">
        <v>7.879770232084125</v>
      </c>
      <c r="T46" s="324">
        <f t="shared" si="17"/>
        <v>-9.6316581895286468E-2</v>
      </c>
    </row>
    <row r="47" spans="2:20" ht="15" hidden="1" customHeight="1" outlineLevel="1">
      <c r="B47" s="66" t="s">
        <v>88</v>
      </c>
      <c r="C47" s="323">
        <v>7.99</v>
      </c>
      <c r="D47" s="324">
        <f t="shared" si="9"/>
        <v>0.29000000000000004</v>
      </c>
      <c r="E47" s="323">
        <v>8.06</v>
      </c>
      <c r="F47" s="324">
        <f t="shared" si="10"/>
        <v>-0.62999999999999901</v>
      </c>
      <c r="G47" s="323">
        <v>8.02</v>
      </c>
      <c r="H47" s="324">
        <f t="shared" si="11"/>
        <v>-3.0000000000001137E-2</v>
      </c>
      <c r="I47" s="325">
        <v>7.6980323740623362</v>
      </c>
      <c r="J47" s="324">
        <f t="shared" si="12"/>
        <v>0.29899210071610582</v>
      </c>
      <c r="K47" s="325">
        <v>7.9789273867275137</v>
      </c>
      <c r="L47" s="324">
        <f t="shared" si="13"/>
        <v>-0.39497832340446148</v>
      </c>
      <c r="M47" s="325">
        <v>7.8258295458180305</v>
      </c>
      <c r="N47" s="324">
        <f t="shared" si="14"/>
        <v>-6.0015392652870148E-3</v>
      </c>
      <c r="O47" s="323">
        <v>7.1015285705422508</v>
      </c>
      <c r="P47" s="324">
        <f t="shared" si="15"/>
        <v>0.28189813086283699</v>
      </c>
      <c r="Q47" s="323">
        <v>7.9351847322103177</v>
      </c>
      <c r="R47" s="324">
        <f t="shared" si="16"/>
        <v>-0.23946534230843763</v>
      </c>
      <c r="S47" s="323">
        <v>7.4486247813206532</v>
      </c>
      <c r="T47" s="324">
        <f t="shared" si="17"/>
        <v>7.2366068803741967E-2</v>
      </c>
    </row>
    <row r="48" spans="2:20" ht="15" hidden="1" customHeight="1" outlineLevel="1">
      <c r="B48" s="66" t="s">
        <v>89</v>
      </c>
      <c r="C48" s="323">
        <v>8.6300000000000008</v>
      </c>
      <c r="D48" s="324">
        <f t="shared" si="9"/>
        <v>0.19000000000000128</v>
      </c>
      <c r="E48" s="323">
        <v>8.75</v>
      </c>
      <c r="F48" s="324">
        <f t="shared" si="10"/>
        <v>-0.57000000000000028</v>
      </c>
      <c r="G48" s="323">
        <v>8.68</v>
      </c>
      <c r="H48" s="324">
        <f t="shared" si="11"/>
        <v>-5.0000000000000711E-2</v>
      </c>
      <c r="I48" s="325">
        <v>8.1173492023117291</v>
      </c>
      <c r="J48" s="324">
        <f t="shared" si="12"/>
        <v>0.17261946873954859</v>
      </c>
      <c r="K48" s="325">
        <v>8.8767496393949887</v>
      </c>
      <c r="L48" s="324">
        <f t="shared" si="13"/>
        <v>-0.27195811408413739</v>
      </c>
      <c r="M48" s="325">
        <v>8.4388227107126781</v>
      </c>
      <c r="N48" s="324">
        <f t="shared" si="14"/>
        <v>-7.9055175404434408E-3</v>
      </c>
      <c r="O48" s="323">
        <v>7.40442648399166</v>
      </c>
      <c r="P48" s="324">
        <f t="shared" si="15"/>
        <v>0.15208402542605359</v>
      </c>
      <c r="Q48" s="323">
        <v>8.6590105773176766</v>
      </c>
      <c r="R48" s="324">
        <f t="shared" si="16"/>
        <v>-0.18323349499245722</v>
      </c>
      <c r="S48" s="323">
        <v>7.8887389838996933</v>
      </c>
      <c r="T48" s="324">
        <f t="shared" si="17"/>
        <v>3.0160891737101458E-2</v>
      </c>
    </row>
    <row r="49" spans="2:20" ht="15" hidden="1" customHeight="1" outlineLevel="1">
      <c r="B49" s="66" t="s">
        <v>90</v>
      </c>
      <c r="C49" s="323">
        <v>8.2899999999999991</v>
      </c>
      <c r="D49" s="324">
        <f t="shared" si="9"/>
        <v>-0.37000000000000099</v>
      </c>
      <c r="E49" s="323">
        <v>8.84</v>
      </c>
      <c r="F49" s="324">
        <f t="shared" si="10"/>
        <v>-0.23000000000000043</v>
      </c>
      <c r="G49" s="323">
        <v>8.51</v>
      </c>
      <c r="H49" s="324">
        <f t="shared" si="11"/>
        <v>-0.3100000000000005</v>
      </c>
      <c r="I49" s="325">
        <v>7.9599834692890381</v>
      </c>
      <c r="J49" s="324">
        <f t="shared" si="12"/>
        <v>-0.40090805625026515</v>
      </c>
      <c r="K49" s="325">
        <v>8.6098271698727515</v>
      </c>
      <c r="L49" s="324">
        <f t="shared" si="13"/>
        <v>-0.22285231120383386</v>
      </c>
      <c r="M49" s="325">
        <v>8.2614683980242791</v>
      </c>
      <c r="N49" s="324">
        <f t="shared" si="14"/>
        <v>-0.32161111773817908</v>
      </c>
      <c r="O49" s="323">
        <v>7.3782563859264165</v>
      </c>
      <c r="P49" s="324">
        <f t="shared" si="15"/>
        <v>-0.25143780572240537</v>
      </c>
      <c r="Q49" s="323">
        <v>8.3994768802081961</v>
      </c>
      <c r="R49" s="324">
        <f t="shared" si="16"/>
        <v>-8.9417909789714756E-2</v>
      </c>
      <c r="S49" s="323">
        <v>7.8165881545419502</v>
      </c>
      <c r="T49" s="324">
        <f t="shared" si="17"/>
        <v>-0.18649172559244498</v>
      </c>
    </row>
    <row r="50" spans="2:20" ht="15" hidden="1" customHeight="1" outlineLevel="1">
      <c r="B50" s="66" t="s">
        <v>91</v>
      </c>
      <c r="C50" s="323">
        <v>9.1199999999999992</v>
      </c>
      <c r="D50" s="324">
        <f t="shared" si="9"/>
        <v>0.65999999999999837</v>
      </c>
      <c r="E50" s="323">
        <v>9.5299999999999994</v>
      </c>
      <c r="F50" s="324">
        <f t="shared" si="10"/>
        <v>5.9999999999998721E-2</v>
      </c>
      <c r="G50" s="323">
        <v>9.27</v>
      </c>
      <c r="H50" s="324">
        <f t="shared" si="11"/>
        <v>0.45999999999999908</v>
      </c>
      <c r="I50" s="325">
        <v>8.4396038998435365</v>
      </c>
      <c r="J50" s="324">
        <f t="shared" si="12"/>
        <v>0.36143971545947906</v>
      </c>
      <c r="K50" s="325">
        <v>9.2722204234928451</v>
      </c>
      <c r="L50" s="324">
        <f t="shared" si="13"/>
        <v>2.4941404722600424E-2</v>
      </c>
      <c r="M50" s="325">
        <v>8.806304417883716</v>
      </c>
      <c r="N50" s="324">
        <f t="shared" si="14"/>
        <v>0.2131540728605561</v>
      </c>
      <c r="O50" s="323">
        <v>7.6211765640344291</v>
      </c>
      <c r="P50" s="324">
        <f t="shared" si="15"/>
        <v>0.30634772456332904</v>
      </c>
      <c r="Q50" s="323">
        <v>8.8755700633432877</v>
      </c>
      <c r="R50" s="324">
        <f t="shared" si="16"/>
        <v>0.12695537431537041</v>
      </c>
      <c r="S50" s="323">
        <v>8.1324292818565844</v>
      </c>
      <c r="T50" s="324">
        <f t="shared" si="17"/>
        <v>0.23258823367552051</v>
      </c>
    </row>
    <row r="51" spans="2:20" ht="15" hidden="1" customHeight="1" outlineLevel="1">
      <c r="B51" s="66" t="s">
        <v>92</v>
      </c>
      <c r="C51" s="323">
        <v>7.79</v>
      </c>
      <c r="D51" s="324">
        <f t="shared" si="9"/>
        <v>0.50999999999999979</v>
      </c>
      <c r="E51" s="323">
        <v>9.39</v>
      </c>
      <c r="F51" s="324">
        <f t="shared" si="10"/>
        <v>1.17</v>
      </c>
      <c r="G51" s="323">
        <v>8.31</v>
      </c>
      <c r="H51" s="324">
        <f t="shared" si="11"/>
        <v>0.71000000000000085</v>
      </c>
      <c r="I51" s="325">
        <v>7.6867257041911303</v>
      </c>
      <c r="J51" s="324">
        <f t="shared" si="12"/>
        <v>0.4595652389268885</v>
      </c>
      <c r="K51" s="325">
        <v>8.8188573032481408</v>
      </c>
      <c r="L51" s="324">
        <f t="shared" si="13"/>
        <v>0.77574020556347634</v>
      </c>
      <c r="M51" s="325">
        <v>8.1656732910035466</v>
      </c>
      <c r="N51" s="324">
        <f t="shared" si="14"/>
        <v>0.58717591921965351</v>
      </c>
      <c r="O51" s="323">
        <v>7.1130840740438721</v>
      </c>
      <c r="P51" s="324">
        <f t="shared" si="15"/>
        <v>0.39320717837884533</v>
      </c>
      <c r="Q51" s="323">
        <v>8.5435862850016857</v>
      </c>
      <c r="R51" s="324">
        <f t="shared" si="16"/>
        <v>0.81289185575129963</v>
      </c>
      <c r="S51" s="323">
        <v>7.6717723038235128</v>
      </c>
      <c r="T51" s="324">
        <f t="shared" si="17"/>
        <v>0.54770399480467091</v>
      </c>
    </row>
    <row r="52" spans="2:20" ht="15" hidden="1" customHeight="1" outlineLevel="1">
      <c r="B52" s="66" t="s">
        <v>93</v>
      </c>
      <c r="C52" s="323">
        <v>7.38</v>
      </c>
      <c r="D52" s="324">
        <f t="shared" si="9"/>
        <v>-0.54</v>
      </c>
      <c r="E52" s="323">
        <v>8.7200000000000006</v>
      </c>
      <c r="F52" s="324">
        <f t="shared" si="10"/>
        <v>-1.5599999999999987</v>
      </c>
      <c r="G52" s="323">
        <v>7.82</v>
      </c>
      <c r="H52" s="324">
        <f t="shared" si="11"/>
        <v>-0.83999999999999986</v>
      </c>
      <c r="I52" s="325">
        <v>7.1427787497147577</v>
      </c>
      <c r="J52" s="324">
        <f t="shared" si="12"/>
        <v>-0.78576881364737261</v>
      </c>
      <c r="K52" s="325">
        <v>8.2416504055862863</v>
      </c>
      <c r="L52" s="324">
        <f t="shared" si="13"/>
        <v>-1.2305954572978752</v>
      </c>
      <c r="M52" s="325">
        <v>7.5851424342361522</v>
      </c>
      <c r="N52" s="324">
        <f t="shared" si="14"/>
        <v>-0.99016252957230044</v>
      </c>
      <c r="O52" s="323">
        <v>6.6707015513925381</v>
      </c>
      <c r="P52" s="324">
        <f t="shared" si="15"/>
        <v>-0.54827585735895834</v>
      </c>
      <c r="Q52" s="323">
        <v>8.0442909570206496</v>
      </c>
      <c r="R52" s="324">
        <f t="shared" si="16"/>
        <v>-1.0359279258220795</v>
      </c>
      <c r="S52" s="323">
        <v>7.1852245362246938</v>
      </c>
      <c r="T52" s="324">
        <f t="shared" si="17"/>
        <v>-0.74777561309327467</v>
      </c>
    </row>
    <row r="53" spans="2:20" ht="15" hidden="1" customHeight="1" outlineLevel="1">
      <c r="B53" s="66" t="s">
        <v>94</v>
      </c>
      <c r="C53" s="323">
        <v>8.24</v>
      </c>
      <c r="D53" s="324">
        <f t="shared" si="9"/>
        <v>0.77000000000000046</v>
      </c>
      <c r="E53" s="323">
        <v>9.17</v>
      </c>
      <c r="F53" s="324">
        <f t="shared" si="10"/>
        <v>-9.9999999999997868E-3</v>
      </c>
      <c r="G53" s="323">
        <v>8.5500000000000007</v>
      </c>
      <c r="H53" s="324">
        <f t="shared" si="11"/>
        <v>0.49000000000000021</v>
      </c>
      <c r="I53" s="325">
        <v>7.7785906102416886</v>
      </c>
      <c r="J53" s="324">
        <f t="shared" si="12"/>
        <v>0.43705158566767022</v>
      </c>
      <c r="K53" s="325">
        <v>9.0198988574639447</v>
      </c>
      <c r="L53" s="324">
        <f t="shared" si="13"/>
        <v>0.20966192825921404</v>
      </c>
      <c r="M53" s="325">
        <v>8.3011562553223701</v>
      </c>
      <c r="N53" s="324">
        <f t="shared" si="14"/>
        <v>0.32570176270529405</v>
      </c>
      <c r="O53" s="323">
        <v>7.3618816560348685</v>
      </c>
      <c r="P53" s="324">
        <f t="shared" si="15"/>
        <v>0.50035181806241358</v>
      </c>
      <c r="Q53" s="323">
        <v>8.9058894179213315</v>
      </c>
      <c r="R53" s="324">
        <f t="shared" si="16"/>
        <v>0.33745688767506898</v>
      </c>
      <c r="S53" s="323">
        <v>7.9554266761520234</v>
      </c>
      <c r="T53" s="324">
        <f t="shared" si="17"/>
        <v>0.42234069756053039</v>
      </c>
    </row>
    <row r="54" spans="2:20" ht="15" hidden="1" customHeight="1" outlineLevel="1">
      <c r="B54" s="66" t="s">
        <v>95</v>
      </c>
      <c r="C54" s="323">
        <v>7.76</v>
      </c>
      <c r="D54" s="324">
        <f t="shared" si="9"/>
        <v>4.9999999999999822E-2</v>
      </c>
      <c r="E54" s="323">
        <v>9.09</v>
      </c>
      <c r="F54" s="324">
        <f t="shared" si="10"/>
        <v>0.28999999999999915</v>
      </c>
      <c r="G54" s="323">
        <v>8.23</v>
      </c>
      <c r="H54" s="324">
        <f t="shared" si="11"/>
        <v>9.9999999999999645E-2</v>
      </c>
      <c r="I54" s="325">
        <v>7.6268251712107507</v>
      </c>
      <c r="J54" s="324">
        <f t="shared" si="12"/>
        <v>-8.7423267032714413E-2</v>
      </c>
      <c r="K54" s="325">
        <v>8.792477593188778</v>
      </c>
      <c r="L54" s="324">
        <f t="shared" si="13"/>
        <v>0.25614850630705277</v>
      </c>
      <c r="M54" s="325">
        <v>8.1635080452527706</v>
      </c>
      <c r="N54" s="324">
        <f t="shared" si="14"/>
        <v>5.7574105302004241E-2</v>
      </c>
      <c r="O54" s="323">
        <v>7.1430596918735203</v>
      </c>
      <c r="P54" s="324">
        <f t="shared" si="15"/>
        <v>-0.14952998337852019</v>
      </c>
      <c r="Q54" s="323">
        <v>8.8028733664995844</v>
      </c>
      <c r="R54" s="324">
        <f t="shared" si="16"/>
        <v>9.9558643137276803E-2</v>
      </c>
      <c r="S54" s="323">
        <v>7.8397702737544854</v>
      </c>
      <c r="T54" s="324">
        <f t="shared" si="17"/>
        <v>-6.1495295363092062E-2</v>
      </c>
    </row>
    <row r="55" spans="2:20" ht="15" hidden="1" customHeight="1" outlineLevel="1">
      <c r="B55" s="66" t="s">
        <v>96</v>
      </c>
      <c r="C55" s="323">
        <v>7.97</v>
      </c>
      <c r="D55" s="324">
        <f t="shared" si="9"/>
        <v>4.0000000000000036E-2</v>
      </c>
      <c r="E55" s="323">
        <v>8.85</v>
      </c>
      <c r="F55" s="324">
        <f t="shared" si="10"/>
        <v>-0.62000000000000099</v>
      </c>
      <c r="G55" s="323">
        <v>8.3000000000000007</v>
      </c>
      <c r="H55" s="324">
        <f t="shared" si="11"/>
        <v>-0.20999999999999908</v>
      </c>
      <c r="I55" s="325">
        <v>7.9124125126528488</v>
      </c>
      <c r="J55" s="324">
        <f t="shared" si="12"/>
        <v>-3.4367197915781134E-2</v>
      </c>
      <c r="K55" s="325">
        <v>8.6632779425740871</v>
      </c>
      <c r="L55" s="324">
        <f t="shared" si="13"/>
        <v>-0.47419863818447183</v>
      </c>
      <c r="M55" s="325">
        <v>8.2761890410653098</v>
      </c>
      <c r="N55" s="324">
        <f t="shared" si="14"/>
        <v>-0.2372905174400799</v>
      </c>
      <c r="O55" s="323">
        <v>7.4667640417562788</v>
      </c>
      <c r="P55" s="324">
        <f t="shared" si="15"/>
        <v>-6.4814124715308452E-2</v>
      </c>
      <c r="Q55" s="323">
        <v>9.0456319604563191</v>
      </c>
      <c r="R55" s="324">
        <f t="shared" si="16"/>
        <v>-0.39631010850919779</v>
      </c>
      <c r="S55" s="323">
        <v>8.1501615505372698</v>
      </c>
      <c r="T55" s="324">
        <f t="shared" si="17"/>
        <v>-0.19827175464384084</v>
      </c>
    </row>
    <row r="56" spans="2:20" ht="15" hidden="1" customHeight="1" outlineLevel="1">
      <c r="B56" s="66" t="s">
        <v>97</v>
      </c>
      <c r="C56" s="323">
        <v>9.5</v>
      </c>
      <c r="D56" s="324">
        <f t="shared" si="9"/>
        <v>0.40000000000000036</v>
      </c>
      <c r="E56" s="323">
        <v>10.47</v>
      </c>
      <c r="F56" s="324">
        <f t="shared" si="10"/>
        <v>2.000000000000135E-2</v>
      </c>
      <c r="G56" s="323">
        <v>9.86</v>
      </c>
      <c r="H56" s="324">
        <f t="shared" si="11"/>
        <v>0.25999999999999979</v>
      </c>
      <c r="I56" s="325">
        <v>9.0289604368189416</v>
      </c>
      <c r="J56" s="324">
        <f t="shared" si="12"/>
        <v>0.11127783571021865</v>
      </c>
      <c r="K56" s="325">
        <v>10.244412087419175</v>
      </c>
      <c r="L56" s="324">
        <f t="shared" si="13"/>
        <v>0.11453798932263304</v>
      </c>
      <c r="M56" s="325">
        <v>9.5883468258026401</v>
      </c>
      <c r="N56" s="324">
        <f t="shared" si="14"/>
        <v>0.11205211537039261</v>
      </c>
      <c r="O56" s="323">
        <v>8.414077465972106</v>
      </c>
      <c r="P56" s="324">
        <f t="shared" si="15"/>
        <v>5.4311655628447753E-2</v>
      </c>
      <c r="Q56" s="323">
        <v>10.465007250723616</v>
      </c>
      <c r="R56" s="324">
        <f t="shared" si="16"/>
        <v>0.11699640187104521</v>
      </c>
      <c r="S56" s="323">
        <v>9.2735322040185775</v>
      </c>
      <c r="T56" s="324">
        <f t="shared" si="17"/>
        <v>7.8287979871753066E-2</v>
      </c>
    </row>
    <row r="57" spans="2:20" collapsed="1">
      <c r="B57" s="135">
        <v>2008</v>
      </c>
      <c r="C57" s="325">
        <v>8.2702065580419415</v>
      </c>
      <c r="D57" s="330">
        <f t="shared" si="9"/>
        <v>0.15187638916851753</v>
      </c>
      <c r="E57" s="325">
        <v>9.0178960397852528</v>
      </c>
      <c r="F57" s="330">
        <f t="shared" si="10"/>
        <v>-0.22509100177808605</v>
      </c>
      <c r="G57" s="325">
        <v>8.5401565474931243</v>
      </c>
      <c r="H57" s="330">
        <f t="shared" si="11"/>
        <v>1.6909883088906952E-2</v>
      </c>
      <c r="I57" s="325">
        <v>7.9518811486908438</v>
      </c>
      <c r="J57" s="330">
        <f>I57-I70</f>
        <v>3.9760307006090123E-2</v>
      </c>
      <c r="K57" s="325">
        <v>8.8084546446539278</v>
      </c>
      <c r="L57" s="330">
        <f>K57-K70</f>
        <v>-0.14334118917229688</v>
      </c>
      <c r="M57" s="325">
        <v>8.3372408773079325</v>
      </c>
      <c r="N57" s="330">
        <f>M57-M70</f>
        <v>-4.5404781985647347E-2</v>
      </c>
      <c r="O57" s="325">
        <v>7.3795307445182061</v>
      </c>
      <c r="P57" s="330">
        <f>O57-O70</f>
        <v>6.4073786653993103E-2</v>
      </c>
      <c r="Q57" s="325">
        <v>8.7625754027458651</v>
      </c>
      <c r="R57" s="330">
        <f>Q57-Q70</f>
        <v>-7.5308568028022549E-2</v>
      </c>
      <c r="S57" s="325">
        <v>7.9477471819107173</v>
      </c>
      <c r="T57" s="330">
        <f>S57-S70</f>
        <v>2.905718422156589E-3</v>
      </c>
    </row>
    <row r="58" spans="2:20" ht="15" hidden="1" customHeight="1" outlineLevel="1">
      <c r="B58" s="66" t="s">
        <v>86</v>
      </c>
      <c r="C58" s="323">
        <v>8.64</v>
      </c>
      <c r="D58" s="324">
        <f t="shared" si="9"/>
        <v>0.77000000000000046</v>
      </c>
      <c r="E58" s="323">
        <v>9.8699999999999992</v>
      </c>
      <c r="F58" s="324">
        <f t="shared" si="10"/>
        <v>1.1199999999999992</v>
      </c>
      <c r="G58" s="323">
        <v>9.09</v>
      </c>
      <c r="H58" s="324">
        <f t="shared" si="11"/>
        <v>0.89000000000000057</v>
      </c>
      <c r="I58" s="325">
        <v>8.2171997190081694</v>
      </c>
      <c r="J58" s="324">
        <f t="shared" si="12"/>
        <v>0.40858128452118603</v>
      </c>
      <c r="K58" s="325">
        <v>9.2583822766487547</v>
      </c>
      <c r="L58" s="324">
        <f t="shared" si="13"/>
        <v>0.73097502049736107</v>
      </c>
      <c r="M58" s="325">
        <v>8.7122449601071921</v>
      </c>
      <c r="N58" s="324">
        <f t="shared" si="14"/>
        <v>0.55941205818024287</v>
      </c>
      <c r="O58" s="323">
        <v>7.4946747507799403</v>
      </c>
      <c r="P58" s="324">
        <f t="shared" si="15"/>
        <v>0.24178371202796711</v>
      </c>
      <c r="Q58" s="323">
        <v>9.2811047957747217</v>
      </c>
      <c r="R58" s="324">
        <f t="shared" si="16"/>
        <v>0.65222981396712498</v>
      </c>
      <c r="S58" s="323">
        <v>8.2647694918966277</v>
      </c>
      <c r="T58" s="324">
        <f t="shared" si="17"/>
        <v>0.41118309476933845</v>
      </c>
    </row>
    <row r="59" spans="2:20" ht="15" hidden="1" customHeight="1" outlineLevel="1">
      <c r="B59" s="66" t="s">
        <v>87</v>
      </c>
      <c r="C59" s="323">
        <v>8.18</v>
      </c>
      <c r="D59" s="324">
        <f t="shared" si="9"/>
        <v>0.20999999999999996</v>
      </c>
      <c r="E59" s="323">
        <v>8.6199999999999992</v>
      </c>
      <c r="F59" s="324">
        <f t="shared" si="10"/>
        <v>-1.5</v>
      </c>
      <c r="G59" s="323">
        <v>8.35</v>
      </c>
      <c r="H59" s="324">
        <f t="shared" si="11"/>
        <v>-0.34999999999999964</v>
      </c>
      <c r="I59" s="325">
        <v>7.9422851110129598</v>
      </c>
      <c r="J59" s="324">
        <f t="shared" si="12"/>
        <v>6.1951630632573362E-2</v>
      </c>
      <c r="K59" s="325">
        <v>8.6849675186691755</v>
      </c>
      <c r="L59" s="324">
        <f t="shared" si="13"/>
        <v>-1.085392108506321</v>
      </c>
      <c r="M59" s="325">
        <v>8.2914283430946103</v>
      </c>
      <c r="N59" s="324">
        <f t="shared" si="14"/>
        <v>-0.43609618974164732</v>
      </c>
      <c r="O59" s="323">
        <v>7.3514836457463764</v>
      </c>
      <c r="P59" s="324">
        <f t="shared" si="15"/>
        <v>4.1150746432386143E-2</v>
      </c>
      <c r="Q59" s="323">
        <v>8.8246249806691068</v>
      </c>
      <c r="R59" s="324">
        <f t="shared" si="16"/>
        <v>-0.90480464067615607</v>
      </c>
      <c r="S59" s="323">
        <v>7.9760868139794114</v>
      </c>
      <c r="T59" s="324">
        <f t="shared" si="17"/>
        <v>-0.31439700590189279</v>
      </c>
    </row>
    <row r="60" spans="2:20" ht="15" hidden="1" customHeight="1" outlineLevel="1">
      <c r="B60" s="66" t="s">
        <v>88</v>
      </c>
      <c r="C60" s="323">
        <v>7.7</v>
      </c>
      <c r="D60" s="324">
        <f t="shared" si="9"/>
        <v>-1.9999999999999574E-2</v>
      </c>
      <c r="E60" s="323">
        <v>8.69</v>
      </c>
      <c r="F60" s="324">
        <f t="shared" si="10"/>
        <v>0.30999999999999872</v>
      </c>
      <c r="G60" s="323">
        <v>8.0500000000000007</v>
      </c>
      <c r="H60" s="324">
        <f t="shared" si="11"/>
        <v>9.0000000000000746E-2</v>
      </c>
      <c r="I60" s="325">
        <v>7.3990402733462304</v>
      </c>
      <c r="J60" s="324">
        <f t="shared" si="12"/>
        <v>3.0905438418739273E-2</v>
      </c>
      <c r="K60" s="325">
        <v>8.3739057101319752</v>
      </c>
      <c r="L60" s="324">
        <f t="shared" si="13"/>
        <v>-0.16945155419034386</v>
      </c>
      <c r="M60" s="325">
        <v>7.8318310850833175</v>
      </c>
      <c r="N60" s="324">
        <f t="shared" si="14"/>
        <v>-6.9563345096417706E-2</v>
      </c>
      <c r="O60" s="323">
        <v>6.8196304396794138</v>
      </c>
      <c r="P60" s="324">
        <f t="shared" si="15"/>
        <v>-0.15238496558980863</v>
      </c>
      <c r="Q60" s="323">
        <v>8.1746500745187554</v>
      </c>
      <c r="R60" s="324">
        <f t="shared" si="16"/>
        <v>-0.20690823463346852</v>
      </c>
      <c r="S60" s="323">
        <v>7.3762587125169112</v>
      </c>
      <c r="T60" s="324">
        <f t="shared" si="17"/>
        <v>-0.18526153593793371</v>
      </c>
    </row>
    <row r="61" spans="2:20" ht="15" hidden="1" customHeight="1" outlineLevel="1">
      <c r="B61" s="66" t="s">
        <v>89</v>
      </c>
      <c r="C61" s="323">
        <v>8.44</v>
      </c>
      <c r="D61" s="324">
        <f t="shared" si="9"/>
        <v>0.50999999999999979</v>
      </c>
      <c r="E61" s="323">
        <v>9.32</v>
      </c>
      <c r="F61" s="324">
        <f t="shared" si="10"/>
        <v>1.0700000000000003</v>
      </c>
      <c r="G61" s="323">
        <v>8.73</v>
      </c>
      <c r="H61" s="324">
        <f t="shared" si="11"/>
        <v>0.67999999999999972</v>
      </c>
      <c r="I61" s="325">
        <v>7.9447297335721805</v>
      </c>
      <c r="J61" s="324">
        <f t="shared" si="12"/>
        <v>0.24828353416448046</v>
      </c>
      <c r="K61" s="325">
        <v>9.1487077534791261</v>
      </c>
      <c r="L61" s="324">
        <f t="shared" si="13"/>
        <v>0.83613188323551491</v>
      </c>
      <c r="M61" s="325">
        <v>8.4467282282531215</v>
      </c>
      <c r="N61" s="324">
        <f t="shared" si="14"/>
        <v>0.46825365641975125</v>
      </c>
      <c r="O61" s="323">
        <v>7.2523424585656064</v>
      </c>
      <c r="P61" s="324">
        <f t="shared" si="15"/>
        <v>0.13859950026128764</v>
      </c>
      <c r="Q61" s="323">
        <v>8.8422440723101339</v>
      </c>
      <c r="R61" s="324">
        <f t="shared" si="16"/>
        <v>0.75727053888018148</v>
      </c>
      <c r="S61" s="323">
        <v>7.8585780921625918</v>
      </c>
      <c r="T61" s="324">
        <f t="shared" si="17"/>
        <v>0.3418211093679222</v>
      </c>
    </row>
    <row r="62" spans="2:20" ht="15" hidden="1" customHeight="1" outlineLevel="1">
      <c r="B62" s="66" t="s">
        <v>90</v>
      </c>
      <c r="C62" s="323">
        <v>8.66</v>
      </c>
      <c r="D62" s="324">
        <f t="shared" si="9"/>
        <v>-0.36999999999999922</v>
      </c>
      <c r="E62" s="323">
        <v>9.07</v>
      </c>
      <c r="F62" s="324">
        <f t="shared" si="10"/>
        <v>-1.2599999999999998</v>
      </c>
      <c r="G62" s="323">
        <v>8.82</v>
      </c>
      <c r="H62" s="324">
        <f t="shared" si="11"/>
        <v>-0.69999999999999929</v>
      </c>
      <c r="I62" s="325">
        <v>8.3608915255393033</v>
      </c>
      <c r="J62" s="324">
        <f t="shared" si="12"/>
        <v>-0.22143056388762972</v>
      </c>
      <c r="K62" s="325">
        <v>8.8326794810765854</v>
      </c>
      <c r="L62" s="324">
        <f t="shared" si="13"/>
        <v>-1.1446070021382173</v>
      </c>
      <c r="M62" s="325">
        <v>8.5830795157624582</v>
      </c>
      <c r="N62" s="324">
        <f t="shared" si="14"/>
        <v>-0.65723840662797528</v>
      </c>
      <c r="O62" s="323">
        <v>7.6296941916488219</v>
      </c>
      <c r="P62" s="324">
        <f t="shared" si="15"/>
        <v>-0.20520637003343989</v>
      </c>
      <c r="Q62" s="323">
        <v>8.4888947899979108</v>
      </c>
      <c r="R62" s="324">
        <f t="shared" si="16"/>
        <v>-0.95241373833985143</v>
      </c>
      <c r="S62" s="323">
        <v>8.0030798801343952</v>
      </c>
      <c r="T62" s="324">
        <f t="shared" si="17"/>
        <v>-0.52925320116594499</v>
      </c>
    </row>
    <row r="63" spans="2:20" ht="15" hidden="1" customHeight="1" outlineLevel="1">
      <c r="B63" s="66" t="s">
        <v>91</v>
      </c>
      <c r="C63" s="323">
        <v>8.4600000000000009</v>
      </c>
      <c r="D63" s="324">
        <f t="shared" si="9"/>
        <v>-0.37999999999999901</v>
      </c>
      <c r="E63" s="323">
        <v>9.4700000000000006</v>
      </c>
      <c r="F63" s="324">
        <f t="shared" si="10"/>
        <v>-3.9999999999999147E-2</v>
      </c>
      <c r="G63" s="323">
        <v>8.81</v>
      </c>
      <c r="H63" s="324">
        <f t="shared" si="11"/>
        <v>-0.27999999999999936</v>
      </c>
      <c r="I63" s="325">
        <v>8.0781641843840575</v>
      </c>
      <c r="J63" s="324">
        <f t="shared" si="12"/>
        <v>-0.50058533776689984</v>
      </c>
      <c r="K63" s="325">
        <v>9.2472790187702447</v>
      </c>
      <c r="L63" s="324">
        <f t="shared" si="13"/>
        <v>-0.32132223586784825</v>
      </c>
      <c r="M63" s="325">
        <v>8.5931503450231599</v>
      </c>
      <c r="N63" s="324">
        <f t="shared" si="14"/>
        <v>-0.44733258336757942</v>
      </c>
      <c r="O63" s="323">
        <v>7.3148288394711001</v>
      </c>
      <c r="P63" s="324">
        <f t="shared" si="15"/>
        <v>-0.40780966934733076</v>
      </c>
      <c r="Q63" s="323">
        <v>8.7486146890279173</v>
      </c>
      <c r="R63" s="324">
        <f t="shared" si="16"/>
        <v>-0.29670368474840458</v>
      </c>
      <c r="S63" s="323">
        <v>7.8998410481810639</v>
      </c>
      <c r="T63" s="324">
        <f t="shared" si="17"/>
        <v>-0.38587764538012959</v>
      </c>
    </row>
    <row r="64" spans="2:20" ht="15" hidden="1" customHeight="1" outlineLevel="1">
      <c r="B64" s="66" t="s">
        <v>92</v>
      </c>
      <c r="C64" s="323">
        <v>7.28</v>
      </c>
      <c r="D64" s="324">
        <f t="shared" si="9"/>
        <v>-0.59999999999999964</v>
      </c>
      <c r="E64" s="323">
        <v>8.2200000000000006</v>
      </c>
      <c r="F64" s="324">
        <f t="shared" si="10"/>
        <v>0.15000000000000036</v>
      </c>
      <c r="G64" s="323">
        <v>7.6</v>
      </c>
      <c r="H64" s="324">
        <f t="shared" si="11"/>
        <v>-0.35000000000000053</v>
      </c>
      <c r="I64" s="325">
        <v>7.2271604652642418</v>
      </c>
      <c r="J64" s="324">
        <f t="shared" si="12"/>
        <v>-0.64597403725031466</v>
      </c>
      <c r="K64" s="325">
        <v>8.0431170976846644</v>
      </c>
      <c r="L64" s="324">
        <f t="shared" si="13"/>
        <v>-9.3784501271906962E-2</v>
      </c>
      <c r="M64" s="325">
        <v>7.578497371783893</v>
      </c>
      <c r="N64" s="324">
        <f t="shared" si="14"/>
        <v>-0.41547371345237938</v>
      </c>
      <c r="O64" s="323">
        <v>6.7198768956650268</v>
      </c>
      <c r="P64" s="324">
        <f t="shared" si="15"/>
        <v>-0.51195901187350579</v>
      </c>
      <c r="Q64" s="323">
        <v>7.7306944292503861</v>
      </c>
      <c r="R64" s="324">
        <f t="shared" si="16"/>
        <v>-0.13041997000555394</v>
      </c>
      <c r="S64" s="323">
        <v>7.1240683090188419</v>
      </c>
      <c r="T64" s="324">
        <f t="shared" si="17"/>
        <v>-0.37036971892157045</v>
      </c>
    </row>
    <row r="65" spans="2:20" ht="15" hidden="1" customHeight="1" outlineLevel="1">
      <c r="B65" s="66" t="s">
        <v>93</v>
      </c>
      <c r="C65" s="323">
        <v>7.92</v>
      </c>
      <c r="D65" s="324">
        <f t="shared" si="9"/>
        <v>-7.0000000000000284E-2</v>
      </c>
      <c r="E65" s="323">
        <v>10.28</v>
      </c>
      <c r="F65" s="324">
        <f t="shared" si="10"/>
        <v>0.59999999999999964</v>
      </c>
      <c r="G65" s="323">
        <v>8.66</v>
      </c>
      <c r="H65" s="324">
        <f t="shared" si="11"/>
        <v>0.12000000000000099</v>
      </c>
      <c r="I65" s="325">
        <v>7.9285475633621303</v>
      </c>
      <c r="J65" s="324">
        <f t="shared" si="12"/>
        <v>3.3950109012434559E-2</v>
      </c>
      <c r="K65" s="325">
        <v>9.4722458628841615</v>
      </c>
      <c r="L65" s="324">
        <f t="shared" si="13"/>
        <v>0.20681788264684009</v>
      </c>
      <c r="M65" s="325">
        <v>8.5753049638084526</v>
      </c>
      <c r="N65" s="324">
        <f t="shared" si="14"/>
        <v>0.10104653387280571</v>
      </c>
      <c r="O65" s="323">
        <v>7.2189774087514964</v>
      </c>
      <c r="P65" s="324">
        <f t="shared" si="15"/>
        <v>-0.13842499384506635</v>
      </c>
      <c r="Q65" s="323">
        <v>9.080218882842729</v>
      </c>
      <c r="R65" s="324">
        <f t="shared" si="16"/>
        <v>0.19775432283885053</v>
      </c>
      <c r="S65" s="323">
        <v>7.9330001493179685</v>
      </c>
      <c r="T65" s="324">
        <f t="shared" si="17"/>
        <v>-9.4676640072881568E-3</v>
      </c>
    </row>
    <row r="66" spans="2:20" ht="15" hidden="1" customHeight="1" outlineLevel="1">
      <c r="B66" s="66" t="s">
        <v>94</v>
      </c>
      <c r="C66" s="323">
        <v>7.47</v>
      </c>
      <c r="D66" s="324">
        <f t="shared" si="9"/>
        <v>-6.0000000000000497E-2</v>
      </c>
      <c r="E66" s="323">
        <v>9.18</v>
      </c>
      <c r="F66" s="324">
        <f t="shared" si="10"/>
        <v>8.0000000000000071E-2</v>
      </c>
      <c r="G66" s="323">
        <v>8.06</v>
      </c>
      <c r="H66" s="324">
        <f t="shared" si="11"/>
        <v>-1.9999999999999574E-2</v>
      </c>
      <c r="I66" s="325">
        <v>7.3415390245740184</v>
      </c>
      <c r="J66" s="324">
        <f t="shared" si="12"/>
        <v>4.2767835659001108E-3</v>
      </c>
      <c r="K66" s="325">
        <v>8.8102369292047307</v>
      </c>
      <c r="L66" s="324">
        <f t="shared" si="13"/>
        <v>0.14950562559837088</v>
      </c>
      <c r="M66" s="325">
        <v>7.9754544926170761</v>
      </c>
      <c r="N66" s="324">
        <f t="shared" si="14"/>
        <v>5.5095498992555392E-2</v>
      </c>
      <c r="O66" s="323">
        <v>6.861529837972455</v>
      </c>
      <c r="P66" s="324">
        <f t="shared" si="15"/>
        <v>-4.0837731557768819E-2</v>
      </c>
      <c r="Q66" s="323">
        <v>8.5684325302462625</v>
      </c>
      <c r="R66" s="324">
        <f t="shared" si="16"/>
        <v>0.16228219088899642</v>
      </c>
      <c r="S66" s="323">
        <v>7.533085978591493</v>
      </c>
      <c r="T66" s="324">
        <f t="shared" si="17"/>
        <v>1.3333993111463549E-2</v>
      </c>
    </row>
    <row r="67" spans="2:20" ht="15" hidden="1" customHeight="1" outlineLevel="1">
      <c r="B67" s="66" t="s">
        <v>95</v>
      </c>
      <c r="C67" s="323">
        <v>7.71</v>
      </c>
      <c r="D67" s="324">
        <f t="shared" si="9"/>
        <v>-0.44000000000000039</v>
      </c>
      <c r="E67" s="323">
        <v>8.8000000000000007</v>
      </c>
      <c r="F67" s="324">
        <f t="shared" si="10"/>
        <v>-0.44999999999999929</v>
      </c>
      <c r="G67" s="323">
        <v>8.1300000000000008</v>
      </c>
      <c r="H67" s="324">
        <f t="shared" si="11"/>
        <v>-0.44999999999999929</v>
      </c>
      <c r="I67" s="325">
        <v>7.7142484382434651</v>
      </c>
      <c r="J67" s="324">
        <f t="shared" si="12"/>
        <v>-0.37878118919750836</v>
      </c>
      <c r="K67" s="325">
        <v>8.5363290868817252</v>
      </c>
      <c r="L67" s="324">
        <f t="shared" si="13"/>
        <v>-0.32826699191349817</v>
      </c>
      <c r="M67" s="325">
        <v>8.1059339399507664</v>
      </c>
      <c r="N67" s="324">
        <f t="shared" si="14"/>
        <v>-0.3581422246039363</v>
      </c>
      <c r="O67" s="323">
        <v>7.2925896752520405</v>
      </c>
      <c r="P67" s="324">
        <f t="shared" si="15"/>
        <v>-0.37177314953093266</v>
      </c>
      <c r="Q67" s="323">
        <v>8.7033147233623076</v>
      </c>
      <c r="R67" s="324">
        <f t="shared" si="16"/>
        <v>-0.27134385244576542</v>
      </c>
      <c r="S67" s="323">
        <v>7.9012655691175775</v>
      </c>
      <c r="T67" s="324">
        <f t="shared" si="17"/>
        <v>-0.33724286966505712</v>
      </c>
    </row>
    <row r="68" spans="2:20" ht="15" hidden="1" customHeight="1" outlineLevel="1">
      <c r="B68" s="66" t="s">
        <v>96</v>
      </c>
      <c r="C68" s="323">
        <v>7.93</v>
      </c>
      <c r="D68" s="324">
        <f t="shared" si="9"/>
        <v>-0.33999999999999986</v>
      </c>
      <c r="E68" s="323">
        <v>9.4700000000000006</v>
      </c>
      <c r="F68" s="324">
        <f t="shared" si="10"/>
        <v>-0.11999999999999922</v>
      </c>
      <c r="G68" s="323">
        <v>8.51</v>
      </c>
      <c r="H68" s="324">
        <f t="shared" si="11"/>
        <v>-0.26999999999999957</v>
      </c>
      <c r="I68" s="325">
        <v>7.94677971056863</v>
      </c>
      <c r="J68" s="324">
        <f t="shared" si="12"/>
        <v>-0.25080708054366863</v>
      </c>
      <c r="K68" s="325">
        <v>9.137476580758559</v>
      </c>
      <c r="L68" s="324">
        <f t="shared" si="13"/>
        <v>-0.13915367770364462</v>
      </c>
      <c r="M68" s="325">
        <v>8.5134795585053897</v>
      </c>
      <c r="N68" s="324">
        <f t="shared" si="14"/>
        <v>-0.21109450107034711</v>
      </c>
      <c r="O68" s="323">
        <v>7.5315781664715873</v>
      </c>
      <c r="P68" s="324">
        <f t="shared" si="15"/>
        <v>-0.14687174381043189</v>
      </c>
      <c r="Q68" s="323">
        <v>9.4419420689655169</v>
      </c>
      <c r="R68" s="324">
        <f t="shared" si="16"/>
        <v>-5.6808720222738529E-2</v>
      </c>
      <c r="S68" s="323">
        <v>8.3484333051811106</v>
      </c>
      <c r="T68" s="324">
        <f t="shared" si="17"/>
        <v>-0.13011692927560681</v>
      </c>
    </row>
    <row r="69" spans="2:20" ht="15" hidden="1" customHeight="1" outlineLevel="1">
      <c r="B69" s="66" t="s">
        <v>97</v>
      </c>
      <c r="C69" s="323">
        <v>9.1</v>
      </c>
      <c r="D69" s="324">
        <f t="shared" si="9"/>
        <v>3.9999999999999147E-2</v>
      </c>
      <c r="E69" s="323">
        <v>10.45</v>
      </c>
      <c r="F69" s="324">
        <f t="shared" si="10"/>
        <v>-4.0000000000000924E-2</v>
      </c>
      <c r="G69" s="323">
        <v>9.6</v>
      </c>
      <c r="H69" s="324">
        <f t="shared" si="11"/>
        <v>9.9999999999997868E-3</v>
      </c>
      <c r="I69" s="325">
        <v>8.9176826011087229</v>
      </c>
      <c r="J69" s="324">
        <f t="shared" si="12"/>
        <v>4.9036012468731016E-2</v>
      </c>
      <c r="K69" s="325">
        <v>10.129874098096542</v>
      </c>
      <c r="L69" s="324">
        <f t="shared" si="13"/>
        <v>0.68168417072543086</v>
      </c>
      <c r="M69" s="325">
        <v>9.4762947104322475</v>
      </c>
      <c r="N69" s="324">
        <f t="shared" si="14"/>
        <v>0.32709422665048393</v>
      </c>
      <c r="O69" s="323">
        <v>8.3597658103436583</v>
      </c>
      <c r="P69" s="324">
        <f t="shared" si="15"/>
        <v>2.9315946309228735E-2</v>
      </c>
      <c r="Q69" s="323">
        <v>10.348010848852571</v>
      </c>
      <c r="R69" s="324">
        <f t="shared" si="16"/>
        <v>0.69229936424384952</v>
      </c>
      <c r="S69" s="323">
        <v>9.1952442241468244</v>
      </c>
      <c r="T69" s="324">
        <f t="shared" si="17"/>
        <v>0.2733815994746589</v>
      </c>
    </row>
    <row r="70" spans="2:20" collapsed="1">
      <c r="B70" s="135">
        <v>2007</v>
      </c>
      <c r="C70" s="325">
        <v>8.118330168873424</v>
      </c>
      <c r="D70" s="330">
        <f t="shared" si="9"/>
        <v>-6.5053594279024907E-2</v>
      </c>
      <c r="E70" s="325">
        <v>9.2429870415633388</v>
      </c>
      <c r="F70" s="330">
        <f t="shared" si="10"/>
        <v>-4.0429610057136856E-2</v>
      </c>
      <c r="G70" s="325">
        <v>8.5232466644042173</v>
      </c>
      <c r="H70" s="330">
        <f t="shared" si="11"/>
        <v>-6.3904544111387906E-2</v>
      </c>
      <c r="I70" s="325">
        <v>7.9121208416847537</v>
      </c>
      <c r="J70" s="330">
        <f>I70-I83</f>
        <v>-9.2209999590117775E-2</v>
      </c>
      <c r="K70" s="325">
        <v>8.9517958338262247</v>
      </c>
      <c r="L70" s="330">
        <f>K70-K83</f>
        <v>-8.2252769954022753E-2</v>
      </c>
      <c r="M70" s="325">
        <v>8.3826456592935799</v>
      </c>
      <c r="N70" s="330">
        <f>M70-M83</f>
        <v>-9.8614334232683731E-2</v>
      </c>
      <c r="O70" s="325">
        <v>7.315456957864213</v>
      </c>
      <c r="P70" s="330">
        <f>O70-O83</f>
        <v>-0.12355448034304306</v>
      </c>
      <c r="Q70" s="325">
        <v>8.8378839707738877</v>
      </c>
      <c r="R70" s="330">
        <f>Q70-Q83</f>
        <v>-4.8709658058278649E-2</v>
      </c>
      <c r="S70" s="325">
        <v>7.9448414634885607</v>
      </c>
      <c r="T70" s="330">
        <f>S70-S83</f>
        <v>-0.10660970714706242</v>
      </c>
    </row>
    <row r="71" spans="2:20" ht="15" hidden="1" customHeight="1" outlineLevel="1">
      <c r="B71" s="66" t="s">
        <v>86</v>
      </c>
      <c r="C71" s="323">
        <v>7.87</v>
      </c>
      <c r="D71" s="331"/>
      <c r="E71" s="323">
        <v>8.75</v>
      </c>
      <c r="F71" s="331"/>
      <c r="G71" s="323">
        <v>8.1999999999999993</v>
      </c>
      <c r="H71" s="331"/>
      <c r="I71" s="325">
        <v>7.8086184344869833</v>
      </c>
      <c r="J71" s="331"/>
      <c r="K71" s="325">
        <v>8.5274072561513936</v>
      </c>
      <c r="L71" s="331"/>
      <c r="M71" s="325">
        <v>8.1528329019269492</v>
      </c>
      <c r="N71" s="331"/>
      <c r="O71" s="323">
        <v>7.2528910387519732</v>
      </c>
      <c r="P71" s="331"/>
      <c r="Q71" s="323">
        <v>8.6288749818075967</v>
      </c>
      <c r="R71" s="331"/>
      <c r="S71" s="323">
        <v>7.8535863971272892</v>
      </c>
      <c r="T71" s="331"/>
    </row>
    <row r="72" spans="2:20" ht="15" hidden="1" customHeight="1" outlineLevel="1">
      <c r="B72" s="66" t="s">
        <v>87</v>
      </c>
      <c r="C72" s="323">
        <v>7.97</v>
      </c>
      <c r="D72" s="331"/>
      <c r="E72" s="323">
        <v>10.119999999999999</v>
      </c>
      <c r="F72" s="331"/>
      <c r="G72" s="323">
        <v>8.6999999999999993</v>
      </c>
      <c r="H72" s="331"/>
      <c r="I72" s="325">
        <v>7.8803334803803864</v>
      </c>
      <c r="J72" s="331"/>
      <c r="K72" s="325">
        <v>9.7703596271754964</v>
      </c>
      <c r="L72" s="331"/>
      <c r="M72" s="325">
        <v>8.7275245328362576</v>
      </c>
      <c r="N72" s="331"/>
      <c r="O72" s="323">
        <v>7.3103328993139902</v>
      </c>
      <c r="P72" s="331"/>
      <c r="Q72" s="323">
        <v>9.7294296213452629</v>
      </c>
      <c r="R72" s="331"/>
      <c r="S72" s="323">
        <v>8.2904838198813042</v>
      </c>
      <c r="T72" s="331"/>
    </row>
    <row r="73" spans="2:20" ht="15" hidden="1" customHeight="1" outlineLevel="1">
      <c r="B73" s="66" t="s">
        <v>88</v>
      </c>
      <c r="C73" s="323">
        <v>7.72</v>
      </c>
      <c r="D73" s="331"/>
      <c r="E73" s="323">
        <v>8.3800000000000008</v>
      </c>
      <c r="F73" s="331"/>
      <c r="G73" s="323">
        <v>7.96</v>
      </c>
      <c r="H73" s="331"/>
      <c r="I73" s="325">
        <v>7.3681348349274911</v>
      </c>
      <c r="J73" s="331"/>
      <c r="K73" s="325">
        <v>8.543357264322319</v>
      </c>
      <c r="L73" s="331"/>
      <c r="M73" s="325">
        <v>7.9013944301797352</v>
      </c>
      <c r="N73" s="331"/>
      <c r="O73" s="323">
        <v>6.9720154052692225</v>
      </c>
      <c r="P73" s="331"/>
      <c r="Q73" s="323">
        <v>8.3815583091522239</v>
      </c>
      <c r="R73" s="331"/>
      <c r="S73" s="323">
        <v>7.5615202484548449</v>
      </c>
      <c r="T73" s="331"/>
    </row>
    <row r="74" spans="2:20" ht="15" hidden="1" customHeight="1" outlineLevel="1">
      <c r="B74" s="66" t="s">
        <v>89</v>
      </c>
      <c r="C74" s="323">
        <v>7.93</v>
      </c>
      <c r="D74" s="331"/>
      <c r="E74" s="323">
        <v>8.25</v>
      </c>
      <c r="F74" s="331"/>
      <c r="G74" s="323">
        <v>8.0500000000000007</v>
      </c>
      <c r="H74" s="331"/>
      <c r="I74" s="325">
        <v>7.6964461994077</v>
      </c>
      <c r="J74" s="331"/>
      <c r="K74" s="325">
        <v>8.3125758702436112</v>
      </c>
      <c r="L74" s="331"/>
      <c r="M74" s="325">
        <v>7.9784745718333703</v>
      </c>
      <c r="N74" s="331"/>
      <c r="O74" s="323">
        <v>7.1137429583043188</v>
      </c>
      <c r="P74" s="331"/>
      <c r="Q74" s="323">
        <v>8.0849735334299524</v>
      </c>
      <c r="R74" s="331"/>
      <c r="S74" s="323">
        <v>7.5167569827946696</v>
      </c>
      <c r="T74" s="331"/>
    </row>
    <row r="75" spans="2:20" ht="15" hidden="1" customHeight="1" outlineLevel="1">
      <c r="B75" s="66" t="s">
        <v>90</v>
      </c>
      <c r="C75" s="323">
        <v>9.0299999999999994</v>
      </c>
      <c r="D75" s="331"/>
      <c r="E75" s="323">
        <v>10.33</v>
      </c>
      <c r="F75" s="331"/>
      <c r="G75" s="323">
        <v>9.52</v>
      </c>
      <c r="H75" s="331"/>
      <c r="I75" s="325">
        <v>8.582322089426933</v>
      </c>
      <c r="J75" s="331"/>
      <c r="K75" s="325">
        <v>9.9772864832148027</v>
      </c>
      <c r="L75" s="331"/>
      <c r="M75" s="325">
        <v>9.2403179223904335</v>
      </c>
      <c r="N75" s="331"/>
      <c r="O75" s="323">
        <v>7.8349005616822618</v>
      </c>
      <c r="P75" s="331"/>
      <c r="Q75" s="323">
        <v>9.4413085283377622</v>
      </c>
      <c r="R75" s="331"/>
      <c r="S75" s="323">
        <v>8.5323330813003402</v>
      </c>
      <c r="T75" s="331"/>
    </row>
    <row r="76" spans="2:20" ht="15" hidden="1" customHeight="1" outlineLevel="1">
      <c r="B76" s="66" t="s">
        <v>91</v>
      </c>
      <c r="C76" s="323">
        <v>8.84</v>
      </c>
      <c r="D76" s="331"/>
      <c r="E76" s="323">
        <v>9.51</v>
      </c>
      <c r="F76" s="331"/>
      <c r="G76" s="323">
        <v>9.09</v>
      </c>
      <c r="H76" s="331"/>
      <c r="I76" s="325">
        <v>8.5787495221509573</v>
      </c>
      <c r="J76" s="331"/>
      <c r="K76" s="325">
        <v>9.568601254638093</v>
      </c>
      <c r="L76" s="331"/>
      <c r="M76" s="325">
        <v>9.0404829283907393</v>
      </c>
      <c r="N76" s="331"/>
      <c r="O76" s="323">
        <v>7.7226385088184308</v>
      </c>
      <c r="P76" s="331"/>
      <c r="Q76" s="323">
        <v>9.0453183737763219</v>
      </c>
      <c r="R76" s="331"/>
      <c r="S76" s="323">
        <v>8.2857186935611935</v>
      </c>
      <c r="T76" s="331"/>
    </row>
    <row r="77" spans="2:20" ht="15" hidden="1" customHeight="1" outlineLevel="1">
      <c r="B77" s="66" t="s">
        <v>92</v>
      </c>
      <c r="C77" s="323">
        <v>7.88</v>
      </c>
      <c r="D77" s="331"/>
      <c r="E77" s="323">
        <v>8.07</v>
      </c>
      <c r="F77" s="331"/>
      <c r="G77" s="323">
        <v>7.95</v>
      </c>
      <c r="H77" s="331"/>
      <c r="I77" s="325">
        <v>7.8731345025145565</v>
      </c>
      <c r="J77" s="331"/>
      <c r="K77" s="325">
        <v>8.1369015989565714</v>
      </c>
      <c r="L77" s="331"/>
      <c r="M77" s="325">
        <v>7.9939710852362724</v>
      </c>
      <c r="N77" s="331"/>
      <c r="O77" s="323">
        <v>7.2318359075385326</v>
      </c>
      <c r="P77" s="331"/>
      <c r="Q77" s="323">
        <v>7.86111439925594</v>
      </c>
      <c r="R77" s="331"/>
      <c r="S77" s="323">
        <v>7.4944380279404124</v>
      </c>
      <c r="T77" s="331"/>
    </row>
    <row r="78" spans="2:20" ht="15" hidden="1" customHeight="1" outlineLevel="1">
      <c r="B78" s="66" t="s">
        <v>93</v>
      </c>
      <c r="C78" s="323">
        <v>7.99</v>
      </c>
      <c r="D78" s="331"/>
      <c r="E78" s="323">
        <v>9.68</v>
      </c>
      <c r="F78" s="331"/>
      <c r="G78" s="323">
        <v>8.5399999999999991</v>
      </c>
      <c r="H78" s="331"/>
      <c r="I78" s="325">
        <v>7.8945974543496957</v>
      </c>
      <c r="J78" s="331"/>
      <c r="K78" s="325">
        <v>9.2654279802373214</v>
      </c>
      <c r="L78" s="331"/>
      <c r="M78" s="325">
        <v>8.4742584299356469</v>
      </c>
      <c r="N78" s="331"/>
      <c r="O78" s="323">
        <v>7.3574024025965628</v>
      </c>
      <c r="P78" s="331"/>
      <c r="Q78" s="323">
        <v>8.8824645600038785</v>
      </c>
      <c r="R78" s="331"/>
      <c r="S78" s="323">
        <v>7.9424678133252566</v>
      </c>
      <c r="T78" s="331"/>
    </row>
    <row r="79" spans="2:20" ht="15" hidden="1" customHeight="1" outlineLevel="1">
      <c r="B79" s="66" t="s">
        <v>94</v>
      </c>
      <c r="C79" s="323">
        <v>7.53</v>
      </c>
      <c r="D79" s="331"/>
      <c r="E79" s="323">
        <v>9.1</v>
      </c>
      <c r="F79" s="331"/>
      <c r="G79" s="323">
        <v>8.08</v>
      </c>
      <c r="H79" s="331"/>
      <c r="I79" s="325">
        <v>7.3372622410081183</v>
      </c>
      <c r="J79" s="331"/>
      <c r="K79" s="325">
        <v>8.6607313036063598</v>
      </c>
      <c r="L79" s="331"/>
      <c r="M79" s="325">
        <v>7.9203589936245207</v>
      </c>
      <c r="N79" s="331"/>
      <c r="O79" s="323">
        <v>6.9023675695302238</v>
      </c>
      <c r="P79" s="331"/>
      <c r="Q79" s="323">
        <v>8.4061503393572661</v>
      </c>
      <c r="R79" s="331"/>
      <c r="S79" s="323">
        <v>7.5197519854800294</v>
      </c>
      <c r="T79" s="331"/>
    </row>
    <row r="80" spans="2:20" ht="15" hidden="1" customHeight="1" outlineLevel="1">
      <c r="B80" s="66" t="s">
        <v>95</v>
      </c>
      <c r="C80" s="323">
        <v>8.15</v>
      </c>
      <c r="D80" s="331"/>
      <c r="E80" s="323">
        <v>9.25</v>
      </c>
      <c r="F80" s="331"/>
      <c r="G80" s="323">
        <v>8.58</v>
      </c>
      <c r="H80" s="331"/>
      <c r="I80" s="325">
        <v>8.0930296274409734</v>
      </c>
      <c r="J80" s="331"/>
      <c r="K80" s="325">
        <v>8.8645960787952234</v>
      </c>
      <c r="L80" s="331"/>
      <c r="M80" s="325">
        <v>8.4640761645547027</v>
      </c>
      <c r="N80" s="331"/>
      <c r="O80" s="323">
        <v>7.6643628247829731</v>
      </c>
      <c r="P80" s="331"/>
      <c r="Q80" s="323">
        <v>8.974658575808073</v>
      </c>
      <c r="R80" s="331"/>
      <c r="S80" s="323">
        <v>8.2385084387826346</v>
      </c>
      <c r="T80" s="331"/>
    </row>
    <row r="81" spans="2:20" ht="15" hidden="1" customHeight="1" outlineLevel="1">
      <c r="B81" s="66" t="s">
        <v>96</v>
      </c>
      <c r="C81" s="323">
        <v>8.27</v>
      </c>
      <c r="D81" s="331"/>
      <c r="E81" s="323">
        <v>9.59</v>
      </c>
      <c r="F81" s="331"/>
      <c r="G81" s="323">
        <v>8.7799999999999994</v>
      </c>
      <c r="H81" s="331"/>
      <c r="I81" s="325">
        <v>8.1975867911122986</v>
      </c>
      <c r="J81" s="331"/>
      <c r="K81" s="325">
        <v>9.2766302584622036</v>
      </c>
      <c r="L81" s="331"/>
      <c r="M81" s="325">
        <v>8.7245740595757368</v>
      </c>
      <c r="N81" s="331"/>
      <c r="O81" s="323">
        <v>7.6784499102820192</v>
      </c>
      <c r="P81" s="331"/>
      <c r="Q81" s="323">
        <v>9.4987507891882554</v>
      </c>
      <c r="R81" s="331"/>
      <c r="S81" s="323">
        <v>8.4785502344567174</v>
      </c>
      <c r="T81" s="331"/>
    </row>
    <row r="82" spans="2:20" ht="15" hidden="1" customHeight="1" outlineLevel="1">
      <c r="B82" s="66" t="s">
        <v>97</v>
      </c>
      <c r="C82" s="323">
        <v>9.06</v>
      </c>
      <c r="D82" s="331"/>
      <c r="E82" s="323">
        <v>10.49</v>
      </c>
      <c r="F82" s="331"/>
      <c r="G82" s="323">
        <v>9.59</v>
      </c>
      <c r="H82" s="331"/>
      <c r="I82" s="325">
        <v>8.8686465886399919</v>
      </c>
      <c r="J82" s="331"/>
      <c r="K82" s="325">
        <v>9.4481899273711107</v>
      </c>
      <c r="L82" s="331"/>
      <c r="M82" s="325">
        <v>9.1492004837817635</v>
      </c>
      <c r="N82" s="331"/>
      <c r="O82" s="323">
        <v>8.3304498640344296</v>
      </c>
      <c r="P82" s="331"/>
      <c r="Q82" s="323">
        <v>9.6557114846087213</v>
      </c>
      <c r="R82" s="331"/>
      <c r="S82" s="323">
        <v>8.9218626246721655</v>
      </c>
      <c r="T82" s="331"/>
    </row>
    <row r="83" spans="2:20" collapsed="1">
      <c r="B83" s="135">
        <v>2006</v>
      </c>
      <c r="C83" s="325">
        <v>8.1833837631524489</v>
      </c>
      <c r="D83" s="330"/>
      <c r="E83" s="325">
        <v>9.2834166516204757</v>
      </c>
      <c r="F83" s="330"/>
      <c r="G83" s="325">
        <v>8.5871512085156052</v>
      </c>
      <c r="H83" s="330"/>
      <c r="I83" s="325">
        <v>8.0043308412748715</v>
      </c>
      <c r="J83" s="330"/>
      <c r="K83" s="325">
        <v>9.0340486037802474</v>
      </c>
      <c r="L83" s="330"/>
      <c r="M83" s="325">
        <v>8.4812599935262636</v>
      </c>
      <c r="N83" s="330"/>
      <c r="O83" s="325">
        <v>7.4390114382072561</v>
      </c>
      <c r="P83" s="330"/>
      <c r="Q83" s="325">
        <v>8.8865936288321663</v>
      </c>
      <c r="R83" s="330"/>
      <c r="S83" s="325">
        <v>8.0514511706356231</v>
      </c>
      <c r="T83" s="330"/>
    </row>
    <row r="84" spans="2:20" ht="15" customHeight="1">
      <c r="B84" s="138" t="s">
        <v>99</v>
      </c>
      <c r="C84" s="138"/>
      <c r="D84" s="138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</row>
  </sheetData>
  <mergeCells count="6">
    <mergeCell ref="B5:T5"/>
    <mergeCell ref="B6:B7"/>
    <mergeCell ref="C6:H6"/>
    <mergeCell ref="I6:N6"/>
    <mergeCell ref="O6:T6"/>
    <mergeCell ref="B84:T8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7" fitToWidth="2" fitToHeight="2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205">
    <tabColor rgb="FF000099"/>
    <pageSetUpPr fitToPage="1"/>
  </sheetPr>
  <dimension ref="B1:K71"/>
  <sheetViews>
    <sheetView showGridLines="0" showRowColHeaders="0" zoomScaleNormal="100" workbookViewId="0"/>
  </sheetViews>
  <sheetFormatPr baseColWidth="10" defaultRowHeight="15" outlineLevelRow="1"/>
  <cols>
    <col min="1" max="1" width="15.7109375" style="117" customWidth="1"/>
    <col min="2" max="2" width="13" style="117" customWidth="1"/>
    <col min="3" max="3" width="10.7109375" style="117" customWidth="1"/>
    <col min="4" max="4" width="11.7109375" style="117" customWidth="1"/>
    <col min="5" max="6" width="10.7109375" style="117" customWidth="1"/>
    <col min="7" max="7" width="11.7109375" style="117" customWidth="1"/>
    <col min="8" max="9" width="10.7109375" style="117" customWidth="1"/>
    <col min="10" max="10" width="11.7109375" style="117" customWidth="1"/>
    <col min="11" max="11" width="10.7109375" style="117" customWidth="1"/>
    <col min="12" max="16384" width="11.42578125" style="117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8" t="s">
        <v>287</v>
      </c>
      <c r="C5" s="118"/>
      <c r="D5" s="118"/>
      <c r="E5" s="118"/>
      <c r="F5" s="118"/>
      <c r="G5" s="118"/>
      <c r="H5" s="118"/>
      <c r="I5" s="118"/>
      <c r="J5" s="118"/>
      <c r="K5" s="118"/>
    </row>
    <row r="6" spans="2:11" ht="15" customHeight="1">
      <c r="B6" s="119"/>
      <c r="C6" s="119" t="s">
        <v>71</v>
      </c>
      <c r="D6" s="119"/>
      <c r="E6" s="119"/>
      <c r="F6" s="139" t="s">
        <v>132</v>
      </c>
      <c r="G6" s="139"/>
      <c r="H6" s="139"/>
      <c r="I6" s="119" t="s">
        <v>133</v>
      </c>
      <c r="J6" s="119"/>
      <c r="K6" s="119"/>
    </row>
    <row r="7" spans="2:11" ht="25.5">
      <c r="B7" s="119"/>
      <c r="C7" s="141" t="s">
        <v>140</v>
      </c>
      <c r="D7" s="141" t="s">
        <v>141</v>
      </c>
      <c r="E7" s="141" t="s">
        <v>117</v>
      </c>
      <c r="F7" s="142" t="s">
        <v>140</v>
      </c>
      <c r="G7" s="142" t="s">
        <v>141</v>
      </c>
      <c r="H7" s="142" t="s">
        <v>117</v>
      </c>
      <c r="I7" s="141" t="s">
        <v>134</v>
      </c>
      <c r="J7" s="141" t="s">
        <v>141</v>
      </c>
      <c r="K7" s="141" t="s">
        <v>83</v>
      </c>
    </row>
    <row r="8" spans="2:11">
      <c r="B8" s="66" t="s">
        <v>88</v>
      </c>
      <c r="C8" s="332">
        <f>IFERROR('Tablas evol EM zona'!C8-'Tablas evol EM zona'!C21,"-")</f>
        <v>0.39999999999999947</v>
      </c>
      <c r="D8" s="332">
        <f>IFERROR('Tablas evol EM zona'!E8-'Tablas evol EM zona'!E21,"-")</f>
        <v>0.17999999999999972</v>
      </c>
      <c r="E8" s="332">
        <f>IFERROR('Tablas evol EM zona'!G8-'Tablas evol EM zona'!G21,"-")</f>
        <v>0.33999999999999986</v>
      </c>
      <c r="F8" s="333">
        <f>IFERROR('Tablas evol EM zona'!I8-'Tablas evol EM zona'!I21,"-")</f>
        <v>0.38000477440916747</v>
      </c>
      <c r="G8" s="333">
        <f>IFERROR('Tablas evol EM zona'!K8-'Tablas evol EM zona'!K21,"-")</f>
        <v>6.2440890125174064E-2</v>
      </c>
      <c r="H8" s="333">
        <f>IFERROR('Tablas evol EM zona'!M8-'Tablas evol EM zona'!M21,"-")</f>
        <v>0.24799009200283084</v>
      </c>
      <c r="I8" s="332">
        <f>IFERROR('Tablas evol EM zona'!O8-'Tablas evol EM zona'!O21,"-")</f>
        <v>0.33303023775745899</v>
      </c>
      <c r="J8" s="332">
        <f>IFERROR('Tablas evol EM zona'!Q8-'Tablas evol EM zona'!Q21,"-")</f>
        <v>6.5606878380927824E-2</v>
      </c>
      <c r="K8" s="332">
        <f>IFERROR('Tablas evol EM zona'!S8-'Tablas evol EM zona'!S21,"-")</f>
        <v>0.23024542961714189</v>
      </c>
    </row>
    <row r="9" spans="2:11">
      <c r="B9" s="66" t="s">
        <v>89</v>
      </c>
      <c r="C9" s="332">
        <f>IFERROR('Tablas evol EM zona'!C9-'Tablas evol EM zona'!C22,"-")</f>
        <v>0.31478806231654222</v>
      </c>
      <c r="D9" s="332">
        <f>IFERROR('Tablas evol EM zona'!E9-'Tablas evol EM zona'!E22,"-")</f>
        <v>-0.13595736674558978</v>
      </c>
      <c r="E9" s="332">
        <f>IFERROR('Tablas evol EM zona'!G9-'Tablas evol EM zona'!G22,"-")</f>
        <v>0.15219706256718624</v>
      </c>
      <c r="F9" s="333">
        <f>IFERROR('Tablas evol EM zona'!I9-'Tablas evol EM zona'!I22,"-")</f>
        <v>0.10844604796665447</v>
      </c>
      <c r="G9" s="333">
        <f>IFERROR('Tablas evol EM zona'!K9-'Tablas evol EM zona'!K22,"-")</f>
        <v>-0.73364479104371227</v>
      </c>
      <c r="H9" s="333">
        <f>IFERROR('Tablas evol EM zona'!M9-'Tablas evol EM zona'!M22,"-")</f>
        <v>-0.22514131678341442</v>
      </c>
      <c r="I9" s="332">
        <f>IFERROR('Tablas evol EM zona'!O9-'Tablas evol EM zona'!O22,"-")</f>
        <v>0.27333725157935795</v>
      </c>
      <c r="J9" s="332">
        <f>IFERROR('Tablas evol EM zona'!Q9-'Tablas evol EM zona'!Q22,"-")</f>
        <v>-0.59409600221725078</v>
      </c>
      <c r="K9" s="332">
        <f>IFERROR('Tablas evol EM zona'!S9-'Tablas evol EM zona'!S22,"-")</f>
        <v>-4.5372054730218103E-2</v>
      </c>
    </row>
    <row r="10" spans="2:11">
      <c r="B10" s="66" t="s">
        <v>90</v>
      </c>
      <c r="C10" s="332">
        <f>IFERROR('Tablas evol EM zona'!C10-'Tablas evol EM zona'!C23,"-")</f>
        <v>0.27469124432451331</v>
      </c>
      <c r="D10" s="332">
        <f>IFERROR('Tablas evol EM zona'!E10-'Tablas evol EM zona'!E23,"-")</f>
        <v>0.21963803540229065</v>
      </c>
      <c r="E10" s="332">
        <f>IFERROR('Tablas evol EM zona'!G10-'Tablas evol EM zona'!G23,"-")</f>
        <v>0.24432717678100246</v>
      </c>
      <c r="F10" s="333">
        <f>IFERROR('Tablas evol EM zona'!I10-'Tablas evol EM zona'!I23,"-")</f>
        <v>0.3800216414984785</v>
      </c>
      <c r="G10" s="333">
        <f>IFERROR('Tablas evol EM zona'!K10-'Tablas evol EM zona'!K23,"-")</f>
        <v>-0.24310018065160932</v>
      </c>
      <c r="H10" s="333">
        <f>IFERROR('Tablas evol EM zona'!M10-'Tablas evol EM zona'!M23,"-")</f>
        <v>0.11679470857882457</v>
      </c>
      <c r="I10" s="332">
        <f>IFERROR('Tablas evol EM zona'!O10-'Tablas evol EM zona'!O23,"-")</f>
        <v>0.40976220566915078</v>
      </c>
      <c r="J10" s="332">
        <f>IFERROR('Tablas evol EM zona'!Q10-'Tablas evol EM zona'!Q23,"-")</f>
        <v>-0.16769934508874051</v>
      </c>
      <c r="K10" s="332">
        <f>IFERROR('Tablas evol EM zona'!S10-'Tablas evol EM zona'!S23,"-")</f>
        <v>0.17945779245247362</v>
      </c>
    </row>
    <row r="11" spans="2:11">
      <c r="B11" s="66" t="s">
        <v>91</v>
      </c>
      <c r="C11" s="332">
        <f>IFERROR('Tablas evol EM zona'!C11-'Tablas evol EM zona'!C24,"-")</f>
        <v>-0.25365492183391503</v>
      </c>
      <c r="D11" s="332">
        <f>IFERROR('Tablas evol EM zona'!E11-'Tablas evol EM zona'!E24,"-")</f>
        <v>-1.1887864457523989E-2</v>
      </c>
      <c r="E11" s="332">
        <f>IFERROR('Tablas evol EM zona'!G11-'Tablas evol EM zona'!G24,"-")</f>
        <v>-0.16619883577868766</v>
      </c>
      <c r="F11" s="333">
        <f>IFERROR('Tablas evol EM zona'!I11-'Tablas evol EM zona'!I24,"-")</f>
        <v>1.6355303342858285E-2</v>
      </c>
      <c r="G11" s="333">
        <f>IFERROR('Tablas evol EM zona'!K11-'Tablas evol EM zona'!K24,"-")</f>
        <v>0.18023409286550596</v>
      </c>
      <c r="H11" s="333">
        <f>IFERROR('Tablas evol EM zona'!M11-'Tablas evol EM zona'!M24,"-")</f>
        <v>8.2947169027538514E-2</v>
      </c>
      <c r="I11" s="332">
        <f>IFERROR('Tablas evol EM zona'!O11-'Tablas evol EM zona'!O24,"-")</f>
        <v>-2.5058859527570476E-2</v>
      </c>
      <c r="J11" s="332">
        <f>IFERROR('Tablas evol EM zona'!Q11-'Tablas evol EM zona'!Q24,"-")</f>
        <v>0.16820528215778552</v>
      </c>
      <c r="K11" s="332">
        <f>IFERROR('Tablas evol EM zona'!S11-'Tablas evol EM zona'!S24,"-")</f>
        <v>4.0299792162467263E-2</v>
      </c>
    </row>
    <row r="12" spans="2:11">
      <c r="B12" s="66" t="s">
        <v>92</v>
      </c>
      <c r="C12" s="332">
        <f>IFERROR('Tablas evol EM zona'!C12-'Tablas evol EM zona'!C25,"-")</f>
        <v>0.51324788307620928</v>
      </c>
      <c r="D12" s="332">
        <f>IFERROR('Tablas evol EM zona'!E12-'Tablas evol EM zona'!E25,"-")</f>
        <v>-5.7323072598213898E-2</v>
      </c>
      <c r="E12" s="332">
        <f>IFERROR('Tablas evol EM zona'!G12-'Tablas evol EM zona'!G25,"-")</f>
        <v>0.32792710458738394</v>
      </c>
      <c r="F12" s="333">
        <f>IFERROR('Tablas evol EM zona'!I12-'Tablas evol EM zona'!I25,"-")</f>
        <v>0.59625324152731896</v>
      </c>
      <c r="G12" s="333">
        <f>IFERROR('Tablas evol EM zona'!K12-'Tablas evol EM zona'!K25,"-")</f>
        <v>8.3447751593473285E-2</v>
      </c>
      <c r="H12" s="333">
        <f>IFERROR('Tablas evol EM zona'!M12-'Tablas evol EM zona'!M25,"-")</f>
        <v>0.38439781250434812</v>
      </c>
      <c r="I12" s="332">
        <f>IFERROR('Tablas evol EM zona'!O12-'Tablas evol EM zona'!O25,"-")</f>
        <v>0.54442420068181985</v>
      </c>
      <c r="J12" s="332">
        <f>IFERROR('Tablas evol EM zona'!Q12-'Tablas evol EM zona'!Q25,"-")</f>
        <v>0.21593934346588917</v>
      </c>
      <c r="K12" s="332">
        <f>IFERROR('Tablas evol EM zona'!S12-'Tablas evol EM zona'!S25,"-")</f>
        <v>0.41219580042833126</v>
      </c>
    </row>
    <row r="13" spans="2:11">
      <c r="B13" s="66" t="s">
        <v>93</v>
      </c>
      <c r="C13" s="332">
        <f>IFERROR('Tablas evol EM zona'!C13-'Tablas evol EM zona'!C26,"-")</f>
        <v>0.99784568208843538</v>
      </c>
      <c r="D13" s="332">
        <f>IFERROR('Tablas evol EM zona'!E13-'Tablas evol EM zona'!E26,"-")</f>
        <v>0.24018969187596895</v>
      </c>
      <c r="E13" s="332">
        <f>IFERROR('Tablas evol EM zona'!G13-'Tablas evol EM zona'!G26,"-")</f>
        <v>0.77022862129490477</v>
      </c>
      <c r="F13" s="333">
        <f>IFERROR('Tablas evol EM zona'!I13-'Tablas evol EM zona'!I26,"-")</f>
        <v>0.75969210003873577</v>
      </c>
      <c r="G13" s="333">
        <f>IFERROR('Tablas evol EM zona'!K13-'Tablas evol EM zona'!K26,"-")</f>
        <v>0.37448624776038031</v>
      </c>
      <c r="H13" s="333">
        <f>IFERROR('Tablas evol EM zona'!M13-'Tablas evol EM zona'!M26,"-")</f>
        <v>0.6124611955937409</v>
      </c>
      <c r="I13" s="332">
        <f>IFERROR('Tablas evol EM zona'!O13-'Tablas evol EM zona'!O26,"-")</f>
        <v>0.59753922447969288</v>
      </c>
      <c r="J13" s="332">
        <f>IFERROR('Tablas evol EM zona'!Q13-'Tablas evol EM zona'!Q26,"-")</f>
        <v>0.37697965461479122</v>
      </c>
      <c r="K13" s="332">
        <f>IFERROR('Tablas evol EM zona'!S13-'Tablas evol EM zona'!S26,"-")</f>
        <v>0.51319721149325304</v>
      </c>
    </row>
    <row r="14" spans="2:11">
      <c r="B14" s="66" t="s">
        <v>94</v>
      </c>
      <c r="C14" s="332">
        <f>IFERROR('Tablas evol EM zona'!C14-'Tablas evol EM zona'!C27,"-")</f>
        <v>0.6232445589358333</v>
      </c>
      <c r="D14" s="332">
        <f>IFERROR('Tablas evol EM zona'!E14-'Tablas evol EM zona'!E27,"-")</f>
        <v>0.8822918390910468</v>
      </c>
      <c r="E14" s="332">
        <f>IFERROR('Tablas evol EM zona'!G14-'Tablas evol EM zona'!G27,"-")</f>
        <v>0.70127929774154385</v>
      </c>
      <c r="F14" s="333">
        <f>IFERROR('Tablas evol EM zona'!I14-'Tablas evol EM zona'!I27,"-")</f>
        <v>0.77419327725557174</v>
      </c>
      <c r="G14" s="333">
        <f>IFERROR('Tablas evol EM zona'!K14-'Tablas evol EM zona'!K27,"-")</f>
        <v>0.71858811159416636</v>
      </c>
      <c r="H14" s="333">
        <f>IFERROR('Tablas evol EM zona'!M14-'Tablas evol EM zona'!M27,"-")</f>
        <v>0.75053526956021521</v>
      </c>
      <c r="I14" s="332">
        <f>IFERROR('Tablas evol EM zona'!O14-'Tablas evol EM zona'!O27,"-")</f>
        <v>0.74723930524658844</v>
      </c>
      <c r="J14" s="332">
        <f>IFERROR('Tablas evol EM zona'!Q14-'Tablas evol EM zona'!Q27,"-")</f>
        <v>0.72042094009018065</v>
      </c>
      <c r="K14" s="332">
        <f>IFERROR('Tablas evol EM zona'!S14-'Tablas evol EM zona'!S27,"-")</f>
        <v>0.73693803535655</v>
      </c>
    </row>
    <row r="15" spans="2:11">
      <c r="B15" s="66" t="s">
        <v>95</v>
      </c>
      <c r="C15" s="332">
        <f>IFERROR('Tablas evol EM zona'!C15-'Tablas evol EM zona'!C28,"-")</f>
        <v>0.40644509948722529</v>
      </c>
      <c r="D15" s="332">
        <f>IFERROR('Tablas evol EM zona'!E15-'Tablas evol EM zona'!E28,"-")</f>
        <v>0.12670916915049091</v>
      </c>
      <c r="E15" s="332">
        <f>IFERROR('Tablas evol EM zona'!G15-'Tablas evol EM zona'!G28,"-")</f>
        <v>0.29188820285527761</v>
      </c>
      <c r="F15" s="333">
        <f>IFERROR('Tablas evol EM zona'!I15-'Tablas evol EM zona'!I28,"-")</f>
        <v>0.1993931754986118</v>
      </c>
      <c r="G15" s="333">
        <f>IFERROR('Tablas evol EM zona'!K15-'Tablas evol EM zona'!K28,"-")</f>
        <v>0.20236031745634264</v>
      </c>
      <c r="H15" s="333">
        <f>IFERROR('Tablas evol EM zona'!M15-'Tablas evol EM zona'!M28,"-")</f>
        <v>0.18086251803620712</v>
      </c>
      <c r="I15" s="332">
        <f>IFERROR('Tablas evol EM zona'!O15-'Tablas evol EM zona'!O28,"-")</f>
        <v>0.22240151679928921</v>
      </c>
      <c r="J15" s="332">
        <f>IFERROR('Tablas evol EM zona'!Q15-'Tablas evol EM zona'!Q28,"-")</f>
        <v>0.20943086360799512</v>
      </c>
      <c r="K15" s="332">
        <f>IFERROR('Tablas evol EM zona'!S15-'Tablas evol EM zona'!S28,"-")</f>
        <v>0.19098075517492319</v>
      </c>
    </row>
    <row r="16" spans="2:11">
      <c r="B16" s="66" t="s">
        <v>96</v>
      </c>
      <c r="C16" s="332">
        <f>IFERROR('Tablas evol EM zona'!C16-'Tablas evol EM zona'!C29,"-")</f>
        <v>0.5</v>
      </c>
      <c r="D16" s="332">
        <f>IFERROR('Tablas evol EM zona'!E16-'Tablas evol EM zona'!E29,"-")</f>
        <v>0.32000000000000028</v>
      </c>
      <c r="E16" s="332">
        <f>IFERROR('Tablas evol EM zona'!G16-'Tablas evol EM zona'!G29,"-")</f>
        <v>0.41999999999999993</v>
      </c>
      <c r="F16" s="333">
        <f>IFERROR('Tablas evol EM zona'!I16-'Tablas evol EM zona'!I29,"-")</f>
        <v>0.42728767909023979</v>
      </c>
      <c r="G16" s="333">
        <f>IFERROR('Tablas evol EM zona'!K16-'Tablas evol EM zona'!K29,"-")</f>
        <v>0.21826025370644331</v>
      </c>
      <c r="H16" s="333">
        <f>IFERROR('Tablas evol EM zona'!M16-'Tablas evol EM zona'!M29,"-")</f>
        <v>0.31979163043100201</v>
      </c>
      <c r="I16" s="332">
        <f>IFERROR('Tablas evol EM zona'!O16-'Tablas evol EM zona'!O29,"-")</f>
        <v>0.43053902946025424</v>
      </c>
      <c r="J16" s="332">
        <f>IFERROR('Tablas evol EM zona'!Q16-'Tablas evol EM zona'!Q29,"-")</f>
        <v>0.16957268111336532</v>
      </c>
      <c r="K16" s="332">
        <f>IFERROR('Tablas evol EM zona'!S16-'Tablas evol EM zona'!S29,"-")</f>
        <v>0.31760449956297876</v>
      </c>
    </row>
    <row r="17" spans="2:11">
      <c r="B17" s="66" t="s">
        <v>97</v>
      </c>
      <c r="C17" s="332">
        <f>IFERROR('Tablas evol EM zona'!C17-'Tablas evol EM zona'!C30,"-")</f>
        <v>0.33999999999999986</v>
      </c>
      <c r="D17" s="332">
        <f>IFERROR('Tablas evol EM zona'!E17-'Tablas evol EM zona'!E30,"-")</f>
        <v>1.1000000000000014</v>
      </c>
      <c r="E17" s="332">
        <f>IFERROR('Tablas evol EM zona'!G17-'Tablas evol EM zona'!G30,"-")</f>
        <v>0.55000000000000071</v>
      </c>
      <c r="F17" s="333">
        <f>IFERROR('Tablas evol EM zona'!I17-'Tablas evol EM zona'!I30,"-")</f>
        <v>0.42676972508711941</v>
      </c>
      <c r="G17" s="333">
        <f>IFERROR('Tablas evol EM zona'!K17-'Tablas evol EM zona'!K30,"-")</f>
        <v>0.81376542696833631</v>
      </c>
      <c r="H17" s="333">
        <f>IFERROR('Tablas evol EM zona'!M17-'Tablas evol EM zona'!M30,"-")</f>
        <v>0.55504190749187643</v>
      </c>
      <c r="I17" s="332">
        <f>IFERROR('Tablas evol EM zona'!O17-'Tablas evol EM zona'!O30,"-")</f>
        <v>0.24225779438050576</v>
      </c>
      <c r="J17" s="332">
        <f>IFERROR('Tablas evol EM zona'!Q17-'Tablas evol EM zona'!Q30,"-")</f>
        <v>0.81928864890633157</v>
      </c>
      <c r="K17" s="332">
        <f>IFERROR('Tablas evol EM zona'!S17-'Tablas evol EM zona'!S30,"-")</f>
        <v>0.41559120905299629</v>
      </c>
    </row>
    <row r="18" spans="2:11" ht="29.25" customHeight="1">
      <c r="B18" s="72" t="str">
        <f>actualizaciones!$A$2</f>
        <v xml:space="preserve">acum. octubre 2011 </v>
      </c>
      <c r="C18" s="327">
        <v>0.404562115801407</v>
      </c>
      <c r="D18" s="327">
        <v>0.27470416655432395</v>
      </c>
      <c r="E18" s="327">
        <v>0.35068597954888237</v>
      </c>
      <c r="F18" s="327">
        <v>0.40344372352083369</v>
      </c>
      <c r="G18" s="327">
        <v>0.1563757015907008</v>
      </c>
      <c r="H18" s="327">
        <v>0.29438807696088709</v>
      </c>
      <c r="I18" s="327">
        <v>0.37772416746685078</v>
      </c>
      <c r="J18" s="327">
        <v>0.18602496254368006</v>
      </c>
      <c r="K18" s="327">
        <v>0.29390459536377733</v>
      </c>
    </row>
    <row r="19" spans="2:11" outlineLevel="1">
      <c r="B19" s="66" t="s">
        <v>86</v>
      </c>
      <c r="C19" s="332">
        <f>IFERROR('Tablas evol EM zona'!C19-'Tablas evol EM zona'!C32,"-")</f>
        <v>-0.38724932408604662</v>
      </c>
      <c r="D19" s="332">
        <f>IFERROR('Tablas evol EM zona'!E19-'Tablas evol EM zona'!E32,"-")</f>
        <v>-0.53036827436546652</v>
      </c>
      <c r="E19" s="332">
        <f>IFERROR('Tablas evol EM zona'!G19-'Tablas evol EM zona'!G32,"-")</f>
        <v>-0.4260997327235696</v>
      </c>
      <c r="F19" s="333">
        <f>IFERROR('Tablas evol EM zona'!I19-'Tablas evol EM zona'!I32,"-")</f>
        <v>-0.29610183379641786</v>
      </c>
      <c r="G19" s="333">
        <f>IFERROR('Tablas evol EM zona'!K19-'Tablas evol EM zona'!K32,"-")</f>
        <v>-0.65185476392538177</v>
      </c>
      <c r="H19" s="333">
        <f>IFERROR('Tablas evol EM zona'!M19-'Tablas evol EM zona'!M32,"-")</f>
        <v>-0.45186394717591938</v>
      </c>
      <c r="I19" s="332">
        <f>IFERROR('Tablas evol EM zona'!O19-'Tablas evol EM zona'!O32,"-")</f>
        <v>-0.36166628116272825</v>
      </c>
      <c r="J19" s="332">
        <f>IFERROR('Tablas evol EM zona'!Q19-'Tablas evol EM zona'!Q32,"-")</f>
        <v>-0.58937835264608474</v>
      </c>
      <c r="K19" s="332">
        <f>IFERROR('Tablas evol EM zona'!S19-'Tablas evol EM zona'!S32,"-")</f>
        <v>-0.45035224680064534</v>
      </c>
    </row>
    <row r="20" spans="2:11" outlineLevel="1">
      <c r="B20" s="66" t="s">
        <v>87</v>
      </c>
      <c r="C20" s="332">
        <f>IFERROR('Tablas evol EM zona'!C20-'Tablas evol EM zona'!C33,"-")</f>
        <v>0.16740704787078542</v>
      </c>
      <c r="D20" s="332">
        <f>IFERROR('Tablas evol EM zona'!E20-'Tablas evol EM zona'!E33,"-")</f>
        <v>-4.8569792538431855E-2</v>
      </c>
      <c r="E20" s="332">
        <f>IFERROR('Tablas evol EM zona'!G20-'Tablas evol EM zona'!G33,"-")</f>
        <v>0.11604276318302276</v>
      </c>
      <c r="F20" s="333">
        <f>IFERROR('Tablas evol EM zona'!I20-'Tablas evol EM zona'!I33,"-")</f>
        <v>0.10919881636564455</v>
      </c>
      <c r="G20" s="333">
        <f>IFERROR('Tablas evol EM zona'!K20-'Tablas evol EM zona'!K33,"-")</f>
        <v>7.7556407550011031E-2</v>
      </c>
      <c r="H20" s="333">
        <f>IFERROR('Tablas evol EM zona'!M20-'Tablas evol EM zona'!M33,"-")</f>
        <v>0.10304170435670024</v>
      </c>
      <c r="I20" s="332">
        <f>IFERROR('Tablas evol EM zona'!O20-'Tablas evol EM zona'!O33,"-")</f>
        <v>4.3974273653869744E-2</v>
      </c>
      <c r="J20" s="332">
        <f>IFERROR('Tablas evol EM zona'!Q20-'Tablas evol EM zona'!Q33,"-")</f>
        <v>4.2145164567058302E-2</v>
      </c>
      <c r="K20" s="332">
        <f>IFERROR('Tablas evol EM zona'!S20-'Tablas evol EM zona'!S33,"-")</f>
        <v>5.7789224002284811E-2</v>
      </c>
    </row>
    <row r="21" spans="2:11" outlineLevel="1">
      <c r="B21" s="66" t="s">
        <v>88</v>
      </c>
      <c r="C21" s="332">
        <f>IFERROR('Tablas evol EM zona'!C21-'Tablas evol EM zona'!C34,"-")</f>
        <v>-0.24135064990320565</v>
      </c>
      <c r="D21" s="332">
        <f>IFERROR('Tablas evol EM zona'!E21-'Tablas evol EM zona'!E34,"-")</f>
        <v>0.54416329074478043</v>
      </c>
      <c r="E21" s="332">
        <f>IFERROR('Tablas evol EM zona'!G21-'Tablas evol EM zona'!G34,"-")</f>
        <v>-6.5637942184126885E-3</v>
      </c>
      <c r="F21" s="333">
        <f>IFERROR('Tablas evol EM zona'!I21-'Tablas evol EM zona'!I34,"-")</f>
        <v>-0.19247654133802428</v>
      </c>
      <c r="G21" s="333">
        <f>IFERROR('Tablas evol EM zona'!K21-'Tablas evol EM zona'!K34,"-")</f>
        <v>0.30874224897932834</v>
      </c>
      <c r="H21" s="333">
        <f>IFERROR('Tablas evol EM zona'!M21-'Tablas evol EM zona'!M34,"-")</f>
        <v>-3.4438291245884045E-3</v>
      </c>
      <c r="I21" s="332">
        <f>IFERROR('Tablas evol EM zona'!O21-'Tablas evol EM zona'!O34,"-")</f>
        <v>-0.18086759603740887</v>
      </c>
      <c r="J21" s="332">
        <f>IFERROR('Tablas evol EM zona'!Q21-'Tablas evol EM zona'!Q34,"-")</f>
        <v>0.23299736351002132</v>
      </c>
      <c r="K21" s="332">
        <f>IFERROR('Tablas evol EM zona'!S21-'Tablas evol EM zona'!S34,"-")</f>
        <v>-4.7346209865665401E-2</v>
      </c>
    </row>
    <row r="22" spans="2:11" outlineLevel="1">
      <c r="B22" s="66" t="s">
        <v>89</v>
      </c>
      <c r="C22" s="332">
        <f>IFERROR('Tablas evol EM zona'!C22-'Tablas evol EM zona'!C35,"-")</f>
        <v>-0.49184905187060313</v>
      </c>
      <c r="D22" s="332">
        <f>IFERROR('Tablas evol EM zona'!E22-'Tablas evol EM zona'!E35,"-")</f>
        <v>2.5611961679649298E-2</v>
      </c>
      <c r="E22" s="332">
        <f>IFERROR('Tablas evol EM zona'!G22-'Tablas evol EM zona'!G35,"-")</f>
        <v>-0.33208498583569401</v>
      </c>
      <c r="F22" s="333">
        <f>IFERROR('Tablas evol EM zona'!I22-'Tablas evol EM zona'!I35,"-")</f>
        <v>-0.20498831282720786</v>
      </c>
      <c r="G22" s="333">
        <f>IFERROR('Tablas evol EM zona'!K22-'Tablas evol EM zona'!K35,"-")</f>
        <v>0.54382281582013015</v>
      </c>
      <c r="H22" s="333">
        <f>IFERROR('Tablas evol EM zona'!M22-'Tablas evol EM zona'!M35,"-")</f>
        <v>7.5023225688234163E-2</v>
      </c>
      <c r="I22" s="332">
        <f>IFERROR('Tablas evol EM zona'!O22-'Tablas evol EM zona'!O35,"-")</f>
        <v>-0.27240132290138419</v>
      </c>
      <c r="J22" s="332">
        <f>IFERROR('Tablas evol EM zona'!Q22-'Tablas evol EM zona'!Q35,"-")</f>
        <v>0.40068274316431207</v>
      </c>
      <c r="K22" s="332">
        <f>IFERROR('Tablas evol EM zona'!S22-'Tablas evol EM zona'!S35,"-")</f>
        <v>-5.3366025818877283E-2</v>
      </c>
    </row>
    <row r="23" spans="2:11" outlineLevel="1">
      <c r="B23" s="66" t="s">
        <v>90</v>
      </c>
      <c r="C23" s="332">
        <f>IFERROR('Tablas evol EM zona'!C23-'Tablas evol EM zona'!C36,"-")</f>
        <v>-0.11469124432451316</v>
      </c>
      <c r="D23" s="332">
        <f>IFERROR('Tablas evol EM zona'!E23-'Tablas evol EM zona'!E36,"-")</f>
        <v>0.84036196459770807</v>
      </c>
      <c r="E23" s="332">
        <f>IFERROR('Tablas evol EM zona'!G23-'Tablas evol EM zona'!G36,"-")</f>
        <v>0.2056728232189986</v>
      </c>
      <c r="F23" s="333">
        <f>IFERROR('Tablas evol EM zona'!I23-'Tablas evol EM zona'!I36,"-")</f>
        <v>-4.0870041449303507E-2</v>
      </c>
      <c r="G23" s="333">
        <f>IFERROR('Tablas evol EM zona'!K23-'Tablas evol EM zona'!K36,"-")</f>
        <v>0.5794662652116358</v>
      </c>
      <c r="H23" s="333">
        <f>IFERROR('Tablas evol EM zona'!M23-'Tablas evol EM zona'!M36,"-")</f>
        <v>0.1951265757236964</v>
      </c>
      <c r="I23" s="332">
        <f>IFERROR('Tablas evol EM zona'!O23-'Tablas evol EM zona'!O36,"-")</f>
        <v>-0.10103355096310285</v>
      </c>
      <c r="J23" s="332">
        <f>IFERROR('Tablas evol EM zona'!Q23-'Tablas evol EM zona'!Q36,"-")</f>
        <v>0.52831132259668934</v>
      </c>
      <c r="K23" s="332">
        <f>IFERROR('Tablas evol EM zona'!S23-'Tablas evol EM zona'!S36,"-")</f>
        <v>0.11516134485567786</v>
      </c>
    </row>
    <row r="24" spans="2:11" outlineLevel="1">
      <c r="B24" s="66" t="s">
        <v>91</v>
      </c>
      <c r="C24" s="332">
        <f>IFERROR('Tablas evol EM zona'!C24-'Tablas evol EM zona'!C37,"-")</f>
        <v>-2.6345078166085223E-2</v>
      </c>
      <c r="D24" s="332">
        <f>IFERROR('Tablas evol EM zona'!E24-'Tablas evol EM zona'!E37,"-")</f>
        <v>-0.14811213554247615</v>
      </c>
      <c r="E24" s="332">
        <f>IFERROR('Tablas evol EM zona'!G24-'Tablas evol EM zona'!G37,"-")</f>
        <v>-7.3801164221312554E-2</v>
      </c>
      <c r="F24" s="333">
        <f>IFERROR('Tablas evol EM zona'!I24-'Tablas evol EM zona'!I37,"-")</f>
        <v>-8.8844020215264052E-2</v>
      </c>
      <c r="G24" s="333">
        <f>IFERROR('Tablas evol EM zona'!K24-'Tablas evol EM zona'!K37,"-")</f>
        <v>-0.26292667736506825</v>
      </c>
      <c r="H24" s="333">
        <f>IFERROR('Tablas evol EM zona'!M24-'Tablas evol EM zona'!M37,"-")</f>
        <v>-0.16601614379322349</v>
      </c>
      <c r="I24" s="332">
        <f>IFERROR('Tablas evol EM zona'!O24-'Tablas evol EM zona'!O37,"-")</f>
        <v>-3.4519044519015551E-2</v>
      </c>
      <c r="J24" s="332">
        <f>IFERROR('Tablas evol EM zona'!Q24-'Tablas evol EM zona'!Q37,"-")</f>
        <v>-0.2242371700401673</v>
      </c>
      <c r="K24" s="332">
        <f>IFERROR('Tablas evol EM zona'!S24-'Tablas evol EM zona'!S37,"-")</f>
        <v>-0.11217931684364846</v>
      </c>
    </row>
    <row r="25" spans="2:11" outlineLevel="1">
      <c r="B25" s="66" t="s">
        <v>92</v>
      </c>
      <c r="C25" s="332">
        <f>IFERROR('Tablas evol EM zona'!C25-'Tablas evol EM zona'!C38,"-")</f>
        <v>-0.21703260790775136</v>
      </c>
      <c r="D25" s="332">
        <f>IFERROR('Tablas evol EM zona'!E25-'Tablas evol EM zona'!E38,"-")</f>
        <v>-0.29692533274538846</v>
      </c>
      <c r="E25" s="332">
        <f>IFERROR('Tablas evol EM zona'!G25-'Tablas evol EM zona'!G38,"-")</f>
        <v>-0.25224997276931393</v>
      </c>
      <c r="F25" s="333">
        <f>IFERROR('Tablas evol EM zona'!I25-'Tablas evol EM zona'!I38,"-")</f>
        <v>-0.22225727176695109</v>
      </c>
      <c r="G25" s="333">
        <f>IFERROR('Tablas evol EM zona'!K25-'Tablas evol EM zona'!K38,"-")</f>
        <v>-0.25945265178804</v>
      </c>
      <c r="H25" s="333">
        <f>IFERROR('Tablas evol EM zona'!M25-'Tablas evol EM zona'!M38,"-")</f>
        <v>-0.23747166255569052</v>
      </c>
      <c r="I25" s="332">
        <f>IFERROR('Tablas evol EM zona'!O25-'Tablas evol EM zona'!O38,"-")</f>
        <v>-0.1855453199294157</v>
      </c>
      <c r="J25" s="332">
        <f>IFERROR('Tablas evol EM zona'!Q25-'Tablas evol EM zona'!Q38,"-")</f>
        <v>-0.32547350974693146</v>
      </c>
      <c r="K25" s="332">
        <f>IFERROR('Tablas evol EM zona'!S25-'Tablas evol EM zona'!S38,"-")</f>
        <v>-0.24405449738538287</v>
      </c>
    </row>
    <row r="26" spans="2:11" outlineLevel="1">
      <c r="B26" s="66" t="s">
        <v>93</v>
      </c>
      <c r="C26" s="332">
        <f>IFERROR('Tablas evol EM zona'!C26-'Tablas evol EM zona'!C39,"-")</f>
        <v>-0.10496761658031062</v>
      </c>
      <c r="D26" s="332">
        <f>IFERROR('Tablas evol EM zona'!E26-'Tablas evol EM zona'!E39,"-")</f>
        <v>1.1269590511297167E-2</v>
      </c>
      <c r="E26" s="332">
        <f>IFERROR('Tablas evol EM zona'!G26-'Tablas evol EM zona'!G39,"-")</f>
        <v>-9.1974132011259258E-2</v>
      </c>
      <c r="F26" s="333">
        <f>IFERROR('Tablas evol EM zona'!I26-'Tablas evol EM zona'!I39,"-")</f>
        <v>-0.16051943533214708</v>
      </c>
      <c r="G26" s="333">
        <f>IFERROR('Tablas evol EM zona'!K26-'Tablas evol EM zona'!K39,"-")</f>
        <v>0.16920592954509228</v>
      </c>
      <c r="H26" s="333">
        <f>IFERROR('Tablas evol EM zona'!M26-'Tablas evol EM zona'!M39,"-")</f>
        <v>-5.2852132352002812E-2</v>
      </c>
      <c r="I26" s="332">
        <f>IFERROR('Tablas evol EM zona'!O26-'Tablas evol EM zona'!O39,"-")</f>
        <v>-0.14660521331165466</v>
      </c>
      <c r="J26" s="332">
        <f>IFERROR('Tablas evol EM zona'!Q26-'Tablas evol EM zona'!Q39,"-")</f>
        <v>2.274621958654155E-2</v>
      </c>
      <c r="K26" s="332">
        <f>IFERROR('Tablas evol EM zona'!S26-'Tablas evol EM zona'!S39,"-")</f>
        <v>-0.11244154591918765</v>
      </c>
    </row>
    <row r="27" spans="2:11" outlineLevel="1">
      <c r="B27" s="66" t="s">
        <v>94</v>
      </c>
      <c r="C27" s="332">
        <f>IFERROR('Tablas evol EM zona'!C27-'Tablas evol EM zona'!C40,"-")</f>
        <v>-0.85207448467870783</v>
      </c>
      <c r="D27" s="332">
        <f>IFERROR('Tablas evol EM zona'!E27-'Tablas evol EM zona'!E40,"-")</f>
        <v>-1.0247522892764147</v>
      </c>
      <c r="E27" s="332">
        <f>IFERROR('Tablas evol EM zona'!G27-'Tablas evol EM zona'!G40,"-")</f>
        <v>-0.92277302976878062</v>
      </c>
      <c r="F27" s="333">
        <f>IFERROR('Tablas evol EM zona'!I27-'Tablas evol EM zona'!I40,"-")</f>
        <v>-0.52597111516537076</v>
      </c>
      <c r="G27" s="333">
        <f>IFERROR('Tablas evol EM zona'!K27-'Tablas evol EM zona'!K40,"-")</f>
        <v>-0.93029832365466003</v>
      </c>
      <c r="H27" s="333">
        <f>IFERROR('Tablas evol EM zona'!M27-'Tablas evol EM zona'!M40,"-")</f>
        <v>-0.70577873915330169</v>
      </c>
      <c r="I27" s="332">
        <f>IFERROR('Tablas evol EM zona'!O27-'Tablas evol EM zona'!O40,"-")</f>
        <v>-0.42524343742512194</v>
      </c>
      <c r="J27" s="332">
        <f>IFERROR('Tablas evol EM zona'!Q27-'Tablas evol EM zona'!Q40,"-")</f>
        <v>-0.78518388368142755</v>
      </c>
      <c r="K27" s="332">
        <f>IFERROR('Tablas evol EM zona'!S27-'Tablas evol EM zona'!S40,"-")</f>
        <v>-0.57395942028339419</v>
      </c>
    </row>
    <row r="28" spans="2:11" outlineLevel="1">
      <c r="B28" s="66" t="s">
        <v>95</v>
      </c>
      <c r="C28" s="332">
        <f>IFERROR('Tablas evol EM zona'!C28-'Tablas evol EM zona'!C41,"-")</f>
        <v>-0.44097372488408126</v>
      </c>
      <c r="D28" s="332">
        <f>IFERROR('Tablas evol EM zona'!E28-'Tablas evol EM zona'!E41,"-")</f>
        <v>-0.46020342117429536</v>
      </c>
      <c r="E28" s="332">
        <f>IFERROR('Tablas evol EM zona'!G28-'Tablas evol EM zona'!G41,"-")</f>
        <v>-0.45882554568193257</v>
      </c>
      <c r="F28" s="333">
        <f>IFERROR('Tablas evol EM zona'!I28-'Tablas evol EM zona'!I41,"-")</f>
        <v>-0.26203149374388524</v>
      </c>
      <c r="G28" s="333">
        <f>IFERROR('Tablas evol EM zona'!K28-'Tablas evol EM zona'!K41,"-")</f>
        <v>0.10030095317799592</v>
      </c>
      <c r="H28" s="333">
        <f>IFERROR('Tablas evol EM zona'!M28-'Tablas evol EM zona'!M41,"-")</f>
        <v>-0.12499997548251329</v>
      </c>
      <c r="I28" s="332">
        <f>IFERROR('Tablas evol EM zona'!O28-'Tablas evol EM zona'!O41,"-")</f>
        <v>-0.23468498542983607</v>
      </c>
      <c r="J28" s="332">
        <f>IFERROR('Tablas evol EM zona'!Q28-'Tablas evol EM zona'!Q41,"-")</f>
        <v>3.1903016539176932E-2</v>
      </c>
      <c r="K28" s="332">
        <f>IFERROR('Tablas evol EM zona'!S28-'Tablas evol EM zona'!S41,"-")</f>
        <v>-0.16314077236224556</v>
      </c>
    </row>
    <row r="29" spans="2:11" outlineLevel="1">
      <c r="B29" s="66" t="s">
        <v>96</v>
      </c>
      <c r="C29" s="332">
        <f>IFERROR('Tablas evol EM zona'!C29-'Tablas evol EM zona'!C42,"-")</f>
        <v>0.20999999999999996</v>
      </c>
      <c r="D29" s="332">
        <f>IFERROR('Tablas evol EM zona'!E29-'Tablas evol EM zona'!E42,"-")</f>
        <v>0.66999999999999993</v>
      </c>
      <c r="E29" s="332">
        <f>IFERROR('Tablas evol EM zona'!G29-'Tablas evol EM zona'!G42,"-")</f>
        <v>0.33000000000000007</v>
      </c>
      <c r="F29" s="333">
        <f>IFERROR('Tablas evol EM zona'!I29-'Tablas evol EM zona'!I42,"-")</f>
        <v>7.7545372683585079E-2</v>
      </c>
      <c r="G29" s="333">
        <f>IFERROR('Tablas evol EM zona'!K29-'Tablas evol EM zona'!K42,"-")</f>
        <v>0.26306787521389197</v>
      </c>
      <c r="H29" s="333">
        <f>IFERROR('Tablas evol EM zona'!M29-'Tablas evol EM zona'!M42,"-")</f>
        <v>0.13421662234349441</v>
      </c>
      <c r="I29" s="332">
        <f>IFERROR('Tablas evol EM zona'!O29-'Tablas evol EM zona'!O42,"-")</f>
        <v>0.12852796120831211</v>
      </c>
      <c r="J29" s="332">
        <f>IFERROR('Tablas evol EM zona'!Q29-'Tablas evol EM zona'!Q42,"-")</f>
        <v>0.14248309602542797</v>
      </c>
      <c r="K29" s="332">
        <f>IFERROR('Tablas evol EM zona'!S29-'Tablas evol EM zona'!S42,"-")</f>
        <v>9.1010892234356433E-2</v>
      </c>
    </row>
    <row r="30" spans="2:11" outlineLevel="1">
      <c r="B30" s="66" t="s">
        <v>97</v>
      </c>
      <c r="C30" s="332">
        <f>IFERROR('Tablas evol EM zona'!C30-'Tablas evol EM zona'!C43,"-")</f>
        <v>-0.58999999999999986</v>
      </c>
      <c r="D30" s="332">
        <f>IFERROR('Tablas evol EM zona'!E30-'Tablas evol EM zona'!E43,"-")</f>
        <v>0.33000000000000007</v>
      </c>
      <c r="E30" s="332">
        <f>IFERROR('Tablas evol EM zona'!G30-'Tablas evol EM zona'!G43,"-")</f>
        <v>-0.27999999999999936</v>
      </c>
      <c r="F30" s="333">
        <f>IFERROR('Tablas evol EM zona'!I30-'Tablas evol EM zona'!I43,"-")</f>
        <v>-0.90450775894349533</v>
      </c>
      <c r="G30" s="333">
        <f>IFERROR('Tablas evol EM zona'!K30-'Tablas evol EM zona'!K43,"-")</f>
        <v>4.120547888092041E-2</v>
      </c>
      <c r="H30" s="333">
        <f>IFERROR('Tablas evol EM zona'!M30-'Tablas evol EM zona'!M43,"-")</f>
        <v>-0.48462769164846975</v>
      </c>
      <c r="I30" s="332">
        <f>IFERROR('Tablas evol EM zona'!O30-'Tablas evol EM zona'!O43,"-")</f>
        <v>-0.72706221916349012</v>
      </c>
      <c r="J30" s="332">
        <f>IFERROR('Tablas evol EM zona'!Q30-'Tablas evol EM zona'!Q43,"-")</f>
        <v>-0.19922475192644207</v>
      </c>
      <c r="K30" s="332">
        <f>IFERROR('Tablas evol EM zona'!S30-'Tablas evol EM zona'!S43,"-")</f>
        <v>-0.54008672154370707</v>
      </c>
    </row>
    <row r="31" spans="2:11" ht="15" customHeight="1">
      <c r="B31" s="77">
        <v>2010</v>
      </c>
      <c r="C31" s="334">
        <f>IFERROR('Tablas evol EM zona'!C31-'Tablas evol EM zona'!C44,"-")</f>
        <v>-0.27212515748925981</v>
      </c>
      <c r="D31" s="334">
        <f>IFERROR('Tablas evol EM zona'!E31-'Tablas evol EM zona'!E44,"-")</f>
        <v>-1.3390211867848834E-2</v>
      </c>
      <c r="E31" s="334">
        <f>IFERROR('Tablas evol EM zona'!G31-'Tablas evol EM zona'!G44,"-")</f>
        <v>-0.19659090246600108</v>
      </c>
      <c r="F31" s="334">
        <f>IFERROR('Tablas evol EM zona'!I31-'Tablas evol EM zona'!I44,"-")</f>
        <v>-0.22593339758439868</v>
      </c>
      <c r="G31" s="334">
        <f>IFERROR('Tablas evol EM zona'!K31-'Tablas evol EM zona'!K44,"-")</f>
        <v>-1.6745828806051577E-2</v>
      </c>
      <c r="H31" s="334">
        <f>IFERROR('Tablas evol EM zona'!M31-'Tablas evol EM zona'!M44,"-")</f>
        <v>-0.15105268239501513</v>
      </c>
      <c r="I31" s="334">
        <f>IFERROR('Tablas evol EM zona'!O31-'Tablas evol EM zona'!O44,"-")</f>
        <v>-0.20748362309691615</v>
      </c>
      <c r="J31" s="334">
        <f>IFERROR('Tablas evol EM zona'!Q31-'Tablas evol EM zona'!Q44,"-")</f>
        <v>-7.2281011679779184E-2</v>
      </c>
      <c r="K31" s="334">
        <f>IFERROR('Tablas evol EM zona'!S31-'Tablas evol EM zona'!S44,"-")</f>
        <v>-0.17455028602755984</v>
      </c>
    </row>
    <row r="32" spans="2:11" ht="15" hidden="1" customHeight="1" outlineLevel="1">
      <c r="B32" s="66" t="s">
        <v>86</v>
      </c>
      <c r="C32" s="332">
        <f>IFERROR('Tablas evol EM zona'!C32-'Tablas evol EM zona'!C45,"-")</f>
        <v>-0.50275067591395306</v>
      </c>
      <c r="D32" s="332">
        <f>IFERROR('Tablas evol EM zona'!E32-'Tablas evol EM zona'!E45,"-")</f>
        <v>0.33036827436546545</v>
      </c>
      <c r="E32" s="332">
        <f>IFERROR('Tablas evol EM zona'!G32-'Tablas evol EM zona'!G45,"-")</f>
        <v>-0.21390026727643097</v>
      </c>
      <c r="F32" s="333">
        <f>IFERROR('Tablas evol EM zona'!I32-'Tablas evol EM zona'!I45,"-")</f>
        <v>-0.5739139458281981</v>
      </c>
      <c r="G32" s="333">
        <f>IFERROR('Tablas evol EM zona'!K32-'Tablas evol EM zona'!K45,"-")</f>
        <v>8.1845405397489301E-2</v>
      </c>
      <c r="H32" s="333">
        <f>IFERROR('Tablas evol EM zona'!M32-'Tablas evol EM zona'!M45,"-")</f>
        <v>-0.30249697290214073</v>
      </c>
      <c r="I32" s="332">
        <f>IFERROR('Tablas evol EM zona'!O32-'Tablas evol EM zona'!O45,"-")</f>
        <v>-0.34408678266794368</v>
      </c>
      <c r="J32" s="332">
        <f>IFERROR('Tablas evol EM zona'!Q32-'Tablas evol EM zona'!Q45,"-")</f>
        <v>-3.4405658325063371E-2</v>
      </c>
      <c r="K32" s="332">
        <f>IFERROR('Tablas evol EM zona'!S32-'Tablas evol EM zona'!S45,"-")</f>
        <v>-0.24934493108455857</v>
      </c>
    </row>
    <row r="33" spans="2:11" ht="15" hidden="1" customHeight="1" outlineLevel="1">
      <c r="B33" s="66" t="s">
        <v>87</v>
      </c>
      <c r="C33" s="332">
        <f>IFERROR('Tablas evol EM zona'!C33-'Tablas evol EM zona'!C46,"-")</f>
        <v>-3.7407047870784638E-2</v>
      </c>
      <c r="D33" s="332">
        <f>IFERROR('Tablas evol EM zona'!E33-'Tablas evol EM zona'!E46,"-")</f>
        <v>0.90856979253843129</v>
      </c>
      <c r="E33" s="332">
        <f>IFERROR('Tablas evol EM zona'!G33-'Tablas evol EM zona'!G46,"-")</f>
        <v>0.2839572368169776</v>
      </c>
      <c r="F33" s="333">
        <f>IFERROR('Tablas evol EM zona'!I33-'Tablas evol EM zona'!I46,"-")</f>
        <v>-3.0477109765696397E-3</v>
      </c>
      <c r="G33" s="333">
        <f>IFERROR('Tablas evol EM zona'!K33-'Tablas evol EM zona'!K46,"-")</f>
        <v>0.61896632038537724</v>
      </c>
      <c r="H33" s="333">
        <f>IFERROR('Tablas evol EM zona'!M33-'Tablas evol EM zona'!M46,"-")</f>
        <v>0.24800718551765044</v>
      </c>
      <c r="I33" s="332">
        <f>IFERROR('Tablas evol EM zona'!O33-'Tablas evol EM zona'!O46,"-")</f>
        <v>5.7586759970297052E-2</v>
      </c>
      <c r="J33" s="332">
        <f>IFERROR('Tablas evol EM zona'!Q33-'Tablas evol EM zona'!Q46,"-")</f>
        <v>0.48438029593311072</v>
      </c>
      <c r="K33" s="332">
        <f>IFERROR('Tablas evol EM zona'!S33-'Tablas evol EM zona'!S46,"-")</f>
        <v>0.18277918938214022</v>
      </c>
    </row>
    <row r="34" spans="2:11" ht="15" hidden="1" customHeight="1" outlineLevel="1">
      <c r="B34" s="66" t="s">
        <v>88</v>
      </c>
      <c r="C34" s="332">
        <f>IFERROR('Tablas evol EM zona'!C34-'Tablas evol EM zona'!C47,"-")</f>
        <v>-0.55864935009679417</v>
      </c>
      <c r="D34" s="332">
        <f>IFERROR('Tablas evol EM zona'!E34-'Tablas evol EM zona'!E47,"-")</f>
        <v>-0.27416329074478085</v>
      </c>
      <c r="E34" s="332">
        <f>IFERROR('Tablas evol EM zona'!G34-'Tablas evol EM zona'!G47,"-")</f>
        <v>-0.46343620578158706</v>
      </c>
      <c r="F34" s="333">
        <f>IFERROR('Tablas evol EM zona'!I34-'Tablas evol EM zona'!I47,"-")</f>
        <v>-0.445560607133479</v>
      </c>
      <c r="G34" s="333">
        <f>IFERROR('Tablas evol EM zona'!K34-'Tablas evol EM zona'!K47,"-")</f>
        <v>-0.24011052583201664</v>
      </c>
      <c r="H34" s="333">
        <f>IFERROR('Tablas evol EM zona'!M34-'Tablas evol EM zona'!M47,"-")</f>
        <v>-0.36037580869627295</v>
      </c>
      <c r="I34" s="332">
        <f>IFERROR('Tablas evol EM zona'!O34-'Tablas evol EM zona'!O47,"-")</f>
        <v>-0.33369121226230103</v>
      </c>
      <c r="J34" s="332">
        <f>IFERROR('Tablas evol EM zona'!Q34-'Tablas evol EM zona'!Q47,"-")</f>
        <v>-0.33378897410126651</v>
      </c>
      <c r="K34" s="332">
        <f>IFERROR('Tablas evol EM zona'!S34-'Tablas evol EM zona'!S47,"-")</f>
        <v>-0.34152400107212966</v>
      </c>
    </row>
    <row r="35" spans="2:11" ht="15" hidden="1" customHeight="1" outlineLevel="1">
      <c r="B35" s="66" t="s">
        <v>89</v>
      </c>
      <c r="C35" s="332">
        <f>IFERROR('Tablas evol EM zona'!C35-'Tablas evol EM zona'!C48,"-")</f>
        <v>-0.30000000000000071</v>
      </c>
      <c r="D35" s="332">
        <f>IFERROR('Tablas evol EM zona'!E35-'Tablas evol EM zona'!E48,"-")</f>
        <v>9.9999999999997868E-3</v>
      </c>
      <c r="E35" s="332">
        <f>IFERROR('Tablas evol EM zona'!G35-'Tablas evol EM zona'!G48,"-")</f>
        <v>-0.1899999999999995</v>
      </c>
      <c r="F35" s="333">
        <f>IFERROR('Tablas evol EM zona'!I35-'Tablas evol EM zona'!I48,"-")</f>
        <v>-0.27299240428061822</v>
      </c>
      <c r="G35" s="333">
        <f>IFERROR('Tablas evol EM zona'!K35-'Tablas evol EM zona'!K48,"-")</f>
        <v>-0.46652163776223965</v>
      </c>
      <c r="H35" s="333">
        <f>IFERROR('Tablas evol EM zona'!M35-'Tablas evol EM zona'!M48,"-")</f>
        <v>-0.35056312750501384</v>
      </c>
      <c r="I35" s="332">
        <f>IFERROR('Tablas evol EM zona'!O35-'Tablas evol EM zona'!O48,"-")</f>
        <v>-9.1512638643562738E-2</v>
      </c>
      <c r="J35" s="332">
        <f>IFERROR('Tablas evol EM zona'!Q35-'Tablas evol EM zona'!Q48,"-")</f>
        <v>-0.44065285536221666</v>
      </c>
      <c r="K35" s="332">
        <f>IFERROR('Tablas evol EM zona'!S35-'Tablas evol EM zona'!S48,"-")</f>
        <v>-0.21702075706506818</v>
      </c>
    </row>
    <row r="36" spans="2:11" ht="15" hidden="1" customHeight="1" outlineLevel="1">
      <c r="B36" s="66" t="s">
        <v>90</v>
      </c>
      <c r="C36" s="332">
        <f>IFERROR('Tablas evol EM zona'!C36-'Tablas evol EM zona'!C49,"-")</f>
        <v>-0.19999999999999929</v>
      </c>
      <c r="D36" s="332">
        <f>IFERROR('Tablas evol EM zona'!E36-'Tablas evol EM zona'!E49,"-")</f>
        <v>-0.44999999999999929</v>
      </c>
      <c r="E36" s="332">
        <f>IFERROR('Tablas evol EM zona'!G36-'Tablas evol EM zona'!G49,"-")</f>
        <v>-0.3100000000000005</v>
      </c>
      <c r="F36" s="333">
        <f>IFERROR('Tablas evol EM zona'!I36-'Tablas evol EM zona'!I49,"-")</f>
        <v>-0.24180206705925755</v>
      </c>
      <c r="G36" s="333">
        <f>IFERROR('Tablas evol EM zona'!K36-'Tablas evol EM zona'!K49,"-")</f>
        <v>-0.15216790668887192</v>
      </c>
      <c r="H36" s="333">
        <f>IFERROR('Tablas evol EM zona'!M36-'Tablas evol EM zona'!M49,"-")</f>
        <v>-0.20474199130310922</v>
      </c>
      <c r="I36" s="332">
        <f>IFERROR('Tablas evol EM zona'!O36-'Tablas evol EM zona'!O49,"-")</f>
        <v>-0.1495552246762033</v>
      </c>
      <c r="J36" s="332">
        <f>IFERROR('Tablas evol EM zona'!Q36-'Tablas evol EM zona'!Q49,"-")</f>
        <v>-0.21698179020839881</v>
      </c>
      <c r="K36" s="332">
        <f>IFERROR('Tablas evol EM zona'!S36-'Tablas evol EM zona'!S49,"-")</f>
        <v>-0.18507603992445709</v>
      </c>
    </row>
    <row r="37" spans="2:11" ht="15" hidden="1" customHeight="1" outlineLevel="1">
      <c r="B37" s="66" t="s">
        <v>91</v>
      </c>
      <c r="C37" s="332">
        <f>IFERROR('Tablas evol EM zona'!C37-'Tablas evol EM zona'!C50,"-")</f>
        <v>-1.1399999999999988</v>
      </c>
      <c r="D37" s="332">
        <f>IFERROR('Tablas evol EM zona'!E37-'Tablas evol EM zona'!E50,"-")</f>
        <v>-1.3099999999999987</v>
      </c>
      <c r="E37" s="332">
        <f>IFERROR('Tablas evol EM zona'!G37-'Tablas evol EM zona'!G50,"-")</f>
        <v>-1.1999999999999993</v>
      </c>
      <c r="F37" s="333">
        <f>IFERROR('Tablas evol EM zona'!I37-'Tablas evol EM zona'!I50,"-")</f>
        <v>-0.81723134480867987</v>
      </c>
      <c r="G37" s="333">
        <f>IFERROR('Tablas evol EM zona'!K37-'Tablas evol EM zona'!K50,"-")</f>
        <v>-1.2740168386172019</v>
      </c>
      <c r="H37" s="333">
        <f>IFERROR('Tablas evol EM zona'!M37-'Tablas evol EM zona'!M50,"-")</f>
        <v>-1.0171376188321801</v>
      </c>
      <c r="I37" s="332">
        <f>IFERROR('Tablas evol EM zona'!O37-'Tablas evol EM zona'!O50,"-")</f>
        <v>-0.59771187070422815</v>
      </c>
      <c r="J37" s="332">
        <f>IFERROR('Tablas evol EM zona'!Q37-'Tablas evol EM zona'!Q50,"-")</f>
        <v>-1.1273458897317878</v>
      </c>
      <c r="K37" s="332">
        <f>IFERROR('Tablas evol EM zona'!S37-'Tablas evol EM zona'!S50,"-")</f>
        <v>-0.81052783204716672</v>
      </c>
    </row>
    <row r="38" spans="2:11" ht="15" hidden="1" customHeight="1" outlineLevel="1">
      <c r="B38" s="66" t="s">
        <v>92</v>
      </c>
      <c r="C38" s="332">
        <f>IFERROR('Tablas evol EM zona'!C38-'Tablas evol EM zona'!C51,"-")</f>
        <v>-7.6215275168458163E-2</v>
      </c>
      <c r="D38" s="332">
        <f>IFERROR('Tablas evol EM zona'!E38-'Tablas evol EM zona'!E51,"-")</f>
        <v>-0.88575159465639786</v>
      </c>
      <c r="E38" s="332">
        <f>IFERROR('Tablas evol EM zona'!G38-'Tablas evol EM zona'!G51,"-")</f>
        <v>-0.32567713181807001</v>
      </c>
      <c r="F38" s="333">
        <f>IFERROR('Tablas evol EM zona'!I38-'Tablas evol EM zona'!I51,"-")</f>
        <v>-0.16072167395149783</v>
      </c>
      <c r="G38" s="333">
        <f>IFERROR('Tablas evol EM zona'!K38-'Tablas evol EM zona'!K51,"-")</f>
        <v>-0.6028524030535749</v>
      </c>
      <c r="H38" s="333">
        <f>IFERROR('Tablas evol EM zona'!M38-'Tablas evol EM zona'!M51,"-")</f>
        <v>-0.35259944095220419</v>
      </c>
      <c r="I38" s="332">
        <f>IFERROR('Tablas evol EM zona'!O38-'Tablas evol EM zona'!O51,"-")</f>
        <v>-0.15196295479627597</v>
      </c>
      <c r="J38" s="332">
        <f>IFERROR('Tablas evol EM zona'!Q38-'Tablas evol EM zona'!Q51,"-")</f>
        <v>-0.60405211872064335</v>
      </c>
      <c r="K38" s="332">
        <f>IFERROR('Tablas evol EM zona'!S38-'Tablas evol EM zona'!S51,"-")</f>
        <v>-0.32991360686646143</v>
      </c>
    </row>
    <row r="39" spans="2:11" ht="15" hidden="1" customHeight="1" outlineLevel="1">
      <c r="B39" s="66" t="s">
        <v>93</v>
      </c>
      <c r="C39" s="332">
        <f>IFERROR('Tablas evol EM zona'!C39-'Tablas evol EM zona'!C52,"-")</f>
        <v>-0.45000000000000018</v>
      </c>
      <c r="D39" s="332">
        <f>IFERROR('Tablas evol EM zona'!E39-'Tablas evol EM zona'!E52,"-")</f>
        <v>-0.70000000000000107</v>
      </c>
      <c r="E39" s="332">
        <f>IFERROR('Tablas evol EM zona'!G39-'Tablas evol EM zona'!G52,"-")</f>
        <v>-0.54</v>
      </c>
      <c r="F39" s="333">
        <f>IFERROR('Tablas evol EM zona'!I39-'Tablas evol EM zona'!I52,"-")</f>
        <v>-0.23026740847645133</v>
      </c>
      <c r="G39" s="333">
        <f>IFERROR('Tablas evol EM zona'!K39-'Tablas evol EM zona'!K52,"-")</f>
        <v>-0.61999880106223149</v>
      </c>
      <c r="H39" s="333">
        <f>IFERROR('Tablas evol EM zona'!M39-'Tablas evol EM zona'!M52,"-")</f>
        <v>-0.38216780283258611</v>
      </c>
      <c r="I39" s="332">
        <f>IFERROR('Tablas evol EM zona'!O39-'Tablas evol EM zona'!O52,"-")</f>
        <v>-0.13075903324522198</v>
      </c>
      <c r="J39" s="332">
        <f>IFERROR('Tablas evol EM zona'!Q39-'Tablas evol EM zona'!Q52,"-")</f>
        <v>-0.51162488603454825</v>
      </c>
      <c r="K39" s="332">
        <f>IFERROR('Tablas evol EM zona'!S39-'Tablas evol EM zona'!S52,"-")</f>
        <v>-0.26784965291272389</v>
      </c>
    </row>
    <row r="40" spans="2:11" ht="15" hidden="1" customHeight="1" outlineLevel="1">
      <c r="B40" s="66" t="s">
        <v>94</v>
      </c>
      <c r="C40" s="332">
        <f>IFERROR('Tablas evol EM zona'!C40-'Tablas evol EM zona'!C53,"-")</f>
        <v>-0.75215658737821478</v>
      </c>
      <c r="D40" s="332">
        <f>IFERROR('Tablas evol EM zona'!E40-'Tablas evol EM zona'!E53,"-")</f>
        <v>-1.0992060983366425</v>
      </c>
      <c r="E40" s="332">
        <f>IFERROR('Tablas evol EM zona'!G40-'Tablas evol EM zona'!G53,"-")</f>
        <v>-0.85069147783285715</v>
      </c>
      <c r="F40" s="333">
        <f>IFERROR('Tablas evol EM zona'!I40-'Tablas evol EM zona'!I53,"-")</f>
        <v>-0.87913307240210781</v>
      </c>
      <c r="G40" s="333">
        <f>IFERROR('Tablas evol EM zona'!K40-'Tablas evol EM zona'!K53,"-")</f>
        <v>-1.1779683821771334</v>
      </c>
      <c r="H40" s="333">
        <f>IFERROR('Tablas evol EM zona'!M40-'Tablas evol EM zona'!M53,"-")</f>
        <v>-0.99658488854704519</v>
      </c>
      <c r="I40" s="332">
        <f>IFERROR('Tablas evol EM zona'!O40-'Tablas evol EM zona'!O53,"-")</f>
        <v>-0.84750200803790321</v>
      </c>
      <c r="J40" s="332">
        <f>IFERROR('Tablas evol EM zona'!Q40-'Tablas evol EM zona'!Q53,"-")</f>
        <v>-1.2266182343505418</v>
      </c>
      <c r="K40" s="332">
        <f>IFERROR('Tablas evol EM zona'!S40-'Tablas evol EM zona'!S53,"-")</f>
        <v>-0.98068060153978198</v>
      </c>
    </row>
    <row r="41" spans="2:11" ht="15" hidden="1" customHeight="1" outlineLevel="1">
      <c r="B41" s="66" t="s">
        <v>95</v>
      </c>
      <c r="C41" s="332">
        <f>IFERROR('Tablas evol EM zona'!C41-'Tablas evol EM zona'!C54,"-")</f>
        <v>0.37000000000000099</v>
      </c>
      <c r="D41" s="332">
        <f>IFERROR('Tablas evol EM zona'!E41-'Tablas evol EM zona'!E54,"-")</f>
        <v>0.25</v>
      </c>
      <c r="E41" s="332">
        <f>IFERROR('Tablas evol EM zona'!G41-'Tablas evol EM zona'!G54,"-")</f>
        <v>0.33999999999999986</v>
      </c>
      <c r="F41" s="333">
        <f>IFERROR('Tablas evol EM zona'!I41-'Tablas evol EM zona'!I54,"-")</f>
        <v>0.28337695438373611</v>
      </c>
      <c r="G41" s="333">
        <f>IFERROR('Tablas evol EM zona'!K41-'Tablas evol EM zona'!K54,"-")</f>
        <v>-0.18465093527676224</v>
      </c>
      <c r="H41" s="333">
        <f>IFERROR('Tablas evol EM zona'!M41-'Tablas evol EM zona'!M54,"-")</f>
        <v>8.1705545878184793E-2</v>
      </c>
      <c r="I41" s="332">
        <f>IFERROR('Tablas evol EM zona'!O41-'Tablas evol EM zona'!O54,"-")</f>
        <v>0.36523768399174017</v>
      </c>
      <c r="J41" s="332">
        <f>IFERROR('Tablas evol EM zona'!Q41-'Tablas evol EM zona'!Q54,"-")</f>
        <v>-0.11958974280620538</v>
      </c>
      <c r="K41" s="332">
        <f>IFERROR('Tablas evol EM zona'!S41-'Tablas evol EM zona'!S54,"-")</f>
        <v>0.18320119444637939</v>
      </c>
    </row>
    <row r="42" spans="2:11" ht="15" hidden="1" customHeight="1" outlineLevel="1">
      <c r="B42" s="66" t="s">
        <v>96</v>
      </c>
      <c r="C42" s="332">
        <f>IFERROR('Tablas evol EM zona'!C42-'Tablas evol EM zona'!C55,"-")</f>
        <v>-0.17999999999999972</v>
      </c>
      <c r="D42" s="332">
        <f>IFERROR('Tablas evol EM zona'!E42-'Tablas evol EM zona'!E55,"-")</f>
        <v>0.26999999999999957</v>
      </c>
      <c r="E42" s="332">
        <f>IFERROR('Tablas evol EM zona'!G42-'Tablas evol EM zona'!G55,"-")</f>
        <v>-1.0000000000001563E-2</v>
      </c>
      <c r="F42" s="333">
        <f>IFERROR('Tablas evol EM zona'!I42-'Tablas evol EM zona'!I55,"-")</f>
        <v>-0.14724556442667414</v>
      </c>
      <c r="G42" s="333">
        <f>IFERROR('Tablas evol EM zona'!K42-'Tablas evol EM zona'!K55,"-")</f>
        <v>0.24539392850557817</v>
      </c>
      <c r="H42" s="333">
        <f>IFERROR('Tablas evol EM zona'!M42-'Tablas evol EM zona'!M55,"-")</f>
        <v>1.980270616019375E-2</v>
      </c>
      <c r="I42" s="332">
        <f>IFERROR('Tablas evol EM zona'!O42-'Tablas evol EM zona'!O55,"-")</f>
        <v>-7.5831032424845013E-2</v>
      </c>
      <c r="J42" s="332">
        <f>IFERROR('Tablas evol EM zona'!Q42-'Tablas evol EM zona'!Q55,"-")</f>
        <v>0.18231226240488674</v>
      </c>
      <c r="K42" s="332">
        <f>IFERROR('Tablas evol EM zona'!S42-'Tablas evol EM zona'!S55,"-")</f>
        <v>1.1223057665395331E-2</v>
      </c>
    </row>
    <row r="43" spans="2:11" ht="15" hidden="1" customHeight="1" outlineLevel="1">
      <c r="B43" s="66" t="s">
        <v>97</v>
      </c>
      <c r="C43" s="332">
        <f>IFERROR('Tablas evol EM zona'!C43-'Tablas evol EM zona'!C56,"-")</f>
        <v>-0.49000000000000021</v>
      </c>
      <c r="D43" s="332">
        <f>IFERROR('Tablas evol EM zona'!E43-'Tablas evol EM zona'!E56,"-")</f>
        <v>-1.1900000000000013</v>
      </c>
      <c r="E43" s="332">
        <f>IFERROR('Tablas evol EM zona'!G43-'Tablas evol EM zona'!G56,"-")</f>
        <v>-0.74000000000000021</v>
      </c>
      <c r="F43" s="333">
        <f>IFERROR('Tablas evol EM zona'!I43-'Tablas evol EM zona'!I56,"-")</f>
        <v>-1.3759821032293118E-2</v>
      </c>
      <c r="G43" s="333">
        <f>IFERROR('Tablas evol EM zona'!K43-'Tablas evol EM zona'!K56,"-")</f>
        <v>-1.1679674466206276</v>
      </c>
      <c r="H43" s="333">
        <f>IFERROR('Tablas evol EM zona'!M43-'Tablas evol EM zona'!M56,"-")</f>
        <v>-0.54351976928127854</v>
      </c>
      <c r="I43" s="332">
        <f>IFERROR('Tablas evol EM zona'!O43-'Tablas evol EM zona'!O56,"-")</f>
        <v>0.20892156471648171</v>
      </c>
      <c r="J43" s="332">
        <f>IFERROR('Tablas evol EM zona'!Q43-'Tablas evol EM zona'!Q56,"-")</f>
        <v>-1.0245406855186321</v>
      </c>
      <c r="K43" s="332">
        <f>IFERROR('Tablas evol EM zona'!S43-'Tablas evol EM zona'!S56,"-")</f>
        <v>-0.28937282598164771</v>
      </c>
    </row>
    <row r="44" spans="2:11" collapsed="1">
      <c r="B44" s="80">
        <v>2009</v>
      </c>
      <c r="C44" s="335">
        <f>IFERROR('Tablas evol EM zona'!C44-'Tablas evol EM zona'!C57,"-")</f>
        <v>-0.34230758042801579</v>
      </c>
      <c r="D44" s="335">
        <f>IFERROR('Tablas evol EM zona'!E44-'Tablas evol EM zona'!E57,"-")</f>
        <v>-0.34219359036848296</v>
      </c>
      <c r="E44" s="335">
        <f>IFERROR('Tablas evol EM zona'!G44-'Tablas evol EM zona'!G57,"-")</f>
        <v>-0.34171515979331701</v>
      </c>
      <c r="F44" s="335">
        <f>IFERROR('Tablas evol EM zona'!I44-'Tablas evol EM zona'!I57,"-")</f>
        <v>-0.2975138273765765</v>
      </c>
      <c r="G44" s="335">
        <f>IFERROR('Tablas evol EM zona'!K44-'Tablas evol EM zona'!K57,"-")</f>
        <v>-0.39408548699252322</v>
      </c>
      <c r="H44" s="335">
        <f>IFERROR('Tablas evol EM zona'!M44-'Tablas evol EM zona'!M57,"-")</f>
        <v>-0.34443394192406984</v>
      </c>
      <c r="I44" s="335">
        <f>IFERROR('Tablas evol EM zona'!O44-'Tablas evol EM zona'!O57,"-")</f>
        <v>-0.17987774204766449</v>
      </c>
      <c r="J44" s="335">
        <f>IFERROR('Tablas evol EM zona'!Q44-'Tablas evol EM zona'!Q57,"-")</f>
        <v>-0.40504562659523557</v>
      </c>
      <c r="K44" s="335">
        <f>IFERROR('Tablas evol EM zona'!S44-'Tablas evol EM zona'!S57,"-")</f>
        <v>-0.27434471765047785</v>
      </c>
    </row>
    <row r="45" spans="2:11" ht="15" hidden="1" customHeight="1" outlineLevel="1">
      <c r="B45" s="66" t="s">
        <v>86</v>
      </c>
      <c r="C45" s="332">
        <f>IFERROR('Tablas evol EM zona'!C45-'Tablas evol EM zona'!C58,"-")</f>
        <v>-0.14000000000000057</v>
      </c>
      <c r="D45" s="332">
        <f>IFERROR('Tablas evol EM zona'!E45-'Tablas evol EM zona'!E58,"-")</f>
        <v>-0.96999999999999886</v>
      </c>
      <c r="E45" s="332">
        <f>IFERROR('Tablas evol EM zona'!G45-'Tablas evol EM zona'!G58,"-")</f>
        <v>-0.4399999999999995</v>
      </c>
      <c r="F45" s="333">
        <f>IFERROR('Tablas evol EM zona'!I45-'Tablas evol EM zona'!I58,"-")</f>
        <v>4.3601237274977223E-3</v>
      </c>
      <c r="G45" s="333">
        <f>IFERROR('Tablas evol EM zona'!K45-'Tablas evol EM zona'!K58,"-")</f>
        <v>-0.41351169797955833</v>
      </c>
      <c r="H45" s="333">
        <f>IFERROR('Tablas evol EM zona'!M45-'Tablas evol EM zona'!M58,"-")</f>
        <v>-0.19550582618449397</v>
      </c>
      <c r="I45" s="332">
        <f>IFERROR('Tablas evol EM zona'!O45-'Tablas evol EM zona'!O58,"-")</f>
        <v>0.13958468638461952</v>
      </c>
      <c r="J45" s="332">
        <f>IFERROR('Tablas evol EM zona'!Q45-'Tablas evol EM zona'!Q58,"-")</f>
        <v>-0.36060660263396827</v>
      </c>
      <c r="K45" s="332">
        <f>IFERROR('Tablas evol EM zona'!S45-'Tablas evol EM zona'!S58,"-")</f>
        <v>-7.8654324528276476E-2</v>
      </c>
    </row>
    <row r="46" spans="2:11" ht="15" hidden="1" customHeight="1" outlineLevel="1">
      <c r="B46" s="66" t="s">
        <v>87</v>
      </c>
      <c r="C46" s="332">
        <f>IFERROR('Tablas evol EM zona'!C46-'Tablas evol EM zona'!C59,"-")</f>
        <v>0.16000000000000014</v>
      </c>
      <c r="D46" s="332">
        <f>IFERROR('Tablas evol EM zona'!E46-'Tablas evol EM zona'!E59,"-")</f>
        <v>-3.9999999999999147E-2</v>
      </c>
      <c r="E46" s="332">
        <f>IFERROR('Tablas evol EM zona'!G46-'Tablas evol EM zona'!G59,"-")</f>
        <v>8.0000000000000071E-2</v>
      </c>
      <c r="F46" s="333">
        <f>IFERROR('Tablas evol EM zona'!I46-'Tablas evol EM zona'!I59,"-")</f>
        <v>-6.438831560778624E-3</v>
      </c>
      <c r="G46" s="333">
        <f>IFERROR('Tablas evol EM zona'!K46-'Tablas evol EM zona'!K59,"-")</f>
        <v>-0.24649223123271646</v>
      </c>
      <c r="H46" s="333">
        <f>IFERROR('Tablas evol EM zona'!M46-'Tablas evol EM zona'!M59,"-")</f>
        <v>-0.11650521979042061</v>
      </c>
      <c r="I46" s="332">
        <f>IFERROR('Tablas evol EM zona'!O46-'Tablas evol EM zona'!O59,"-")</f>
        <v>1.0109268589761911E-3</v>
      </c>
      <c r="J46" s="332">
        <f>IFERROR('Tablas evol EM zona'!Q46-'Tablas evol EM zona'!Q59,"-")</f>
        <v>-0.24363687997025885</v>
      </c>
      <c r="K46" s="332">
        <f>IFERROR('Tablas evol EM zona'!S46-'Tablas evol EM zona'!S59,"-")</f>
        <v>-9.6316581895286468E-2</v>
      </c>
    </row>
    <row r="47" spans="2:11" ht="15" hidden="1" customHeight="1" outlineLevel="1">
      <c r="B47" s="66" t="s">
        <v>88</v>
      </c>
      <c r="C47" s="332">
        <f>IFERROR('Tablas evol EM zona'!C47-'Tablas evol EM zona'!C60,"-")</f>
        <v>0.29000000000000004</v>
      </c>
      <c r="D47" s="332">
        <f>IFERROR('Tablas evol EM zona'!E47-'Tablas evol EM zona'!E60,"-")</f>
        <v>-0.62999999999999901</v>
      </c>
      <c r="E47" s="332">
        <f>IFERROR('Tablas evol EM zona'!G47-'Tablas evol EM zona'!G60,"-")</f>
        <v>-3.0000000000001137E-2</v>
      </c>
      <c r="F47" s="333">
        <f>IFERROR('Tablas evol EM zona'!I47-'Tablas evol EM zona'!I60,"-")</f>
        <v>0.29899210071610582</v>
      </c>
      <c r="G47" s="333">
        <f>IFERROR('Tablas evol EM zona'!K47-'Tablas evol EM zona'!K60,"-")</f>
        <v>-0.39497832340446148</v>
      </c>
      <c r="H47" s="333">
        <f>IFERROR('Tablas evol EM zona'!M47-'Tablas evol EM zona'!M60,"-")</f>
        <v>-6.0015392652870148E-3</v>
      </c>
      <c r="I47" s="332">
        <f>IFERROR('Tablas evol EM zona'!O47-'Tablas evol EM zona'!O60,"-")</f>
        <v>0.28189813086283699</v>
      </c>
      <c r="J47" s="332">
        <f>IFERROR('Tablas evol EM zona'!Q47-'Tablas evol EM zona'!Q60,"-")</f>
        <v>-0.23946534230843763</v>
      </c>
      <c r="K47" s="332">
        <f>IFERROR('Tablas evol EM zona'!S47-'Tablas evol EM zona'!S60,"-")</f>
        <v>7.2366068803741967E-2</v>
      </c>
    </row>
    <row r="48" spans="2:11" ht="15" hidden="1" customHeight="1" outlineLevel="1">
      <c r="B48" s="66" t="s">
        <v>89</v>
      </c>
      <c r="C48" s="332">
        <f>IFERROR('Tablas evol EM zona'!C48-'Tablas evol EM zona'!C61,"-")</f>
        <v>0.19000000000000128</v>
      </c>
      <c r="D48" s="332">
        <f>IFERROR('Tablas evol EM zona'!E48-'Tablas evol EM zona'!E61,"-")</f>
        <v>-0.57000000000000028</v>
      </c>
      <c r="E48" s="332">
        <f>IFERROR('Tablas evol EM zona'!G48-'Tablas evol EM zona'!G61,"-")</f>
        <v>-5.0000000000000711E-2</v>
      </c>
      <c r="F48" s="333">
        <f>IFERROR('Tablas evol EM zona'!I48-'Tablas evol EM zona'!I61,"-")</f>
        <v>0.17261946873954859</v>
      </c>
      <c r="G48" s="333">
        <f>IFERROR('Tablas evol EM zona'!K48-'Tablas evol EM zona'!K61,"-")</f>
        <v>-0.27195811408413739</v>
      </c>
      <c r="H48" s="333">
        <f>IFERROR('Tablas evol EM zona'!M48-'Tablas evol EM zona'!M61,"-")</f>
        <v>-7.9055175404434408E-3</v>
      </c>
      <c r="I48" s="332">
        <f>IFERROR('Tablas evol EM zona'!O48-'Tablas evol EM zona'!O61,"-")</f>
        <v>0.15208402542605359</v>
      </c>
      <c r="J48" s="332">
        <f>IFERROR('Tablas evol EM zona'!Q48-'Tablas evol EM zona'!Q61,"-")</f>
        <v>-0.18323349499245722</v>
      </c>
      <c r="K48" s="332">
        <f>IFERROR('Tablas evol EM zona'!S48-'Tablas evol EM zona'!S61,"-")</f>
        <v>3.0160891737101458E-2</v>
      </c>
    </row>
    <row r="49" spans="2:11" ht="15" hidden="1" customHeight="1" outlineLevel="1">
      <c r="B49" s="66" t="s">
        <v>90</v>
      </c>
      <c r="C49" s="332">
        <f>IFERROR('Tablas evol EM zona'!C49-'Tablas evol EM zona'!C62,"-")</f>
        <v>-0.37000000000000099</v>
      </c>
      <c r="D49" s="332">
        <f>IFERROR('Tablas evol EM zona'!E49-'Tablas evol EM zona'!E62,"-")</f>
        <v>-0.23000000000000043</v>
      </c>
      <c r="E49" s="332">
        <f>IFERROR('Tablas evol EM zona'!G49-'Tablas evol EM zona'!G62,"-")</f>
        <v>-0.3100000000000005</v>
      </c>
      <c r="F49" s="333">
        <f>IFERROR('Tablas evol EM zona'!I49-'Tablas evol EM zona'!I62,"-")</f>
        <v>-0.40090805625026515</v>
      </c>
      <c r="G49" s="333">
        <f>IFERROR('Tablas evol EM zona'!K49-'Tablas evol EM zona'!K62,"-")</f>
        <v>-0.22285231120383386</v>
      </c>
      <c r="H49" s="333">
        <f>IFERROR('Tablas evol EM zona'!M49-'Tablas evol EM zona'!M62,"-")</f>
        <v>-0.32161111773817908</v>
      </c>
      <c r="I49" s="332">
        <f>IFERROR('Tablas evol EM zona'!O49-'Tablas evol EM zona'!O62,"-")</f>
        <v>-0.25143780572240537</v>
      </c>
      <c r="J49" s="332">
        <f>IFERROR('Tablas evol EM zona'!Q49-'Tablas evol EM zona'!Q62,"-")</f>
        <v>-8.9417909789714756E-2</v>
      </c>
      <c r="K49" s="332">
        <f>IFERROR('Tablas evol EM zona'!S49-'Tablas evol EM zona'!S62,"-")</f>
        <v>-0.18649172559244498</v>
      </c>
    </row>
    <row r="50" spans="2:11" ht="15" hidden="1" customHeight="1" outlineLevel="1">
      <c r="B50" s="66" t="s">
        <v>91</v>
      </c>
      <c r="C50" s="332">
        <f>IFERROR('Tablas evol EM zona'!C50-'Tablas evol EM zona'!C63,"-")</f>
        <v>0.65999999999999837</v>
      </c>
      <c r="D50" s="332">
        <f>IFERROR('Tablas evol EM zona'!E50-'Tablas evol EM zona'!E63,"-")</f>
        <v>5.9999999999998721E-2</v>
      </c>
      <c r="E50" s="332">
        <f>IFERROR('Tablas evol EM zona'!G50-'Tablas evol EM zona'!G63,"-")</f>
        <v>0.45999999999999908</v>
      </c>
      <c r="F50" s="333">
        <f>IFERROR('Tablas evol EM zona'!I50-'Tablas evol EM zona'!I63,"-")</f>
        <v>0.36143971545947906</v>
      </c>
      <c r="G50" s="333">
        <f>IFERROR('Tablas evol EM zona'!K50-'Tablas evol EM zona'!K63,"-")</f>
        <v>2.4941404722600424E-2</v>
      </c>
      <c r="H50" s="333">
        <f>IFERROR('Tablas evol EM zona'!M50-'Tablas evol EM zona'!M63,"-")</f>
        <v>0.2131540728605561</v>
      </c>
      <c r="I50" s="332">
        <f>IFERROR('Tablas evol EM zona'!O50-'Tablas evol EM zona'!O63,"-")</f>
        <v>0.30634772456332904</v>
      </c>
      <c r="J50" s="332">
        <f>IFERROR('Tablas evol EM zona'!Q50-'Tablas evol EM zona'!Q63,"-")</f>
        <v>0.12695537431537041</v>
      </c>
      <c r="K50" s="332">
        <f>IFERROR('Tablas evol EM zona'!S50-'Tablas evol EM zona'!S63,"-")</f>
        <v>0.23258823367552051</v>
      </c>
    </row>
    <row r="51" spans="2:11" ht="15" hidden="1" customHeight="1" outlineLevel="1">
      <c r="B51" s="66" t="s">
        <v>92</v>
      </c>
      <c r="C51" s="332">
        <f>IFERROR('Tablas evol EM zona'!C51-'Tablas evol EM zona'!C64,"-")</f>
        <v>0.50999999999999979</v>
      </c>
      <c r="D51" s="332">
        <f>IFERROR('Tablas evol EM zona'!E51-'Tablas evol EM zona'!E64,"-")</f>
        <v>1.17</v>
      </c>
      <c r="E51" s="332">
        <f>IFERROR('Tablas evol EM zona'!G51-'Tablas evol EM zona'!G64,"-")</f>
        <v>0.71000000000000085</v>
      </c>
      <c r="F51" s="333">
        <f>IFERROR('Tablas evol EM zona'!I51-'Tablas evol EM zona'!I64,"-")</f>
        <v>0.4595652389268885</v>
      </c>
      <c r="G51" s="333">
        <f>IFERROR('Tablas evol EM zona'!K51-'Tablas evol EM zona'!K64,"-")</f>
        <v>0.77574020556347634</v>
      </c>
      <c r="H51" s="333">
        <f>IFERROR('Tablas evol EM zona'!M51-'Tablas evol EM zona'!M64,"-")</f>
        <v>0.58717591921965351</v>
      </c>
      <c r="I51" s="332">
        <f>IFERROR('Tablas evol EM zona'!O51-'Tablas evol EM zona'!O64,"-")</f>
        <v>0.39320717837884533</v>
      </c>
      <c r="J51" s="332">
        <f>IFERROR('Tablas evol EM zona'!Q51-'Tablas evol EM zona'!Q64,"-")</f>
        <v>0.81289185575129963</v>
      </c>
      <c r="K51" s="332">
        <f>IFERROR('Tablas evol EM zona'!S51-'Tablas evol EM zona'!S64,"-")</f>
        <v>0.54770399480467091</v>
      </c>
    </row>
    <row r="52" spans="2:11" ht="15" hidden="1" customHeight="1" outlineLevel="1">
      <c r="B52" s="66" t="s">
        <v>93</v>
      </c>
      <c r="C52" s="332">
        <f>IFERROR('Tablas evol EM zona'!C52-'Tablas evol EM zona'!C65,"-")</f>
        <v>-0.54</v>
      </c>
      <c r="D52" s="332">
        <f>IFERROR('Tablas evol EM zona'!E52-'Tablas evol EM zona'!E65,"-")</f>
        <v>-1.5599999999999987</v>
      </c>
      <c r="E52" s="332">
        <f>IFERROR('Tablas evol EM zona'!G52-'Tablas evol EM zona'!G65,"-")</f>
        <v>-0.83999999999999986</v>
      </c>
      <c r="F52" s="333">
        <f>IFERROR('Tablas evol EM zona'!I52-'Tablas evol EM zona'!I65,"-")</f>
        <v>-0.78576881364737261</v>
      </c>
      <c r="G52" s="333">
        <f>IFERROR('Tablas evol EM zona'!K52-'Tablas evol EM zona'!K65,"-")</f>
        <v>-1.2305954572978752</v>
      </c>
      <c r="H52" s="333">
        <f>IFERROR('Tablas evol EM zona'!M52-'Tablas evol EM zona'!M65,"-")</f>
        <v>-0.99016252957230044</v>
      </c>
      <c r="I52" s="332">
        <f>IFERROR('Tablas evol EM zona'!O52-'Tablas evol EM zona'!O65,"-")</f>
        <v>-0.54827585735895834</v>
      </c>
      <c r="J52" s="332">
        <f>IFERROR('Tablas evol EM zona'!Q52-'Tablas evol EM zona'!Q65,"-")</f>
        <v>-1.0359279258220795</v>
      </c>
      <c r="K52" s="332">
        <f>IFERROR('Tablas evol EM zona'!S52-'Tablas evol EM zona'!S65,"-")</f>
        <v>-0.74777561309327467</v>
      </c>
    </row>
    <row r="53" spans="2:11" ht="15" hidden="1" customHeight="1" outlineLevel="1">
      <c r="B53" s="66" t="s">
        <v>94</v>
      </c>
      <c r="C53" s="332">
        <f>IFERROR('Tablas evol EM zona'!C53-'Tablas evol EM zona'!C66,"-")</f>
        <v>0.77000000000000046</v>
      </c>
      <c r="D53" s="332">
        <f>IFERROR('Tablas evol EM zona'!E53-'Tablas evol EM zona'!E66,"-")</f>
        <v>-9.9999999999997868E-3</v>
      </c>
      <c r="E53" s="332">
        <f>IFERROR('Tablas evol EM zona'!G53-'Tablas evol EM zona'!G66,"-")</f>
        <v>0.49000000000000021</v>
      </c>
      <c r="F53" s="333">
        <f>IFERROR('Tablas evol EM zona'!I53-'Tablas evol EM zona'!I66,"-")</f>
        <v>0.43705158566767022</v>
      </c>
      <c r="G53" s="333">
        <f>IFERROR('Tablas evol EM zona'!K53-'Tablas evol EM zona'!K66,"-")</f>
        <v>0.20966192825921404</v>
      </c>
      <c r="H53" s="333">
        <f>IFERROR('Tablas evol EM zona'!M53-'Tablas evol EM zona'!M66,"-")</f>
        <v>0.32570176270529405</v>
      </c>
      <c r="I53" s="332">
        <f>IFERROR('Tablas evol EM zona'!O53-'Tablas evol EM zona'!O66,"-")</f>
        <v>0.50035181806241358</v>
      </c>
      <c r="J53" s="332">
        <f>IFERROR('Tablas evol EM zona'!Q53-'Tablas evol EM zona'!Q66,"-")</f>
        <v>0.33745688767506898</v>
      </c>
      <c r="K53" s="332">
        <f>IFERROR('Tablas evol EM zona'!S53-'Tablas evol EM zona'!S66,"-")</f>
        <v>0.42234069756053039</v>
      </c>
    </row>
    <row r="54" spans="2:11" ht="15" hidden="1" customHeight="1" outlineLevel="1">
      <c r="B54" s="66" t="s">
        <v>95</v>
      </c>
      <c r="C54" s="332">
        <f>IFERROR('Tablas evol EM zona'!C54-'Tablas evol EM zona'!C67,"-")</f>
        <v>4.9999999999999822E-2</v>
      </c>
      <c r="D54" s="332">
        <f>IFERROR('Tablas evol EM zona'!E54-'Tablas evol EM zona'!E67,"-")</f>
        <v>0.28999999999999915</v>
      </c>
      <c r="E54" s="332">
        <f>IFERROR('Tablas evol EM zona'!G54-'Tablas evol EM zona'!G67,"-")</f>
        <v>9.9999999999999645E-2</v>
      </c>
      <c r="F54" s="333">
        <f>IFERROR('Tablas evol EM zona'!I54-'Tablas evol EM zona'!I67,"-")</f>
        <v>-8.7423267032714413E-2</v>
      </c>
      <c r="G54" s="333">
        <f>IFERROR('Tablas evol EM zona'!K54-'Tablas evol EM zona'!K67,"-")</f>
        <v>0.25614850630705277</v>
      </c>
      <c r="H54" s="333">
        <f>IFERROR('Tablas evol EM zona'!M54-'Tablas evol EM zona'!M67,"-")</f>
        <v>5.7574105302004241E-2</v>
      </c>
      <c r="I54" s="332">
        <f>IFERROR('Tablas evol EM zona'!O54-'Tablas evol EM zona'!O67,"-")</f>
        <v>-0.14952998337852019</v>
      </c>
      <c r="J54" s="332">
        <f>IFERROR('Tablas evol EM zona'!Q54-'Tablas evol EM zona'!Q67,"-")</f>
        <v>9.9558643137276803E-2</v>
      </c>
      <c r="K54" s="332">
        <f>IFERROR('Tablas evol EM zona'!S54-'Tablas evol EM zona'!S67,"-")</f>
        <v>-6.1495295363092062E-2</v>
      </c>
    </row>
    <row r="55" spans="2:11" ht="15" hidden="1" customHeight="1" outlineLevel="1">
      <c r="B55" s="66" t="s">
        <v>96</v>
      </c>
      <c r="C55" s="332">
        <f>IFERROR('Tablas evol EM zona'!C55-'Tablas evol EM zona'!C68,"-")</f>
        <v>4.0000000000000036E-2</v>
      </c>
      <c r="D55" s="332">
        <f>IFERROR('Tablas evol EM zona'!E55-'Tablas evol EM zona'!E68,"-")</f>
        <v>-0.62000000000000099</v>
      </c>
      <c r="E55" s="332">
        <f>IFERROR('Tablas evol EM zona'!G55-'Tablas evol EM zona'!G68,"-")</f>
        <v>-0.20999999999999908</v>
      </c>
      <c r="F55" s="333">
        <f>IFERROR('Tablas evol EM zona'!I55-'Tablas evol EM zona'!I68,"-")</f>
        <v>-3.4367197915781134E-2</v>
      </c>
      <c r="G55" s="333">
        <f>IFERROR('Tablas evol EM zona'!K55-'Tablas evol EM zona'!K68,"-")</f>
        <v>-0.47419863818447183</v>
      </c>
      <c r="H55" s="333">
        <f>IFERROR('Tablas evol EM zona'!M55-'Tablas evol EM zona'!M68,"-")</f>
        <v>-0.2372905174400799</v>
      </c>
      <c r="I55" s="332">
        <f>IFERROR('Tablas evol EM zona'!O55-'Tablas evol EM zona'!O68,"-")</f>
        <v>-6.4814124715308452E-2</v>
      </c>
      <c r="J55" s="332">
        <f>IFERROR('Tablas evol EM zona'!Q55-'Tablas evol EM zona'!Q68,"-")</f>
        <v>-0.39631010850919779</v>
      </c>
      <c r="K55" s="332">
        <f>IFERROR('Tablas evol EM zona'!S55-'Tablas evol EM zona'!S68,"-")</f>
        <v>-0.19827175464384084</v>
      </c>
    </row>
    <row r="56" spans="2:11" ht="15" hidden="1" customHeight="1" outlineLevel="1">
      <c r="B56" s="66" t="s">
        <v>97</v>
      </c>
      <c r="C56" s="332">
        <f>IFERROR('Tablas evol EM zona'!C56-'Tablas evol EM zona'!C69,"-")</f>
        <v>0.40000000000000036</v>
      </c>
      <c r="D56" s="332">
        <f>IFERROR('Tablas evol EM zona'!E56-'Tablas evol EM zona'!E69,"-")</f>
        <v>2.000000000000135E-2</v>
      </c>
      <c r="E56" s="332">
        <f>IFERROR('Tablas evol EM zona'!G56-'Tablas evol EM zona'!G69,"-")</f>
        <v>0.25999999999999979</v>
      </c>
      <c r="F56" s="333">
        <f>IFERROR('Tablas evol EM zona'!I56-'Tablas evol EM zona'!I69,"-")</f>
        <v>0.11127783571021865</v>
      </c>
      <c r="G56" s="333">
        <f>IFERROR('Tablas evol EM zona'!K56-'Tablas evol EM zona'!K69,"-")</f>
        <v>0.11453798932263304</v>
      </c>
      <c r="H56" s="333">
        <f>IFERROR('Tablas evol EM zona'!M56-'Tablas evol EM zona'!M69,"-")</f>
        <v>0.11205211537039261</v>
      </c>
      <c r="I56" s="332">
        <f>IFERROR('Tablas evol EM zona'!O56-'Tablas evol EM zona'!O69,"-")</f>
        <v>5.4311655628447753E-2</v>
      </c>
      <c r="J56" s="332">
        <f>IFERROR('Tablas evol EM zona'!Q56-'Tablas evol EM zona'!Q69,"-")</f>
        <v>0.11699640187104521</v>
      </c>
      <c r="K56" s="332">
        <f>IFERROR('Tablas evol EM zona'!S56-'Tablas evol EM zona'!S69,"-")</f>
        <v>7.8287979871753066E-2</v>
      </c>
    </row>
    <row r="57" spans="2:11" collapsed="1">
      <c r="B57" s="80">
        <v>2008</v>
      </c>
      <c r="C57" s="335">
        <f>IFERROR('Tablas evol EM zona'!C57-'Tablas evol EM zona'!C70,"-")</f>
        <v>0.15187638916851753</v>
      </c>
      <c r="D57" s="335">
        <f>IFERROR('Tablas evol EM zona'!E57-'Tablas evol EM zona'!E70,"-")</f>
        <v>-0.22509100177808605</v>
      </c>
      <c r="E57" s="335">
        <f>IFERROR('Tablas evol EM zona'!G57-'Tablas evol EM zona'!G70,"-")</f>
        <v>1.6909883088906952E-2</v>
      </c>
      <c r="F57" s="335">
        <f>IFERROR('Tablas evol EM zona'!I57-'Tablas evol EM zona'!I70,"-")</f>
        <v>3.9760307006090123E-2</v>
      </c>
      <c r="G57" s="335">
        <f>IFERROR('Tablas evol EM zona'!K57-'Tablas evol EM zona'!K70,"-")</f>
        <v>-0.14334118917229688</v>
      </c>
      <c r="H57" s="335">
        <f>IFERROR('Tablas evol EM zona'!M57-'Tablas evol EM zona'!M70,"-")</f>
        <v>-4.5404781985647347E-2</v>
      </c>
      <c r="I57" s="335">
        <f>IFERROR('Tablas evol EM zona'!O57-'Tablas evol EM zona'!O70,"-")</f>
        <v>6.4073786653993103E-2</v>
      </c>
      <c r="J57" s="335">
        <f>IFERROR('Tablas evol EM zona'!Q57-'Tablas evol EM zona'!Q70,"-")</f>
        <v>-7.5308568028022549E-2</v>
      </c>
      <c r="K57" s="335">
        <f>IFERROR('Tablas evol EM zona'!S57-'Tablas evol EM zona'!S70,"-")</f>
        <v>2.905718422156589E-3</v>
      </c>
    </row>
    <row r="58" spans="2:11" ht="15" hidden="1" customHeight="1" outlineLevel="1">
      <c r="B58" s="66" t="s">
        <v>86</v>
      </c>
      <c r="C58" s="332">
        <f>IFERROR('Tablas evol EM zona'!C58-'Tablas evol EM zona'!C71,"-")</f>
        <v>0.77000000000000046</v>
      </c>
      <c r="D58" s="332">
        <f>IFERROR('Tablas evol EM zona'!E58-'Tablas evol EM zona'!E71,"-")</f>
        <v>1.1199999999999992</v>
      </c>
      <c r="E58" s="332">
        <f>IFERROR('Tablas evol EM zona'!G58-'Tablas evol EM zona'!G71,"-")</f>
        <v>0.89000000000000057</v>
      </c>
      <c r="F58" s="333">
        <f>IFERROR('Tablas evol EM zona'!I58-'Tablas evol EM zona'!I71,"-")</f>
        <v>0.40858128452118603</v>
      </c>
      <c r="G58" s="333">
        <f>IFERROR('Tablas evol EM zona'!K58-'Tablas evol EM zona'!K71,"-")</f>
        <v>0.73097502049736107</v>
      </c>
      <c r="H58" s="333">
        <f>IFERROR('Tablas evol EM zona'!M58-'Tablas evol EM zona'!M71,"-")</f>
        <v>0.55941205818024287</v>
      </c>
      <c r="I58" s="332">
        <f>IFERROR('Tablas evol EM zona'!O58-'Tablas evol EM zona'!O71,"-")</f>
        <v>0.24178371202796711</v>
      </c>
      <c r="J58" s="332">
        <f>IFERROR('Tablas evol EM zona'!Q58-'Tablas evol EM zona'!Q71,"-")</f>
        <v>0.65222981396712498</v>
      </c>
      <c r="K58" s="332">
        <f>IFERROR('Tablas evol EM zona'!S58-'Tablas evol EM zona'!S71,"-")</f>
        <v>0.41118309476933845</v>
      </c>
    </row>
    <row r="59" spans="2:11" ht="15" hidden="1" customHeight="1" outlineLevel="1">
      <c r="B59" s="66" t="s">
        <v>87</v>
      </c>
      <c r="C59" s="332">
        <f>IFERROR('Tablas evol EM zona'!C59-'Tablas evol EM zona'!C72,"-")</f>
        <v>0.20999999999999996</v>
      </c>
      <c r="D59" s="332">
        <f>IFERROR('Tablas evol EM zona'!E59-'Tablas evol EM zona'!E72,"-")</f>
        <v>-1.5</v>
      </c>
      <c r="E59" s="332">
        <f>IFERROR('Tablas evol EM zona'!G59-'Tablas evol EM zona'!G72,"-")</f>
        <v>-0.34999999999999964</v>
      </c>
      <c r="F59" s="333">
        <f>IFERROR('Tablas evol EM zona'!I59-'Tablas evol EM zona'!I72,"-")</f>
        <v>6.1951630632573362E-2</v>
      </c>
      <c r="G59" s="333">
        <f>IFERROR('Tablas evol EM zona'!K59-'Tablas evol EM zona'!K72,"-")</f>
        <v>-1.085392108506321</v>
      </c>
      <c r="H59" s="333">
        <f>IFERROR('Tablas evol EM zona'!M59-'Tablas evol EM zona'!M72,"-")</f>
        <v>-0.43609618974164732</v>
      </c>
      <c r="I59" s="332">
        <f>IFERROR('Tablas evol EM zona'!O59-'Tablas evol EM zona'!O72,"-")</f>
        <v>4.1150746432386143E-2</v>
      </c>
      <c r="J59" s="332">
        <f>IFERROR('Tablas evol EM zona'!Q59-'Tablas evol EM zona'!Q72,"-")</f>
        <v>-0.90480464067615607</v>
      </c>
      <c r="K59" s="332">
        <f>IFERROR('Tablas evol EM zona'!S59-'Tablas evol EM zona'!S72,"-")</f>
        <v>-0.31439700590189279</v>
      </c>
    </row>
    <row r="60" spans="2:11" ht="15" hidden="1" customHeight="1" outlineLevel="1">
      <c r="B60" s="66" t="s">
        <v>88</v>
      </c>
      <c r="C60" s="332">
        <f>IFERROR('Tablas evol EM zona'!C60-'Tablas evol EM zona'!C73,"-")</f>
        <v>-1.9999999999999574E-2</v>
      </c>
      <c r="D60" s="332">
        <f>IFERROR('Tablas evol EM zona'!E60-'Tablas evol EM zona'!E73,"-")</f>
        <v>0.30999999999999872</v>
      </c>
      <c r="E60" s="332">
        <f>IFERROR('Tablas evol EM zona'!G60-'Tablas evol EM zona'!G73,"-")</f>
        <v>9.0000000000000746E-2</v>
      </c>
      <c r="F60" s="333">
        <f>IFERROR('Tablas evol EM zona'!I60-'Tablas evol EM zona'!I73,"-")</f>
        <v>3.0905438418739273E-2</v>
      </c>
      <c r="G60" s="333">
        <f>IFERROR('Tablas evol EM zona'!K60-'Tablas evol EM zona'!K73,"-")</f>
        <v>-0.16945155419034386</v>
      </c>
      <c r="H60" s="333">
        <f>IFERROR('Tablas evol EM zona'!M60-'Tablas evol EM zona'!M73,"-")</f>
        <v>-6.9563345096417706E-2</v>
      </c>
      <c r="I60" s="332">
        <f>IFERROR('Tablas evol EM zona'!O60-'Tablas evol EM zona'!O73,"-")</f>
        <v>-0.15238496558980863</v>
      </c>
      <c r="J60" s="332">
        <f>IFERROR('Tablas evol EM zona'!Q60-'Tablas evol EM zona'!Q73,"-")</f>
        <v>-0.20690823463346852</v>
      </c>
      <c r="K60" s="332">
        <f>IFERROR('Tablas evol EM zona'!S60-'Tablas evol EM zona'!S73,"-")</f>
        <v>-0.18526153593793371</v>
      </c>
    </row>
    <row r="61" spans="2:11" ht="15" hidden="1" customHeight="1" outlineLevel="1">
      <c r="B61" s="66" t="s">
        <v>89</v>
      </c>
      <c r="C61" s="332">
        <f>IFERROR('Tablas evol EM zona'!C61-'Tablas evol EM zona'!C74,"-")</f>
        <v>0.50999999999999979</v>
      </c>
      <c r="D61" s="332">
        <f>IFERROR('Tablas evol EM zona'!E61-'Tablas evol EM zona'!E74,"-")</f>
        <v>1.0700000000000003</v>
      </c>
      <c r="E61" s="332">
        <f>IFERROR('Tablas evol EM zona'!G61-'Tablas evol EM zona'!G74,"-")</f>
        <v>0.67999999999999972</v>
      </c>
      <c r="F61" s="333">
        <f>IFERROR('Tablas evol EM zona'!I61-'Tablas evol EM zona'!I74,"-")</f>
        <v>0.24828353416448046</v>
      </c>
      <c r="G61" s="333">
        <f>IFERROR('Tablas evol EM zona'!K61-'Tablas evol EM zona'!K74,"-")</f>
        <v>0.83613188323551491</v>
      </c>
      <c r="H61" s="333">
        <f>IFERROR('Tablas evol EM zona'!M61-'Tablas evol EM zona'!M74,"-")</f>
        <v>0.46825365641975125</v>
      </c>
      <c r="I61" s="332">
        <f>IFERROR('Tablas evol EM zona'!O61-'Tablas evol EM zona'!O74,"-")</f>
        <v>0.13859950026128764</v>
      </c>
      <c r="J61" s="332">
        <f>IFERROR('Tablas evol EM zona'!Q61-'Tablas evol EM zona'!Q74,"-")</f>
        <v>0.75727053888018148</v>
      </c>
      <c r="K61" s="332">
        <f>IFERROR('Tablas evol EM zona'!S61-'Tablas evol EM zona'!S74,"-")</f>
        <v>0.3418211093679222</v>
      </c>
    </row>
    <row r="62" spans="2:11" ht="15" hidden="1" customHeight="1" outlineLevel="1">
      <c r="B62" s="66" t="s">
        <v>90</v>
      </c>
      <c r="C62" s="332">
        <f>IFERROR('Tablas evol EM zona'!C62-'Tablas evol EM zona'!C75,"-")</f>
        <v>-0.36999999999999922</v>
      </c>
      <c r="D62" s="332">
        <f>IFERROR('Tablas evol EM zona'!E62-'Tablas evol EM zona'!E75,"-")</f>
        <v>-1.2599999999999998</v>
      </c>
      <c r="E62" s="332">
        <f>IFERROR('Tablas evol EM zona'!G62-'Tablas evol EM zona'!G75,"-")</f>
        <v>-0.69999999999999929</v>
      </c>
      <c r="F62" s="333">
        <f>IFERROR('Tablas evol EM zona'!I62-'Tablas evol EM zona'!I75,"-")</f>
        <v>-0.22143056388762972</v>
      </c>
      <c r="G62" s="333">
        <f>IFERROR('Tablas evol EM zona'!K62-'Tablas evol EM zona'!K75,"-")</f>
        <v>-1.1446070021382173</v>
      </c>
      <c r="H62" s="333">
        <f>IFERROR('Tablas evol EM zona'!M62-'Tablas evol EM zona'!M75,"-")</f>
        <v>-0.65723840662797528</v>
      </c>
      <c r="I62" s="332">
        <f>IFERROR('Tablas evol EM zona'!O62-'Tablas evol EM zona'!O75,"-")</f>
        <v>-0.20520637003343989</v>
      </c>
      <c r="J62" s="332">
        <f>IFERROR('Tablas evol EM zona'!Q62-'Tablas evol EM zona'!Q75,"-")</f>
        <v>-0.95241373833985143</v>
      </c>
      <c r="K62" s="332">
        <f>IFERROR('Tablas evol EM zona'!S62-'Tablas evol EM zona'!S75,"-")</f>
        <v>-0.52925320116594499</v>
      </c>
    </row>
    <row r="63" spans="2:11" ht="15" hidden="1" customHeight="1" outlineLevel="1">
      <c r="B63" s="66" t="s">
        <v>91</v>
      </c>
      <c r="C63" s="332">
        <f>IFERROR('Tablas evol EM zona'!C63-'Tablas evol EM zona'!C76,"-")</f>
        <v>-0.37999999999999901</v>
      </c>
      <c r="D63" s="332">
        <f>IFERROR('Tablas evol EM zona'!E63-'Tablas evol EM zona'!E76,"-")</f>
        <v>-3.9999999999999147E-2</v>
      </c>
      <c r="E63" s="332">
        <f>IFERROR('Tablas evol EM zona'!G63-'Tablas evol EM zona'!G76,"-")</f>
        <v>-0.27999999999999936</v>
      </c>
      <c r="F63" s="333">
        <f>IFERROR('Tablas evol EM zona'!I63-'Tablas evol EM zona'!I76,"-")</f>
        <v>-0.50058533776689984</v>
      </c>
      <c r="G63" s="333">
        <f>IFERROR('Tablas evol EM zona'!K63-'Tablas evol EM zona'!K76,"-")</f>
        <v>-0.32132223586784825</v>
      </c>
      <c r="H63" s="333">
        <f>IFERROR('Tablas evol EM zona'!M63-'Tablas evol EM zona'!M76,"-")</f>
        <v>-0.44733258336757942</v>
      </c>
      <c r="I63" s="332">
        <f>IFERROR('Tablas evol EM zona'!O63-'Tablas evol EM zona'!O76,"-")</f>
        <v>-0.40780966934733076</v>
      </c>
      <c r="J63" s="332">
        <f>IFERROR('Tablas evol EM zona'!Q63-'Tablas evol EM zona'!Q76,"-")</f>
        <v>-0.29670368474840458</v>
      </c>
      <c r="K63" s="332">
        <f>IFERROR('Tablas evol EM zona'!S63-'Tablas evol EM zona'!S76,"-")</f>
        <v>-0.38587764538012959</v>
      </c>
    </row>
    <row r="64" spans="2:11" ht="15" hidden="1" customHeight="1" outlineLevel="1">
      <c r="B64" s="66" t="s">
        <v>92</v>
      </c>
      <c r="C64" s="332">
        <f>IFERROR('Tablas evol EM zona'!C64-'Tablas evol EM zona'!C77,"-")</f>
        <v>-0.59999999999999964</v>
      </c>
      <c r="D64" s="332">
        <f>IFERROR('Tablas evol EM zona'!E64-'Tablas evol EM zona'!E77,"-")</f>
        <v>0.15000000000000036</v>
      </c>
      <c r="E64" s="332">
        <f>IFERROR('Tablas evol EM zona'!G64-'Tablas evol EM zona'!G77,"-")</f>
        <v>-0.35000000000000053</v>
      </c>
      <c r="F64" s="333">
        <f>IFERROR('Tablas evol EM zona'!I64-'Tablas evol EM zona'!I77,"-")</f>
        <v>-0.64597403725031466</v>
      </c>
      <c r="G64" s="333">
        <f>IFERROR('Tablas evol EM zona'!K64-'Tablas evol EM zona'!K77,"-")</f>
        <v>-9.3784501271906962E-2</v>
      </c>
      <c r="H64" s="333">
        <f>IFERROR('Tablas evol EM zona'!M64-'Tablas evol EM zona'!M77,"-")</f>
        <v>-0.41547371345237938</v>
      </c>
      <c r="I64" s="332">
        <f>IFERROR('Tablas evol EM zona'!O64-'Tablas evol EM zona'!O77,"-")</f>
        <v>-0.51195901187350579</v>
      </c>
      <c r="J64" s="332">
        <f>IFERROR('Tablas evol EM zona'!Q64-'Tablas evol EM zona'!Q77,"-")</f>
        <v>-0.13041997000555394</v>
      </c>
      <c r="K64" s="332">
        <f>IFERROR('Tablas evol EM zona'!S64-'Tablas evol EM zona'!S77,"-")</f>
        <v>-0.37036971892157045</v>
      </c>
    </row>
    <row r="65" spans="2:11" ht="15" hidden="1" customHeight="1" outlineLevel="1">
      <c r="B65" s="66" t="s">
        <v>93</v>
      </c>
      <c r="C65" s="332">
        <f>IFERROR('Tablas evol EM zona'!C65-'Tablas evol EM zona'!C78,"-")</f>
        <v>-7.0000000000000284E-2</v>
      </c>
      <c r="D65" s="332">
        <f>IFERROR('Tablas evol EM zona'!E65-'Tablas evol EM zona'!E78,"-")</f>
        <v>0.59999999999999964</v>
      </c>
      <c r="E65" s="332">
        <f>IFERROR('Tablas evol EM zona'!G65-'Tablas evol EM zona'!G78,"-")</f>
        <v>0.12000000000000099</v>
      </c>
      <c r="F65" s="333">
        <f>IFERROR('Tablas evol EM zona'!I65-'Tablas evol EM zona'!I78,"-")</f>
        <v>3.3950109012434559E-2</v>
      </c>
      <c r="G65" s="333">
        <f>IFERROR('Tablas evol EM zona'!K65-'Tablas evol EM zona'!K78,"-")</f>
        <v>0.20681788264684009</v>
      </c>
      <c r="H65" s="333">
        <f>IFERROR('Tablas evol EM zona'!M65-'Tablas evol EM zona'!M78,"-")</f>
        <v>0.10104653387280571</v>
      </c>
      <c r="I65" s="332">
        <f>IFERROR('Tablas evol EM zona'!O65-'Tablas evol EM zona'!O78,"-")</f>
        <v>-0.13842499384506635</v>
      </c>
      <c r="J65" s="332">
        <f>IFERROR('Tablas evol EM zona'!Q65-'Tablas evol EM zona'!Q78,"-")</f>
        <v>0.19775432283885053</v>
      </c>
      <c r="K65" s="332">
        <f>IFERROR('Tablas evol EM zona'!S65-'Tablas evol EM zona'!S78,"-")</f>
        <v>-9.4676640072881568E-3</v>
      </c>
    </row>
    <row r="66" spans="2:11" ht="15" hidden="1" customHeight="1" outlineLevel="1">
      <c r="B66" s="66" t="s">
        <v>94</v>
      </c>
      <c r="C66" s="332">
        <f>IFERROR('Tablas evol EM zona'!C66-'Tablas evol EM zona'!C79,"-")</f>
        <v>-6.0000000000000497E-2</v>
      </c>
      <c r="D66" s="332">
        <f>IFERROR('Tablas evol EM zona'!E66-'Tablas evol EM zona'!E79,"-")</f>
        <v>8.0000000000000071E-2</v>
      </c>
      <c r="E66" s="332">
        <f>IFERROR('Tablas evol EM zona'!G66-'Tablas evol EM zona'!G79,"-")</f>
        <v>-1.9999999999999574E-2</v>
      </c>
      <c r="F66" s="333">
        <f>IFERROR('Tablas evol EM zona'!I66-'Tablas evol EM zona'!I79,"-")</f>
        <v>4.2767835659001108E-3</v>
      </c>
      <c r="G66" s="333">
        <f>IFERROR('Tablas evol EM zona'!K66-'Tablas evol EM zona'!K79,"-")</f>
        <v>0.14950562559837088</v>
      </c>
      <c r="H66" s="333">
        <f>IFERROR('Tablas evol EM zona'!M66-'Tablas evol EM zona'!M79,"-")</f>
        <v>5.5095498992555392E-2</v>
      </c>
      <c r="I66" s="332">
        <f>IFERROR('Tablas evol EM zona'!O66-'Tablas evol EM zona'!O79,"-")</f>
        <v>-4.0837731557768819E-2</v>
      </c>
      <c r="J66" s="332">
        <f>IFERROR('Tablas evol EM zona'!Q66-'Tablas evol EM zona'!Q79,"-")</f>
        <v>0.16228219088899642</v>
      </c>
      <c r="K66" s="332">
        <f>IFERROR('Tablas evol EM zona'!S66-'Tablas evol EM zona'!S79,"-")</f>
        <v>1.3333993111463549E-2</v>
      </c>
    </row>
    <row r="67" spans="2:11" ht="15" hidden="1" customHeight="1" outlineLevel="1">
      <c r="B67" s="66" t="s">
        <v>95</v>
      </c>
      <c r="C67" s="332">
        <f>IFERROR('Tablas evol EM zona'!C67-'Tablas evol EM zona'!C80,"-")</f>
        <v>-0.44000000000000039</v>
      </c>
      <c r="D67" s="332">
        <f>IFERROR('Tablas evol EM zona'!E67-'Tablas evol EM zona'!E80,"-")</f>
        <v>-0.44999999999999929</v>
      </c>
      <c r="E67" s="332">
        <f>IFERROR('Tablas evol EM zona'!G67-'Tablas evol EM zona'!G80,"-")</f>
        <v>-0.44999999999999929</v>
      </c>
      <c r="F67" s="333">
        <f>IFERROR('Tablas evol EM zona'!I67-'Tablas evol EM zona'!I80,"-")</f>
        <v>-0.37878118919750836</v>
      </c>
      <c r="G67" s="333">
        <f>IFERROR('Tablas evol EM zona'!K67-'Tablas evol EM zona'!K80,"-")</f>
        <v>-0.32826699191349817</v>
      </c>
      <c r="H67" s="333">
        <f>IFERROR('Tablas evol EM zona'!M67-'Tablas evol EM zona'!M80,"-")</f>
        <v>-0.3581422246039363</v>
      </c>
      <c r="I67" s="332">
        <f>IFERROR('Tablas evol EM zona'!O67-'Tablas evol EM zona'!O80,"-")</f>
        <v>-0.37177314953093266</v>
      </c>
      <c r="J67" s="332">
        <f>IFERROR('Tablas evol EM zona'!Q67-'Tablas evol EM zona'!Q80,"-")</f>
        <v>-0.27134385244576542</v>
      </c>
      <c r="K67" s="332">
        <f>IFERROR('Tablas evol EM zona'!S67-'Tablas evol EM zona'!S80,"-")</f>
        <v>-0.33724286966505712</v>
      </c>
    </row>
    <row r="68" spans="2:11" ht="15" hidden="1" customHeight="1" outlineLevel="1">
      <c r="B68" s="66" t="s">
        <v>96</v>
      </c>
      <c r="C68" s="332">
        <f>IFERROR('Tablas evol EM zona'!C68-'Tablas evol EM zona'!C81,"-")</f>
        <v>-0.33999999999999986</v>
      </c>
      <c r="D68" s="332">
        <f>IFERROR('Tablas evol EM zona'!E68-'Tablas evol EM zona'!E81,"-")</f>
        <v>-0.11999999999999922</v>
      </c>
      <c r="E68" s="332">
        <f>IFERROR('Tablas evol EM zona'!G68-'Tablas evol EM zona'!G81,"-")</f>
        <v>-0.26999999999999957</v>
      </c>
      <c r="F68" s="333">
        <f>IFERROR('Tablas evol EM zona'!I68-'Tablas evol EM zona'!I81,"-")</f>
        <v>-0.25080708054366863</v>
      </c>
      <c r="G68" s="333">
        <f>IFERROR('Tablas evol EM zona'!K68-'Tablas evol EM zona'!K81,"-")</f>
        <v>-0.13915367770364462</v>
      </c>
      <c r="H68" s="333">
        <f>IFERROR('Tablas evol EM zona'!M68-'Tablas evol EM zona'!M81,"-")</f>
        <v>-0.21109450107034711</v>
      </c>
      <c r="I68" s="332">
        <f>IFERROR('Tablas evol EM zona'!O68-'Tablas evol EM zona'!O81,"-")</f>
        <v>-0.14687174381043189</v>
      </c>
      <c r="J68" s="332">
        <f>IFERROR('Tablas evol EM zona'!Q68-'Tablas evol EM zona'!Q81,"-")</f>
        <v>-5.6808720222738529E-2</v>
      </c>
      <c r="K68" s="332">
        <f>IFERROR('Tablas evol EM zona'!S68-'Tablas evol EM zona'!S81,"-")</f>
        <v>-0.13011692927560681</v>
      </c>
    </row>
    <row r="69" spans="2:11" ht="15" hidden="1" customHeight="1" outlineLevel="1">
      <c r="B69" s="66" t="s">
        <v>97</v>
      </c>
      <c r="C69" s="332">
        <f>IFERROR('Tablas evol EM zona'!C69-'Tablas evol EM zona'!C82,"-")</f>
        <v>3.9999999999999147E-2</v>
      </c>
      <c r="D69" s="332">
        <f>IFERROR('Tablas evol EM zona'!E69-'Tablas evol EM zona'!E82,"-")</f>
        <v>-4.0000000000000924E-2</v>
      </c>
      <c r="E69" s="332">
        <f>IFERROR('Tablas evol EM zona'!G69-'Tablas evol EM zona'!G82,"-")</f>
        <v>9.9999999999997868E-3</v>
      </c>
      <c r="F69" s="333">
        <f>IFERROR('Tablas evol EM zona'!I69-'Tablas evol EM zona'!I82,"-")</f>
        <v>4.9036012468731016E-2</v>
      </c>
      <c r="G69" s="333">
        <f>IFERROR('Tablas evol EM zona'!K69-'Tablas evol EM zona'!K82,"-")</f>
        <v>0.68168417072543086</v>
      </c>
      <c r="H69" s="333">
        <f>IFERROR('Tablas evol EM zona'!M69-'Tablas evol EM zona'!M82,"-")</f>
        <v>0.32709422665048393</v>
      </c>
      <c r="I69" s="332">
        <f>IFERROR('Tablas evol EM zona'!O69-'Tablas evol EM zona'!O82,"-")</f>
        <v>2.9315946309228735E-2</v>
      </c>
      <c r="J69" s="332">
        <f>IFERROR('Tablas evol EM zona'!Q69-'Tablas evol EM zona'!Q82,"-")</f>
        <v>0.69229936424384952</v>
      </c>
      <c r="K69" s="332">
        <f>IFERROR('Tablas evol EM zona'!S69-'Tablas evol EM zona'!S82,"-")</f>
        <v>0.2733815994746589</v>
      </c>
    </row>
    <row r="70" spans="2:11" collapsed="1">
      <c r="B70" s="80">
        <v>2007</v>
      </c>
      <c r="C70" s="335">
        <f>IFERROR('Tablas evol EM zona'!C70-'Tablas evol EM zona'!C83,"-")</f>
        <v>-6.5053594279024907E-2</v>
      </c>
      <c r="D70" s="335">
        <f>IFERROR('Tablas evol EM zona'!E70-'Tablas evol EM zona'!E83,"-")</f>
        <v>-4.0429610057136856E-2</v>
      </c>
      <c r="E70" s="335">
        <f>IFERROR('Tablas evol EM zona'!G70-'Tablas evol EM zona'!G83,"-")</f>
        <v>-6.3904544111387906E-2</v>
      </c>
      <c r="F70" s="335">
        <f>IFERROR('Tablas evol EM zona'!I70-'Tablas evol EM zona'!I83,"-")</f>
        <v>-9.2209999590117775E-2</v>
      </c>
      <c r="G70" s="335">
        <f>IFERROR('Tablas evol EM zona'!K70-'Tablas evol EM zona'!K83,"-")</f>
        <v>-8.2252769954022753E-2</v>
      </c>
      <c r="H70" s="335">
        <f>IFERROR('Tablas evol EM zona'!M70-'Tablas evol EM zona'!M83,"-")</f>
        <v>-9.8614334232683731E-2</v>
      </c>
      <c r="I70" s="335">
        <f>IFERROR('Tablas evol EM zona'!O70-'Tablas evol EM zona'!O83,"-")</f>
        <v>-0.12355448034304306</v>
      </c>
      <c r="J70" s="335">
        <f>IFERROR('Tablas evol EM zona'!Q70-'Tablas evol EM zona'!Q83,"-")</f>
        <v>-4.8709658058278649E-2</v>
      </c>
      <c r="K70" s="335">
        <f>IFERROR('Tablas evol EM zona'!S70-'Tablas evol EM zona'!S83,"-")</f>
        <v>-0.10660970714706242</v>
      </c>
    </row>
    <row r="71" spans="2:11" ht="15" customHeight="1">
      <c r="B71" s="138" t="s">
        <v>99</v>
      </c>
      <c r="C71" s="138"/>
      <c r="D71" s="138"/>
      <c r="E71" s="138"/>
      <c r="F71" s="138"/>
      <c r="G71" s="138"/>
      <c r="H71" s="138"/>
      <c r="I71" s="138"/>
      <c r="J71" s="138"/>
      <c r="K71" s="138"/>
    </row>
  </sheetData>
  <mergeCells count="6">
    <mergeCell ref="B5:K5"/>
    <mergeCell ref="B6:B7"/>
    <mergeCell ref="C6:E6"/>
    <mergeCell ref="F6:H6"/>
    <mergeCell ref="I6:K6"/>
    <mergeCell ref="B71:K7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08">
    <tabColor rgb="FF000099"/>
  </sheetPr>
  <dimension ref="B1:G70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85" t="s">
        <v>101</v>
      </c>
      <c r="C5" s="85"/>
      <c r="D5" s="85"/>
      <c r="E5" s="85"/>
    </row>
    <row r="6" spans="2:5" ht="15" customHeight="1">
      <c r="B6" s="86"/>
      <c r="C6" s="64" t="s">
        <v>102</v>
      </c>
      <c r="D6" s="64" t="s">
        <v>82</v>
      </c>
      <c r="E6" s="64" t="s">
        <v>83</v>
      </c>
    </row>
    <row r="7" spans="2:5" ht="15" customHeight="1">
      <c r="B7" s="66" t="s">
        <v>88</v>
      </c>
      <c r="C7" s="87">
        <f>IFERROR('tab. Turistas alojados tip'!C8/'tab. Turistas alojados tip'!C21-1,"-")</f>
        <v>9.0304651339251807E-2</v>
      </c>
      <c r="D7" s="87">
        <f>IFERROR('tab. Turistas alojados tip'!E8/'tab. Turistas alojados tip'!E21-1,"-")</f>
        <v>0.10183421870301701</v>
      </c>
      <c r="E7" s="87">
        <f>IFERROR('tab. Turistas alojados tip'!G8/'tab. Turistas alojados tip'!G21-1,"-")</f>
        <v>9.4007739011183533E-2</v>
      </c>
    </row>
    <row r="8" spans="2:5" ht="15" customHeight="1">
      <c r="B8" s="66" t="s">
        <v>89</v>
      </c>
      <c r="C8" s="87">
        <f>IFERROR('tab. Turistas alojados tip'!C9/'tab. Turistas alojados tip'!C22-1,"-")</f>
        <v>0.17672949520519055</v>
      </c>
      <c r="D8" s="87">
        <f>IFERROR('tab. Turistas alojados tip'!E9/'tab. Turistas alojados tip'!E22-1,"-")</f>
        <v>6.9254185692541936E-2</v>
      </c>
      <c r="E8" s="87">
        <f>IFERROR('tab. Turistas alojados tip'!G9/'tab. Turistas alojados tip'!G22-1,"-")</f>
        <v>0.14045703493862138</v>
      </c>
    </row>
    <row r="9" spans="2:5" ht="15" customHeight="1">
      <c r="B9" s="66" t="s">
        <v>90</v>
      </c>
      <c r="C9" s="87">
        <f>IFERROR('tab. Turistas alojados tip'!C10/'tab. Turistas alojados tip'!C23-1,"-")</f>
        <v>4.456580801429344E-2</v>
      </c>
      <c r="D9" s="87">
        <f>IFERROR('tab. Turistas alojados tip'!E10/'tab. Turistas alojados tip'!E23-1,"-")</f>
        <v>-1.9765984857843755E-2</v>
      </c>
      <c r="E9" s="87">
        <f>IFERROR('tab. Turistas alojados tip'!G10/'tab. Turistas alojados tip'!G23-1,"-")</f>
        <v>2.250611217351306E-2</v>
      </c>
    </row>
    <row r="10" spans="2:5" ht="15" customHeight="1">
      <c r="B10" s="66" t="s">
        <v>91</v>
      </c>
      <c r="C10" s="87">
        <f>IFERROR('tab. Turistas alojados tip'!C11/'tab. Turistas alojados tip'!C24-1,"-")</f>
        <v>0.11829612277095181</v>
      </c>
      <c r="D10" s="87">
        <f>IFERROR('tab. Turistas alojados tip'!E11/'tab. Turistas alojados tip'!E24-1,"-")</f>
        <v>4.6303541659578729E-2</v>
      </c>
      <c r="E10" s="87">
        <f>IFERROR('tab. Turistas alojados tip'!G11/'tab. Turistas alojados tip'!G24-1,"-")</f>
        <v>9.2390938416242685E-2</v>
      </c>
    </row>
    <row r="11" spans="2:5" ht="15" customHeight="1">
      <c r="B11" s="66" t="s">
        <v>92</v>
      </c>
      <c r="C11" s="87">
        <f>IFERROR('tab. Turistas alojados tip'!C12/'tab. Turistas alojados tip'!C25-1,"-")</f>
        <v>8.5106136179097458E-2</v>
      </c>
      <c r="D11" s="87">
        <f>IFERROR('tab. Turistas alojados tip'!E12/'tab. Turistas alojados tip'!E25-1,"-")</f>
        <v>9.0706772553704962E-2</v>
      </c>
      <c r="E11" s="87">
        <f>IFERROR('tab. Turistas alojados tip'!G12/'tab. Turistas alojados tip'!G25-1,"-")</f>
        <v>8.6960906770522151E-2</v>
      </c>
    </row>
    <row r="12" spans="2:5" ht="15" customHeight="1">
      <c r="B12" s="66" t="s">
        <v>93</v>
      </c>
      <c r="C12" s="87">
        <f>IFERROR('tab. Turistas alojados tip'!C13/'tab. Turistas alojados tip'!C26-1,"-")</f>
        <v>-2.4168825561312612E-2</v>
      </c>
      <c r="D12" s="87">
        <f>IFERROR('tab. Turistas alojados tip'!E13/'tab. Turistas alojados tip'!E26-1,"-")</f>
        <v>-2.0186062840091279E-2</v>
      </c>
      <c r="E12" s="87">
        <f>IFERROR('tab. Turistas alojados tip'!G13/'tab. Turistas alojados tip'!G26-1,"-")</f>
        <v>-2.2970291052603731E-2</v>
      </c>
    </row>
    <row r="13" spans="2:5" ht="15" customHeight="1">
      <c r="B13" s="66" t="s">
        <v>94</v>
      </c>
      <c r="C13" s="87">
        <f>IFERROR('tab. Turistas alojados tip'!C14/'tab. Turistas alojados tip'!C27-1,"-")</f>
        <v>0.12937780067459204</v>
      </c>
      <c r="D13" s="87">
        <f>IFERROR('tab. Turistas alojados tip'!E14/'tab. Turistas alojados tip'!E27-1,"-")</f>
        <v>5.0135854393866142E-2</v>
      </c>
      <c r="E13" s="87">
        <f>IFERROR('tab. Turistas alojados tip'!G14/'tab. Turistas alojados tip'!G27-1,"-")</f>
        <v>0.10218950137602079</v>
      </c>
    </row>
    <row r="14" spans="2:5" ht="15" customHeight="1">
      <c r="B14" s="66" t="s">
        <v>95</v>
      </c>
      <c r="C14" s="87">
        <f>IFERROR('tab. Turistas alojados tip'!C15/'tab. Turistas alojados tip'!C28-1,"-")</f>
        <v>0.1718591300507839</v>
      </c>
      <c r="D14" s="87">
        <f>IFERROR('tab. Turistas alojados tip'!E15/'tab. Turistas alojados tip'!E28-1,"-")</f>
        <v>8.7579649842207896E-2</v>
      </c>
      <c r="E14" s="87">
        <f>IFERROR('tab. Turistas alojados tip'!G15/'tab. Turistas alojados tip'!G28-1,"-")</f>
        <v>0.14198063123089311</v>
      </c>
    </row>
    <row r="15" spans="2:5" ht="15" customHeight="1">
      <c r="B15" s="66" t="s">
        <v>96</v>
      </c>
      <c r="C15" s="87">
        <f>IFERROR('tab. Turistas alojados tip'!C16/'tab. Turistas alojados tip'!C29-1,"-")</f>
        <v>0.17462446351931327</v>
      </c>
      <c r="D15" s="87">
        <f>IFERROR('tab. Turistas alojados tip'!E16/'tab. Turistas alojados tip'!E29-1,"-")</f>
        <v>0.13370043545377053</v>
      </c>
      <c r="E15" s="87">
        <f>IFERROR('tab. Turistas alojados tip'!G16/'tab. Turistas alojados tip'!G29-1,"-")</f>
        <v>0.16046213093709882</v>
      </c>
    </row>
    <row r="16" spans="2:5" ht="15" customHeight="1">
      <c r="B16" s="66" t="s">
        <v>97</v>
      </c>
      <c r="C16" s="87">
        <f>IFERROR('tab. Turistas alojados tip'!C17/'tab. Turistas alojados tip'!C30-1,"-")</f>
        <v>7.2041307281581979E-2</v>
      </c>
      <c r="D16" s="87">
        <f>IFERROR('tab. Turistas alojados tip'!E17/'tab. Turistas alojados tip'!E30-1,"-")</f>
        <v>-5.9323863391045339E-2</v>
      </c>
      <c r="E16" s="87">
        <f>IFERROR('tab. Turistas alojados tip'!G17/'tab. Turistas alojados tip'!G30-1,"-")</f>
        <v>2.5779818606171734E-2</v>
      </c>
    </row>
    <row r="17" spans="2:7" ht="30" customHeight="1">
      <c r="B17" s="72" t="str">
        <f>actualizaciones!$A$2</f>
        <v xml:space="preserve">acum. octubre 2011 </v>
      </c>
      <c r="C17" s="76">
        <v>0.10220281550164678</v>
      </c>
      <c r="D17" s="76">
        <v>4.724116068046702E-2</v>
      </c>
      <c r="E17" s="76">
        <v>8.3552956477945584E-2</v>
      </c>
      <c r="G17" s="88"/>
    </row>
    <row r="18" spans="2:7" ht="15" customHeight="1" outlineLevel="1">
      <c r="B18" s="66" t="s">
        <v>86</v>
      </c>
      <c r="C18" s="87">
        <f>IFERROR('tab. Turistas alojados tip'!C19/'tab. Turistas alojados tip'!C32-1,"-")</f>
        <v>5.7423298460091754E-2</v>
      </c>
      <c r="D18" s="87">
        <f>IFERROR('tab. Turistas alojados tip'!E19/'tab. Turistas alojados tip'!E32-1,"-")</f>
        <v>0.10480182116035142</v>
      </c>
      <c r="E18" s="87">
        <f>IFERROR('tab. Turistas alojados tip'!G19/'tab. Turistas alojados tip'!G32-1,"-")</f>
        <v>7.4284675898934616E-2</v>
      </c>
    </row>
    <row r="19" spans="2:7" ht="15" customHeight="1" outlineLevel="1">
      <c r="B19" s="66" t="s">
        <v>87</v>
      </c>
      <c r="C19" s="87">
        <f>IFERROR('tab. Turistas alojados tip'!C20/'tab. Turistas alojados tip'!C33-1,"-")</f>
        <v>1.9988070314967077E-2</v>
      </c>
      <c r="D19" s="87">
        <f>IFERROR('tab. Turistas alojados tip'!E20/'tab. Turistas alojados tip'!E33-1,"-")</f>
        <v>0.11725322644584413</v>
      </c>
      <c r="E19" s="87">
        <f>IFERROR('tab. Turistas alojados tip'!G20/'tab. Turistas alojados tip'!G33-1,"-")</f>
        <v>5.3725163665808484E-2</v>
      </c>
    </row>
    <row r="20" spans="2:7" ht="15" customHeight="1" outlineLevel="1">
      <c r="B20" s="66" t="s">
        <v>88</v>
      </c>
      <c r="C20" s="87">
        <f>IFERROR('tab. Turistas alojados tip'!C21/'tab. Turistas alojados tip'!C34-1,"-")</f>
        <v>0.12144999680898594</v>
      </c>
      <c r="D20" s="87">
        <f>IFERROR('tab. Turistas alojados tip'!E21/'tab. Turistas alojados tip'!E34-1,"-")</f>
        <v>-2.841617326269863E-2</v>
      </c>
      <c r="E20" s="87">
        <f>IFERROR('tab. Turistas alojados tip'!G21/'tab. Turistas alojados tip'!G34-1,"-")</f>
        <v>6.8513600902599059E-2</v>
      </c>
    </row>
    <row r="21" spans="2:7" ht="15" customHeight="1" outlineLevel="1">
      <c r="B21" s="66" t="s">
        <v>89</v>
      </c>
      <c r="C21" s="87">
        <f>IFERROR('tab. Turistas alojados tip'!C22/'tab. Turistas alojados tip'!C35-1,"-")</f>
        <v>0.10365961088318953</v>
      </c>
      <c r="D21" s="87">
        <f>IFERROR('tab. Turistas alojados tip'!E22/'tab. Turistas alojados tip'!E35-1,"-")</f>
        <v>-1.0125628697405409E-2</v>
      </c>
      <c r="E21" s="87">
        <f>IFERROR('tab. Turistas alojados tip'!G22/'tab. Turistas alojados tip'!G35-1,"-")</f>
        <v>6.244231309442605E-2</v>
      </c>
    </row>
    <row r="22" spans="2:7" ht="15" customHeight="1" outlineLevel="1">
      <c r="B22" s="66" t="s">
        <v>90</v>
      </c>
      <c r="C22" s="87">
        <f>IFERROR('tab. Turistas alojados tip'!C23/'tab. Turistas alojados tip'!C36-1,"-")</f>
        <v>5.4235642506917703E-2</v>
      </c>
      <c r="D22" s="87">
        <f>IFERROR('tab. Turistas alojados tip'!E23/'tab. Turistas alojados tip'!E36-1,"-")</f>
        <v>-0.15761540176912214</v>
      </c>
      <c r="E22" s="87">
        <f>IFERROR('tab. Turistas alojados tip'!G23/'tab. Turistas alojados tip'!G36-1,"-")</f>
        <v>-2.9460824621167614E-2</v>
      </c>
    </row>
    <row r="23" spans="2:7" ht="15" customHeight="1" outlineLevel="1">
      <c r="B23" s="66" t="s">
        <v>91</v>
      </c>
      <c r="C23" s="87">
        <f>IFERROR('tab. Turistas alojados tip'!C24/'tab. Turistas alojados tip'!C37-1,"-")</f>
        <v>6.8033046373170647E-2</v>
      </c>
      <c r="D23" s="87">
        <f>IFERROR('tab. Turistas alojados tip'!E24/'tab. Turistas alojados tip'!E37-1,"-")</f>
        <v>8.044624970133607E-2</v>
      </c>
      <c r="E23" s="87">
        <f>IFERROR('tab. Turistas alojados tip'!G24/'tab. Turistas alojados tip'!G37-1,"-")</f>
        <v>7.2466717432975392E-2</v>
      </c>
    </row>
    <row r="24" spans="2:7" ht="15" customHeight="1" outlineLevel="1">
      <c r="B24" s="66" t="s">
        <v>92</v>
      </c>
      <c r="C24" s="87">
        <f>IFERROR('tab. Turistas alojados tip'!C25/'tab. Turistas alojados tip'!C38-1,"-")</f>
        <v>7.9757521104180773E-2</v>
      </c>
      <c r="D24" s="87">
        <f>IFERROR('tab. Turistas alojados tip'!E25/'tab. Turistas alojados tip'!E38-1,"-")</f>
        <v>2.748826573594898E-2</v>
      </c>
      <c r="E24" s="87">
        <f>IFERROR('tab. Turistas alojados tip'!G25/'tab. Turistas alojados tip'!G38-1,"-")</f>
        <v>6.1868239597320906E-2</v>
      </c>
    </row>
    <row r="25" spans="2:7" ht="15" customHeight="1" outlineLevel="1">
      <c r="B25" s="66" t="s">
        <v>93</v>
      </c>
      <c r="C25" s="87">
        <f>IFERROR('tab. Turistas alojados tip'!C26/'tab. Turistas alojados tip'!C39-1,"-")</f>
        <v>9.8476314697337974E-2</v>
      </c>
      <c r="D25" s="87">
        <f>IFERROR('tab. Turistas alojados tip'!E26/'tab. Turistas alojados tip'!E39-1,"-")</f>
        <v>8.318584070796442E-3</v>
      </c>
      <c r="E25" s="87">
        <f>IFERROR('tab. Turistas alojados tip'!G26/'tab. Turistas alojados tip'!G39-1,"-")</f>
        <v>6.9693667514227009E-2</v>
      </c>
    </row>
    <row r="26" spans="2:7" ht="15" customHeight="1" outlineLevel="1">
      <c r="B26" s="66" t="s">
        <v>94</v>
      </c>
      <c r="C26" s="87">
        <f>IFERROR('tab. Turistas alojados tip'!C27/'tab. Turistas alojados tip'!C40-1,"-")</f>
        <v>0.12873036074782762</v>
      </c>
      <c r="D26" s="87">
        <f>IFERROR('tab. Turistas alojados tip'!E27/'tab. Turistas alojados tip'!E40-1,"-")</f>
        <v>3.5676425804213263E-2</v>
      </c>
      <c r="E26" s="87">
        <f>IFERROR('tab. Turistas alojados tip'!G27/'tab. Turistas alojados tip'!G40-1,"-")</f>
        <v>9.4975074636257428E-2</v>
      </c>
    </row>
    <row r="27" spans="2:7" ht="15" customHeight="1" outlineLevel="1">
      <c r="B27" s="66" t="s">
        <v>95</v>
      </c>
      <c r="C27" s="87">
        <f>IFERROR('tab. Turistas alojados tip'!C28/'tab. Turistas alojados tip'!C41-1,"-")</f>
        <v>6.4007235907013849E-2</v>
      </c>
      <c r="D27" s="87">
        <f>IFERROR('tab. Turistas alojados tip'!E28/'tab. Turistas alojados tip'!E41-1,"-")</f>
        <v>-3.8245895074089375E-3</v>
      </c>
      <c r="E27" s="87">
        <f>IFERROR('tab. Turistas alojados tip'!G28/'tab. Turistas alojados tip'!G41-1,"-")</f>
        <v>3.8927675074590384E-2</v>
      </c>
    </row>
    <row r="28" spans="2:7" ht="15" customHeight="1" outlineLevel="1">
      <c r="B28" s="66" t="s">
        <v>96</v>
      </c>
      <c r="C28" s="87">
        <f>IFERROR('tab. Turistas alojados tip'!C29/'tab. Turistas alojados tip'!C42-1,"-")</f>
        <v>-2.1066828994640741E-2</v>
      </c>
      <c r="D28" s="87">
        <f>IFERROR('tab. Turistas alojados tip'!E29/'tab. Turistas alojados tip'!E42-1,"-")</f>
        <v>-0.13213093119513708</v>
      </c>
      <c r="E28" s="87">
        <f>IFERROR('tab. Turistas alojados tip'!G29/'tab. Turistas alojados tip'!G42-1,"-")</f>
        <v>-6.2582217172925114E-2</v>
      </c>
    </row>
    <row r="29" spans="2:7" ht="15" customHeight="1" outlineLevel="1">
      <c r="B29" s="66" t="s">
        <v>97</v>
      </c>
      <c r="C29" s="87">
        <f>IFERROR('tab. Turistas alojados tip'!C30/'tab. Turistas alojados tip'!C43-1,"-")</f>
        <v>2.3701977367194482E-2</v>
      </c>
      <c r="D29" s="87">
        <f>IFERROR('tab. Turistas alojados tip'!E30/'tab. Turistas alojados tip'!E43-1,"-")</f>
        <v>-0.12767880682460175</v>
      </c>
      <c r="E29" s="87">
        <f>IFERROR('tab. Turistas alojados tip'!G30/'tab. Turistas alojados tip'!G43-1,"-")</f>
        <v>-3.5256410256410242E-2</v>
      </c>
    </row>
    <row r="30" spans="2:7" ht="15" customHeight="1">
      <c r="B30" s="77">
        <v>2010</v>
      </c>
      <c r="C30" s="89">
        <f>IFERROR('tab. Turistas alojados tip'!C31/'tab. Turistas alojados tip'!C44-1,"-")</f>
        <v>6.7044202044772128E-2</v>
      </c>
      <c r="D30" s="89">
        <f>IFERROR('tab. Turistas alojados tip'!E31/'tab. Turistas alojados tip'!E44-1,"-")</f>
        <v>-1.3657597918842246E-2</v>
      </c>
      <c r="E30" s="89">
        <f>IFERROR('tab. Turistas alojados tip'!G31/'tab. Turistas alojados tip'!G44-1,"-")</f>
        <v>3.7847681456564475E-2</v>
      </c>
      <c r="G30" s="88"/>
    </row>
    <row r="31" spans="2:7" ht="15" hidden="1" customHeight="1" outlineLevel="1">
      <c r="B31" s="66" t="s">
        <v>86</v>
      </c>
      <c r="C31" s="87">
        <f>IFERROR('tab. Turistas alojados tip'!C32/'tab. Turistas alojados tip'!C45-1,"-")</f>
        <v>-2.4616760493940348E-2</v>
      </c>
      <c r="D31" s="87">
        <f>IFERROR('tab. Turistas alojados tip'!E32/'tab. Turistas alojados tip'!E45-1,"-")</f>
        <v>-0.13937562940584092</v>
      </c>
      <c r="E31" s="87">
        <f>IFERROR('tab. Turistas alojados tip'!G32/'tab. Turistas alojados tip'!G45-1,"-")</f>
        <v>-6.8806757290315268E-2</v>
      </c>
    </row>
    <row r="32" spans="2:7" ht="15" hidden="1" customHeight="1" outlineLevel="1">
      <c r="B32" s="66" t="s">
        <v>87</v>
      </c>
      <c r="C32" s="87">
        <f>IFERROR('tab. Turistas alojados tip'!C33/'tab. Turistas alojados tip'!C46-1,"-")</f>
        <v>-8.5345371687758798E-2</v>
      </c>
      <c r="D32" s="87">
        <f>IFERROR('tab. Turistas alojados tip'!E33/'tab. Turistas alojados tip'!E46-1,"-")</f>
        <v>-0.18353622354485466</v>
      </c>
      <c r="E32" s="87">
        <f>IFERROR('tab. Turistas alojados tip'!G33/'tab. Turistas alojados tip'!G46-1,"-")</f>
        <v>-0.12197166849998664</v>
      </c>
    </row>
    <row r="33" spans="2:5" ht="15" hidden="1" customHeight="1" outlineLevel="1">
      <c r="B33" s="66" t="s">
        <v>88</v>
      </c>
      <c r="C33" s="87">
        <f>IFERROR('tab. Turistas alojados tip'!C34/'tab. Turistas alojados tip'!C47-1,"-")</f>
        <v>-7.3735443062917461E-2</v>
      </c>
      <c r="D33" s="87">
        <f>IFERROR('tab. Turistas alojados tip'!E34/'tab. Turistas alojados tip'!E47-1,"-")</f>
        <v>-0.12895071676987024</v>
      </c>
      <c r="E33" s="87">
        <f>IFERROR('tab. Turistas alojados tip'!G34/'tab. Turistas alojados tip'!G47-1,"-")</f>
        <v>-9.402092955130481E-2</v>
      </c>
    </row>
    <row r="34" spans="2:5" ht="15" hidden="1" customHeight="1" outlineLevel="1">
      <c r="B34" s="66" t="s">
        <v>89</v>
      </c>
      <c r="C34" s="87">
        <f>IFERROR('tab. Turistas alojados tip'!C35/'tab. Turistas alojados tip'!C48-1,"-")</f>
        <v>-9.8988570391872255E-2</v>
      </c>
      <c r="D34" s="87">
        <f>IFERROR('tab. Turistas alojados tip'!E35/'tab. Turistas alojados tip'!E48-1,"-")</f>
        <v>-8.355669265756982E-2</v>
      </c>
      <c r="E34" s="87">
        <f>IFERROR('tab. Turistas alojados tip'!G35/'tab. Turistas alojados tip'!G48-1,"-")</f>
        <v>-9.3458963911525084E-2</v>
      </c>
    </row>
    <row r="35" spans="2:5" ht="15" hidden="1" customHeight="1" outlineLevel="1">
      <c r="B35" s="66" t="s">
        <v>90</v>
      </c>
      <c r="C35" s="87">
        <f>IFERROR('tab. Turistas alojados tip'!C36/'tab. Turistas alojados tip'!C49-1,"-")</f>
        <v>-0.10547251582869399</v>
      </c>
      <c r="D35" s="87">
        <f>IFERROR('tab. Turistas alojados tip'!E36/'tab. Turistas alojados tip'!E49-1,"-")</f>
        <v>-7.677843505949844E-2</v>
      </c>
      <c r="E35" s="87">
        <f>IFERROR('tab. Turistas alojados tip'!G36/'tab. Turistas alojados tip'!G49-1,"-")</f>
        <v>-9.4352067575186993E-2</v>
      </c>
    </row>
    <row r="36" spans="2:5" ht="15" hidden="1" customHeight="1" outlineLevel="1">
      <c r="B36" s="66" t="s">
        <v>91</v>
      </c>
      <c r="C36" s="87">
        <f>IFERROR('tab. Turistas alojados tip'!C37/'tab. Turistas alojados tip'!C50-1,"-")</f>
        <v>-4.6662642626270512E-2</v>
      </c>
      <c r="D36" s="87">
        <f>IFERROR('tab. Turistas alojados tip'!E37/'tab. Turistas alojados tip'!E50-1,"-")</f>
        <v>-7.0836962276072835E-2</v>
      </c>
      <c r="E36" s="87">
        <f>IFERROR('tab. Turistas alojados tip'!G37/'tab. Turistas alojados tip'!G50-1,"-")</f>
        <v>-5.5440154272568876E-2</v>
      </c>
    </row>
    <row r="37" spans="2:5" ht="15" hidden="1" customHeight="1" outlineLevel="1">
      <c r="B37" s="66" t="s">
        <v>92</v>
      </c>
      <c r="C37" s="87">
        <f>IFERROR('tab. Turistas alojados tip'!C38/'tab. Turistas alojados tip'!C51-1,"-")</f>
        <v>-0.19139972250635506</v>
      </c>
      <c r="D37" s="87">
        <f>IFERROR('tab. Turistas alojados tip'!E38/'tab. Turistas alojados tip'!E51-1,"-")</f>
        <v>-0.12760908823652939</v>
      </c>
      <c r="E37" s="87">
        <f>IFERROR('tab. Turistas alojados tip'!G38/'tab. Turistas alojados tip'!G51-1,"-")</f>
        <v>-0.17064422019226166</v>
      </c>
    </row>
    <row r="38" spans="2:5" ht="15" hidden="1" customHeight="1" outlineLevel="1">
      <c r="B38" s="66" t="s">
        <v>93</v>
      </c>
      <c r="C38" s="87">
        <f>IFERROR('tab. Turistas alojados tip'!C39/'tab. Turistas alojados tip'!C52-1,"-")</f>
        <v>-0.18716386838097809</v>
      </c>
      <c r="D38" s="87">
        <f>IFERROR('tab. Turistas alojados tip'!E39/'tab. Turistas alojados tip'!E52-1,"-")</f>
        <v>-0.20504110470141301</v>
      </c>
      <c r="E38" s="87">
        <f>IFERROR('tab. Turistas alojados tip'!G39/'tab. Turistas alojados tip'!G52-1,"-")</f>
        <v>-0.19295788410800951</v>
      </c>
    </row>
    <row r="39" spans="2:5" ht="15" hidden="1" customHeight="1" outlineLevel="1">
      <c r="B39" s="66" t="s">
        <v>94</v>
      </c>
      <c r="C39" s="87">
        <f>IFERROR('tab. Turistas alojados tip'!C40/'tab. Turistas alojados tip'!C53-1,"-")</f>
        <v>-0.11129312194075547</v>
      </c>
      <c r="D39" s="87">
        <f>IFERROR('tab. Turistas alojados tip'!E40/'tab. Turistas alojados tip'!E53-1,"-")</f>
        <v>8.1416135551064528E-3</v>
      </c>
      <c r="E39" s="87">
        <f>IFERROR('tab. Turistas alojados tip'!G40/'tab. Turistas alojados tip'!G53-1,"-")</f>
        <v>-7.1385905909545411E-2</v>
      </c>
    </row>
    <row r="40" spans="2:5" ht="15" hidden="1" customHeight="1" outlineLevel="1">
      <c r="B40" s="66" t="s">
        <v>95</v>
      </c>
      <c r="C40" s="87">
        <f>IFERROR('tab. Turistas alojados tip'!C41/'tab. Turistas alojados tip'!C54-1,"-")</f>
        <v>-0.2765521695531723</v>
      </c>
      <c r="D40" s="87">
        <f>IFERROR('tab. Turistas alojados tip'!E41/'tab. Turistas alojados tip'!E54-1,"-")</f>
        <v>-0.24072187675794021</v>
      </c>
      <c r="E40" s="87">
        <f>IFERROR('tab. Turistas alojados tip'!G41/'tab. Turistas alojados tip'!G54-1,"-")</f>
        <v>-0.2637055934411574</v>
      </c>
    </row>
    <row r="41" spans="2:5" ht="15" hidden="1" customHeight="1" outlineLevel="1">
      <c r="B41" s="66" t="s">
        <v>96</v>
      </c>
      <c r="C41" s="87">
        <f>IFERROR('tab. Turistas alojados tip'!C42/'tab. Turistas alojados tip'!C55-1,"-")</f>
        <v>-0.19842902383253125</v>
      </c>
      <c r="D41" s="87">
        <f>IFERROR('tab. Turistas alojados tip'!E42/'tab. Turistas alojados tip'!E55-1,"-")</f>
        <v>-0.215304473349756</v>
      </c>
      <c r="E41" s="87">
        <f>IFERROR('tab. Turistas alojados tip'!G42/'tab. Turistas alojados tip'!G55-1,"-")</f>
        <v>-0.20482128210919204</v>
      </c>
    </row>
    <row r="42" spans="2:5" ht="15" hidden="1" customHeight="1" outlineLevel="1">
      <c r="B42" s="66" t="s">
        <v>97</v>
      </c>
      <c r="C42" s="87">
        <f>IFERROR('tab. Turistas alojados tip'!C43/'tab. Turistas alojados tip'!C56-1,"-")</f>
        <v>-0.10150465211665916</v>
      </c>
      <c r="D42" s="87">
        <f>IFERROR('tab. Turistas alojados tip'!E43/'tab. Turistas alojados tip'!E56-1,"-")</f>
        <v>-2.5383132972377709E-2</v>
      </c>
      <c r="E42" s="87">
        <f>IFERROR('tab. Turistas alojados tip'!G43/'tab. Turistas alojados tip'!G56-1,"-")</f>
        <v>-7.3315616695325936E-2</v>
      </c>
    </row>
    <row r="43" spans="2:5" ht="15" customHeight="1" collapsed="1">
      <c r="B43" s="80">
        <v>2009</v>
      </c>
      <c r="C43" s="90">
        <f>IFERROR('tab. Turistas alojados tip'!C44/'tab. Turistas alojados tip'!C57-1,"-")</f>
        <v>-0.12887218729694938</v>
      </c>
      <c r="D43" s="90">
        <f>IFERROR('tab. Turistas alojados tip'!E44/'tab. Turistas alojados tip'!E57-1,"-")</f>
        <v>-0.12608526876286319</v>
      </c>
      <c r="E43" s="90">
        <f>IFERROR('tab. Turistas alojados tip'!G44/'tab. Turistas alojados tip'!G57-1,"-")</f>
        <v>-0.12786598265284532</v>
      </c>
    </row>
    <row r="44" spans="2:5" ht="15" hidden="1" customHeight="1" outlineLevel="1">
      <c r="B44" s="66" t="s">
        <v>86</v>
      </c>
      <c r="C44" s="87">
        <f>IFERROR('tab. Turistas alojados tip'!C45/'tab. Turistas alojados tip'!C58-1,"-")</f>
        <v>-7.730311878464724E-2</v>
      </c>
      <c r="D44" s="87">
        <f>IFERROR('tab. Turistas alojados tip'!E45/'tab. Turistas alojados tip'!E58-1,"-")</f>
        <v>-8.2622117305247711E-3</v>
      </c>
      <c r="E44" s="87">
        <f>IFERROR('tab. Turistas alojados tip'!G45/'tab. Turistas alojados tip'!G58-1,"-")</f>
        <v>-5.1887107771702023E-2</v>
      </c>
    </row>
    <row r="45" spans="2:5" ht="15" hidden="1" customHeight="1" outlineLevel="1">
      <c r="B45" s="66" t="s">
        <v>87</v>
      </c>
      <c r="C45" s="87">
        <f>IFERROR('tab. Turistas alojados tip'!C46/'tab. Turistas alojados tip'!C59-1,"-")</f>
        <v>-9.2110758233540202E-2</v>
      </c>
      <c r="D45" s="87">
        <f>IFERROR('tab. Turistas alojados tip'!E46/'tab. Turistas alojados tip'!E59-1,"-")</f>
        <v>-0.11462595322624303</v>
      </c>
      <c r="E45" s="87">
        <f>IFERROR('tab. Turistas alojados tip'!G46/'tab. Turistas alojados tip'!G59-1,"-")</f>
        <v>-0.10064182993919502</v>
      </c>
    </row>
    <row r="46" spans="2:5" ht="15" hidden="1" customHeight="1" outlineLevel="1">
      <c r="B46" s="66" t="s">
        <v>88</v>
      </c>
      <c r="C46" s="87">
        <f>IFERROR('tab. Turistas alojados tip'!C47/'tab. Turistas alojados tip'!C60-1,"-")</f>
        <v>-8.5183282409034833E-2</v>
      </c>
      <c r="D46" s="87">
        <f>IFERROR('tab. Turistas alojados tip'!E47/'tab. Turistas alojados tip'!E60-1,"-")</f>
        <v>-1.591038098100106E-2</v>
      </c>
      <c r="E46" s="87">
        <f>IFERROR('tab. Turistas alojados tip'!G47/'tab. Turistas alojados tip'!G60-1,"-")</f>
        <v>-6.0896591687299217E-2</v>
      </c>
    </row>
    <row r="47" spans="2:5" ht="15" hidden="1" customHeight="1" outlineLevel="1">
      <c r="B47" s="66" t="s">
        <v>89</v>
      </c>
      <c r="C47" s="87">
        <f>IFERROR('tab. Turistas alojados tip'!C48/'tab. Turistas alojados tip'!C61-1,"-")</f>
        <v>-6.8633766672651086E-2</v>
      </c>
      <c r="D47" s="87">
        <f>IFERROR('tab. Turistas alojados tip'!E48/'tab. Turistas alojados tip'!E61-1,"-")</f>
        <v>3.2842582106455298E-2</v>
      </c>
      <c r="E47" s="87">
        <f>IFERROR('tab. Turistas alojados tip'!G48/'tab. Turistas alojados tip'!G61-1,"-")</f>
        <v>-3.4648423507266157E-2</v>
      </c>
    </row>
    <row r="48" spans="2:5" ht="15" hidden="1" customHeight="1" outlineLevel="1">
      <c r="B48" s="66" t="s">
        <v>90</v>
      </c>
      <c r="C48" s="87">
        <f>IFERROR('tab. Turistas alojados tip'!C49/'tab. Turistas alojados tip'!C62-1,"-")</f>
        <v>1.2531438521202309E-2</v>
      </c>
      <c r="D48" s="87">
        <f>IFERROR('tab. Turistas alojados tip'!E49/'tab. Turistas alojados tip'!E62-1,"-")</f>
        <v>1.294349905461023E-2</v>
      </c>
      <c r="E48" s="87">
        <f>IFERROR('tab. Turistas alojados tip'!G49/'tab. Turistas alojados tip'!G62-1,"-")</f>
        <v>1.26910936102822E-2</v>
      </c>
    </row>
    <row r="49" spans="2:5" ht="15" hidden="1" customHeight="1" outlineLevel="1">
      <c r="B49" s="66" t="s">
        <v>91</v>
      </c>
      <c r="C49" s="87">
        <f>IFERROR('tab. Turistas alojados tip'!C50/'tab. Turistas alojados tip'!C63-1,"-")</f>
        <v>-2.3890525515537386E-2</v>
      </c>
      <c r="D49" s="87">
        <f>IFERROR('tab. Turistas alojados tip'!E50/'tab. Turistas alojados tip'!E63-1,"-")</f>
        <v>6.2952676577901157E-2</v>
      </c>
      <c r="E49" s="87">
        <f>IFERROR('tab. Turistas alojados tip'!G50/'tab. Turistas alojados tip'!G63-1,"-")</f>
        <v>5.9506359196352943E-3</v>
      </c>
    </row>
    <row r="50" spans="2:5" ht="15" hidden="1" customHeight="1" outlineLevel="1">
      <c r="B50" s="66" t="s">
        <v>92</v>
      </c>
      <c r="C50" s="87">
        <f>IFERROR('tab. Turistas alojados tip'!C51/'tab. Turistas alojados tip'!C64-1,"-")</f>
        <v>2.8005955169649432E-2</v>
      </c>
      <c r="D50" s="87">
        <f>IFERROR('tab. Turistas alojados tip'!E51/'tab. Turistas alojados tip'!E64-1,"-")</f>
        <v>-1.7191208337632879E-2</v>
      </c>
      <c r="E50" s="87">
        <f>IFERROR('tab. Turistas alojados tip'!G51/'tab. Turistas alojados tip'!G64-1,"-")</f>
        <v>1.2850677480519934E-2</v>
      </c>
    </row>
    <row r="51" spans="2:5" ht="15" hidden="1" customHeight="1" outlineLevel="1">
      <c r="B51" s="66" t="s">
        <v>93</v>
      </c>
      <c r="C51" s="87">
        <f>IFERROR('tab. Turistas alojados tip'!C52/'tab. Turistas alojados tip'!C65-1,"-")</f>
        <v>0.29880827199439186</v>
      </c>
      <c r="D51" s="87">
        <f>IFERROR('tab. Turistas alojados tip'!E52/'tab. Turistas alojados tip'!E65-1,"-")</f>
        <v>0.37266857962697264</v>
      </c>
      <c r="E51" s="87">
        <f>IFERROR('tab. Turistas alojados tip'!G52/'tab. Turistas alojados tip'!G65-1,"-")</f>
        <v>0.32186036098098647</v>
      </c>
    </row>
    <row r="52" spans="2:5" ht="15" hidden="1" customHeight="1" outlineLevel="1">
      <c r="B52" s="66" t="s">
        <v>94</v>
      </c>
      <c r="C52" s="87">
        <f>IFERROR('tab. Turistas alojados tip'!C53/'tab. Turistas alojados tip'!C66-1,"-")</f>
        <v>-3.3702360201629977E-2</v>
      </c>
      <c r="D52" s="87">
        <f>IFERROR('tab. Turistas alojados tip'!E53/'tab. Turistas alojados tip'!E66-1,"-")</f>
        <v>-6.1834621554615721E-2</v>
      </c>
      <c r="E52" s="87">
        <f>IFERROR('tab. Turistas alojados tip'!G53/'tab. Turistas alojados tip'!G66-1,"-")</f>
        <v>-4.3288134119298549E-2</v>
      </c>
    </row>
    <row r="53" spans="2:5" ht="15" hidden="1" customHeight="1" outlineLevel="1">
      <c r="B53" s="66" t="s">
        <v>95</v>
      </c>
      <c r="C53" s="87">
        <f>IFERROR('tab. Turistas alojados tip'!C54/'tab. Turistas alojados tip'!C67-1,"-")</f>
        <v>0.10823970390182791</v>
      </c>
      <c r="D53" s="87">
        <f>IFERROR('tab. Turistas alojados tip'!E54/'tab. Turistas alojados tip'!E67-1,"-")</f>
        <v>-3.5162094763092289E-2</v>
      </c>
      <c r="E53" s="87">
        <f>IFERROR('tab. Turistas alojados tip'!G54/'tab. Turistas alojados tip'!G67-1,"-")</f>
        <v>5.2170621332828571E-2</v>
      </c>
    </row>
    <row r="54" spans="2:5" ht="15" hidden="1" customHeight="1" outlineLevel="1">
      <c r="B54" s="66" t="s">
        <v>96</v>
      </c>
      <c r="C54" s="87">
        <f>IFERROR('tab. Turistas alojados tip'!C55/'tab. Turistas alojados tip'!C68-1,"-")</f>
        <v>0.11172447536083907</v>
      </c>
      <c r="D54" s="87">
        <f>IFERROR('tab. Turistas alojados tip'!E55/'tab. Turistas alojados tip'!E68-1,"-")</f>
        <v>0.1104470850611563</v>
      </c>
      <c r="E54" s="87">
        <f>IFERROR('tab. Turistas alojados tip'!G55/'tab. Turistas alojados tip'!G68-1,"-")</f>
        <v>0.11124026655923291</v>
      </c>
    </row>
    <row r="55" spans="2:5" ht="15" hidden="1" customHeight="1" outlineLevel="1">
      <c r="B55" s="66" t="s">
        <v>97</v>
      </c>
      <c r="C55" s="87">
        <f>IFERROR('tab. Turistas alojados tip'!C56/'tab. Turistas alojados tip'!C69-1,"-")</f>
        <v>1.5510078810930583E-2</v>
      </c>
      <c r="D55" s="87">
        <f>IFERROR('tab. Turistas alojados tip'!E56/'tab. Turistas alojados tip'!E69-1,"-")</f>
        <v>-9.5977314452947438E-3</v>
      </c>
      <c r="E55" s="87">
        <f>IFERROR('tab. Turistas alojados tip'!G56/'tab. Turistas alojados tip'!G69-1,"-")</f>
        <v>6.0652060939252461E-3</v>
      </c>
    </row>
    <row r="56" spans="2:5" ht="15" customHeight="1" collapsed="1">
      <c r="B56" s="80">
        <v>2008</v>
      </c>
      <c r="C56" s="90">
        <f>IFERROR('tab. Turistas alojados tip'!C57/'tab. Turistas alojados tip'!C70-1,"-")</f>
        <v>1.0509631389211904E-2</v>
      </c>
      <c r="D56" s="90">
        <f>IFERROR('tab. Turistas alojados tip'!E57/'tab. Turistas alojados tip'!E70-1,"-")</f>
        <v>1.4946209701878654E-2</v>
      </c>
      <c r="E56" s="90">
        <f>IFERROR('tab. Turistas alojados tip'!G57/'tab. Turistas alojados tip'!G70-1,"-")</f>
        <v>1.2106957459176781E-2</v>
      </c>
    </row>
    <row r="57" spans="2:5" ht="15" hidden="1" customHeight="1" outlineLevel="1">
      <c r="B57" s="66" t="s">
        <v>86</v>
      </c>
      <c r="C57" s="87">
        <f>IFERROR('tab. Turistas alojados tip'!C58/'tab. Turistas alojados tip'!C71-1,"-")</f>
        <v>-4.8365012886597891E-2</v>
      </c>
      <c r="D57" s="87">
        <f>IFERROR('tab. Turistas alojados tip'!E58/'tab. Turistas alojados tip'!E71-1,"-")</f>
        <v>-9.0067910312123023E-2</v>
      </c>
      <c r="E57" s="87">
        <f>IFERROR('tab. Turistas alojados tip'!G58/'tab. Turistas alojados tip'!G71-1,"-")</f>
        <v>-6.4154295616488111E-2</v>
      </c>
    </row>
    <row r="58" spans="2:5" ht="15" hidden="1" customHeight="1" outlineLevel="1">
      <c r="B58" s="66" t="s">
        <v>87</v>
      </c>
      <c r="C58" s="87">
        <f>IFERROR('tab. Turistas alojados tip'!C59/'tab. Turistas alojados tip'!C72-1,"-")</f>
        <v>2.2746913273668179E-2</v>
      </c>
      <c r="D58" s="87">
        <f>IFERROR('tab. Turistas alojados tip'!E59/'tab. Turistas alojados tip'!E72-1,"-")</f>
        <v>0.21723543204852436</v>
      </c>
      <c r="E58" s="87">
        <f>IFERROR('tab. Turistas alojados tip'!G59/'tab. Turistas alojados tip'!G72-1,"-")</f>
        <v>8.8654811001076972E-2</v>
      </c>
    </row>
    <row r="59" spans="2:5" ht="15" hidden="1" customHeight="1" outlineLevel="1">
      <c r="B59" s="66" t="s">
        <v>88</v>
      </c>
      <c r="C59" s="87">
        <f>IFERROR('tab. Turistas alojados tip'!C60/'tab. Turistas alojados tip'!C73-1,"-")</f>
        <v>-1.8106995884773713E-2</v>
      </c>
      <c r="D59" s="87">
        <f>IFERROR('tab. Turistas alojados tip'!E60/'tab. Turistas alojados tip'!E73-1,"-")</f>
        <v>-6.2130084865186452E-2</v>
      </c>
      <c r="E59" s="87">
        <f>IFERROR('tab. Turistas alojados tip'!G60/'tab. Turistas alojados tip'!G73-1,"-")</f>
        <v>-3.4004104918551881E-2</v>
      </c>
    </row>
    <row r="60" spans="2:5" ht="15" hidden="1" customHeight="1" outlineLevel="1">
      <c r="B60" s="66" t="s">
        <v>89</v>
      </c>
      <c r="C60" s="87">
        <f>IFERROR('tab. Turistas alojados tip'!C61/'tab. Turistas alojados tip'!C74-1,"-")</f>
        <v>-8.3667998877459238E-2</v>
      </c>
      <c r="D60" s="87">
        <f>IFERROR('tab. Turistas alojados tip'!E61/'tab. Turistas alojados tip'!E74-1,"-")</f>
        <v>-0.20929306999651753</v>
      </c>
      <c r="E60" s="87">
        <f>IFERROR('tab. Turistas alojados tip'!G61/'tab. Turistas alojados tip'!G74-1,"-")</f>
        <v>-0.12996211195306773</v>
      </c>
    </row>
    <row r="61" spans="2:5" ht="15" hidden="1" customHeight="1" outlineLevel="1">
      <c r="B61" s="66" t="s">
        <v>90</v>
      </c>
      <c r="C61" s="87">
        <f>IFERROR('tab. Turistas alojados tip'!C62/'tab. Turistas alojados tip'!C75-1,"-")</f>
        <v>6.5679991502318735E-3</v>
      </c>
      <c r="D61" s="87">
        <f>IFERROR('tab. Turistas alojados tip'!E62/'tab. Turistas alojados tip'!E75-1,"-")</f>
        <v>3.8476531481454801E-2</v>
      </c>
      <c r="E61" s="87">
        <f>IFERROR('tab. Turistas alojados tip'!G62/'tab. Turistas alojados tip'!G75-1,"-")</f>
        <v>1.8695640244738909E-2</v>
      </c>
    </row>
    <row r="62" spans="2:5" ht="15" hidden="1" customHeight="1" outlineLevel="1">
      <c r="B62" s="66" t="s">
        <v>91</v>
      </c>
      <c r="C62" s="87">
        <f>IFERROR('tab. Turistas alojados tip'!C63/'tab. Turistas alojados tip'!C76-1,"-")</f>
        <v>9.816998858042103E-3</v>
      </c>
      <c r="D62" s="87">
        <f>IFERROR('tab. Turistas alojados tip'!E63/'tab. Turistas alojados tip'!E76-1,"-")</f>
        <v>-0.13636007336918177</v>
      </c>
      <c r="E62" s="87">
        <f>IFERROR('tab. Turistas alojados tip'!G63/'tab. Turistas alojados tip'!G76-1,"-")</f>
        <v>-4.5686155457932975E-2</v>
      </c>
    </row>
    <row r="63" spans="2:5" ht="15" hidden="1" customHeight="1" outlineLevel="1">
      <c r="B63" s="66" t="s">
        <v>92</v>
      </c>
      <c r="C63" s="87">
        <f>IFERROR('tab. Turistas alojados tip'!C64/'tab. Turistas alojados tip'!C77-1,"-")</f>
        <v>6.159454448320334E-3</v>
      </c>
      <c r="D63" s="87">
        <f>IFERROR('tab. Turistas alojados tip'!E64/'tab. Turistas alojados tip'!E77-1,"-")</f>
        <v>-0.12817790892243475</v>
      </c>
      <c r="E63" s="87">
        <f>IFERROR('tab. Turistas alojados tip'!G64/'tab. Turistas alojados tip'!G77-1,"-")</f>
        <v>-4.3272732087763721E-2</v>
      </c>
    </row>
    <row r="64" spans="2:5" ht="15" hidden="1" customHeight="1" outlineLevel="1">
      <c r="B64" s="66" t="s">
        <v>93</v>
      </c>
      <c r="C64" s="87">
        <f>IFERROR('tab. Turistas alojados tip'!C65/'tab. Turistas alojados tip'!C78-1,"-")</f>
        <v>-0.10437921833307173</v>
      </c>
      <c r="D64" s="87">
        <f>IFERROR('tab. Turistas alojados tip'!E65/'tab. Turistas alojados tip'!E78-1,"-")</f>
        <v>-0.15953993136072719</v>
      </c>
      <c r="E64" s="87">
        <f>IFERROR('tab. Turistas alojados tip'!G65/'tab. Turistas alojados tip'!G78-1,"-")</f>
        <v>-0.12235674662555363</v>
      </c>
    </row>
    <row r="65" spans="2:5" ht="15" hidden="1" customHeight="1" outlineLevel="1">
      <c r="B65" s="66" t="s">
        <v>94</v>
      </c>
      <c r="C65" s="87">
        <f>IFERROR('tab. Turistas alojados tip'!C66/'tab. Turistas alojados tip'!C79-1,"-")</f>
        <v>-6.2386812371352574E-2</v>
      </c>
      <c r="D65" s="87">
        <f>IFERROR('tab. Turistas alojados tip'!E66/'tab. Turistas alojados tip'!E79-1,"-")</f>
        <v>-9.8430437998192177E-2</v>
      </c>
      <c r="E65" s="87">
        <f>IFERROR('tab. Turistas alojados tip'!G66/'tab. Turistas alojados tip'!G79-1,"-")</f>
        <v>-7.4987646660001572E-2</v>
      </c>
    </row>
    <row r="66" spans="2:5" ht="15" hidden="1" customHeight="1" outlineLevel="1">
      <c r="B66" s="66" t="s">
        <v>95</v>
      </c>
      <c r="C66" s="87">
        <f>IFERROR('tab. Turistas alojados tip'!C67/'tab. Turistas alojados tip'!C80-1,"-")</f>
        <v>2.9424311170573647E-2</v>
      </c>
      <c r="D66" s="87">
        <f>IFERROR('tab. Turistas alojados tip'!E67/'tab. Turistas alojados tip'!E80-1,"-")</f>
        <v>5.521415414144859E-2</v>
      </c>
      <c r="E66" s="87">
        <f>IFERROR('tab. Turistas alojados tip'!G67/'tab. Turistas alojados tip'!G80-1,"-")</f>
        <v>3.9356419412336363E-2</v>
      </c>
    </row>
    <row r="67" spans="2:5" ht="15" hidden="1" customHeight="1" outlineLevel="1">
      <c r="B67" s="66" t="s">
        <v>96</v>
      </c>
      <c r="C67" s="87">
        <f>IFERROR('tab. Turistas alojados tip'!C68/'tab. Turistas alojados tip'!C81-1,"-")</f>
        <v>1.8547207626889106E-2</v>
      </c>
      <c r="D67" s="87">
        <f>IFERROR('tab. Turistas alojados tip'!E68/'tab. Turistas alojados tip'!E81-1,"-")</f>
        <v>-1.7898699520876082E-2</v>
      </c>
      <c r="E67" s="87">
        <f>IFERROR('tab. Turistas alojados tip'!G68/'tab. Turistas alojados tip'!G81-1,"-")</f>
        <v>4.4180569836478334E-3</v>
      </c>
    </row>
    <row r="68" spans="2:5" ht="15" hidden="1" customHeight="1" outlineLevel="1">
      <c r="B68" s="66" t="s">
        <v>97</v>
      </c>
      <c r="C68" s="87">
        <f>IFERROR('tab. Turistas alojados tip'!C69/'tab. Turistas alojados tip'!C82-1,"-")</f>
        <v>-4.6438948930743962E-2</v>
      </c>
      <c r="D68" s="87">
        <f>IFERROR('tab. Turistas alojados tip'!E69/'tab. Turistas alojados tip'!E82-1,"-")</f>
        <v>-3.4758044706460378E-2</v>
      </c>
      <c r="E68" s="87">
        <f>IFERROR('tab. Turistas alojados tip'!G69/'tab. Turistas alojados tip'!G82-1,"-")</f>
        <v>-4.2078235124584085E-2</v>
      </c>
    </row>
    <row r="69" spans="2:5" ht="15" customHeight="1" collapsed="1">
      <c r="B69" s="80">
        <v>2007</v>
      </c>
      <c r="C69" s="90">
        <f>IFERROR('tab. Turistas alojados tip'!C70/'tab. Turistas alojados tip'!C83-1,"-")</f>
        <v>-2.2021430014617649E-2</v>
      </c>
      <c r="D69" s="90">
        <f>IFERROR('tab. Turistas alojados tip'!E70/'tab. Turistas alojados tip'!E83-1,"-")</f>
        <v>-5.1226640787216726E-2</v>
      </c>
      <c r="E69" s="90">
        <f>IFERROR('tab. Turistas alojados tip'!G70/'tab. Turistas alojados tip'!G83-1,"-")</f>
        <v>-3.2741212548908383E-2</v>
      </c>
    </row>
    <row r="70" spans="2:5" ht="27" customHeight="1">
      <c r="B70" s="91" t="s">
        <v>103</v>
      </c>
      <c r="C70" s="91"/>
      <c r="D70" s="91"/>
      <c r="E70" s="91"/>
    </row>
  </sheetData>
  <mergeCells count="2">
    <mergeCell ref="B5:E5"/>
    <mergeCell ref="B70:E7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7" fitToWidth="2" fitToHeight="2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164">
    <tabColor rgb="FF000099"/>
  </sheetPr>
  <dimension ref="B1:P87"/>
  <sheetViews>
    <sheetView showGridLines="0" showRowColHeaders="0" zoomScaleNormal="100" workbookViewId="0"/>
  </sheetViews>
  <sheetFormatPr baseColWidth="10" defaultRowHeight="15" outlineLevelRow="1"/>
  <cols>
    <col min="1" max="1" width="15.7109375" style="117" customWidth="1"/>
    <col min="2" max="2" width="13" style="117" customWidth="1"/>
    <col min="3" max="16" width="9.7109375" style="117" customWidth="1"/>
    <col min="17" max="17" width="11.42578125" style="117"/>
    <col min="18" max="18" width="14.28515625" style="117" customWidth="1"/>
    <col min="19" max="16384" width="11.42578125" style="117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118" t="s">
        <v>288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2:16" ht="25.5">
      <c r="B6" s="166"/>
      <c r="C6" s="142" t="s">
        <v>167</v>
      </c>
      <c r="D6" s="142" t="s">
        <v>85</v>
      </c>
      <c r="E6" s="141" t="s">
        <v>162</v>
      </c>
      <c r="F6" s="141" t="s">
        <v>85</v>
      </c>
      <c r="G6" s="142" t="s">
        <v>161</v>
      </c>
      <c r="H6" s="142" t="s">
        <v>85</v>
      </c>
      <c r="I6" s="141" t="s">
        <v>160</v>
      </c>
      <c r="J6" s="141" t="s">
        <v>85</v>
      </c>
      <c r="K6" s="142" t="s">
        <v>81</v>
      </c>
      <c r="L6" s="142" t="s">
        <v>85</v>
      </c>
      <c r="M6" s="141" t="s">
        <v>136</v>
      </c>
      <c r="N6" s="141" t="s">
        <v>85</v>
      </c>
      <c r="O6" s="142" t="s">
        <v>83</v>
      </c>
      <c r="P6" s="142" t="s">
        <v>85</v>
      </c>
    </row>
    <row r="7" spans="2:16">
      <c r="B7" s="66" t="s">
        <v>88</v>
      </c>
      <c r="C7" s="333">
        <v>7.6474400518470516</v>
      </c>
      <c r="D7" s="336">
        <f t="shared" ref="D7:D16" si="0">C7-C20</f>
        <v>1.4064203531216748</v>
      </c>
      <c r="E7" s="332">
        <v>8.49</v>
      </c>
      <c r="F7" s="337">
        <f t="shared" ref="F7:F16" si="1">E7-E20</f>
        <v>1.2400000000000002</v>
      </c>
      <c r="G7" s="333">
        <v>7.58</v>
      </c>
      <c r="H7" s="336">
        <f t="shared" ref="H7:H16" si="2">G7-G20</f>
        <v>0.23000000000000043</v>
      </c>
      <c r="I7" s="332">
        <v>6.78</v>
      </c>
      <c r="J7" s="337">
        <f t="shared" ref="J7:J16" si="3">I7-I20</f>
        <v>0.32000000000000028</v>
      </c>
      <c r="K7" s="333">
        <v>7.59</v>
      </c>
      <c r="L7" s="336">
        <f t="shared" ref="L7:L16" si="4">K7-K20</f>
        <v>0.39999999999999947</v>
      </c>
      <c r="M7" s="332">
        <v>8.51</v>
      </c>
      <c r="N7" s="337">
        <f t="shared" ref="N7:N16" si="5">M7-M20</f>
        <v>0.17999999999999972</v>
      </c>
      <c r="O7" s="333">
        <v>7.89</v>
      </c>
      <c r="P7" s="336">
        <f t="shared" ref="P7:P16" si="6">O7-O20</f>
        <v>0.33999999999999986</v>
      </c>
    </row>
    <row r="8" spans="2:16">
      <c r="B8" s="66" t="s">
        <v>89</v>
      </c>
      <c r="C8" s="333">
        <v>6.9049217002237135</v>
      </c>
      <c r="D8" s="336">
        <f t="shared" si="0"/>
        <v>-4.097891239298086</v>
      </c>
      <c r="E8" s="332">
        <v>8.6309531068967615</v>
      </c>
      <c r="F8" s="337">
        <f t="shared" si="1"/>
        <v>0.64212538668950803</v>
      </c>
      <c r="G8" s="333">
        <v>8.1909573483996763</v>
      </c>
      <c r="H8" s="336">
        <f t="shared" si="2"/>
        <v>0.32027759229028163</v>
      </c>
      <c r="I8" s="332">
        <v>7.5914270211611505</v>
      </c>
      <c r="J8" s="337">
        <f t="shared" si="3"/>
        <v>0.23141140226228263</v>
      </c>
      <c r="K8" s="333">
        <v>8.1529390104459392</v>
      </c>
      <c r="L8" s="336">
        <f t="shared" si="4"/>
        <v>0.31478806231654222</v>
      </c>
      <c r="M8" s="332">
        <v>8.6496545949340593</v>
      </c>
      <c r="N8" s="337">
        <f t="shared" si="5"/>
        <v>-0.13595736674558978</v>
      </c>
      <c r="O8" s="333">
        <v>8.3101120767314924</v>
      </c>
      <c r="P8" s="336">
        <f t="shared" si="6"/>
        <v>0.15219706256718624</v>
      </c>
    </row>
    <row r="9" spans="2:16">
      <c r="B9" s="66" t="s">
        <v>90</v>
      </c>
      <c r="C9" s="333">
        <v>7.8904632152588556</v>
      </c>
      <c r="D9" s="336">
        <f t="shared" si="0"/>
        <v>1.2210205503004952</v>
      </c>
      <c r="E9" s="332">
        <v>8.93</v>
      </c>
      <c r="F9" s="337">
        <f t="shared" si="1"/>
        <v>1.061333961819467</v>
      </c>
      <c r="G9" s="333">
        <v>8.17</v>
      </c>
      <c r="H9" s="336">
        <f t="shared" si="2"/>
        <v>-6.0957734721082346E-2</v>
      </c>
      <c r="I9" s="332">
        <v>7.85</v>
      </c>
      <c r="J9" s="337">
        <f t="shared" si="3"/>
        <v>0.83409278154509092</v>
      </c>
      <c r="K9" s="333">
        <v>8.25</v>
      </c>
      <c r="L9" s="336">
        <f t="shared" si="4"/>
        <v>0.27469124432451331</v>
      </c>
      <c r="M9" s="332">
        <v>9.4499999999999993</v>
      </c>
      <c r="N9" s="337">
        <f t="shared" si="5"/>
        <v>0.21963803540229065</v>
      </c>
      <c r="O9" s="333">
        <v>8.65</v>
      </c>
      <c r="P9" s="336">
        <f t="shared" si="6"/>
        <v>0.24432717678100246</v>
      </c>
    </row>
    <row r="10" spans="2:16">
      <c r="B10" s="66" t="s">
        <v>91</v>
      </c>
      <c r="C10" s="333">
        <v>6.6867760617760617</v>
      </c>
      <c r="D10" s="336">
        <f t="shared" si="0"/>
        <v>0.50222183122523845</v>
      </c>
      <c r="E10" s="332">
        <v>7.88</v>
      </c>
      <c r="F10" s="337">
        <f t="shared" si="1"/>
        <v>-0.12593741268510694</v>
      </c>
      <c r="G10" s="333">
        <v>7.79</v>
      </c>
      <c r="H10" s="336">
        <f t="shared" si="2"/>
        <v>-0.34984272964736629</v>
      </c>
      <c r="I10" s="332">
        <v>7.22</v>
      </c>
      <c r="J10" s="337">
        <f t="shared" si="3"/>
        <v>2.0719808051185673E-2</v>
      </c>
      <c r="K10" s="333">
        <v>7.7</v>
      </c>
      <c r="L10" s="336">
        <f t="shared" si="4"/>
        <v>-0.25365492183391503</v>
      </c>
      <c r="M10" s="332">
        <v>8.06</v>
      </c>
      <c r="N10" s="337">
        <f t="shared" si="5"/>
        <v>-1.1887864457523989E-2</v>
      </c>
      <c r="O10" s="333">
        <v>7.83</v>
      </c>
      <c r="P10" s="336">
        <f t="shared" si="6"/>
        <v>-0.16619883577868766</v>
      </c>
    </row>
    <row r="11" spans="2:16">
      <c r="B11" s="66" t="s">
        <v>92</v>
      </c>
      <c r="C11" s="333">
        <v>6.9949295774647888</v>
      </c>
      <c r="D11" s="336">
        <f t="shared" si="0"/>
        <v>0.26502371214979981</v>
      </c>
      <c r="E11" s="332">
        <v>8.6300000000000008</v>
      </c>
      <c r="F11" s="337">
        <f t="shared" si="1"/>
        <v>1.2454832505209179</v>
      </c>
      <c r="G11" s="333">
        <v>7.98</v>
      </c>
      <c r="H11" s="336">
        <f t="shared" si="2"/>
        <v>0.44681495534984172</v>
      </c>
      <c r="I11" s="332">
        <v>7.73</v>
      </c>
      <c r="J11" s="337">
        <f t="shared" si="3"/>
        <v>0.21255865822107278</v>
      </c>
      <c r="K11" s="333">
        <v>8.01</v>
      </c>
      <c r="L11" s="336">
        <f t="shared" si="4"/>
        <v>0.51324788307620928</v>
      </c>
      <c r="M11" s="332">
        <v>8.15</v>
      </c>
      <c r="N11" s="337">
        <f t="shared" si="5"/>
        <v>-5.7323072598213898E-2</v>
      </c>
      <c r="O11" s="333">
        <v>8.06</v>
      </c>
      <c r="P11" s="336">
        <f t="shared" si="6"/>
        <v>0.32792710458738394</v>
      </c>
    </row>
    <row r="12" spans="2:16">
      <c r="B12" s="66" t="s">
        <v>93</v>
      </c>
      <c r="C12" s="333">
        <v>9.09035409035409</v>
      </c>
      <c r="D12" s="336">
        <f t="shared" si="0"/>
        <v>2.6842745891849553</v>
      </c>
      <c r="E12" s="332">
        <v>8.4718344788492885</v>
      </c>
      <c r="F12" s="337">
        <f t="shared" si="1"/>
        <v>0.89080385898371706</v>
      </c>
      <c r="G12" s="333">
        <v>7.7505645161290326</v>
      </c>
      <c r="H12" s="336">
        <f t="shared" si="2"/>
        <v>0.92361404801668545</v>
      </c>
      <c r="I12" s="332">
        <v>7.3986932957160887</v>
      </c>
      <c r="J12" s="337">
        <f t="shared" si="3"/>
        <v>1.3314515506832105</v>
      </c>
      <c r="K12" s="333">
        <v>7.8228780655081245</v>
      </c>
      <c r="L12" s="336">
        <f t="shared" si="4"/>
        <v>0.99784568208843538</v>
      </c>
      <c r="M12" s="332">
        <v>8.2714592823872657</v>
      </c>
      <c r="N12" s="337">
        <f t="shared" si="5"/>
        <v>0.24018969187596895</v>
      </c>
      <c r="O12" s="333">
        <v>7.9582544892836458</v>
      </c>
      <c r="P12" s="336">
        <f t="shared" si="6"/>
        <v>0.77022862129490477</v>
      </c>
    </row>
    <row r="13" spans="2:16">
      <c r="B13" s="66" t="s">
        <v>94</v>
      </c>
      <c r="C13" s="333">
        <v>6.3723228995057664</v>
      </c>
      <c r="D13" s="336">
        <f t="shared" si="0"/>
        <v>0.58299705680913672</v>
      </c>
      <c r="E13" s="332">
        <v>7.794159885112494</v>
      </c>
      <c r="F13" s="337">
        <f t="shared" si="1"/>
        <v>0.89698583244711205</v>
      </c>
      <c r="G13" s="333">
        <v>7.1764800794340324</v>
      </c>
      <c r="H13" s="336">
        <f t="shared" si="2"/>
        <v>0.57697519125377816</v>
      </c>
      <c r="I13" s="332">
        <v>7.1902097111525638</v>
      </c>
      <c r="J13" s="337">
        <f t="shared" si="3"/>
        <v>0.57334374897236362</v>
      </c>
      <c r="K13" s="333">
        <v>7.2590134868789109</v>
      </c>
      <c r="L13" s="336">
        <f t="shared" si="4"/>
        <v>0.6232445589358333</v>
      </c>
      <c r="M13" s="332">
        <v>7.9283334514779895</v>
      </c>
      <c r="N13" s="337">
        <f t="shared" si="5"/>
        <v>0.8822918390910468</v>
      </c>
      <c r="O13" s="333">
        <v>7.4778147901399068</v>
      </c>
      <c r="P13" s="336">
        <f t="shared" si="6"/>
        <v>0.70127929774154385</v>
      </c>
    </row>
    <row r="14" spans="2:16">
      <c r="B14" s="66" t="s">
        <v>95</v>
      </c>
      <c r="C14" s="333">
        <v>8.5014409221902021</v>
      </c>
      <c r="D14" s="336">
        <f t="shared" si="0"/>
        <v>-8.9397587126567757E-2</v>
      </c>
      <c r="E14" s="332">
        <v>9.0637234730468528</v>
      </c>
      <c r="F14" s="337">
        <f t="shared" si="1"/>
        <v>0.6598994071053621</v>
      </c>
      <c r="G14" s="333">
        <v>8.0866307786225651</v>
      </c>
      <c r="H14" s="336">
        <f t="shared" si="2"/>
        <v>0.38022404697214451</v>
      </c>
      <c r="I14" s="332">
        <v>7.0806542231100567</v>
      </c>
      <c r="J14" s="337">
        <f t="shared" si="3"/>
        <v>0.27476861935211261</v>
      </c>
      <c r="K14" s="333">
        <v>8.0954713746031448</v>
      </c>
      <c r="L14" s="336">
        <f t="shared" si="4"/>
        <v>0.40644509948722529</v>
      </c>
      <c r="M14" s="332">
        <v>9.0065057479761954</v>
      </c>
      <c r="N14" s="337">
        <f t="shared" si="5"/>
        <v>0.12670916915049091</v>
      </c>
      <c r="O14" s="333">
        <v>8.4030626571733453</v>
      </c>
      <c r="P14" s="336">
        <f t="shared" si="6"/>
        <v>0.29188820285527761</v>
      </c>
    </row>
    <row r="15" spans="2:16">
      <c r="B15" s="66" t="s">
        <v>96</v>
      </c>
      <c r="C15" s="333">
        <v>8.0870056497175149</v>
      </c>
      <c r="D15" s="336">
        <f t="shared" si="0"/>
        <v>-0.74351643863589878</v>
      </c>
      <c r="E15" s="332">
        <v>10.1</v>
      </c>
      <c r="F15" s="337">
        <f t="shared" si="1"/>
        <v>1.1399999999999988</v>
      </c>
      <c r="G15" s="333">
        <v>8.36</v>
      </c>
      <c r="H15" s="336">
        <f t="shared" si="2"/>
        <v>0.34999999999999964</v>
      </c>
      <c r="I15" s="332">
        <v>7.44</v>
      </c>
      <c r="J15" s="337">
        <f t="shared" si="3"/>
        <v>0.62000000000000011</v>
      </c>
      <c r="K15" s="333">
        <v>8.5</v>
      </c>
      <c r="L15" s="336">
        <f t="shared" si="4"/>
        <v>0.5</v>
      </c>
      <c r="M15" s="332">
        <v>10.11</v>
      </c>
      <c r="N15" s="337">
        <f t="shared" si="5"/>
        <v>0.32000000000000028</v>
      </c>
      <c r="O15" s="333">
        <v>9.0399999999999991</v>
      </c>
      <c r="P15" s="336">
        <f t="shared" si="6"/>
        <v>0.41999999999999993</v>
      </c>
    </row>
    <row r="16" spans="2:16">
      <c r="B16" s="66" t="s">
        <v>97</v>
      </c>
      <c r="C16" s="333">
        <v>8.7309322033898304</v>
      </c>
      <c r="D16" s="336">
        <f t="shared" si="0"/>
        <v>1.6983651535814017</v>
      </c>
      <c r="E16" s="332">
        <v>9.7899999999999991</v>
      </c>
      <c r="F16" s="337">
        <f t="shared" si="1"/>
        <v>0.58999999999999986</v>
      </c>
      <c r="G16" s="333">
        <v>8.69</v>
      </c>
      <c r="H16" s="336">
        <f t="shared" si="2"/>
        <v>0.11999999999999922</v>
      </c>
      <c r="I16" s="332">
        <v>7.95</v>
      </c>
      <c r="J16" s="337">
        <f t="shared" si="3"/>
        <v>1.1100000000000003</v>
      </c>
      <c r="K16" s="333">
        <v>8.76</v>
      </c>
      <c r="L16" s="336">
        <f t="shared" si="4"/>
        <v>0.33999999999999986</v>
      </c>
      <c r="M16" s="332">
        <v>10.71</v>
      </c>
      <c r="N16" s="337">
        <f t="shared" si="5"/>
        <v>1.1000000000000014</v>
      </c>
      <c r="O16" s="333">
        <v>9.39</v>
      </c>
      <c r="P16" s="336">
        <f t="shared" si="6"/>
        <v>0.55000000000000071</v>
      </c>
    </row>
    <row r="17" spans="2:16" ht="30" customHeight="1">
      <c r="B17" s="72" t="str">
        <f>actualizaciones!$A$2</f>
        <v xml:space="preserve">acum. octubre 2011 </v>
      </c>
      <c r="C17" s="327">
        <v>7.4968381718884736</v>
      </c>
      <c r="D17" s="327">
        <v>0.36238888655636359</v>
      </c>
      <c r="E17" s="327">
        <v>8.7596674219583903</v>
      </c>
      <c r="F17" s="327">
        <v>0.80910647614336906</v>
      </c>
      <c r="G17" s="327">
        <v>7.9512197839697478</v>
      </c>
      <c r="H17" s="327">
        <v>0.28151255793830643</v>
      </c>
      <c r="I17" s="327">
        <v>7.3951259074108542</v>
      </c>
      <c r="J17" s="327">
        <v>0.54653540242318766</v>
      </c>
      <c r="K17" s="327">
        <v>7.9891482222576071</v>
      </c>
      <c r="L17" s="327">
        <v>0.404562115801407</v>
      </c>
      <c r="M17" s="327">
        <v>8.8520245393949288</v>
      </c>
      <c r="N17" s="327">
        <v>0.27470416655432395</v>
      </c>
      <c r="O17" s="327">
        <v>8.2721315596927614</v>
      </c>
      <c r="P17" s="327">
        <v>0.35068597954888237</v>
      </c>
    </row>
    <row r="18" spans="2:16" outlineLevel="1">
      <c r="B18" s="66" t="s">
        <v>86</v>
      </c>
      <c r="C18" s="333">
        <v>6.7002487562189055</v>
      </c>
      <c r="D18" s="336">
        <f>C18-C31</f>
        <v>-1.0688144246089815</v>
      </c>
      <c r="E18" s="332">
        <v>7.98</v>
      </c>
      <c r="F18" s="337">
        <f>E18-E31</f>
        <v>-0.81335954565312285</v>
      </c>
      <c r="G18" s="333">
        <v>7.72</v>
      </c>
      <c r="H18" s="336">
        <f t="shared" ref="H18:H69" si="7">G18-G31</f>
        <v>-0.33177771292211045</v>
      </c>
      <c r="I18" s="332">
        <v>6.79</v>
      </c>
      <c r="J18" s="337">
        <f t="shared" ref="J18:J29" si="8">I18-I31</f>
        <v>-2.9128949615713218E-2</v>
      </c>
      <c r="K18" s="333">
        <v>7.61</v>
      </c>
      <c r="L18" s="336">
        <f t="shared" ref="L18:L69" si="9">K18-K31</f>
        <v>-0.38724932408604662</v>
      </c>
      <c r="M18" s="332">
        <v>8.6999999999999993</v>
      </c>
      <c r="N18" s="337">
        <f t="shared" ref="N18:N29" si="10">M18-M31</f>
        <v>-0.53036827436546652</v>
      </c>
      <c r="O18" s="333">
        <v>8.01</v>
      </c>
      <c r="P18" s="336">
        <f t="shared" ref="P18:P29" si="11">O18-O31</f>
        <v>-0.4260997327235696</v>
      </c>
    </row>
    <row r="19" spans="2:16" outlineLevel="1">
      <c r="B19" s="66" t="s">
        <v>87</v>
      </c>
      <c r="C19" s="333">
        <v>7.7704347826086959</v>
      </c>
      <c r="D19" s="336">
        <f t="shared" ref="D19:F68" si="12">C19-C32</f>
        <v>-0.33392018863206019</v>
      </c>
      <c r="E19" s="332">
        <v>8.9</v>
      </c>
      <c r="F19" s="337">
        <f t="shared" si="12"/>
        <v>0.35744397011739615</v>
      </c>
      <c r="G19" s="333">
        <v>8.33</v>
      </c>
      <c r="H19" s="336">
        <f t="shared" si="7"/>
        <v>0.22224731839190781</v>
      </c>
      <c r="I19" s="332">
        <v>8.7799999999999994</v>
      </c>
      <c r="J19" s="337">
        <f t="shared" si="8"/>
        <v>-0.17617629840260918</v>
      </c>
      <c r="K19" s="333">
        <v>8.4700000000000006</v>
      </c>
      <c r="L19" s="336">
        <f t="shared" si="9"/>
        <v>0.16740704787078542</v>
      </c>
      <c r="M19" s="332">
        <v>9.44</v>
      </c>
      <c r="N19" s="337">
        <f t="shared" si="10"/>
        <v>-4.8569792538431855E-2</v>
      </c>
      <c r="O19" s="333">
        <v>8.83</v>
      </c>
      <c r="P19" s="336">
        <f t="shared" si="11"/>
        <v>0.11604276318302276</v>
      </c>
    </row>
    <row r="20" spans="2:16" outlineLevel="1">
      <c r="B20" s="66" t="s">
        <v>88</v>
      </c>
      <c r="C20" s="333">
        <v>6.2410196987253768</v>
      </c>
      <c r="D20" s="336">
        <f t="shared" si="12"/>
        <v>-0.47326601556033765</v>
      </c>
      <c r="E20" s="332">
        <v>7.25</v>
      </c>
      <c r="F20" s="337">
        <f t="shared" si="12"/>
        <v>-0.66045730732331265</v>
      </c>
      <c r="G20" s="333">
        <v>7.35</v>
      </c>
      <c r="H20" s="336">
        <f t="shared" si="7"/>
        <v>-4.689562087582555E-2</v>
      </c>
      <c r="I20" s="332">
        <v>6.46</v>
      </c>
      <c r="J20" s="337">
        <f t="shared" si="8"/>
        <v>-0.7653002283946071</v>
      </c>
      <c r="K20" s="333">
        <v>7.19</v>
      </c>
      <c r="L20" s="336">
        <f t="shared" si="9"/>
        <v>-0.24135064990320565</v>
      </c>
      <c r="M20" s="332">
        <v>8.33</v>
      </c>
      <c r="N20" s="337">
        <f t="shared" si="10"/>
        <v>0.54416329074478043</v>
      </c>
      <c r="O20" s="333">
        <v>7.55</v>
      </c>
      <c r="P20" s="336">
        <f t="shared" si="11"/>
        <v>-6.5637942184126885E-3</v>
      </c>
    </row>
    <row r="21" spans="2:16" outlineLevel="1">
      <c r="B21" s="66" t="s">
        <v>89</v>
      </c>
      <c r="C21" s="333">
        <v>11.0028129395218</v>
      </c>
      <c r="D21" s="336">
        <f t="shared" si="12"/>
        <v>4.1256877463224173</v>
      </c>
      <c r="E21" s="332">
        <v>7.9888277202072535</v>
      </c>
      <c r="F21" s="337">
        <f t="shared" si="12"/>
        <v>-0.97117227979274734</v>
      </c>
      <c r="G21" s="333">
        <v>7.8706797561093946</v>
      </c>
      <c r="H21" s="336">
        <f t="shared" si="7"/>
        <v>-0.31932024389060487</v>
      </c>
      <c r="I21" s="332">
        <v>7.3600156188988679</v>
      </c>
      <c r="J21" s="337">
        <f t="shared" si="8"/>
        <v>-1.3199843811011318</v>
      </c>
      <c r="K21" s="333">
        <v>7.8381509481293969</v>
      </c>
      <c r="L21" s="336">
        <f t="shared" si="9"/>
        <v>-0.49184905187060313</v>
      </c>
      <c r="M21" s="332">
        <v>8.7856119616796491</v>
      </c>
      <c r="N21" s="337">
        <f t="shared" si="10"/>
        <v>2.5611961679649298E-2</v>
      </c>
      <c r="O21" s="333">
        <v>8.1579150141643062</v>
      </c>
      <c r="P21" s="336">
        <f t="shared" si="11"/>
        <v>-0.33208498583569401</v>
      </c>
    </row>
    <row r="22" spans="2:16" outlineLevel="1">
      <c r="B22" s="66" t="s">
        <v>90</v>
      </c>
      <c r="C22" s="333">
        <v>6.6694426649583605</v>
      </c>
      <c r="D22" s="336">
        <f t="shared" si="12"/>
        <v>-0.7860171051565823</v>
      </c>
      <c r="E22" s="332">
        <v>7.8686660381805327</v>
      </c>
      <c r="F22" s="337">
        <f t="shared" si="12"/>
        <v>-1.231333961819467</v>
      </c>
      <c r="G22" s="333">
        <v>8.2309577347210823</v>
      </c>
      <c r="H22" s="336">
        <f t="shared" si="7"/>
        <v>0.18095773472108156</v>
      </c>
      <c r="I22" s="332">
        <v>7.0159072184549087</v>
      </c>
      <c r="J22" s="337">
        <f t="shared" si="8"/>
        <v>-0.22409278154509149</v>
      </c>
      <c r="K22" s="333">
        <v>7.9753087556754867</v>
      </c>
      <c r="L22" s="336">
        <f t="shared" si="9"/>
        <v>-0.11469124432451316</v>
      </c>
      <c r="M22" s="332">
        <v>9.2303619645977086</v>
      </c>
      <c r="N22" s="337">
        <f t="shared" si="10"/>
        <v>0.84036196459770807</v>
      </c>
      <c r="O22" s="333">
        <v>8.4056728232189979</v>
      </c>
      <c r="P22" s="336">
        <f t="shared" si="11"/>
        <v>0.2056728232189986</v>
      </c>
    </row>
    <row r="23" spans="2:16" outlineLevel="1">
      <c r="B23" s="66" t="s">
        <v>91</v>
      </c>
      <c r="C23" s="333">
        <v>6.1845542305508232</v>
      </c>
      <c r="D23" s="336">
        <f t="shared" si="12"/>
        <v>-0.26429883826504774</v>
      </c>
      <c r="E23" s="332">
        <v>8.0059374126851068</v>
      </c>
      <c r="F23" s="337">
        <f t="shared" si="12"/>
        <v>-0.77406258731489253</v>
      </c>
      <c r="G23" s="333">
        <v>8.1398427296473663</v>
      </c>
      <c r="H23" s="336">
        <f t="shared" si="7"/>
        <v>0.10984272964736697</v>
      </c>
      <c r="I23" s="332">
        <v>7.1992801919488141</v>
      </c>
      <c r="J23" s="337">
        <f t="shared" si="8"/>
        <v>0.22928019194881433</v>
      </c>
      <c r="K23" s="333">
        <v>7.9536549218339152</v>
      </c>
      <c r="L23" s="336">
        <f t="shared" si="9"/>
        <v>-2.6345078166085223E-2</v>
      </c>
      <c r="M23" s="332">
        <v>8.0718878644575245</v>
      </c>
      <c r="N23" s="337">
        <f t="shared" si="10"/>
        <v>-0.14811213554247615</v>
      </c>
      <c r="O23" s="333">
        <v>7.9961988357786877</v>
      </c>
      <c r="P23" s="336">
        <f t="shared" si="11"/>
        <v>-7.3801164221312554E-2</v>
      </c>
    </row>
    <row r="24" spans="2:16" outlineLevel="1">
      <c r="B24" s="66" t="s">
        <v>92</v>
      </c>
      <c r="C24" s="333">
        <v>6.729905865314989</v>
      </c>
      <c r="D24" s="336">
        <f t="shared" si="12"/>
        <v>-0.20526287358376738</v>
      </c>
      <c r="E24" s="332">
        <v>7.3845167494790829</v>
      </c>
      <c r="F24" s="337">
        <f t="shared" si="12"/>
        <v>-1.4721598299072962</v>
      </c>
      <c r="G24" s="333">
        <v>7.5331850446501587</v>
      </c>
      <c r="H24" s="336">
        <f t="shared" si="7"/>
        <v>-6.9205510997482733E-2</v>
      </c>
      <c r="I24" s="332">
        <v>7.5174413417789276</v>
      </c>
      <c r="J24" s="337">
        <f t="shared" si="8"/>
        <v>0.63435255321609851</v>
      </c>
      <c r="K24" s="333">
        <v>7.4967521169237905</v>
      </c>
      <c r="L24" s="336">
        <f t="shared" si="9"/>
        <v>-0.21703260790775136</v>
      </c>
      <c r="M24" s="332">
        <v>8.2073230725982143</v>
      </c>
      <c r="N24" s="337">
        <f t="shared" si="10"/>
        <v>-0.29692533274538846</v>
      </c>
      <c r="O24" s="333">
        <v>7.7320728954126166</v>
      </c>
      <c r="P24" s="336">
        <f t="shared" si="11"/>
        <v>-0.25224997276931393</v>
      </c>
    </row>
    <row r="25" spans="2:16" outlineLevel="1">
      <c r="B25" s="66" t="s">
        <v>93</v>
      </c>
      <c r="C25" s="333">
        <v>6.4060795011691347</v>
      </c>
      <c r="D25" s="336">
        <f t="shared" si="12"/>
        <v>-0.24143602678117571</v>
      </c>
      <c r="E25" s="332">
        <v>7.5810306198655715</v>
      </c>
      <c r="F25" s="337">
        <f t="shared" si="12"/>
        <v>-0.63896938013442917</v>
      </c>
      <c r="G25" s="333">
        <v>6.8269504681123472</v>
      </c>
      <c r="H25" s="336">
        <f t="shared" si="7"/>
        <v>0.15695046811234725</v>
      </c>
      <c r="I25" s="332">
        <v>6.0672417450328782</v>
      </c>
      <c r="J25" s="337">
        <f t="shared" si="8"/>
        <v>-0.74275825496712145</v>
      </c>
      <c r="K25" s="333">
        <v>6.8250323834196891</v>
      </c>
      <c r="L25" s="336">
        <f t="shared" si="9"/>
        <v>-0.10496761658031062</v>
      </c>
      <c r="M25" s="332">
        <v>8.0312695905112967</v>
      </c>
      <c r="N25" s="337">
        <f t="shared" si="10"/>
        <v>1.1269590511297167E-2</v>
      </c>
      <c r="O25" s="333">
        <v>7.188025867988741</v>
      </c>
      <c r="P25" s="336">
        <f t="shared" si="11"/>
        <v>-9.1974132011259258E-2</v>
      </c>
    </row>
    <row r="26" spans="2:16" outlineLevel="1">
      <c r="B26" s="66" t="s">
        <v>94</v>
      </c>
      <c r="C26" s="333">
        <v>5.7893258426966296</v>
      </c>
      <c r="D26" s="336">
        <f t="shared" si="12"/>
        <v>-1.1731189290264927</v>
      </c>
      <c r="E26" s="332">
        <v>6.897174052665382</v>
      </c>
      <c r="F26" s="337">
        <f t="shared" si="12"/>
        <v>-0.89260670026712408</v>
      </c>
      <c r="G26" s="333">
        <v>6.5995048881802543</v>
      </c>
      <c r="H26" s="336">
        <f t="shared" si="7"/>
        <v>-0.96427505652447909</v>
      </c>
      <c r="I26" s="332">
        <v>6.6168659621802002</v>
      </c>
      <c r="J26" s="337">
        <f t="shared" si="8"/>
        <v>-0.20000426682743377</v>
      </c>
      <c r="K26" s="333">
        <v>6.6357689279430776</v>
      </c>
      <c r="L26" s="336">
        <f t="shared" si="9"/>
        <v>-0.85207448467870783</v>
      </c>
      <c r="M26" s="332">
        <v>7.0460416123869427</v>
      </c>
      <c r="N26" s="337">
        <f t="shared" si="10"/>
        <v>-1.0247522892764147</v>
      </c>
      <c r="O26" s="333">
        <v>6.7765354923983629</v>
      </c>
      <c r="P26" s="336">
        <f t="shared" si="11"/>
        <v>-0.92277302976878062</v>
      </c>
    </row>
    <row r="27" spans="2:16" outlineLevel="1">
      <c r="B27" s="66" t="s">
        <v>95</v>
      </c>
      <c r="C27" s="333">
        <v>8.5908385093167698</v>
      </c>
      <c r="D27" s="336">
        <f t="shared" si="12"/>
        <v>1.3408385093167698</v>
      </c>
      <c r="E27" s="332">
        <v>8.4038240659414907</v>
      </c>
      <c r="F27" s="337">
        <f t="shared" si="12"/>
        <v>0.11382406594149153</v>
      </c>
      <c r="G27" s="333">
        <v>7.7064067316504206</v>
      </c>
      <c r="H27" s="336">
        <f t="shared" si="7"/>
        <v>-0.58359326834957859</v>
      </c>
      <c r="I27" s="332">
        <v>6.805885603757944</v>
      </c>
      <c r="J27" s="337">
        <f t="shared" si="8"/>
        <v>-0.45411439624205574</v>
      </c>
      <c r="K27" s="333">
        <v>7.6890262751159195</v>
      </c>
      <c r="L27" s="336">
        <f t="shared" si="9"/>
        <v>-0.44097372488408126</v>
      </c>
      <c r="M27" s="332">
        <v>8.8797965788257045</v>
      </c>
      <c r="N27" s="337">
        <f t="shared" si="10"/>
        <v>-0.46020342117429536</v>
      </c>
      <c r="O27" s="333">
        <v>8.1111744543180677</v>
      </c>
      <c r="P27" s="336">
        <f t="shared" si="11"/>
        <v>-0.45882554568193257</v>
      </c>
    </row>
    <row r="28" spans="2:16" outlineLevel="1">
      <c r="B28" s="66" t="s">
        <v>96</v>
      </c>
      <c r="C28" s="333">
        <v>8.8305220883534137</v>
      </c>
      <c r="D28" s="336">
        <f t="shared" si="12"/>
        <v>0.95612595308771287</v>
      </c>
      <c r="E28" s="332">
        <v>8.9600000000000009</v>
      </c>
      <c r="F28" s="337">
        <f t="shared" si="12"/>
        <v>0.35000000000000142</v>
      </c>
      <c r="G28" s="333">
        <v>8.01</v>
      </c>
      <c r="H28" s="336">
        <f t="shared" si="7"/>
        <v>0.16999999999999993</v>
      </c>
      <c r="I28" s="332">
        <v>6.82</v>
      </c>
      <c r="J28" s="337">
        <f t="shared" si="8"/>
        <v>0.37999999999999989</v>
      </c>
      <c r="K28" s="333">
        <v>8</v>
      </c>
      <c r="L28" s="336">
        <f t="shared" si="9"/>
        <v>0.20999999999999996</v>
      </c>
      <c r="M28" s="332">
        <v>9.7899999999999991</v>
      </c>
      <c r="N28" s="337">
        <f t="shared" si="10"/>
        <v>0.66999999999999993</v>
      </c>
      <c r="O28" s="333">
        <v>8.6199999999999992</v>
      </c>
      <c r="P28" s="336">
        <f t="shared" si="11"/>
        <v>0.33000000000000007</v>
      </c>
    </row>
    <row r="29" spans="2:16" outlineLevel="1">
      <c r="B29" s="66" t="s">
        <v>97</v>
      </c>
      <c r="C29" s="333">
        <v>7.0325670498084287</v>
      </c>
      <c r="D29" s="336">
        <f t="shared" si="12"/>
        <v>-0.90503045409172689</v>
      </c>
      <c r="E29" s="332">
        <v>9.1999999999999993</v>
      </c>
      <c r="F29" s="337">
        <f t="shared" si="12"/>
        <v>-0.19000000000000128</v>
      </c>
      <c r="G29" s="333">
        <v>8.57</v>
      </c>
      <c r="H29" s="336">
        <f t="shared" si="7"/>
        <v>-0.5</v>
      </c>
      <c r="I29" s="332">
        <v>6.84</v>
      </c>
      <c r="J29" s="337">
        <f t="shared" si="8"/>
        <v>-1.4399999999999995</v>
      </c>
      <c r="K29" s="333">
        <v>8.42</v>
      </c>
      <c r="L29" s="336">
        <f t="shared" si="9"/>
        <v>-0.58999999999999986</v>
      </c>
      <c r="M29" s="332">
        <v>9.61</v>
      </c>
      <c r="N29" s="337">
        <f t="shared" si="10"/>
        <v>0.33000000000000007</v>
      </c>
      <c r="O29" s="333">
        <v>8.84</v>
      </c>
      <c r="P29" s="336">
        <f t="shared" si="11"/>
        <v>-0.27999999999999936</v>
      </c>
    </row>
    <row r="30" spans="2:16">
      <c r="B30" s="77">
        <v>2010</v>
      </c>
      <c r="C30" s="328">
        <v>7.1355967362743744</v>
      </c>
      <c r="D30" s="329">
        <f t="shared" si="12"/>
        <v>-9.7769514805738922E-2</v>
      </c>
      <c r="E30" s="328">
        <v>8.026236059698677</v>
      </c>
      <c r="F30" s="329">
        <f t="shared" si="12"/>
        <v>-0.57468232542730568</v>
      </c>
      <c r="G30" s="328">
        <v>7.7255270330816792</v>
      </c>
      <c r="H30" s="329">
        <f t="shared" si="7"/>
        <v>-0.16927809068566191</v>
      </c>
      <c r="I30" s="328">
        <v>6.9876155707381287</v>
      </c>
      <c r="J30" s="329">
        <f>I30-I43</f>
        <v>-0.35610819513996628</v>
      </c>
      <c r="K30" s="328">
        <v>7.6557738201246659</v>
      </c>
      <c r="L30" s="329">
        <f t="shared" si="9"/>
        <v>-0.27212515748925981</v>
      </c>
      <c r="M30" s="328">
        <v>8.662312237548921</v>
      </c>
      <c r="N30" s="329">
        <f>M30-M43</f>
        <v>-1.3390211867848834E-2</v>
      </c>
      <c r="O30" s="328">
        <v>8.0018504852338062</v>
      </c>
      <c r="P30" s="329">
        <f>O30-O43</f>
        <v>-0.19659090246600108</v>
      </c>
    </row>
    <row r="31" spans="2:16" ht="15" hidden="1" customHeight="1" outlineLevel="1">
      <c r="B31" s="66" t="s">
        <v>86</v>
      </c>
      <c r="C31" s="333">
        <v>7.7690631808278869</v>
      </c>
      <c r="D31" s="336">
        <f t="shared" si="12"/>
        <v>-0.32644533749942362</v>
      </c>
      <c r="E31" s="332">
        <v>8.7933595456531233</v>
      </c>
      <c r="F31" s="337">
        <f t="shared" si="12"/>
        <v>-0.18664045434687715</v>
      </c>
      <c r="G31" s="333">
        <v>8.0517777129221102</v>
      </c>
      <c r="H31" s="336">
        <f t="shared" si="7"/>
        <v>-0.4482222870778898</v>
      </c>
      <c r="I31" s="332">
        <v>6.8191289496157133</v>
      </c>
      <c r="J31" s="337">
        <f t="shared" ref="J31:J68" si="13">I31-I44</f>
        <v>-0.94087105038428653</v>
      </c>
      <c r="K31" s="333">
        <v>7.9972493240860469</v>
      </c>
      <c r="L31" s="336">
        <f t="shared" si="9"/>
        <v>-0.50275067591395306</v>
      </c>
      <c r="M31" s="332">
        <v>9.2303682743654658</v>
      </c>
      <c r="N31" s="337">
        <f t="shared" ref="N31:N69" si="14">M31-M44</f>
        <v>0.33036827436546545</v>
      </c>
      <c r="O31" s="333">
        <v>8.4360997327235694</v>
      </c>
      <c r="P31" s="336">
        <f t="shared" ref="P31:P69" si="15">O31-O44</f>
        <v>-0.21390026727643097</v>
      </c>
    </row>
    <row r="32" spans="2:16" ht="15" hidden="1" customHeight="1" outlineLevel="1">
      <c r="B32" s="66" t="s">
        <v>87</v>
      </c>
      <c r="C32" s="333">
        <v>8.1043549712407561</v>
      </c>
      <c r="D32" s="336">
        <f t="shared" si="12"/>
        <v>0.69548271041766707</v>
      </c>
      <c r="E32" s="332">
        <v>8.5425560298826042</v>
      </c>
      <c r="F32" s="337">
        <f t="shared" si="12"/>
        <v>-0.31744397011739522</v>
      </c>
      <c r="G32" s="333">
        <v>8.1077526816080923</v>
      </c>
      <c r="H32" s="336">
        <f t="shared" si="7"/>
        <v>-0.19224731839190845</v>
      </c>
      <c r="I32" s="332">
        <v>8.9561762984026085</v>
      </c>
      <c r="J32" s="337">
        <f t="shared" si="13"/>
        <v>1.1161762984026087</v>
      </c>
      <c r="K32" s="333">
        <v>8.3025929521292152</v>
      </c>
      <c r="L32" s="336">
        <f t="shared" si="9"/>
        <v>-3.7407047870784638E-2</v>
      </c>
      <c r="M32" s="332">
        <v>9.4885697925384314</v>
      </c>
      <c r="N32" s="337">
        <f t="shared" si="14"/>
        <v>0.90856979253843129</v>
      </c>
      <c r="O32" s="333">
        <v>8.7139572368169773</v>
      </c>
      <c r="P32" s="336">
        <f t="shared" si="15"/>
        <v>0.2839572368169776</v>
      </c>
    </row>
    <row r="33" spans="2:16" ht="15" hidden="1" customHeight="1" outlineLevel="1">
      <c r="B33" s="66" t="s">
        <v>88</v>
      </c>
      <c r="C33" s="333">
        <v>6.7142857142857144</v>
      </c>
      <c r="D33" s="336">
        <f t="shared" si="12"/>
        <v>-0.15509227614490761</v>
      </c>
      <c r="E33" s="332">
        <v>7.9104573073233126</v>
      </c>
      <c r="F33" s="337">
        <f t="shared" si="12"/>
        <v>-0.56954269267668778</v>
      </c>
      <c r="G33" s="333">
        <v>7.3968956208758252</v>
      </c>
      <c r="H33" s="336">
        <f t="shared" si="7"/>
        <v>-0.44310437912417466</v>
      </c>
      <c r="I33" s="332">
        <v>7.2253002283946071</v>
      </c>
      <c r="J33" s="337">
        <f t="shared" si="13"/>
        <v>-0.91469977160539351</v>
      </c>
      <c r="K33" s="333">
        <v>7.431350649903206</v>
      </c>
      <c r="L33" s="336">
        <f t="shared" si="9"/>
        <v>-0.55864935009679417</v>
      </c>
      <c r="M33" s="332">
        <v>7.7858367092552196</v>
      </c>
      <c r="N33" s="337">
        <f t="shared" si="14"/>
        <v>-0.27416329074478085</v>
      </c>
      <c r="O33" s="333">
        <v>7.5565637942184125</v>
      </c>
      <c r="P33" s="336">
        <f t="shared" si="15"/>
        <v>-0.46343620578158706</v>
      </c>
    </row>
    <row r="34" spans="2:16" ht="15" hidden="1" customHeight="1" outlineLevel="1">
      <c r="B34" s="66" t="s">
        <v>89</v>
      </c>
      <c r="C34" s="333">
        <v>6.8771251931993822</v>
      </c>
      <c r="D34" s="336">
        <f t="shared" si="12"/>
        <v>-0.66319738744577883</v>
      </c>
      <c r="E34" s="332">
        <v>8.9600000000000009</v>
      </c>
      <c r="F34" s="337">
        <f t="shared" si="12"/>
        <v>-0.42999999999999972</v>
      </c>
      <c r="G34" s="333">
        <v>8.19</v>
      </c>
      <c r="H34" s="336">
        <f t="shared" si="7"/>
        <v>-0.21000000000000085</v>
      </c>
      <c r="I34" s="332">
        <v>8.68</v>
      </c>
      <c r="J34" s="337">
        <f t="shared" si="13"/>
        <v>-0.35999999999999943</v>
      </c>
      <c r="K34" s="333">
        <v>8.33</v>
      </c>
      <c r="L34" s="336">
        <f t="shared" si="9"/>
        <v>-0.30000000000000071</v>
      </c>
      <c r="M34" s="332">
        <v>8.76</v>
      </c>
      <c r="N34" s="337">
        <f t="shared" si="14"/>
        <v>9.9999999999997868E-3</v>
      </c>
      <c r="O34" s="333">
        <v>8.49</v>
      </c>
      <c r="P34" s="336">
        <f t="shared" si="15"/>
        <v>-0.1899999999999995</v>
      </c>
    </row>
    <row r="35" spans="2:16" ht="15" hidden="1" customHeight="1" outlineLevel="1">
      <c r="B35" s="66" t="s">
        <v>90</v>
      </c>
      <c r="C35" s="333">
        <v>7.4554597701149428</v>
      </c>
      <c r="D35" s="336">
        <f t="shared" si="12"/>
        <v>0.48914689517262655</v>
      </c>
      <c r="E35" s="332">
        <v>9.1</v>
      </c>
      <c r="F35" s="337">
        <f t="shared" si="12"/>
        <v>0.46999999999999886</v>
      </c>
      <c r="G35" s="333">
        <v>8.0500000000000007</v>
      </c>
      <c r="H35" s="336">
        <f t="shared" si="7"/>
        <v>-0.14999999999999858</v>
      </c>
      <c r="I35" s="332">
        <v>7.24</v>
      </c>
      <c r="J35" s="337">
        <f t="shared" si="13"/>
        <v>-1.1899999999999995</v>
      </c>
      <c r="K35" s="333">
        <v>8.09</v>
      </c>
      <c r="L35" s="336">
        <f t="shared" si="9"/>
        <v>-0.19999999999999929</v>
      </c>
      <c r="M35" s="332">
        <v>8.39</v>
      </c>
      <c r="N35" s="337">
        <f t="shared" si="14"/>
        <v>-0.44999999999999929</v>
      </c>
      <c r="O35" s="333">
        <v>8.1999999999999993</v>
      </c>
      <c r="P35" s="336">
        <f t="shared" si="15"/>
        <v>-0.3100000000000005</v>
      </c>
    </row>
    <row r="36" spans="2:16" ht="15" hidden="1" customHeight="1" outlineLevel="1">
      <c r="B36" s="66" t="s">
        <v>91</v>
      </c>
      <c r="C36" s="333">
        <v>6.4488530688158709</v>
      </c>
      <c r="D36" s="336">
        <f t="shared" si="12"/>
        <v>-1.8784416171744676</v>
      </c>
      <c r="E36" s="332">
        <v>8.7799999999999994</v>
      </c>
      <c r="F36" s="337">
        <f t="shared" si="12"/>
        <v>-0.58999999999999986</v>
      </c>
      <c r="G36" s="333">
        <v>8.0299999999999994</v>
      </c>
      <c r="H36" s="336">
        <f t="shared" si="7"/>
        <v>-1.3000000000000007</v>
      </c>
      <c r="I36" s="332">
        <v>6.97</v>
      </c>
      <c r="J36" s="337">
        <f t="shared" si="13"/>
        <v>-1.0200000000000005</v>
      </c>
      <c r="K36" s="333">
        <v>7.98</v>
      </c>
      <c r="L36" s="336">
        <f t="shared" si="9"/>
        <v>-1.1399999999999988</v>
      </c>
      <c r="M36" s="332">
        <v>8.2200000000000006</v>
      </c>
      <c r="N36" s="337">
        <f t="shared" si="14"/>
        <v>-1.3099999999999987</v>
      </c>
      <c r="O36" s="333">
        <v>8.07</v>
      </c>
      <c r="P36" s="336">
        <f t="shared" si="15"/>
        <v>-1.1999999999999993</v>
      </c>
    </row>
    <row r="37" spans="2:16" ht="15" hidden="1" customHeight="1" outlineLevel="1">
      <c r="B37" s="66" t="s">
        <v>92</v>
      </c>
      <c r="C37" s="333">
        <v>6.9351687388987564</v>
      </c>
      <c r="D37" s="336">
        <f t="shared" si="12"/>
        <v>-1.4820454529540683</v>
      </c>
      <c r="E37" s="332">
        <v>8.8566765793863791</v>
      </c>
      <c r="F37" s="337">
        <f t="shared" si="12"/>
        <v>0.27533893105843887</v>
      </c>
      <c r="G37" s="333">
        <v>7.6023905556476414</v>
      </c>
      <c r="H37" s="336">
        <f t="shared" si="7"/>
        <v>1.2858401055245494E-2</v>
      </c>
      <c r="I37" s="332">
        <v>6.8830887885628291</v>
      </c>
      <c r="J37" s="337">
        <f t="shared" si="13"/>
        <v>-0.74640542228421491</v>
      </c>
      <c r="K37" s="333">
        <v>7.7137847248315419</v>
      </c>
      <c r="L37" s="336">
        <f t="shared" si="9"/>
        <v>-7.6215275168458163E-2</v>
      </c>
      <c r="M37" s="332">
        <v>8.5042484053436027</v>
      </c>
      <c r="N37" s="337">
        <f t="shared" si="14"/>
        <v>-0.88575159465639786</v>
      </c>
      <c r="O37" s="333">
        <v>7.9843228681819305</v>
      </c>
      <c r="P37" s="336">
        <f t="shared" si="15"/>
        <v>-0.32567713181807001</v>
      </c>
    </row>
    <row r="38" spans="2:16" ht="15" hidden="1" customHeight="1" outlineLevel="1">
      <c r="B38" s="66" t="s">
        <v>93</v>
      </c>
      <c r="C38" s="333">
        <v>6.6475155279503104</v>
      </c>
      <c r="D38" s="336">
        <f t="shared" si="12"/>
        <v>-0.38075672335858979</v>
      </c>
      <c r="E38" s="332">
        <v>8.2200000000000006</v>
      </c>
      <c r="F38" s="337">
        <f t="shared" si="12"/>
        <v>-0.61999999999999922</v>
      </c>
      <c r="G38" s="333">
        <v>6.67</v>
      </c>
      <c r="H38" s="336">
        <f t="shared" si="7"/>
        <v>-0.40000000000000036</v>
      </c>
      <c r="I38" s="332">
        <v>6.81</v>
      </c>
      <c r="J38" s="337">
        <f t="shared" si="13"/>
        <v>-0.15000000000000036</v>
      </c>
      <c r="K38" s="333">
        <v>6.93</v>
      </c>
      <c r="L38" s="336">
        <f t="shared" si="9"/>
        <v>-0.45000000000000018</v>
      </c>
      <c r="M38" s="332">
        <v>8.02</v>
      </c>
      <c r="N38" s="337">
        <f t="shared" si="14"/>
        <v>-0.70000000000000107</v>
      </c>
      <c r="O38" s="333">
        <v>7.28</v>
      </c>
      <c r="P38" s="336">
        <f t="shared" si="15"/>
        <v>-0.54</v>
      </c>
    </row>
    <row r="39" spans="2:16" ht="15" hidden="1" customHeight="1" outlineLevel="1">
      <c r="B39" s="66" t="s">
        <v>94</v>
      </c>
      <c r="C39" s="333">
        <v>6.9624447717231224</v>
      </c>
      <c r="D39" s="336">
        <f t="shared" si="12"/>
        <v>-0.9307533189690016</v>
      </c>
      <c r="E39" s="332">
        <v>7.789780752932506</v>
      </c>
      <c r="F39" s="337">
        <f t="shared" si="12"/>
        <v>-1.0102192470674947</v>
      </c>
      <c r="G39" s="333">
        <v>7.5637799447047334</v>
      </c>
      <c r="H39" s="336">
        <f t="shared" si="7"/>
        <v>-0.69622005529526643</v>
      </c>
      <c r="I39" s="332">
        <v>6.816870229007634</v>
      </c>
      <c r="J39" s="337">
        <f t="shared" si="13"/>
        <v>-0.67312977099236626</v>
      </c>
      <c r="K39" s="333">
        <v>7.4878434126217854</v>
      </c>
      <c r="L39" s="336">
        <f t="shared" si="9"/>
        <v>-0.75215658737821478</v>
      </c>
      <c r="M39" s="332">
        <v>8.0707939016633574</v>
      </c>
      <c r="N39" s="337">
        <f t="shared" si="14"/>
        <v>-1.0992060983366425</v>
      </c>
      <c r="O39" s="333">
        <v>7.6993085221671436</v>
      </c>
      <c r="P39" s="336">
        <f t="shared" si="15"/>
        <v>-0.85069147783285715</v>
      </c>
    </row>
    <row r="40" spans="2:16" ht="15" hidden="1" customHeight="1" outlineLevel="1">
      <c r="B40" s="66" t="s">
        <v>95</v>
      </c>
      <c r="C40" s="333">
        <v>7.25</v>
      </c>
      <c r="D40" s="336">
        <f t="shared" si="12"/>
        <v>-6.0051911278905301E-2</v>
      </c>
      <c r="E40" s="332">
        <v>8.2899999999999991</v>
      </c>
      <c r="F40" s="337">
        <f t="shared" si="12"/>
        <v>-6.0000000000000497E-2</v>
      </c>
      <c r="G40" s="333">
        <v>8.2899999999999991</v>
      </c>
      <c r="H40" s="336">
        <f t="shared" si="7"/>
        <v>0.63999999999999879</v>
      </c>
      <c r="I40" s="332">
        <v>7.26</v>
      </c>
      <c r="J40" s="337">
        <f t="shared" si="13"/>
        <v>-0.16999999999999993</v>
      </c>
      <c r="K40" s="333">
        <v>8.1300000000000008</v>
      </c>
      <c r="L40" s="336">
        <f t="shared" si="9"/>
        <v>0.37000000000000099</v>
      </c>
      <c r="M40" s="332">
        <v>9.34</v>
      </c>
      <c r="N40" s="337">
        <f t="shared" si="14"/>
        <v>0.25</v>
      </c>
      <c r="O40" s="333">
        <v>8.57</v>
      </c>
      <c r="P40" s="336">
        <f t="shared" si="15"/>
        <v>0.33999999999999986</v>
      </c>
    </row>
    <row r="41" spans="2:16" ht="15" hidden="1" customHeight="1" outlineLevel="1">
      <c r="B41" s="66" t="s">
        <v>96</v>
      </c>
      <c r="C41" s="333">
        <v>7.8743961352657008</v>
      </c>
      <c r="D41" s="336">
        <f t="shared" si="12"/>
        <v>0.96273857606715829</v>
      </c>
      <c r="E41" s="332">
        <v>8.61</v>
      </c>
      <c r="F41" s="337">
        <f t="shared" si="12"/>
        <v>-0.44000000000000128</v>
      </c>
      <c r="G41" s="333">
        <v>7.84</v>
      </c>
      <c r="H41" s="336">
        <f t="shared" si="7"/>
        <v>4.0000000000000036E-2</v>
      </c>
      <c r="I41" s="332">
        <v>6.44</v>
      </c>
      <c r="J41" s="337">
        <f t="shared" si="13"/>
        <v>-0.82999999999999918</v>
      </c>
      <c r="K41" s="333">
        <v>7.79</v>
      </c>
      <c r="L41" s="336">
        <f t="shared" si="9"/>
        <v>-0.17999999999999972</v>
      </c>
      <c r="M41" s="332">
        <v>9.1199999999999992</v>
      </c>
      <c r="N41" s="337">
        <f t="shared" si="14"/>
        <v>0.26999999999999957</v>
      </c>
      <c r="O41" s="333">
        <v>8.2899999999999991</v>
      </c>
      <c r="P41" s="336">
        <f t="shared" si="15"/>
        <v>-1.0000000000001563E-2</v>
      </c>
    </row>
    <row r="42" spans="2:16" ht="15" hidden="1" customHeight="1" outlineLevel="1">
      <c r="B42" s="66" t="s">
        <v>97</v>
      </c>
      <c r="C42" s="333">
        <v>7.9375975039001556</v>
      </c>
      <c r="D42" s="336">
        <f t="shared" si="12"/>
        <v>-0.89080161890686149</v>
      </c>
      <c r="E42" s="332">
        <v>9.39</v>
      </c>
      <c r="F42" s="337">
        <f t="shared" si="12"/>
        <v>-0.41999999999999993</v>
      </c>
      <c r="G42" s="333">
        <v>9.07</v>
      </c>
      <c r="H42" s="336">
        <f t="shared" si="7"/>
        <v>-0.53999999999999915</v>
      </c>
      <c r="I42" s="332">
        <v>8.2799999999999994</v>
      </c>
      <c r="J42" s="337">
        <f t="shared" si="13"/>
        <v>-0.33999999999999986</v>
      </c>
      <c r="K42" s="333">
        <v>9.01</v>
      </c>
      <c r="L42" s="336">
        <f t="shared" si="9"/>
        <v>-0.49000000000000021</v>
      </c>
      <c r="M42" s="332">
        <v>9.2799999999999994</v>
      </c>
      <c r="N42" s="337">
        <f t="shared" si="14"/>
        <v>-1.1900000000000013</v>
      </c>
      <c r="O42" s="333">
        <v>9.1199999999999992</v>
      </c>
      <c r="P42" s="336">
        <f t="shared" si="15"/>
        <v>-0.74000000000000021</v>
      </c>
    </row>
    <row r="43" spans="2:16" collapsed="1">
      <c r="B43" s="80">
        <v>2009</v>
      </c>
      <c r="C43" s="335">
        <v>7.2333662510801133</v>
      </c>
      <c r="D43" s="338">
        <f>C43-C56</f>
        <v>-0.34728033101995681</v>
      </c>
      <c r="E43" s="335">
        <v>8.6009183851259827</v>
      </c>
      <c r="F43" s="338">
        <f>E43-E56</f>
        <v>-0.30519361434376435</v>
      </c>
      <c r="G43" s="335">
        <v>7.8948051237673411</v>
      </c>
      <c r="H43" s="338">
        <f t="shared" si="7"/>
        <v>-0.29589201264337994</v>
      </c>
      <c r="I43" s="335">
        <v>7.3437237658780949</v>
      </c>
      <c r="J43" s="338">
        <f>I43-I56</f>
        <v>-0.48739902787741674</v>
      </c>
      <c r="K43" s="335">
        <v>7.9278989776139257</v>
      </c>
      <c r="L43" s="338">
        <f t="shared" si="9"/>
        <v>-0.34230758042801579</v>
      </c>
      <c r="M43" s="335">
        <v>8.6757024494167698</v>
      </c>
      <c r="N43" s="338">
        <f t="shared" si="14"/>
        <v>-0.34219359036848296</v>
      </c>
      <c r="O43" s="335">
        <v>8.1984413876998072</v>
      </c>
      <c r="P43" s="338">
        <f t="shared" si="15"/>
        <v>-0.34171515979331701</v>
      </c>
    </row>
    <row r="44" spans="2:16" ht="15" hidden="1" customHeight="1" outlineLevel="1">
      <c r="B44" s="66" t="s">
        <v>86</v>
      </c>
      <c r="C44" s="333">
        <v>8.0955085183273106</v>
      </c>
      <c r="D44" s="336">
        <f t="shared" si="12"/>
        <v>0.23704996282561375</v>
      </c>
      <c r="E44" s="332">
        <v>8.98</v>
      </c>
      <c r="F44" s="337">
        <f t="shared" si="12"/>
        <v>-0.15000000000000036</v>
      </c>
      <c r="G44" s="333">
        <v>8.5</v>
      </c>
      <c r="H44" s="336">
        <f t="shared" si="7"/>
        <v>-0.32000000000000028</v>
      </c>
      <c r="I44" s="332">
        <v>7.76</v>
      </c>
      <c r="J44" s="337">
        <f t="shared" si="13"/>
        <v>0.37000000000000011</v>
      </c>
      <c r="K44" s="333">
        <v>8.5</v>
      </c>
      <c r="L44" s="336">
        <f t="shared" si="9"/>
        <v>-0.14000000000000057</v>
      </c>
      <c r="M44" s="332">
        <v>8.9</v>
      </c>
      <c r="N44" s="337">
        <f t="shared" si="14"/>
        <v>-0.96999999999999886</v>
      </c>
      <c r="O44" s="333">
        <v>8.65</v>
      </c>
      <c r="P44" s="336">
        <f t="shared" si="15"/>
        <v>-0.4399999999999995</v>
      </c>
    </row>
    <row r="45" spans="2:16" ht="15" hidden="1" customHeight="1" outlineLevel="1">
      <c r="B45" s="66" t="s">
        <v>87</v>
      </c>
      <c r="C45" s="333">
        <v>7.408872260823089</v>
      </c>
      <c r="D45" s="336">
        <f t="shared" si="12"/>
        <v>0.10953744929315512</v>
      </c>
      <c r="E45" s="332">
        <v>8.86</v>
      </c>
      <c r="F45" s="337">
        <f t="shared" si="12"/>
        <v>0.10999999999999943</v>
      </c>
      <c r="G45" s="333">
        <v>8.3000000000000007</v>
      </c>
      <c r="H45" s="336">
        <f t="shared" si="7"/>
        <v>2.000000000000135E-2</v>
      </c>
      <c r="I45" s="332">
        <v>7.84</v>
      </c>
      <c r="J45" s="337">
        <f t="shared" si="13"/>
        <v>0.72999999999999954</v>
      </c>
      <c r="K45" s="333">
        <v>8.34</v>
      </c>
      <c r="L45" s="336">
        <f t="shared" si="9"/>
        <v>0.16000000000000014</v>
      </c>
      <c r="M45" s="332">
        <v>8.58</v>
      </c>
      <c r="N45" s="337">
        <f t="shared" si="14"/>
        <v>-3.9999999999999147E-2</v>
      </c>
      <c r="O45" s="333">
        <v>8.43</v>
      </c>
      <c r="P45" s="336">
        <f t="shared" si="15"/>
        <v>8.0000000000000071E-2</v>
      </c>
    </row>
    <row r="46" spans="2:16" ht="15" hidden="1" customHeight="1" outlineLevel="1">
      <c r="B46" s="66" t="s">
        <v>88</v>
      </c>
      <c r="C46" s="333">
        <v>6.869377990430622</v>
      </c>
      <c r="D46" s="336">
        <f t="shared" si="12"/>
        <v>-1.5009528526857059</v>
      </c>
      <c r="E46" s="332">
        <v>8.48</v>
      </c>
      <c r="F46" s="337">
        <f t="shared" si="12"/>
        <v>4.0000000000000924E-2</v>
      </c>
      <c r="G46" s="333">
        <v>7.84</v>
      </c>
      <c r="H46" s="336">
        <f t="shared" si="7"/>
        <v>0.16999999999999993</v>
      </c>
      <c r="I46" s="332">
        <v>8.14</v>
      </c>
      <c r="J46" s="337">
        <f t="shared" si="13"/>
        <v>1.2300000000000004</v>
      </c>
      <c r="K46" s="333">
        <v>7.99</v>
      </c>
      <c r="L46" s="336">
        <f t="shared" si="9"/>
        <v>0.29000000000000004</v>
      </c>
      <c r="M46" s="332">
        <v>8.06</v>
      </c>
      <c r="N46" s="337">
        <f t="shared" si="14"/>
        <v>-0.62999999999999901</v>
      </c>
      <c r="O46" s="333">
        <v>8.02</v>
      </c>
      <c r="P46" s="336">
        <f t="shared" si="15"/>
        <v>-3.0000000000001137E-2</v>
      </c>
    </row>
    <row r="47" spans="2:16" ht="15" hidden="1" customHeight="1" outlineLevel="1">
      <c r="B47" s="66" t="s">
        <v>89</v>
      </c>
      <c r="C47" s="333">
        <v>7.540322580645161</v>
      </c>
      <c r="D47" s="336">
        <f t="shared" si="12"/>
        <v>-1.2945611402850714</v>
      </c>
      <c r="E47" s="332">
        <v>9.39</v>
      </c>
      <c r="F47" s="337">
        <f t="shared" si="12"/>
        <v>-0.26999999999999957</v>
      </c>
      <c r="G47" s="333">
        <v>8.4</v>
      </c>
      <c r="H47" s="336">
        <f t="shared" si="7"/>
        <v>-9.9999999999997868E-3</v>
      </c>
      <c r="I47" s="332">
        <v>9.0399999999999991</v>
      </c>
      <c r="J47" s="337">
        <f t="shared" si="13"/>
        <v>1.879999999999999</v>
      </c>
      <c r="K47" s="333">
        <v>8.6300000000000008</v>
      </c>
      <c r="L47" s="336">
        <f t="shared" si="9"/>
        <v>0.19000000000000128</v>
      </c>
      <c r="M47" s="332">
        <v>8.75</v>
      </c>
      <c r="N47" s="337">
        <f t="shared" si="14"/>
        <v>-0.57000000000000028</v>
      </c>
      <c r="O47" s="333">
        <v>8.68</v>
      </c>
      <c r="P47" s="336">
        <f t="shared" si="15"/>
        <v>-5.0000000000000711E-2</v>
      </c>
    </row>
    <row r="48" spans="2:16" ht="15" hidden="1" customHeight="1" outlineLevel="1">
      <c r="B48" s="66" t="s">
        <v>90</v>
      </c>
      <c r="C48" s="333">
        <v>6.9663128749423162</v>
      </c>
      <c r="D48" s="336">
        <f t="shared" si="12"/>
        <v>-0.84658130865964587</v>
      </c>
      <c r="E48" s="332">
        <v>8.6300000000000008</v>
      </c>
      <c r="F48" s="337">
        <f t="shared" si="12"/>
        <v>-0.40999999999999837</v>
      </c>
      <c r="G48" s="333">
        <v>8.1999999999999993</v>
      </c>
      <c r="H48" s="336">
        <f t="shared" si="7"/>
        <v>-0.61000000000000121</v>
      </c>
      <c r="I48" s="332">
        <v>8.43</v>
      </c>
      <c r="J48" s="337">
        <f t="shared" si="13"/>
        <v>0.91000000000000014</v>
      </c>
      <c r="K48" s="333">
        <v>8.2899999999999991</v>
      </c>
      <c r="L48" s="336">
        <f t="shared" si="9"/>
        <v>-0.37000000000000099</v>
      </c>
      <c r="M48" s="332">
        <v>8.84</v>
      </c>
      <c r="N48" s="337">
        <f t="shared" si="14"/>
        <v>-0.23000000000000043</v>
      </c>
      <c r="O48" s="333">
        <v>8.51</v>
      </c>
      <c r="P48" s="336">
        <f t="shared" si="15"/>
        <v>-0.3100000000000005</v>
      </c>
    </row>
    <row r="49" spans="2:16" ht="15" hidden="1" customHeight="1" outlineLevel="1">
      <c r="B49" s="66" t="s">
        <v>91</v>
      </c>
      <c r="C49" s="333">
        <v>8.3272946859903385</v>
      </c>
      <c r="D49" s="336">
        <f t="shared" si="12"/>
        <v>-1.2668331205727004</v>
      </c>
      <c r="E49" s="332">
        <v>9.3699999999999992</v>
      </c>
      <c r="F49" s="337">
        <f t="shared" si="12"/>
        <v>6.9999999999998508E-2</v>
      </c>
      <c r="G49" s="333">
        <v>9.33</v>
      </c>
      <c r="H49" s="336">
        <f t="shared" si="7"/>
        <v>0.80000000000000071</v>
      </c>
      <c r="I49" s="332">
        <v>7.99</v>
      </c>
      <c r="J49" s="337">
        <f t="shared" si="13"/>
        <v>1.0600000000000005</v>
      </c>
      <c r="K49" s="333">
        <v>9.1199999999999992</v>
      </c>
      <c r="L49" s="336">
        <f t="shared" si="9"/>
        <v>0.65999999999999837</v>
      </c>
      <c r="M49" s="332">
        <v>9.5299999999999994</v>
      </c>
      <c r="N49" s="337">
        <f t="shared" si="14"/>
        <v>5.9999999999998721E-2</v>
      </c>
      <c r="O49" s="333">
        <v>9.27</v>
      </c>
      <c r="P49" s="336">
        <f t="shared" si="15"/>
        <v>0.45999999999999908</v>
      </c>
    </row>
    <row r="50" spans="2:16" ht="15" hidden="1" customHeight="1" outlineLevel="1">
      <c r="B50" s="66" t="s">
        <v>92</v>
      </c>
      <c r="C50" s="333">
        <v>8.4172141918528247</v>
      </c>
      <c r="D50" s="336">
        <f t="shared" si="12"/>
        <v>2.3845344532907333</v>
      </c>
      <c r="E50" s="332">
        <v>8.5813376483279402</v>
      </c>
      <c r="F50" s="337">
        <f t="shared" si="12"/>
        <v>0.45133764832793943</v>
      </c>
      <c r="G50" s="333">
        <v>7.5895321545923959</v>
      </c>
      <c r="H50" s="336">
        <f t="shared" si="7"/>
        <v>0.31953215459239637</v>
      </c>
      <c r="I50" s="332">
        <v>7.629494210847044</v>
      </c>
      <c r="J50" s="337">
        <f t="shared" si="13"/>
        <v>1.2794942108470444</v>
      </c>
      <c r="K50" s="333">
        <v>7.79</v>
      </c>
      <c r="L50" s="336">
        <f t="shared" si="9"/>
        <v>0.50999999999999979</v>
      </c>
      <c r="M50" s="332">
        <v>9.39</v>
      </c>
      <c r="N50" s="337">
        <f t="shared" si="14"/>
        <v>1.17</v>
      </c>
      <c r="O50" s="333">
        <v>8.31</v>
      </c>
      <c r="P50" s="336">
        <f t="shared" si="15"/>
        <v>0.71000000000000085</v>
      </c>
    </row>
    <row r="51" spans="2:16" ht="15" hidden="1" customHeight="1" outlineLevel="1">
      <c r="B51" s="66" t="s">
        <v>93</v>
      </c>
      <c r="C51" s="333">
        <v>7.0282722513089002</v>
      </c>
      <c r="D51" s="336">
        <f t="shared" si="12"/>
        <v>-0.62609318523475377</v>
      </c>
      <c r="E51" s="332">
        <v>8.84</v>
      </c>
      <c r="F51" s="337">
        <f t="shared" si="12"/>
        <v>-0.55000000000000071</v>
      </c>
      <c r="G51" s="333">
        <v>7.07</v>
      </c>
      <c r="H51" s="336">
        <f t="shared" si="7"/>
        <v>-0.8199999999999994</v>
      </c>
      <c r="I51" s="332">
        <v>6.96</v>
      </c>
      <c r="J51" s="337">
        <f t="shared" si="13"/>
        <v>0.29999999999999982</v>
      </c>
      <c r="K51" s="333">
        <v>7.38</v>
      </c>
      <c r="L51" s="336">
        <f t="shared" si="9"/>
        <v>-0.54</v>
      </c>
      <c r="M51" s="332">
        <v>8.7200000000000006</v>
      </c>
      <c r="N51" s="337">
        <f t="shared" si="14"/>
        <v>-1.5599999999999987</v>
      </c>
      <c r="O51" s="333">
        <v>7.82</v>
      </c>
      <c r="P51" s="336">
        <f t="shared" si="15"/>
        <v>-0.83999999999999986</v>
      </c>
    </row>
    <row r="52" spans="2:16" ht="15" hidden="1" customHeight="1" outlineLevel="1">
      <c r="B52" s="66" t="s">
        <v>94</v>
      </c>
      <c r="C52" s="333">
        <v>7.893198090692124</v>
      </c>
      <c r="D52" s="336">
        <f t="shared" si="12"/>
        <v>0.60636286837303111</v>
      </c>
      <c r="E52" s="332">
        <v>8.8000000000000007</v>
      </c>
      <c r="F52" s="337">
        <f t="shared" si="12"/>
        <v>0.63000000000000078</v>
      </c>
      <c r="G52" s="333">
        <v>8.26</v>
      </c>
      <c r="H52" s="336">
        <f t="shared" si="7"/>
        <v>0.75</v>
      </c>
      <c r="I52" s="332">
        <v>7.49</v>
      </c>
      <c r="J52" s="337">
        <f t="shared" si="13"/>
        <v>0.94000000000000039</v>
      </c>
      <c r="K52" s="333">
        <v>8.24</v>
      </c>
      <c r="L52" s="336">
        <f t="shared" si="9"/>
        <v>0.77000000000000046</v>
      </c>
      <c r="M52" s="332">
        <v>9.17</v>
      </c>
      <c r="N52" s="337">
        <f t="shared" si="14"/>
        <v>-9.9999999999997868E-3</v>
      </c>
      <c r="O52" s="333">
        <v>8.5500000000000007</v>
      </c>
      <c r="P52" s="336">
        <f t="shared" si="15"/>
        <v>0.49000000000000021</v>
      </c>
    </row>
    <row r="53" spans="2:16" ht="15" hidden="1" customHeight="1" outlineLevel="1">
      <c r="B53" s="66" t="s">
        <v>95</v>
      </c>
      <c r="C53" s="333">
        <v>7.3100519112789053</v>
      </c>
      <c r="D53" s="336">
        <f t="shared" si="12"/>
        <v>4.9068875176251581E-2</v>
      </c>
      <c r="E53" s="332">
        <v>8.35</v>
      </c>
      <c r="F53" s="337">
        <f t="shared" si="12"/>
        <v>-9.9999999999997868E-3</v>
      </c>
      <c r="G53" s="333">
        <v>7.65</v>
      </c>
      <c r="H53" s="336">
        <f t="shared" si="7"/>
        <v>0.11000000000000032</v>
      </c>
      <c r="I53" s="332">
        <v>7.43</v>
      </c>
      <c r="J53" s="337">
        <f t="shared" si="13"/>
        <v>-8.9999999999999858E-2</v>
      </c>
      <c r="K53" s="333">
        <v>7.76</v>
      </c>
      <c r="L53" s="336">
        <f t="shared" si="9"/>
        <v>4.9999999999999822E-2</v>
      </c>
      <c r="M53" s="332">
        <v>9.09</v>
      </c>
      <c r="N53" s="337">
        <f t="shared" si="14"/>
        <v>0.28999999999999915</v>
      </c>
      <c r="O53" s="333">
        <v>8.23</v>
      </c>
      <c r="P53" s="336">
        <f t="shared" si="15"/>
        <v>9.9999999999999645E-2</v>
      </c>
    </row>
    <row r="54" spans="2:16" ht="15" hidden="1" customHeight="1" outlineLevel="1">
      <c r="B54" s="66" t="s">
        <v>96</v>
      </c>
      <c r="C54" s="333">
        <v>6.9116575591985425</v>
      </c>
      <c r="D54" s="336">
        <f t="shared" si="12"/>
        <v>-0.82660702117130125</v>
      </c>
      <c r="E54" s="332">
        <v>9.0500000000000007</v>
      </c>
      <c r="F54" s="337">
        <f t="shared" si="12"/>
        <v>0.43000000000000149</v>
      </c>
      <c r="G54" s="333">
        <v>7.8</v>
      </c>
      <c r="H54" s="336">
        <f t="shared" si="7"/>
        <v>-0.15000000000000036</v>
      </c>
      <c r="I54" s="332">
        <v>7.27</v>
      </c>
      <c r="J54" s="337">
        <f t="shared" si="13"/>
        <v>0.29999999999999982</v>
      </c>
      <c r="K54" s="333">
        <v>7.97</v>
      </c>
      <c r="L54" s="336">
        <f t="shared" si="9"/>
        <v>4.0000000000000036E-2</v>
      </c>
      <c r="M54" s="332">
        <v>8.85</v>
      </c>
      <c r="N54" s="337">
        <f t="shared" si="14"/>
        <v>-0.62000000000000099</v>
      </c>
      <c r="O54" s="333">
        <v>8.3000000000000007</v>
      </c>
      <c r="P54" s="336">
        <f t="shared" si="15"/>
        <v>-0.20999999999999908</v>
      </c>
    </row>
    <row r="55" spans="2:16" ht="15" hidden="1" customHeight="1" outlineLevel="1">
      <c r="B55" s="66" t="s">
        <v>97</v>
      </c>
      <c r="C55" s="333">
        <v>8.8283991228070171</v>
      </c>
      <c r="D55" s="336">
        <f t="shared" si="12"/>
        <v>0.28419881621529441</v>
      </c>
      <c r="E55" s="332">
        <v>9.81</v>
      </c>
      <c r="F55" s="337">
        <f t="shared" si="12"/>
        <v>9.9999999999997868E-3</v>
      </c>
      <c r="G55" s="333">
        <v>9.61</v>
      </c>
      <c r="H55" s="336">
        <f t="shared" si="7"/>
        <v>0.52999999999999936</v>
      </c>
      <c r="I55" s="332">
        <v>8.6199999999999992</v>
      </c>
      <c r="J55" s="337">
        <f t="shared" si="13"/>
        <v>0.35999999999999943</v>
      </c>
      <c r="K55" s="333">
        <v>9.5</v>
      </c>
      <c r="L55" s="336">
        <f t="shared" si="9"/>
        <v>0.40000000000000036</v>
      </c>
      <c r="M55" s="332">
        <v>10.47</v>
      </c>
      <c r="N55" s="337">
        <f t="shared" si="14"/>
        <v>2.000000000000135E-2</v>
      </c>
      <c r="O55" s="333">
        <v>9.86</v>
      </c>
      <c r="P55" s="336">
        <f t="shared" si="15"/>
        <v>0.25999999999999979</v>
      </c>
    </row>
    <row r="56" spans="2:16" collapsed="1">
      <c r="B56" s="80">
        <v>2008</v>
      </c>
      <c r="C56" s="335">
        <v>7.5806465821000701</v>
      </c>
      <c r="D56" s="338">
        <f>C56-C69</f>
        <v>-0.26030575238790377</v>
      </c>
      <c r="E56" s="335">
        <v>8.9061119994697471</v>
      </c>
      <c r="F56" s="338">
        <f>E56-E69</f>
        <v>3.282323112940233E-2</v>
      </c>
      <c r="G56" s="335">
        <v>8.1906971364107211</v>
      </c>
      <c r="H56" s="338">
        <f t="shared" si="7"/>
        <v>5.3801954905805971E-2</v>
      </c>
      <c r="I56" s="335">
        <v>7.8311227937555117</v>
      </c>
      <c r="J56" s="338">
        <f>I56-I69</f>
        <v>0.72466352899015085</v>
      </c>
      <c r="K56" s="335">
        <v>8.2702065580419415</v>
      </c>
      <c r="L56" s="338">
        <f t="shared" si="9"/>
        <v>0.15187638916851753</v>
      </c>
      <c r="M56" s="335">
        <v>9.0178960397852528</v>
      </c>
      <c r="N56" s="338">
        <f t="shared" si="14"/>
        <v>-0.22509100177808605</v>
      </c>
      <c r="O56" s="335">
        <v>8.5401565474931243</v>
      </c>
      <c r="P56" s="338">
        <f t="shared" si="15"/>
        <v>1.6909883088906952E-2</v>
      </c>
    </row>
    <row r="57" spans="2:16" ht="15" hidden="1" customHeight="1" outlineLevel="1">
      <c r="B57" s="66" t="s">
        <v>86</v>
      </c>
      <c r="C57" s="333">
        <v>7.8584585555016968</v>
      </c>
      <c r="D57" s="336">
        <f t="shared" si="12"/>
        <v>1.59484824031545</v>
      </c>
      <c r="E57" s="332">
        <v>9.1300000000000008</v>
      </c>
      <c r="F57" s="337">
        <f t="shared" si="12"/>
        <v>0.59000000000000163</v>
      </c>
      <c r="G57" s="333">
        <v>8.82</v>
      </c>
      <c r="H57" s="336">
        <f t="shared" si="7"/>
        <v>0.94000000000000039</v>
      </c>
      <c r="I57" s="332">
        <v>7.39</v>
      </c>
      <c r="J57" s="337">
        <f t="shared" si="13"/>
        <v>0.13999999999999968</v>
      </c>
      <c r="K57" s="333">
        <v>8.64</v>
      </c>
      <c r="L57" s="336">
        <f t="shared" si="9"/>
        <v>0.77000000000000046</v>
      </c>
      <c r="M57" s="332">
        <v>9.8699999999999992</v>
      </c>
      <c r="N57" s="337">
        <f t="shared" si="14"/>
        <v>1.1199999999999992</v>
      </c>
      <c r="O57" s="333">
        <v>9.09</v>
      </c>
      <c r="P57" s="336">
        <f t="shared" si="15"/>
        <v>0.89000000000000057</v>
      </c>
    </row>
    <row r="58" spans="2:16" ht="15" hidden="1" customHeight="1" outlineLevel="1">
      <c r="B58" s="66" t="s">
        <v>87</v>
      </c>
      <c r="C58" s="333">
        <v>7.2993348115299339</v>
      </c>
      <c r="D58" s="336">
        <f t="shared" si="12"/>
        <v>-4.3308579991262697E-2</v>
      </c>
      <c r="E58" s="332">
        <v>8.75</v>
      </c>
      <c r="F58" s="337">
        <f t="shared" si="12"/>
        <v>0.24000000000000021</v>
      </c>
      <c r="G58" s="333">
        <v>8.2799999999999994</v>
      </c>
      <c r="H58" s="336">
        <f t="shared" si="7"/>
        <v>5.9999999999998721E-2</v>
      </c>
      <c r="I58" s="332">
        <v>7.11</v>
      </c>
      <c r="J58" s="337">
        <f t="shared" si="13"/>
        <v>0.45000000000000018</v>
      </c>
      <c r="K58" s="333">
        <v>8.18</v>
      </c>
      <c r="L58" s="336">
        <f t="shared" si="9"/>
        <v>0.20999999999999996</v>
      </c>
      <c r="M58" s="332">
        <v>8.6199999999999992</v>
      </c>
      <c r="N58" s="337">
        <f t="shared" si="14"/>
        <v>-1.5</v>
      </c>
      <c r="O58" s="333">
        <v>8.35</v>
      </c>
      <c r="P58" s="336">
        <f t="shared" si="15"/>
        <v>-0.34999999999999964</v>
      </c>
    </row>
    <row r="59" spans="2:16" ht="15" hidden="1" customHeight="1" outlineLevel="1">
      <c r="B59" s="66" t="s">
        <v>88</v>
      </c>
      <c r="C59" s="333">
        <v>8.3703308431163279</v>
      </c>
      <c r="D59" s="336">
        <f t="shared" si="12"/>
        <v>1.2418636898316562</v>
      </c>
      <c r="E59" s="332">
        <v>8.44</v>
      </c>
      <c r="F59" s="337">
        <f t="shared" si="12"/>
        <v>-0.17999999999999972</v>
      </c>
      <c r="G59" s="333">
        <v>7.67</v>
      </c>
      <c r="H59" s="336">
        <f t="shared" si="7"/>
        <v>-0.33000000000000007</v>
      </c>
      <c r="I59" s="332">
        <v>6.91</v>
      </c>
      <c r="J59" s="337">
        <f t="shared" si="13"/>
        <v>1.1600000000000001</v>
      </c>
      <c r="K59" s="333">
        <v>7.7</v>
      </c>
      <c r="L59" s="336">
        <f t="shared" si="9"/>
        <v>-1.9999999999999574E-2</v>
      </c>
      <c r="M59" s="332">
        <v>8.69</v>
      </c>
      <c r="N59" s="337">
        <f t="shared" si="14"/>
        <v>0.30999999999999872</v>
      </c>
      <c r="O59" s="333">
        <v>8.0500000000000007</v>
      </c>
      <c r="P59" s="336">
        <f t="shared" si="15"/>
        <v>9.0000000000000746E-2</v>
      </c>
    </row>
    <row r="60" spans="2:16" ht="15" hidden="1" customHeight="1" outlineLevel="1">
      <c r="B60" s="66" t="s">
        <v>89</v>
      </c>
      <c r="C60" s="333">
        <v>8.8348837209302324</v>
      </c>
      <c r="D60" s="336">
        <f t="shared" si="12"/>
        <v>2.9932304734798834</v>
      </c>
      <c r="E60" s="332">
        <v>9.66</v>
      </c>
      <c r="F60" s="337">
        <f t="shared" si="12"/>
        <v>1.08</v>
      </c>
      <c r="G60" s="333">
        <v>8.41</v>
      </c>
      <c r="H60" s="336">
        <f t="shared" si="7"/>
        <v>0.61000000000000032</v>
      </c>
      <c r="I60" s="332">
        <v>7.16</v>
      </c>
      <c r="J60" s="337">
        <f t="shared" si="13"/>
        <v>-0.83999999999999986</v>
      </c>
      <c r="K60" s="333">
        <v>8.44</v>
      </c>
      <c r="L60" s="336">
        <f t="shared" si="9"/>
        <v>0.50999999999999979</v>
      </c>
      <c r="M60" s="332">
        <v>9.32</v>
      </c>
      <c r="N60" s="337">
        <f t="shared" si="14"/>
        <v>1.0700000000000003</v>
      </c>
      <c r="O60" s="333">
        <v>8.73</v>
      </c>
      <c r="P60" s="336">
        <f t="shared" si="15"/>
        <v>0.67999999999999972</v>
      </c>
    </row>
    <row r="61" spans="2:16" ht="15" hidden="1" customHeight="1" outlineLevel="1">
      <c r="B61" s="66" t="s">
        <v>90</v>
      </c>
      <c r="C61" s="333">
        <v>7.8128941836019621</v>
      </c>
      <c r="D61" s="336">
        <f t="shared" si="12"/>
        <v>-0.48051555851838224</v>
      </c>
      <c r="E61" s="332">
        <v>9.0399999999999991</v>
      </c>
      <c r="F61" s="337">
        <f t="shared" si="12"/>
        <v>-0.62000000000000099</v>
      </c>
      <c r="G61" s="333">
        <v>8.81</v>
      </c>
      <c r="H61" s="336">
        <f t="shared" si="7"/>
        <v>-0.32000000000000028</v>
      </c>
      <c r="I61" s="332">
        <v>7.52</v>
      </c>
      <c r="J61" s="337">
        <f t="shared" si="13"/>
        <v>-0.27000000000000046</v>
      </c>
      <c r="K61" s="333">
        <v>8.66</v>
      </c>
      <c r="L61" s="336">
        <f t="shared" si="9"/>
        <v>-0.36999999999999922</v>
      </c>
      <c r="M61" s="332">
        <v>9.07</v>
      </c>
      <c r="N61" s="337">
        <f t="shared" si="14"/>
        <v>-1.2599999999999998</v>
      </c>
      <c r="O61" s="333">
        <v>8.82</v>
      </c>
      <c r="P61" s="336">
        <f t="shared" si="15"/>
        <v>-0.69999999999999929</v>
      </c>
    </row>
    <row r="62" spans="2:16" ht="15" hidden="1" customHeight="1" outlineLevel="1">
      <c r="B62" s="66" t="s">
        <v>91</v>
      </c>
      <c r="C62" s="333">
        <v>9.5941278065630389</v>
      </c>
      <c r="D62" s="336">
        <f t="shared" si="12"/>
        <v>-0.47258883511612204</v>
      </c>
      <c r="E62" s="332">
        <v>9.3000000000000007</v>
      </c>
      <c r="F62" s="337">
        <f t="shared" si="12"/>
        <v>-6.9999999999998508E-2</v>
      </c>
      <c r="G62" s="333">
        <v>8.5299999999999994</v>
      </c>
      <c r="H62" s="336">
        <f t="shared" si="7"/>
        <v>-0.25999999999999979</v>
      </c>
      <c r="I62" s="332">
        <v>6.93</v>
      </c>
      <c r="J62" s="337">
        <f t="shared" si="13"/>
        <v>-1.2200000000000006</v>
      </c>
      <c r="K62" s="333">
        <v>8.4600000000000009</v>
      </c>
      <c r="L62" s="336">
        <f t="shared" si="9"/>
        <v>-0.37999999999999901</v>
      </c>
      <c r="M62" s="332">
        <v>9.4700000000000006</v>
      </c>
      <c r="N62" s="337">
        <f t="shared" si="14"/>
        <v>-3.9999999999999147E-2</v>
      </c>
      <c r="O62" s="333">
        <v>8.81</v>
      </c>
      <c r="P62" s="336">
        <f t="shared" si="15"/>
        <v>-0.27999999999999936</v>
      </c>
    </row>
    <row r="63" spans="2:16" ht="15" hidden="1" customHeight="1" outlineLevel="1">
      <c r="B63" s="66" t="s">
        <v>92</v>
      </c>
      <c r="C63" s="333">
        <v>6.0326797385620914</v>
      </c>
      <c r="D63" s="336">
        <f t="shared" si="12"/>
        <v>-2.2178681065803492</v>
      </c>
      <c r="E63" s="332">
        <v>8.1300000000000008</v>
      </c>
      <c r="F63" s="337">
        <f t="shared" si="12"/>
        <v>-0.64999999999999858</v>
      </c>
      <c r="G63" s="333">
        <v>7.27</v>
      </c>
      <c r="H63" s="336">
        <f t="shared" si="7"/>
        <v>-0.49000000000000021</v>
      </c>
      <c r="I63" s="332">
        <v>6.35</v>
      </c>
      <c r="J63" s="337">
        <f t="shared" si="13"/>
        <v>-0.84000000000000075</v>
      </c>
      <c r="K63" s="333">
        <v>7.28</v>
      </c>
      <c r="L63" s="336">
        <f t="shared" si="9"/>
        <v>-0.59999999999999964</v>
      </c>
      <c r="M63" s="332">
        <v>8.2200000000000006</v>
      </c>
      <c r="N63" s="337">
        <f t="shared" si="14"/>
        <v>0.15000000000000036</v>
      </c>
      <c r="O63" s="333">
        <v>7.6</v>
      </c>
      <c r="P63" s="336">
        <f t="shared" si="15"/>
        <v>-0.35000000000000053</v>
      </c>
    </row>
    <row r="64" spans="2:16" ht="15" hidden="1" customHeight="1" outlineLevel="1">
      <c r="B64" s="66" t="s">
        <v>93</v>
      </c>
      <c r="C64" s="333">
        <v>7.654365436543654</v>
      </c>
      <c r="D64" s="336">
        <f t="shared" si="12"/>
        <v>-0.55483337651272624</v>
      </c>
      <c r="E64" s="332">
        <v>9.39</v>
      </c>
      <c r="F64" s="337">
        <f t="shared" si="12"/>
        <v>0.61000000000000121</v>
      </c>
      <c r="G64" s="333">
        <v>7.89</v>
      </c>
      <c r="H64" s="336">
        <f t="shared" si="7"/>
        <v>4.0000000000000036E-2</v>
      </c>
      <c r="I64" s="332">
        <v>6.66</v>
      </c>
      <c r="J64" s="337">
        <f t="shared" si="13"/>
        <v>-0.83000000000000007</v>
      </c>
      <c r="K64" s="333">
        <v>7.92</v>
      </c>
      <c r="L64" s="336">
        <f t="shared" si="9"/>
        <v>-7.0000000000000284E-2</v>
      </c>
      <c r="M64" s="332">
        <v>10.28</v>
      </c>
      <c r="N64" s="337">
        <f t="shared" si="14"/>
        <v>0.59999999999999964</v>
      </c>
      <c r="O64" s="333">
        <v>8.66</v>
      </c>
      <c r="P64" s="336">
        <f t="shared" si="15"/>
        <v>0.12000000000000099</v>
      </c>
    </row>
    <row r="65" spans="2:16" ht="15" hidden="1" customHeight="1" outlineLevel="1">
      <c r="B65" s="66" t="s">
        <v>94</v>
      </c>
      <c r="C65" s="333">
        <v>7.2868352223190929</v>
      </c>
      <c r="D65" s="336">
        <f t="shared" si="12"/>
        <v>-1.3223151044782924</v>
      </c>
      <c r="E65" s="332">
        <v>8.17</v>
      </c>
      <c r="F65" s="337">
        <f t="shared" si="12"/>
        <v>-6.0000000000000497E-2</v>
      </c>
      <c r="G65" s="333">
        <v>7.51</v>
      </c>
      <c r="H65" s="336">
        <f t="shared" si="7"/>
        <v>9.9999999999997868E-3</v>
      </c>
      <c r="I65" s="332">
        <v>6.55</v>
      </c>
      <c r="J65" s="337">
        <f t="shared" si="13"/>
        <v>-4.0000000000000036E-2</v>
      </c>
      <c r="K65" s="333">
        <v>7.47</v>
      </c>
      <c r="L65" s="336">
        <f t="shared" si="9"/>
        <v>-6.0000000000000497E-2</v>
      </c>
      <c r="M65" s="332">
        <v>9.18</v>
      </c>
      <c r="N65" s="337">
        <f t="shared" si="14"/>
        <v>8.0000000000000071E-2</v>
      </c>
      <c r="O65" s="333">
        <v>8.06</v>
      </c>
      <c r="P65" s="336">
        <f t="shared" si="15"/>
        <v>-1.9999999999999574E-2</v>
      </c>
    </row>
    <row r="66" spans="2:16" ht="15" hidden="1" customHeight="1" outlineLevel="1">
      <c r="B66" s="66" t="s">
        <v>95</v>
      </c>
      <c r="C66" s="333">
        <v>7.2609830361026537</v>
      </c>
      <c r="D66" s="336">
        <f t="shared" si="12"/>
        <v>-0.81016542328109953</v>
      </c>
      <c r="E66" s="332">
        <v>8.36</v>
      </c>
      <c r="F66" s="337">
        <f t="shared" si="12"/>
        <v>-1.3900000000000006</v>
      </c>
      <c r="G66" s="333">
        <v>7.54</v>
      </c>
      <c r="H66" s="336">
        <f t="shared" si="7"/>
        <v>-0.29999999999999982</v>
      </c>
      <c r="I66" s="332">
        <v>7.52</v>
      </c>
      <c r="J66" s="337">
        <f t="shared" si="13"/>
        <v>0.14999999999999947</v>
      </c>
      <c r="K66" s="333">
        <v>7.71</v>
      </c>
      <c r="L66" s="336">
        <f t="shared" si="9"/>
        <v>-0.44000000000000039</v>
      </c>
      <c r="M66" s="332">
        <v>8.8000000000000007</v>
      </c>
      <c r="N66" s="337">
        <f t="shared" si="14"/>
        <v>-0.44999999999999929</v>
      </c>
      <c r="O66" s="333">
        <v>8.1300000000000008</v>
      </c>
      <c r="P66" s="336">
        <f t="shared" si="15"/>
        <v>-0.44999999999999929</v>
      </c>
    </row>
    <row r="67" spans="2:16" ht="15" hidden="1" customHeight="1" outlineLevel="1">
      <c r="B67" s="66" t="s">
        <v>96</v>
      </c>
      <c r="C67" s="333">
        <v>7.7382645803698438</v>
      </c>
      <c r="D67" s="336">
        <f t="shared" si="12"/>
        <v>-0.51573085342011105</v>
      </c>
      <c r="E67" s="332">
        <v>8.6199999999999992</v>
      </c>
      <c r="F67" s="337">
        <f t="shared" si="12"/>
        <v>-0.87000000000000099</v>
      </c>
      <c r="G67" s="333">
        <v>7.95</v>
      </c>
      <c r="H67" s="336">
        <f t="shared" si="7"/>
        <v>-0.13999999999999968</v>
      </c>
      <c r="I67" s="332">
        <v>6.97</v>
      </c>
      <c r="J67" s="337">
        <f t="shared" si="13"/>
        <v>-0.33000000000000007</v>
      </c>
      <c r="K67" s="333">
        <v>7.93</v>
      </c>
      <c r="L67" s="336">
        <f t="shared" si="9"/>
        <v>-0.33999999999999986</v>
      </c>
      <c r="M67" s="332">
        <v>9.4700000000000006</v>
      </c>
      <c r="N67" s="337">
        <f t="shared" si="14"/>
        <v>-0.11999999999999922</v>
      </c>
      <c r="O67" s="333">
        <v>8.51</v>
      </c>
      <c r="P67" s="336">
        <f t="shared" si="15"/>
        <v>-0.26999999999999957</v>
      </c>
    </row>
    <row r="68" spans="2:16" ht="15" hidden="1" customHeight="1" outlineLevel="1">
      <c r="B68" s="66" t="s">
        <v>97</v>
      </c>
      <c r="C68" s="333">
        <v>8.5442003065917227</v>
      </c>
      <c r="D68" s="336">
        <f t="shared" si="12"/>
        <v>0.70099295214841284</v>
      </c>
      <c r="E68" s="332">
        <v>9.8000000000000007</v>
      </c>
      <c r="F68" s="337">
        <f t="shared" si="12"/>
        <v>-0.35999999999999943</v>
      </c>
      <c r="G68" s="333">
        <v>9.08</v>
      </c>
      <c r="H68" s="336">
        <f t="shared" si="7"/>
        <v>0.35999999999999943</v>
      </c>
      <c r="I68" s="332">
        <v>8.26</v>
      </c>
      <c r="J68" s="337">
        <f t="shared" si="13"/>
        <v>-0.82000000000000028</v>
      </c>
      <c r="K68" s="333">
        <v>9.1</v>
      </c>
      <c r="L68" s="336">
        <f t="shared" si="9"/>
        <v>3.9999999999999147E-2</v>
      </c>
      <c r="M68" s="332">
        <v>10.45</v>
      </c>
      <c r="N68" s="337">
        <f t="shared" si="14"/>
        <v>-4.0000000000000924E-2</v>
      </c>
      <c r="O68" s="333">
        <v>9.6</v>
      </c>
      <c r="P68" s="336">
        <f t="shared" si="15"/>
        <v>9.9999999999997868E-3</v>
      </c>
    </row>
    <row r="69" spans="2:16" collapsed="1">
      <c r="B69" s="80">
        <v>2007</v>
      </c>
      <c r="C69" s="335">
        <v>7.8409523344879739</v>
      </c>
      <c r="D69" s="338">
        <f>C69-C82</f>
        <v>0.13740770806611113</v>
      </c>
      <c r="E69" s="335">
        <v>8.8732887683403447</v>
      </c>
      <c r="F69" s="338">
        <f>E69-E82</f>
        <v>-0.18392169016916959</v>
      </c>
      <c r="G69" s="335">
        <v>8.1368951815049151</v>
      </c>
      <c r="H69" s="338">
        <f t="shared" si="7"/>
        <v>3.1635934793694531E-3</v>
      </c>
      <c r="I69" s="335">
        <v>7.1064592647653608</v>
      </c>
      <c r="J69" s="338">
        <f>I69-I82</f>
        <v>-0.18854646011332665</v>
      </c>
      <c r="K69" s="335">
        <v>8.118330168873424</v>
      </c>
      <c r="L69" s="338">
        <f t="shared" si="9"/>
        <v>-6.5053594279024907E-2</v>
      </c>
      <c r="M69" s="335">
        <v>9.2429870415633388</v>
      </c>
      <c r="N69" s="338">
        <f t="shared" si="14"/>
        <v>-4.0429610057136856E-2</v>
      </c>
      <c r="O69" s="335">
        <v>8.5232466644042173</v>
      </c>
      <c r="P69" s="338">
        <f t="shared" si="15"/>
        <v>-6.3904544111387906E-2</v>
      </c>
    </row>
    <row r="70" spans="2:16" ht="15" hidden="1" customHeight="1" outlineLevel="1">
      <c r="B70" s="66" t="s">
        <v>86</v>
      </c>
      <c r="C70" s="333">
        <v>6.2636103151862468</v>
      </c>
      <c r="D70" s="333"/>
      <c r="E70" s="332">
        <v>8.5399999999999991</v>
      </c>
      <c r="F70" s="332"/>
      <c r="G70" s="333">
        <v>7.88</v>
      </c>
      <c r="H70" s="333"/>
      <c r="I70" s="332">
        <v>7.25</v>
      </c>
      <c r="J70" s="332"/>
      <c r="K70" s="333">
        <v>7.87</v>
      </c>
      <c r="L70" s="333"/>
      <c r="M70" s="332">
        <v>8.75</v>
      </c>
      <c r="N70" s="332"/>
      <c r="O70" s="333">
        <v>8.1999999999999993</v>
      </c>
      <c r="P70" s="333"/>
    </row>
    <row r="71" spans="2:16" ht="15" hidden="1" customHeight="1" outlineLevel="1">
      <c r="B71" s="66" t="s">
        <v>87</v>
      </c>
      <c r="C71" s="333">
        <v>7.3426433915211966</v>
      </c>
      <c r="D71" s="333"/>
      <c r="E71" s="332">
        <v>8.51</v>
      </c>
      <c r="F71" s="332"/>
      <c r="G71" s="333">
        <v>8.2200000000000006</v>
      </c>
      <c r="H71" s="333"/>
      <c r="I71" s="332">
        <v>6.66</v>
      </c>
      <c r="J71" s="332"/>
      <c r="K71" s="333">
        <v>7.97</v>
      </c>
      <c r="L71" s="333"/>
      <c r="M71" s="332">
        <v>10.119999999999999</v>
      </c>
      <c r="N71" s="332"/>
      <c r="O71" s="333">
        <v>8.6999999999999993</v>
      </c>
      <c r="P71" s="333"/>
    </row>
    <row r="72" spans="2:16" ht="15" hidden="1" customHeight="1" outlineLevel="1">
      <c r="B72" s="66" t="s">
        <v>88</v>
      </c>
      <c r="C72" s="333">
        <v>7.1284671532846717</v>
      </c>
      <c r="D72" s="333"/>
      <c r="E72" s="332">
        <v>8.6199999999999992</v>
      </c>
      <c r="F72" s="332"/>
      <c r="G72" s="333">
        <v>8</v>
      </c>
      <c r="H72" s="333"/>
      <c r="I72" s="332">
        <v>5.75</v>
      </c>
      <c r="J72" s="332"/>
      <c r="K72" s="333">
        <v>7.72</v>
      </c>
      <c r="L72" s="333"/>
      <c r="M72" s="332">
        <v>8.3800000000000008</v>
      </c>
      <c r="N72" s="332"/>
      <c r="O72" s="333">
        <v>7.96</v>
      </c>
      <c r="P72" s="333"/>
    </row>
    <row r="73" spans="2:16" ht="15" hidden="1" customHeight="1" outlineLevel="1">
      <c r="B73" s="66" t="s">
        <v>89</v>
      </c>
      <c r="C73" s="333">
        <v>5.8416532474503491</v>
      </c>
      <c r="D73" s="333"/>
      <c r="E73" s="332">
        <v>8.58</v>
      </c>
      <c r="F73" s="332"/>
      <c r="G73" s="333">
        <v>7.8</v>
      </c>
      <c r="H73" s="333"/>
      <c r="I73" s="332">
        <v>8</v>
      </c>
      <c r="J73" s="332"/>
      <c r="K73" s="333">
        <v>7.93</v>
      </c>
      <c r="L73" s="333"/>
      <c r="M73" s="332">
        <v>8.25</v>
      </c>
      <c r="N73" s="332"/>
      <c r="O73" s="333">
        <v>8.0500000000000007</v>
      </c>
      <c r="P73" s="333"/>
    </row>
    <row r="74" spans="2:16" ht="15" hidden="1" customHeight="1" outlineLevel="1">
      <c r="B74" s="66" t="s">
        <v>90</v>
      </c>
      <c r="C74" s="333">
        <v>8.2934097421203443</v>
      </c>
      <c r="D74" s="333"/>
      <c r="E74" s="332">
        <v>9.66</v>
      </c>
      <c r="F74" s="332"/>
      <c r="G74" s="333">
        <v>9.1300000000000008</v>
      </c>
      <c r="H74" s="333"/>
      <c r="I74" s="332">
        <v>7.79</v>
      </c>
      <c r="J74" s="332"/>
      <c r="K74" s="333">
        <v>9.0299999999999994</v>
      </c>
      <c r="L74" s="333"/>
      <c r="M74" s="332">
        <v>10.33</v>
      </c>
      <c r="N74" s="332"/>
      <c r="O74" s="333">
        <v>9.52</v>
      </c>
      <c r="P74" s="333"/>
    </row>
    <row r="75" spans="2:16" ht="15" hidden="1" customHeight="1" outlineLevel="1">
      <c r="B75" s="66" t="s">
        <v>91</v>
      </c>
      <c r="C75" s="333">
        <v>10.066716641679161</v>
      </c>
      <c r="D75" s="333"/>
      <c r="E75" s="332">
        <v>9.3699999999999992</v>
      </c>
      <c r="F75" s="332"/>
      <c r="G75" s="333">
        <v>8.7899999999999991</v>
      </c>
      <c r="H75" s="333"/>
      <c r="I75" s="332">
        <v>8.15</v>
      </c>
      <c r="J75" s="332"/>
      <c r="K75" s="333">
        <v>8.84</v>
      </c>
      <c r="L75" s="333"/>
      <c r="M75" s="332">
        <v>9.51</v>
      </c>
      <c r="N75" s="332"/>
      <c r="O75" s="333">
        <v>9.09</v>
      </c>
      <c r="P75" s="333"/>
    </row>
    <row r="76" spans="2:16" ht="15" hidden="1" customHeight="1" outlineLevel="1">
      <c r="B76" s="66" t="s">
        <v>92</v>
      </c>
      <c r="C76" s="333">
        <v>8.2505478451424406</v>
      </c>
      <c r="D76" s="333"/>
      <c r="E76" s="332">
        <v>8.7799999999999994</v>
      </c>
      <c r="F76" s="332"/>
      <c r="G76" s="333">
        <v>7.76</v>
      </c>
      <c r="H76" s="333"/>
      <c r="I76" s="332">
        <v>7.19</v>
      </c>
      <c r="J76" s="332"/>
      <c r="K76" s="333">
        <v>7.88</v>
      </c>
      <c r="L76" s="333"/>
      <c r="M76" s="332">
        <v>8.07</v>
      </c>
      <c r="N76" s="332"/>
      <c r="O76" s="333">
        <v>7.95</v>
      </c>
      <c r="P76" s="333"/>
    </row>
    <row r="77" spans="2:16" ht="15" hidden="1" customHeight="1" outlineLevel="1">
      <c r="B77" s="66" t="s">
        <v>93</v>
      </c>
      <c r="C77" s="333">
        <v>8.2091988130563802</v>
      </c>
      <c r="D77" s="333"/>
      <c r="E77" s="332">
        <v>8.7799999999999994</v>
      </c>
      <c r="F77" s="332"/>
      <c r="G77" s="333">
        <v>7.85</v>
      </c>
      <c r="H77" s="333"/>
      <c r="I77" s="332">
        <v>7.49</v>
      </c>
      <c r="J77" s="332"/>
      <c r="K77" s="333">
        <v>7.99</v>
      </c>
      <c r="L77" s="333"/>
      <c r="M77" s="332">
        <v>9.68</v>
      </c>
      <c r="N77" s="332"/>
      <c r="O77" s="333">
        <v>8.5399999999999991</v>
      </c>
      <c r="P77" s="333"/>
    </row>
    <row r="78" spans="2:16" ht="15" hidden="1" customHeight="1" outlineLevel="1">
      <c r="B78" s="66" t="s">
        <v>94</v>
      </c>
      <c r="C78" s="333">
        <v>8.6091503267973852</v>
      </c>
      <c r="D78" s="333"/>
      <c r="E78" s="332">
        <v>8.23</v>
      </c>
      <c r="F78" s="332"/>
      <c r="G78" s="333">
        <v>7.5</v>
      </c>
      <c r="H78" s="333"/>
      <c r="I78" s="332">
        <v>6.59</v>
      </c>
      <c r="J78" s="332"/>
      <c r="K78" s="333">
        <v>7.53</v>
      </c>
      <c r="L78" s="333"/>
      <c r="M78" s="332">
        <v>9.1</v>
      </c>
      <c r="N78" s="332"/>
      <c r="O78" s="333">
        <v>8.08</v>
      </c>
      <c r="P78" s="333"/>
    </row>
    <row r="79" spans="2:16" ht="15" hidden="1" customHeight="1" outlineLevel="1">
      <c r="B79" s="66" t="s">
        <v>95</v>
      </c>
      <c r="C79" s="333">
        <v>8.0711484593837532</v>
      </c>
      <c r="D79" s="333"/>
      <c r="E79" s="332">
        <v>9.75</v>
      </c>
      <c r="F79" s="332"/>
      <c r="G79" s="333">
        <v>7.84</v>
      </c>
      <c r="H79" s="333"/>
      <c r="I79" s="332">
        <v>7.37</v>
      </c>
      <c r="J79" s="332"/>
      <c r="K79" s="333">
        <v>8.15</v>
      </c>
      <c r="L79" s="333"/>
      <c r="M79" s="332">
        <v>9.25</v>
      </c>
      <c r="N79" s="332"/>
      <c r="O79" s="333">
        <v>8.58</v>
      </c>
      <c r="P79" s="333"/>
    </row>
    <row r="80" spans="2:16" ht="15" hidden="1" customHeight="1" outlineLevel="1">
      <c r="B80" s="66" t="s">
        <v>96</v>
      </c>
      <c r="C80" s="333">
        <v>8.2539954337899548</v>
      </c>
      <c r="D80" s="333"/>
      <c r="E80" s="332">
        <v>9.49</v>
      </c>
      <c r="F80" s="332"/>
      <c r="G80" s="333">
        <v>8.09</v>
      </c>
      <c r="H80" s="333"/>
      <c r="I80" s="332">
        <v>7.3</v>
      </c>
      <c r="J80" s="332"/>
      <c r="K80" s="333">
        <v>8.27</v>
      </c>
      <c r="L80" s="333"/>
      <c r="M80" s="332">
        <v>9.59</v>
      </c>
      <c r="N80" s="332"/>
      <c r="O80" s="333">
        <v>8.7799999999999994</v>
      </c>
      <c r="P80" s="333"/>
    </row>
    <row r="81" spans="2:16" ht="15" hidden="1" customHeight="1" outlineLevel="1">
      <c r="B81" s="66" t="s">
        <v>97</v>
      </c>
      <c r="C81" s="333">
        <v>7.8432073544433099</v>
      </c>
      <c r="D81" s="333"/>
      <c r="E81" s="332">
        <v>10.16</v>
      </c>
      <c r="F81" s="332"/>
      <c r="G81" s="333">
        <v>8.7200000000000006</v>
      </c>
      <c r="H81" s="333"/>
      <c r="I81" s="332">
        <v>9.08</v>
      </c>
      <c r="J81" s="332"/>
      <c r="K81" s="333">
        <v>9.06</v>
      </c>
      <c r="L81" s="333"/>
      <c r="M81" s="332">
        <v>10.49</v>
      </c>
      <c r="N81" s="332"/>
      <c r="O81" s="333">
        <v>9.59</v>
      </c>
      <c r="P81" s="333"/>
    </row>
    <row r="82" spans="2:16" collapsed="1">
      <c r="B82" s="80">
        <v>2006</v>
      </c>
      <c r="C82" s="335">
        <v>7.7035446264218628</v>
      </c>
      <c r="D82" s="338"/>
      <c r="E82" s="335">
        <v>9.0572104585095143</v>
      </c>
      <c r="F82" s="338"/>
      <c r="G82" s="335">
        <v>8.1337315880255456</v>
      </c>
      <c r="H82" s="338"/>
      <c r="I82" s="335">
        <v>7.2950057248786875</v>
      </c>
      <c r="J82" s="338"/>
      <c r="K82" s="335">
        <v>8.1833837631524489</v>
      </c>
      <c r="L82" s="338"/>
      <c r="M82" s="335">
        <v>9.2834166516204757</v>
      </c>
      <c r="N82" s="338"/>
      <c r="O82" s="335">
        <v>8.5871512085156052</v>
      </c>
      <c r="P82" s="338"/>
    </row>
    <row r="83" spans="2:16" ht="15" customHeight="1">
      <c r="B83" s="138" t="s">
        <v>79</v>
      </c>
      <c r="C83" s="138"/>
      <c r="D83" s="138"/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</row>
    <row r="85" spans="2:16" ht="30" customHeight="1"/>
    <row r="87" spans="2:16" ht="30" customHeight="1"/>
  </sheetData>
  <mergeCells count="2">
    <mergeCell ref="B5:P5"/>
    <mergeCell ref="B83:P8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7" fitToWidth="2" fitToHeight="2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06">
    <tabColor rgb="FF000099"/>
    <pageSetUpPr fitToPage="1"/>
  </sheetPr>
  <dimension ref="B1:I74"/>
  <sheetViews>
    <sheetView showGridLines="0" showRowColHeaders="0" zoomScaleNormal="100" workbookViewId="0"/>
  </sheetViews>
  <sheetFormatPr baseColWidth="10" defaultRowHeight="15" outlineLevelRow="1"/>
  <cols>
    <col min="1" max="1" width="14.28515625" style="117" customWidth="1"/>
    <col min="2" max="2" width="13" style="117" customWidth="1"/>
    <col min="3" max="7" width="10.7109375" style="117" customWidth="1"/>
    <col min="8" max="8" width="12.7109375" style="117" customWidth="1"/>
    <col min="9" max="9" width="10.7109375" style="117" customWidth="1"/>
    <col min="10" max="10" width="11.42578125" style="117"/>
    <col min="11" max="11" width="14.28515625" style="117" customWidth="1"/>
    <col min="12" max="16384" width="11.42578125" style="117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18" t="s">
        <v>289</v>
      </c>
      <c r="C5" s="118"/>
      <c r="D5" s="118"/>
      <c r="E5" s="118"/>
      <c r="F5" s="118"/>
      <c r="G5" s="118"/>
      <c r="H5" s="118"/>
      <c r="I5" s="118"/>
    </row>
    <row r="6" spans="2:9" ht="15" customHeight="1">
      <c r="B6" s="166"/>
      <c r="C6" s="141" t="s">
        <v>290</v>
      </c>
      <c r="D6" s="141" t="s">
        <v>171</v>
      </c>
      <c r="E6" s="141" t="s">
        <v>172</v>
      </c>
      <c r="F6" s="141" t="s">
        <v>173</v>
      </c>
      <c r="G6" s="170" t="s">
        <v>81</v>
      </c>
      <c r="H6" s="141" t="s">
        <v>174</v>
      </c>
      <c r="I6" s="170" t="s">
        <v>83</v>
      </c>
    </row>
    <row r="7" spans="2:9">
      <c r="B7" s="66" t="s">
        <v>88</v>
      </c>
      <c r="C7" s="332">
        <f>IFERROR('tablas evol EM CAT'!C7-'tablas evol EM CAT'!C20,"-")</f>
        <v>1.4064203531216748</v>
      </c>
      <c r="D7" s="332">
        <f>IFERROR('tablas evol EM CAT'!E7-'tablas evol EM CAT'!E20,"-")</f>
        <v>1.2400000000000002</v>
      </c>
      <c r="E7" s="332">
        <f>IFERROR('tablas evol EM CAT'!G7-'tablas evol EM CAT'!G20,"-")</f>
        <v>0.23000000000000043</v>
      </c>
      <c r="F7" s="332">
        <f>IFERROR('tablas evol EM CAT'!I7-'tablas evol EM CAT'!I20,"-")</f>
        <v>0.32000000000000028</v>
      </c>
      <c r="G7" s="333">
        <f>IFERROR('tablas evol EM CAT'!K7-'tablas evol EM CAT'!K20,"-")</f>
        <v>0.39999999999999947</v>
      </c>
      <c r="H7" s="332">
        <f>IFERROR('tablas evol EM CAT'!M7-'tablas evol EM CAT'!M20,"-")</f>
        <v>0.17999999999999972</v>
      </c>
      <c r="I7" s="333">
        <f>IFERROR('tablas evol EM CAT'!O7-'tablas evol EM CAT'!O20,"-")</f>
        <v>0.33999999999999986</v>
      </c>
    </row>
    <row r="8" spans="2:9">
      <c r="B8" s="66" t="s">
        <v>89</v>
      </c>
      <c r="C8" s="332">
        <f>IFERROR('tablas evol EM CAT'!C8-'tablas evol EM CAT'!C21,"-")</f>
        <v>-4.097891239298086</v>
      </c>
      <c r="D8" s="332">
        <f>IFERROR('tablas evol EM CAT'!E8-'tablas evol EM CAT'!E21,"-")</f>
        <v>0.64212538668950803</v>
      </c>
      <c r="E8" s="332">
        <f>IFERROR('tablas evol EM CAT'!G8-'tablas evol EM CAT'!G21,"-")</f>
        <v>0.32027759229028163</v>
      </c>
      <c r="F8" s="332">
        <f>IFERROR('tablas evol EM CAT'!I8-'tablas evol EM CAT'!I21,"-")</f>
        <v>0.23141140226228263</v>
      </c>
      <c r="G8" s="333">
        <f>IFERROR('tablas evol EM CAT'!K8-'tablas evol EM CAT'!K21,"-")</f>
        <v>0.31478806231654222</v>
      </c>
      <c r="H8" s="332">
        <f>IFERROR('tablas evol EM CAT'!M8-'tablas evol EM CAT'!M21,"-")</f>
        <v>-0.13595736674558978</v>
      </c>
      <c r="I8" s="333">
        <f>IFERROR('tablas evol EM CAT'!O8-'tablas evol EM CAT'!O21,"-")</f>
        <v>0.15219706256718624</v>
      </c>
    </row>
    <row r="9" spans="2:9">
      <c r="B9" s="66" t="s">
        <v>90</v>
      </c>
      <c r="C9" s="332">
        <f>IFERROR('tablas evol EM CAT'!C9-'tablas evol EM CAT'!C22,"-")</f>
        <v>1.2210205503004952</v>
      </c>
      <c r="D9" s="332">
        <f>IFERROR('tablas evol EM CAT'!E9-'tablas evol EM CAT'!E22,"-")</f>
        <v>1.061333961819467</v>
      </c>
      <c r="E9" s="332">
        <f>IFERROR('tablas evol EM CAT'!G9-'tablas evol EM CAT'!G22,"-")</f>
        <v>-6.0957734721082346E-2</v>
      </c>
      <c r="F9" s="332">
        <f>IFERROR('tablas evol EM CAT'!I9-'tablas evol EM CAT'!I22,"-")</f>
        <v>0.83409278154509092</v>
      </c>
      <c r="G9" s="333">
        <f>IFERROR('tablas evol EM CAT'!K9-'tablas evol EM CAT'!K22,"-")</f>
        <v>0.27469124432451331</v>
      </c>
      <c r="H9" s="332">
        <f>IFERROR('tablas evol EM CAT'!M9-'tablas evol EM CAT'!M22,"-")</f>
        <v>0.21963803540229065</v>
      </c>
      <c r="I9" s="333">
        <f>IFERROR('tablas evol EM CAT'!O9-'tablas evol EM CAT'!O22,"-")</f>
        <v>0.24432717678100246</v>
      </c>
    </row>
    <row r="10" spans="2:9">
      <c r="B10" s="66" t="s">
        <v>91</v>
      </c>
      <c r="C10" s="332">
        <f>IFERROR('tablas evol EM CAT'!C10-'tablas evol EM CAT'!C23,"-")</f>
        <v>0.50222183122523845</v>
      </c>
      <c r="D10" s="332">
        <f>IFERROR('tablas evol EM CAT'!E10-'tablas evol EM CAT'!E23,"-")</f>
        <v>-0.12593741268510694</v>
      </c>
      <c r="E10" s="332">
        <f>IFERROR('tablas evol EM CAT'!G10-'tablas evol EM CAT'!G23,"-")</f>
        <v>-0.34984272964736629</v>
      </c>
      <c r="F10" s="332">
        <f>IFERROR('tablas evol EM CAT'!I10-'tablas evol EM CAT'!I23,"-")</f>
        <v>2.0719808051185673E-2</v>
      </c>
      <c r="G10" s="333">
        <f>IFERROR('tablas evol EM CAT'!K10-'tablas evol EM CAT'!K23,"-")</f>
        <v>-0.25365492183391503</v>
      </c>
      <c r="H10" s="332">
        <f>IFERROR('tablas evol EM CAT'!M10-'tablas evol EM CAT'!M23,"-")</f>
        <v>-1.1887864457523989E-2</v>
      </c>
      <c r="I10" s="333">
        <f>IFERROR('tablas evol EM CAT'!O10-'tablas evol EM CAT'!O23,"-")</f>
        <v>-0.16619883577868766</v>
      </c>
    </row>
    <row r="11" spans="2:9">
      <c r="B11" s="66" t="s">
        <v>92</v>
      </c>
      <c r="C11" s="332">
        <f>IFERROR('tablas evol EM CAT'!C11-'tablas evol EM CAT'!C24,"-")</f>
        <v>0.26502371214979981</v>
      </c>
      <c r="D11" s="332">
        <f>IFERROR('tablas evol EM CAT'!E11-'tablas evol EM CAT'!E24,"-")</f>
        <v>1.2454832505209179</v>
      </c>
      <c r="E11" s="332">
        <f>IFERROR('tablas evol EM CAT'!G11-'tablas evol EM CAT'!G24,"-")</f>
        <v>0.44681495534984172</v>
      </c>
      <c r="F11" s="332">
        <f>IFERROR('tablas evol EM CAT'!I11-'tablas evol EM CAT'!I24,"-")</f>
        <v>0.21255865822107278</v>
      </c>
      <c r="G11" s="333">
        <f>IFERROR('tablas evol EM CAT'!K11-'tablas evol EM CAT'!K24,"-")</f>
        <v>0.51324788307620928</v>
      </c>
      <c r="H11" s="332">
        <f>IFERROR('tablas evol EM CAT'!M11-'tablas evol EM CAT'!M24,"-")</f>
        <v>-5.7323072598213898E-2</v>
      </c>
      <c r="I11" s="333">
        <f>IFERROR('tablas evol EM CAT'!O11-'tablas evol EM CAT'!O24,"-")</f>
        <v>0.32792710458738394</v>
      </c>
    </row>
    <row r="12" spans="2:9">
      <c r="B12" s="66" t="s">
        <v>93</v>
      </c>
      <c r="C12" s="332">
        <f>IFERROR('tablas evol EM CAT'!C12-'tablas evol EM CAT'!C25,"-")</f>
        <v>2.6842745891849553</v>
      </c>
      <c r="D12" s="332">
        <f>IFERROR('tablas evol EM CAT'!E12-'tablas evol EM CAT'!E25,"-")</f>
        <v>0.89080385898371706</v>
      </c>
      <c r="E12" s="332">
        <f>IFERROR('tablas evol EM CAT'!G12-'tablas evol EM CAT'!G25,"-")</f>
        <v>0.92361404801668545</v>
      </c>
      <c r="F12" s="332">
        <f>IFERROR('tablas evol EM CAT'!I12-'tablas evol EM CAT'!I25,"-")</f>
        <v>1.3314515506832105</v>
      </c>
      <c r="G12" s="333">
        <f>IFERROR('tablas evol EM CAT'!K12-'tablas evol EM CAT'!K25,"-")</f>
        <v>0.99784568208843538</v>
      </c>
      <c r="H12" s="332">
        <f>IFERROR('tablas evol EM CAT'!M12-'tablas evol EM CAT'!M25,"-")</f>
        <v>0.24018969187596895</v>
      </c>
      <c r="I12" s="333">
        <f>IFERROR('tablas evol EM CAT'!O12-'tablas evol EM CAT'!O25,"-")</f>
        <v>0.77022862129490477</v>
      </c>
    </row>
    <row r="13" spans="2:9">
      <c r="B13" s="66" t="s">
        <v>94</v>
      </c>
      <c r="C13" s="332">
        <f>IFERROR('tablas evol EM CAT'!C13-'tablas evol EM CAT'!C26,"-")</f>
        <v>0.58299705680913672</v>
      </c>
      <c r="D13" s="332">
        <f>IFERROR('tablas evol EM CAT'!E13-'tablas evol EM CAT'!E26,"-")</f>
        <v>0.89698583244711205</v>
      </c>
      <c r="E13" s="332">
        <f>IFERROR('tablas evol EM CAT'!G13-'tablas evol EM CAT'!G26,"-")</f>
        <v>0.57697519125377816</v>
      </c>
      <c r="F13" s="332">
        <f>IFERROR('tablas evol EM CAT'!I13-'tablas evol EM CAT'!I26,"-")</f>
        <v>0.57334374897236362</v>
      </c>
      <c r="G13" s="333">
        <f>IFERROR('tablas evol EM CAT'!K13-'tablas evol EM CAT'!K26,"-")</f>
        <v>0.6232445589358333</v>
      </c>
      <c r="H13" s="332">
        <f>IFERROR('tablas evol EM CAT'!M13-'tablas evol EM CAT'!M26,"-")</f>
        <v>0.8822918390910468</v>
      </c>
      <c r="I13" s="333">
        <f>IFERROR('tablas evol EM CAT'!O13-'tablas evol EM CAT'!O26,"-")</f>
        <v>0.70127929774154385</v>
      </c>
    </row>
    <row r="14" spans="2:9">
      <c r="B14" s="66" t="s">
        <v>95</v>
      </c>
      <c r="C14" s="332">
        <f>IFERROR('tablas evol EM CAT'!C14-'tablas evol EM CAT'!C27,"-")</f>
        <v>-8.9397587126567757E-2</v>
      </c>
      <c r="D14" s="332">
        <f>IFERROR('tablas evol EM CAT'!E14-'tablas evol EM CAT'!E27,"-")</f>
        <v>0.6598994071053621</v>
      </c>
      <c r="E14" s="332">
        <f>IFERROR('tablas evol EM CAT'!G14-'tablas evol EM CAT'!G27,"-")</f>
        <v>0.38022404697214451</v>
      </c>
      <c r="F14" s="332">
        <f>IFERROR('tablas evol EM CAT'!I14-'tablas evol EM CAT'!I27,"-")</f>
        <v>0.27476861935211261</v>
      </c>
      <c r="G14" s="333">
        <f>IFERROR('tablas evol EM CAT'!K14-'tablas evol EM CAT'!K27,"-")</f>
        <v>0.40644509948722529</v>
      </c>
      <c r="H14" s="332">
        <f>IFERROR('tablas evol EM CAT'!M14-'tablas evol EM CAT'!M27,"-")</f>
        <v>0.12670916915049091</v>
      </c>
      <c r="I14" s="333">
        <f>IFERROR('tablas evol EM CAT'!O14-'tablas evol EM CAT'!O27,"-")</f>
        <v>0.29188820285527761</v>
      </c>
    </row>
    <row r="15" spans="2:9">
      <c r="B15" s="66" t="s">
        <v>96</v>
      </c>
      <c r="C15" s="332">
        <f>IFERROR('tablas evol EM CAT'!C15-'tablas evol EM CAT'!C28,"-")</f>
        <v>-0.74351643863589878</v>
      </c>
      <c r="D15" s="332">
        <f>IFERROR('tablas evol EM CAT'!E15-'tablas evol EM CAT'!E28,"-")</f>
        <v>1.1399999999999988</v>
      </c>
      <c r="E15" s="332">
        <f>IFERROR('tablas evol EM CAT'!G15-'tablas evol EM CAT'!G28,"-")</f>
        <v>0.34999999999999964</v>
      </c>
      <c r="F15" s="332">
        <f>IFERROR('tablas evol EM CAT'!I15-'tablas evol EM CAT'!I28,"-")</f>
        <v>0.62000000000000011</v>
      </c>
      <c r="G15" s="333">
        <f>IFERROR('tablas evol EM CAT'!K15-'tablas evol EM CAT'!K28,"-")</f>
        <v>0.5</v>
      </c>
      <c r="H15" s="332">
        <f>IFERROR('tablas evol EM CAT'!M15-'tablas evol EM CAT'!M28,"-")</f>
        <v>0.32000000000000028</v>
      </c>
      <c r="I15" s="333">
        <f>IFERROR('tablas evol EM CAT'!O15-'tablas evol EM CAT'!O28,"-")</f>
        <v>0.41999999999999993</v>
      </c>
    </row>
    <row r="16" spans="2:9">
      <c r="B16" s="66" t="s">
        <v>97</v>
      </c>
      <c r="C16" s="332">
        <f>IFERROR('tablas evol EM CAT'!C16-'tablas evol EM CAT'!C29,"-")</f>
        <v>1.6983651535814017</v>
      </c>
      <c r="D16" s="332">
        <f>IFERROR('tablas evol EM CAT'!E16-'tablas evol EM CAT'!E29,"-")</f>
        <v>0.58999999999999986</v>
      </c>
      <c r="E16" s="332">
        <f>IFERROR('tablas evol EM CAT'!G16-'tablas evol EM CAT'!G29,"-")</f>
        <v>0.11999999999999922</v>
      </c>
      <c r="F16" s="332">
        <f>IFERROR('tablas evol EM CAT'!I16-'tablas evol EM CAT'!I29,"-")</f>
        <v>1.1100000000000003</v>
      </c>
      <c r="G16" s="333">
        <f>IFERROR('tablas evol EM CAT'!K16-'tablas evol EM CAT'!K29,"-")</f>
        <v>0.33999999999999986</v>
      </c>
      <c r="H16" s="332">
        <f>IFERROR('tablas evol EM CAT'!M16-'tablas evol EM CAT'!M29,"-")</f>
        <v>1.1000000000000014</v>
      </c>
      <c r="I16" s="333">
        <f>IFERROR('tablas evol EM CAT'!O16-'tablas evol EM CAT'!O29,"-")</f>
        <v>0.55000000000000071</v>
      </c>
    </row>
    <row r="17" spans="2:9" ht="30" customHeight="1">
      <c r="B17" s="72" t="str">
        <f>actualizaciones!$A$2</f>
        <v xml:space="preserve">acum. octubre 2011 </v>
      </c>
      <c r="C17" s="327">
        <v>0.36238888655636359</v>
      </c>
      <c r="D17" s="327">
        <v>0.80910647614336906</v>
      </c>
      <c r="E17" s="327">
        <v>0.28151255793830643</v>
      </c>
      <c r="F17" s="327">
        <v>0.54653540242318766</v>
      </c>
      <c r="G17" s="327">
        <v>0.404562115801407</v>
      </c>
      <c r="H17" s="327">
        <v>0.27470416655432395</v>
      </c>
      <c r="I17" s="327">
        <v>0.35068597954888237</v>
      </c>
    </row>
    <row r="18" spans="2:9" outlineLevel="1">
      <c r="B18" s="66" t="s">
        <v>86</v>
      </c>
      <c r="C18" s="332">
        <f>IFERROR('tablas evol EM CAT'!C18-'tablas evol EM CAT'!C31,"-")</f>
        <v>-1.0688144246089815</v>
      </c>
      <c r="D18" s="332">
        <f>IFERROR('tablas evol EM CAT'!E18-'tablas evol EM CAT'!E31,"-")</f>
        <v>-0.81335954565312285</v>
      </c>
      <c r="E18" s="332">
        <f>IFERROR('tablas evol EM CAT'!G18-'tablas evol EM CAT'!G31,"-")</f>
        <v>-0.33177771292211045</v>
      </c>
      <c r="F18" s="332">
        <f>IFERROR('tablas evol EM CAT'!I18-'tablas evol EM CAT'!I31,"-")</f>
        <v>-2.9128949615713218E-2</v>
      </c>
      <c r="G18" s="333">
        <f>IFERROR('tablas evol EM CAT'!K18-'tablas evol EM CAT'!K31,"-")</f>
        <v>-0.38724932408604662</v>
      </c>
      <c r="H18" s="332">
        <f>IFERROR('tablas evol EM CAT'!M18-'tablas evol EM CAT'!M31,"-")</f>
        <v>-0.53036827436546652</v>
      </c>
      <c r="I18" s="333">
        <f>IFERROR('tablas evol EM CAT'!O18-'tablas evol EM CAT'!O31,"-")</f>
        <v>-0.4260997327235696</v>
      </c>
    </row>
    <row r="19" spans="2:9" outlineLevel="1">
      <c r="B19" s="66" t="s">
        <v>87</v>
      </c>
      <c r="C19" s="332">
        <f>IFERROR('tablas evol EM CAT'!C19-'tablas evol EM CAT'!C32,"-")</f>
        <v>-0.33392018863206019</v>
      </c>
      <c r="D19" s="332">
        <f>IFERROR('tablas evol EM CAT'!E19-'tablas evol EM CAT'!E32,"-")</f>
        <v>0.35744397011739615</v>
      </c>
      <c r="E19" s="332">
        <f>IFERROR('tablas evol EM CAT'!G19-'tablas evol EM CAT'!G32,"-")</f>
        <v>0.22224731839190781</v>
      </c>
      <c r="F19" s="332">
        <f>IFERROR('tablas evol EM CAT'!I19-'tablas evol EM CAT'!I32,"-")</f>
        <v>-0.17617629840260918</v>
      </c>
      <c r="G19" s="333">
        <f>IFERROR('tablas evol EM CAT'!K19-'tablas evol EM CAT'!K32,"-")</f>
        <v>0.16740704787078542</v>
      </c>
      <c r="H19" s="332">
        <f>IFERROR('tablas evol EM CAT'!M19-'tablas evol EM CAT'!M32,"-")</f>
        <v>-4.8569792538431855E-2</v>
      </c>
      <c r="I19" s="333">
        <f>IFERROR('tablas evol EM CAT'!O19-'tablas evol EM CAT'!O32,"-")</f>
        <v>0.11604276318302276</v>
      </c>
    </row>
    <row r="20" spans="2:9" outlineLevel="1">
      <c r="B20" s="66" t="s">
        <v>88</v>
      </c>
      <c r="C20" s="332">
        <f>IFERROR('tablas evol EM CAT'!C20-'tablas evol EM CAT'!C33,"-")</f>
        <v>-0.47326601556033765</v>
      </c>
      <c r="D20" s="332">
        <f>IFERROR('tablas evol EM CAT'!E20-'tablas evol EM CAT'!E33,"-")</f>
        <v>-0.66045730732331265</v>
      </c>
      <c r="E20" s="332">
        <f>IFERROR('tablas evol EM CAT'!G20-'tablas evol EM CAT'!G33,"-")</f>
        <v>-4.689562087582555E-2</v>
      </c>
      <c r="F20" s="332">
        <f>IFERROR('tablas evol EM CAT'!I20-'tablas evol EM CAT'!I33,"-")</f>
        <v>-0.7653002283946071</v>
      </c>
      <c r="G20" s="333">
        <f>IFERROR('tablas evol EM CAT'!K20-'tablas evol EM CAT'!K33,"-")</f>
        <v>-0.24135064990320565</v>
      </c>
      <c r="H20" s="332">
        <f>IFERROR('tablas evol EM CAT'!M20-'tablas evol EM CAT'!M33,"-")</f>
        <v>0.54416329074478043</v>
      </c>
      <c r="I20" s="333">
        <f>IFERROR('tablas evol EM CAT'!O20-'tablas evol EM CAT'!O33,"-")</f>
        <v>-6.5637942184126885E-3</v>
      </c>
    </row>
    <row r="21" spans="2:9" outlineLevel="1">
      <c r="B21" s="66" t="s">
        <v>89</v>
      </c>
      <c r="C21" s="332">
        <f>IFERROR('tablas evol EM CAT'!C21-'tablas evol EM CAT'!C34,"-")</f>
        <v>4.1256877463224173</v>
      </c>
      <c r="D21" s="332">
        <f>IFERROR('tablas evol EM CAT'!E21-'tablas evol EM CAT'!E34,"-")</f>
        <v>-0.97117227979274734</v>
      </c>
      <c r="E21" s="332">
        <f>IFERROR('tablas evol EM CAT'!G21-'tablas evol EM CAT'!G34,"-")</f>
        <v>-0.31932024389060487</v>
      </c>
      <c r="F21" s="332">
        <f>IFERROR('tablas evol EM CAT'!I21-'tablas evol EM CAT'!I34,"-")</f>
        <v>-1.3199843811011318</v>
      </c>
      <c r="G21" s="333">
        <f>IFERROR('tablas evol EM CAT'!K21-'tablas evol EM CAT'!K34,"-")</f>
        <v>-0.49184905187060313</v>
      </c>
      <c r="H21" s="332">
        <f>IFERROR('tablas evol EM CAT'!M21-'tablas evol EM CAT'!M34,"-")</f>
        <v>2.5611961679649298E-2</v>
      </c>
      <c r="I21" s="333">
        <f>IFERROR('tablas evol EM CAT'!O21-'tablas evol EM CAT'!O34,"-")</f>
        <v>-0.33208498583569401</v>
      </c>
    </row>
    <row r="22" spans="2:9" outlineLevel="1">
      <c r="B22" s="66" t="s">
        <v>90</v>
      </c>
      <c r="C22" s="332">
        <f>IFERROR('tablas evol EM CAT'!C22-'tablas evol EM CAT'!C35,"-")</f>
        <v>-0.7860171051565823</v>
      </c>
      <c r="D22" s="332">
        <f>IFERROR('tablas evol EM CAT'!E22-'tablas evol EM CAT'!E35,"-")</f>
        <v>-1.231333961819467</v>
      </c>
      <c r="E22" s="332">
        <f>IFERROR('tablas evol EM CAT'!G22-'tablas evol EM CAT'!G35,"-")</f>
        <v>0.18095773472108156</v>
      </c>
      <c r="F22" s="332">
        <f>IFERROR('tablas evol EM CAT'!I22-'tablas evol EM CAT'!I35,"-")</f>
        <v>-0.22409278154509149</v>
      </c>
      <c r="G22" s="333">
        <f>IFERROR('tablas evol EM CAT'!K22-'tablas evol EM CAT'!K35,"-")</f>
        <v>-0.11469124432451316</v>
      </c>
      <c r="H22" s="332">
        <f>IFERROR('tablas evol EM CAT'!M22-'tablas evol EM CAT'!M35,"-")</f>
        <v>0.84036196459770807</v>
      </c>
      <c r="I22" s="333">
        <f>IFERROR('tablas evol EM CAT'!O22-'tablas evol EM CAT'!O35,"-")</f>
        <v>0.2056728232189986</v>
      </c>
    </row>
    <row r="23" spans="2:9" outlineLevel="1">
      <c r="B23" s="66" t="s">
        <v>91</v>
      </c>
      <c r="C23" s="332">
        <f>IFERROR('tablas evol EM CAT'!C23-'tablas evol EM CAT'!C36,"-")</f>
        <v>-0.26429883826504774</v>
      </c>
      <c r="D23" s="332">
        <f>IFERROR('tablas evol EM CAT'!E23-'tablas evol EM CAT'!E36,"-")</f>
        <v>-0.77406258731489253</v>
      </c>
      <c r="E23" s="332">
        <f>IFERROR('tablas evol EM CAT'!G23-'tablas evol EM CAT'!G36,"-")</f>
        <v>0.10984272964736697</v>
      </c>
      <c r="F23" s="332">
        <f>IFERROR('tablas evol EM CAT'!I23-'tablas evol EM CAT'!I36,"-")</f>
        <v>0.22928019194881433</v>
      </c>
      <c r="G23" s="333">
        <f>IFERROR('tablas evol EM CAT'!K23-'tablas evol EM CAT'!K36,"-")</f>
        <v>-2.6345078166085223E-2</v>
      </c>
      <c r="H23" s="332">
        <f>IFERROR('tablas evol EM CAT'!M23-'tablas evol EM CAT'!M36,"-")</f>
        <v>-0.14811213554247615</v>
      </c>
      <c r="I23" s="333">
        <f>IFERROR('tablas evol EM CAT'!O23-'tablas evol EM CAT'!O36,"-")</f>
        <v>-7.3801164221312554E-2</v>
      </c>
    </row>
    <row r="24" spans="2:9" outlineLevel="1">
      <c r="B24" s="66" t="s">
        <v>92</v>
      </c>
      <c r="C24" s="332">
        <f>IFERROR('tablas evol EM CAT'!C24-'tablas evol EM CAT'!C37,"-")</f>
        <v>-0.20526287358376738</v>
      </c>
      <c r="D24" s="332">
        <f>IFERROR('tablas evol EM CAT'!E24-'tablas evol EM CAT'!E37,"-")</f>
        <v>-1.4721598299072962</v>
      </c>
      <c r="E24" s="332">
        <f>IFERROR('tablas evol EM CAT'!G24-'tablas evol EM CAT'!G37,"-")</f>
        <v>-6.9205510997482733E-2</v>
      </c>
      <c r="F24" s="332">
        <f>IFERROR('tablas evol EM CAT'!I24-'tablas evol EM CAT'!I37,"-")</f>
        <v>0.63435255321609851</v>
      </c>
      <c r="G24" s="333">
        <f>IFERROR('tablas evol EM CAT'!K24-'tablas evol EM CAT'!K37,"-")</f>
        <v>-0.21703260790775136</v>
      </c>
      <c r="H24" s="332">
        <f>IFERROR('tablas evol EM CAT'!M24-'tablas evol EM CAT'!M37,"-")</f>
        <v>-0.29692533274538846</v>
      </c>
      <c r="I24" s="333">
        <f>IFERROR('tablas evol EM CAT'!O24-'tablas evol EM CAT'!O37,"-")</f>
        <v>-0.25224997276931393</v>
      </c>
    </row>
    <row r="25" spans="2:9" outlineLevel="1">
      <c r="B25" s="66" t="s">
        <v>93</v>
      </c>
      <c r="C25" s="332">
        <f>IFERROR('tablas evol EM CAT'!C25-'tablas evol EM CAT'!C38,"-")</f>
        <v>-0.24143602678117571</v>
      </c>
      <c r="D25" s="332">
        <f>IFERROR('tablas evol EM CAT'!E25-'tablas evol EM CAT'!E38,"-")</f>
        <v>-0.63896938013442917</v>
      </c>
      <c r="E25" s="332">
        <f>IFERROR('tablas evol EM CAT'!G25-'tablas evol EM CAT'!G38,"-")</f>
        <v>0.15695046811234725</v>
      </c>
      <c r="F25" s="332">
        <f>IFERROR('tablas evol EM CAT'!I25-'tablas evol EM CAT'!I38,"-")</f>
        <v>-0.74275825496712145</v>
      </c>
      <c r="G25" s="333">
        <f>IFERROR('tablas evol EM CAT'!K25-'tablas evol EM CAT'!K38,"-")</f>
        <v>-0.10496761658031062</v>
      </c>
      <c r="H25" s="332">
        <f>IFERROR('tablas evol EM CAT'!M25-'tablas evol EM CAT'!M38,"-")</f>
        <v>1.1269590511297167E-2</v>
      </c>
      <c r="I25" s="333">
        <f>IFERROR('tablas evol EM CAT'!O25-'tablas evol EM CAT'!O38,"-")</f>
        <v>-9.1974132011259258E-2</v>
      </c>
    </row>
    <row r="26" spans="2:9" outlineLevel="1">
      <c r="B26" s="66" t="s">
        <v>94</v>
      </c>
      <c r="C26" s="332">
        <f>IFERROR('tablas evol EM CAT'!C26-'tablas evol EM CAT'!C39,"-")</f>
        <v>-1.1731189290264927</v>
      </c>
      <c r="D26" s="332">
        <f>IFERROR('tablas evol EM CAT'!E26-'tablas evol EM CAT'!E39,"-")</f>
        <v>-0.89260670026712408</v>
      </c>
      <c r="E26" s="332">
        <f>IFERROR('tablas evol EM CAT'!G26-'tablas evol EM CAT'!G39,"-")</f>
        <v>-0.96427505652447909</v>
      </c>
      <c r="F26" s="332">
        <f>IFERROR('tablas evol EM CAT'!I26-'tablas evol EM CAT'!I39,"-")</f>
        <v>-0.20000426682743377</v>
      </c>
      <c r="G26" s="333">
        <f>IFERROR('tablas evol EM CAT'!K26-'tablas evol EM CAT'!K39,"-")</f>
        <v>-0.85207448467870783</v>
      </c>
      <c r="H26" s="332">
        <f>IFERROR('tablas evol EM CAT'!M26-'tablas evol EM CAT'!M39,"-")</f>
        <v>-1.0247522892764147</v>
      </c>
      <c r="I26" s="333">
        <f>IFERROR('tablas evol EM CAT'!O26-'tablas evol EM CAT'!O39,"-")</f>
        <v>-0.92277302976878062</v>
      </c>
    </row>
    <row r="27" spans="2:9" outlineLevel="1">
      <c r="B27" s="66" t="s">
        <v>95</v>
      </c>
      <c r="C27" s="332">
        <f>IFERROR('tablas evol EM CAT'!C27-'tablas evol EM CAT'!C40,"-")</f>
        <v>1.3408385093167698</v>
      </c>
      <c r="D27" s="332">
        <f>IFERROR('tablas evol EM CAT'!E27-'tablas evol EM CAT'!E40,"-")</f>
        <v>0.11382406594149153</v>
      </c>
      <c r="E27" s="332">
        <f>IFERROR('tablas evol EM CAT'!G27-'tablas evol EM CAT'!G40,"-")</f>
        <v>-0.58359326834957859</v>
      </c>
      <c r="F27" s="332">
        <f>IFERROR('tablas evol EM CAT'!I27-'tablas evol EM CAT'!I40,"-")</f>
        <v>-0.45411439624205574</v>
      </c>
      <c r="G27" s="333">
        <f>IFERROR('tablas evol EM CAT'!K27-'tablas evol EM CAT'!K40,"-")</f>
        <v>-0.44097372488408126</v>
      </c>
      <c r="H27" s="332">
        <f>IFERROR('tablas evol EM CAT'!M27-'tablas evol EM CAT'!M40,"-")</f>
        <v>-0.46020342117429536</v>
      </c>
      <c r="I27" s="333">
        <f>IFERROR('tablas evol EM CAT'!O27-'tablas evol EM CAT'!O40,"-")</f>
        <v>-0.45882554568193257</v>
      </c>
    </row>
    <row r="28" spans="2:9" outlineLevel="1">
      <c r="B28" s="66" t="s">
        <v>96</v>
      </c>
      <c r="C28" s="332">
        <f>IFERROR('tablas evol EM CAT'!C28-'tablas evol EM CAT'!C41,"-")</f>
        <v>0.95612595308771287</v>
      </c>
      <c r="D28" s="332">
        <f>IFERROR('tablas evol EM CAT'!E28-'tablas evol EM CAT'!E41,"-")</f>
        <v>0.35000000000000142</v>
      </c>
      <c r="E28" s="332">
        <f>IFERROR('tablas evol EM CAT'!G28-'tablas evol EM CAT'!G41,"-")</f>
        <v>0.16999999999999993</v>
      </c>
      <c r="F28" s="332">
        <f>IFERROR('tablas evol EM CAT'!I28-'tablas evol EM CAT'!I41,"-")</f>
        <v>0.37999999999999989</v>
      </c>
      <c r="G28" s="333">
        <f>IFERROR('tablas evol EM CAT'!K28-'tablas evol EM CAT'!K41,"-")</f>
        <v>0.20999999999999996</v>
      </c>
      <c r="H28" s="332">
        <f>IFERROR('tablas evol EM CAT'!M28-'tablas evol EM CAT'!M41,"-")</f>
        <v>0.66999999999999993</v>
      </c>
      <c r="I28" s="333">
        <f>IFERROR('tablas evol EM CAT'!O28-'tablas evol EM CAT'!O41,"-")</f>
        <v>0.33000000000000007</v>
      </c>
    </row>
    <row r="29" spans="2:9" outlineLevel="1">
      <c r="B29" s="66" t="s">
        <v>97</v>
      </c>
      <c r="C29" s="332">
        <f>IFERROR('tablas evol EM CAT'!C29-'tablas evol EM CAT'!C42,"-")</f>
        <v>-0.90503045409172689</v>
      </c>
      <c r="D29" s="332">
        <f>IFERROR('tablas evol EM CAT'!E29-'tablas evol EM CAT'!E42,"-")</f>
        <v>-0.19000000000000128</v>
      </c>
      <c r="E29" s="332">
        <f>IFERROR('tablas evol EM CAT'!G29-'tablas evol EM CAT'!G42,"-")</f>
        <v>-0.5</v>
      </c>
      <c r="F29" s="332">
        <f>IFERROR('tablas evol EM CAT'!I29-'tablas evol EM CAT'!I42,"-")</f>
        <v>-1.4399999999999995</v>
      </c>
      <c r="G29" s="333">
        <f>IFERROR('tablas evol EM CAT'!K29-'tablas evol EM CAT'!K42,"-")</f>
        <v>-0.58999999999999986</v>
      </c>
      <c r="H29" s="332">
        <f>IFERROR('tablas evol EM CAT'!M29-'tablas evol EM CAT'!M42,"-")</f>
        <v>0.33000000000000007</v>
      </c>
      <c r="I29" s="333">
        <f>IFERROR('tablas evol EM CAT'!O29-'tablas evol EM CAT'!O42,"-")</f>
        <v>-0.27999999999999936</v>
      </c>
    </row>
    <row r="30" spans="2:9" ht="15" customHeight="1">
      <c r="B30" s="77">
        <v>2010</v>
      </c>
      <c r="C30" s="334">
        <f>IFERROR('tablas evol EM CAT'!C30-'tablas evol EM CAT'!C43,"-")</f>
        <v>-9.7769514805738922E-2</v>
      </c>
      <c r="D30" s="334">
        <f>IFERROR('tablas evol EM CAT'!E30-'tablas evol EM CAT'!E43,"-")</f>
        <v>-0.57468232542730568</v>
      </c>
      <c r="E30" s="334">
        <f>IFERROR('tablas evol EM CAT'!G30-'tablas evol EM CAT'!G43,"-")</f>
        <v>-0.16927809068566191</v>
      </c>
      <c r="F30" s="334">
        <f>IFERROR('tablas evol EM CAT'!I30-'tablas evol EM CAT'!I43,"-")</f>
        <v>-0.35610819513996628</v>
      </c>
      <c r="G30" s="334">
        <f>IFERROR('tablas evol EM CAT'!K30-'tablas evol EM CAT'!K43,"-")</f>
        <v>-0.27212515748925981</v>
      </c>
      <c r="H30" s="334">
        <f>IFERROR('tablas evol EM CAT'!M30-'tablas evol EM CAT'!M43,"-")</f>
        <v>-1.3390211867848834E-2</v>
      </c>
      <c r="I30" s="334">
        <f>IFERROR('tablas evol EM CAT'!O30-'tablas evol EM CAT'!O43,"-")</f>
        <v>-0.19659090246600108</v>
      </c>
    </row>
    <row r="31" spans="2:9" hidden="1" outlineLevel="1">
      <c r="B31" s="66" t="s">
        <v>86</v>
      </c>
      <c r="C31" s="332">
        <f>IFERROR('tablas evol EM CAT'!C31-'tablas evol EM CAT'!C44,"-")</f>
        <v>-0.32644533749942362</v>
      </c>
      <c r="D31" s="332">
        <f>IFERROR('tablas evol EM CAT'!E31-'tablas evol EM CAT'!E44,"-")</f>
        <v>-0.18664045434687715</v>
      </c>
      <c r="E31" s="332">
        <f>IFERROR('tablas evol EM CAT'!G31-'tablas evol EM CAT'!G44,"-")</f>
        <v>-0.4482222870778898</v>
      </c>
      <c r="F31" s="332">
        <f>IFERROR('tablas evol EM CAT'!I31-'tablas evol EM CAT'!I44,"-")</f>
        <v>-0.94087105038428653</v>
      </c>
      <c r="G31" s="333">
        <f>IFERROR('tablas evol EM CAT'!K31-'tablas evol EM CAT'!K44,"-")</f>
        <v>-0.50275067591395306</v>
      </c>
      <c r="H31" s="332">
        <f>IFERROR('tablas evol EM CAT'!M31-'tablas evol EM CAT'!M44,"-")</f>
        <v>0.33036827436546545</v>
      </c>
      <c r="I31" s="333">
        <f>IFERROR('tablas evol EM CAT'!O31-'tablas evol EM CAT'!O44,"-")</f>
        <v>-0.21390026727643097</v>
      </c>
    </row>
    <row r="32" spans="2:9" hidden="1" outlineLevel="1">
      <c r="B32" s="66" t="s">
        <v>87</v>
      </c>
      <c r="C32" s="332">
        <f>IFERROR('tablas evol EM CAT'!C32-'tablas evol EM CAT'!C45,"-")</f>
        <v>0.69548271041766707</v>
      </c>
      <c r="D32" s="332">
        <f>IFERROR('tablas evol EM CAT'!E32-'tablas evol EM CAT'!E45,"-")</f>
        <v>-0.31744397011739522</v>
      </c>
      <c r="E32" s="332">
        <f>IFERROR('tablas evol EM CAT'!G32-'tablas evol EM CAT'!G45,"-")</f>
        <v>-0.19224731839190845</v>
      </c>
      <c r="F32" s="332">
        <f>IFERROR('tablas evol EM CAT'!I32-'tablas evol EM CAT'!I45,"-")</f>
        <v>1.1161762984026087</v>
      </c>
      <c r="G32" s="333">
        <f>IFERROR('tablas evol EM CAT'!K32-'tablas evol EM CAT'!K45,"-")</f>
        <v>-3.7407047870784638E-2</v>
      </c>
      <c r="H32" s="332">
        <f>IFERROR('tablas evol EM CAT'!M32-'tablas evol EM CAT'!M45,"-")</f>
        <v>0.90856979253843129</v>
      </c>
      <c r="I32" s="333">
        <f>IFERROR('tablas evol EM CAT'!O32-'tablas evol EM CAT'!O45,"-")</f>
        <v>0.2839572368169776</v>
      </c>
    </row>
    <row r="33" spans="2:9" hidden="1" outlineLevel="1">
      <c r="B33" s="66" t="s">
        <v>88</v>
      </c>
      <c r="C33" s="332">
        <f>IFERROR('tablas evol EM CAT'!C33-'tablas evol EM CAT'!C46,"-")</f>
        <v>-0.15509227614490761</v>
      </c>
      <c r="D33" s="332">
        <f>IFERROR('tablas evol EM CAT'!E33-'tablas evol EM CAT'!E46,"-")</f>
        <v>-0.56954269267668778</v>
      </c>
      <c r="E33" s="332">
        <f>IFERROR('tablas evol EM CAT'!G33-'tablas evol EM CAT'!G46,"-")</f>
        <v>-0.44310437912417466</v>
      </c>
      <c r="F33" s="332">
        <f>IFERROR('tablas evol EM CAT'!I33-'tablas evol EM CAT'!I46,"-")</f>
        <v>-0.91469977160539351</v>
      </c>
      <c r="G33" s="333">
        <f>IFERROR('tablas evol EM CAT'!K33-'tablas evol EM CAT'!K46,"-")</f>
        <v>-0.55864935009679417</v>
      </c>
      <c r="H33" s="332">
        <f>IFERROR('tablas evol EM CAT'!M33-'tablas evol EM CAT'!M46,"-")</f>
        <v>-0.27416329074478085</v>
      </c>
      <c r="I33" s="333">
        <f>IFERROR('tablas evol EM CAT'!O33-'tablas evol EM CAT'!O46,"-")</f>
        <v>-0.46343620578158706</v>
      </c>
    </row>
    <row r="34" spans="2:9" hidden="1" outlineLevel="1">
      <c r="B34" s="66" t="s">
        <v>89</v>
      </c>
      <c r="C34" s="332">
        <f>IFERROR('tablas evol EM CAT'!C34-'tablas evol EM CAT'!C47,"-")</f>
        <v>-0.66319738744577883</v>
      </c>
      <c r="D34" s="332">
        <f>IFERROR('tablas evol EM CAT'!E34-'tablas evol EM CAT'!E47,"-")</f>
        <v>-0.42999999999999972</v>
      </c>
      <c r="E34" s="332">
        <f>IFERROR('tablas evol EM CAT'!G34-'tablas evol EM CAT'!G47,"-")</f>
        <v>-0.21000000000000085</v>
      </c>
      <c r="F34" s="332">
        <f>IFERROR('tablas evol EM CAT'!I34-'tablas evol EM CAT'!I47,"-")</f>
        <v>-0.35999999999999943</v>
      </c>
      <c r="G34" s="333">
        <f>IFERROR('tablas evol EM CAT'!K34-'tablas evol EM CAT'!K47,"-")</f>
        <v>-0.30000000000000071</v>
      </c>
      <c r="H34" s="332">
        <f>IFERROR('tablas evol EM CAT'!M34-'tablas evol EM CAT'!M47,"-")</f>
        <v>9.9999999999997868E-3</v>
      </c>
      <c r="I34" s="333">
        <f>IFERROR('tablas evol EM CAT'!O34-'tablas evol EM CAT'!O47,"-")</f>
        <v>-0.1899999999999995</v>
      </c>
    </row>
    <row r="35" spans="2:9" hidden="1" outlineLevel="1">
      <c r="B35" s="66" t="s">
        <v>90</v>
      </c>
      <c r="C35" s="332">
        <f>IFERROR('tablas evol EM CAT'!C35-'tablas evol EM CAT'!C48,"-")</f>
        <v>0.48914689517262655</v>
      </c>
      <c r="D35" s="332">
        <f>IFERROR('tablas evol EM CAT'!E35-'tablas evol EM CAT'!E48,"-")</f>
        <v>0.46999999999999886</v>
      </c>
      <c r="E35" s="332">
        <f>IFERROR('tablas evol EM CAT'!G35-'tablas evol EM CAT'!G48,"-")</f>
        <v>-0.14999999999999858</v>
      </c>
      <c r="F35" s="332">
        <f>IFERROR('tablas evol EM CAT'!I35-'tablas evol EM CAT'!I48,"-")</f>
        <v>-1.1899999999999995</v>
      </c>
      <c r="G35" s="333">
        <f>IFERROR('tablas evol EM CAT'!K35-'tablas evol EM CAT'!K48,"-")</f>
        <v>-0.19999999999999929</v>
      </c>
      <c r="H35" s="332">
        <f>IFERROR('tablas evol EM CAT'!M35-'tablas evol EM CAT'!M48,"-")</f>
        <v>-0.44999999999999929</v>
      </c>
      <c r="I35" s="333">
        <f>IFERROR('tablas evol EM CAT'!O35-'tablas evol EM CAT'!O48,"-")</f>
        <v>-0.3100000000000005</v>
      </c>
    </row>
    <row r="36" spans="2:9" hidden="1" outlineLevel="1">
      <c r="B36" s="66" t="s">
        <v>91</v>
      </c>
      <c r="C36" s="332">
        <f>IFERROR('tablas evol EM CAT'!C36-'tablas evol EM CAT'!C49,"-")</f>
        <v>-1.8784416171744676</v>
      </c>
      <c r="D36" s="332">
        <f>IFERROR('tablas evol EM CAT'!E36-'tablas evol EM CAT'!E49,"-")</f>
        <v>-0.58999999999999986</v>
      </c>
      <c r="E36" s="332">
        <f>IFERROR('tablas evol EM CAT'!G36-'tablas evol EM CAT'!G49,"-")</f>
        <v>-1.3000000000000007</v>
      </c>
      <c r="F36" s="332">
        <f>IFERROR('tablas evol EM CAT'!I36-'tablas evol EM CAT'!I49,"-")</f>
        <v>-1.0200000000000005</v>
      </c>
      <c r="G36" s="333">
        <f>IFERROR('tablas evol EM CAT'!K36-'tablas evol EM CAT'!K49,"-")</f>
        <v>-1.1399999999999988</v>
      </c>
      <c r="H36" s="332">
        <f>IFERROR('tablas evol EM CAT'!M36-'tablas evol EM CAT'!M49,"-")</f>
        <v>-1.3099999999999987</v>
      </c>
      <c r="I36" s="333">
        <f>IFERROR('tablas evol EM CAT'!O36-'tablas evol EM CAT'!O49,"-")</f>
        <v>-1.1999999999999993</v>
      </c>
    </row>
    <row r="37" spans="2:9" hidden="1" outlineLevel="1">
      <c r="B37" s="66" t="s">
        <v>92</v>
      </c>
      <c r="C37" s="332">
        <f>IFERROR('tablas evol EM CAT'!C37-'tablas evol EM CAT'!C50,"-")</f>
        <v>-1.4820454529540683</v>
      </c>
      <c r="D37" s="332">
        <f>IFERROR('tablas evol EM CAT'!E37-'tablas evol EM CAT'!E50,"-")</f>
        <v>0.27533893105843887</v>
      </c>
      <c r="E37" s="332">
        <f>IFERROR('tablas evol EM CAT'!G37-'tablas evol EM CAT'!G50,"-")</f>
        <v>1.2858401055245494E-2</v>
      </c>
      <c r="F37" s="332">
        <f>IFERROR('tablas evol EM CAT'!I37-'tablas evol EM CAT'!I50,"-")</f>
        <v>-0.74640542228421491</v>
      </c>
      <c r="G37" s="333">
        <f>IFERROR('tablas evol EM CAT'!K37-'tablas evol EM CAT'!K50,"-")</f>
        <v>-7.6215275168458163E-2</v>
      </c>
      <c r="H37" s="332">
        <f>IFERROR('tablas evol EM CAT'!M37-'tablas evol EM CAT'!M50,"-")</f>
        <v>-0.88575159465639786</v>
      </c>
      <c r="I37" s="333">
        <f>IFERROR('tablas evol EM CAT'!O37-'tablas evol EM CAT'!O50,"-")</f>
        <v>-0.32567713181807001</v>
      </c>
    </row>
    <row r="38" spans="2:9" hidden="1" outlineLevel="1">
      <c r="B38" s="66" t="s">
        <v>93</v>
      </c>
      <c r="C38" s="332">
        <f>IFERROR('tablas evol EM CAT'!C38-'tablas evol EM CAT'!C51,"-")</f>
        <v>-0.38075672335858979</v>
      </c>
      <c r="D38" s="332">
        <f>IFERROR('tablas evol EM CAT'!E38-'tablas evol EM CAT'!E51,"-")</f>
        <v>-0.61999999999999922</v>
      </c>
      <c r="E38" s="332">
        <f>IFERROR('tablas evol EM CAT'!G38-'tablas evol EM CAT'!G51,"-")</f>
        <v>-0.40000000000000036</v>
      </c>
      <c r="F38" s="332">
        <f>IFERROR('tablas evol EM CAT'!I38-'tablas evol EM CAT'!I51,"-")</f>
        <v>-0.15000000000000036</v>
      </c>
      <c r="G38" s="333">
        <f>IFERROR('tablas evol EM CAT'!K38-'tablas evol EM CAT'!K51,"-")</f>
        <v>-0.45000000000000018</v>
      </c>
      <c r="H38" s="332">
        <f>IFERROR('tablas evol EM CAT'!M38-'tablas evol EM CAT'!M51,"-")</f>
        <v>-0.70000000000000107</v>
      </c>
      <c r="I38" s="333">
        <f>IFERROR('tablas evol EM CAT'!O38-'tablas evol EM CAT'!O51,"-")</f>
        <v>-0.54</v>
      </c>
    </row>
    <row r="39" spans="2:9" hidden="1" outlineLevel="1">
      <c r="B39" s="66" t="s">
        <v>94</v>
      </c>
      <c r="C39" s="332">
        <f>IFERROR('tablas evol EM CAT'!C39-'tablas evol EM CAT'!C52,"-")</f>
        <v>-0.9307533189690016</v>
      </c>
      <c r="D39" s="332">
        <f>IFERROR('tablas evol EM CAT'!E39-'tablas evol EM CAT'!E52,"-")</f>
        <v>-1.0102192470674947</v>
      </c>
      <c r="E39" s="332">
        <f>IFERROR('tablas evol EM CAT'!G39-'tablas evol EM CAT'!G52,"-")</f>
        <v>-0.69622005529526643</v>
      </c>
      <c r="F39" s="332">
        <f>IFERROR('tablas evol EM CAT'!I39-'tablas evol EM CAT'!I52,"-")</f>
        <v>-0.67312977099236626</v>
      </c>
      <c r="G39" s="333">
        <f>IFERROR('tablas evol EM CAT'!K39-'tablas evol EM CAT'!K52,"-")</f>
        <v>-0.75215658737821478</v>
      </c>
      <c r="H39" s="332">
        <f>IFERROR('tablas evol EM CAT'!M39-'tablas evol EM CAT'!M52,"-")</f>
        <v>-1.0992060983366425</v>
      </c>
      <c r="I39" s="333">
        <f>IFERROR('tablas evol EM CAT'!O39-'tablas evol EM CAT'!O52,"-")</f>
        <v>-0.85069147783285715</v>
      </c>
    </row>
    <row r="40" spans="2:9" hidden="1" outlineLevel="1">
      <c r="B40" s="66" t="s">
        <v>95</v>
      </c>
      <c r="C40" s="332">
        <f>IFERROR('tablas evol EM CAT'!C40-'tablas evol EM CAT'!C53,"-")</f>
        <v>-6.0051911278905301E-2</v>
      </c>
      <c r="D40" s="332">
        <f>IFERROR('tablas evol EM CAT'!E40-'tablas evol EM CAT'!E53,"-")</f>
        <v>-6.0000000000000497E-2</v>
      </c>
      <c r="E40" s="332">
        <f>IFERROR('tablas evol EM CAT'!G40-'tablas evol EM CAT'!G53,"-")</f>
        <v>0.63999999999999879</v>
      </c>
      <c r="F40" s="332">
        <f>IFERROR('tablas evol EM CAT'!I40-'tablas evol EM CAT'!I53,"-")</f>
        <v>-0.16999999999999993</v>
      </c>
      <c r="G40" s="333">
        <f>IFERROR('tablas evol EM CAT'!K40-'tablas evol EM CAT'!K53,"-")</f>
        <v>0.37000000000000099</v>
      </c>
      <c r="H40" s="332">
        <f>IFERROR('tablas evol EM CAT'!M40-'tablas evol EM CAT'!M53,"-")</f>
        <v>0.25</v>
      </c>
      <c r="I40" s="333">
        <f>IFERROR('tablas evol EM CAT'!O40-'tablas evol EM CAT'!O53,"-")</f>
        <v>0.33999999999999986</v>
      </c>
    </row>
    <row r="41" spans="2:9" hidden="1" outlineLevel="1">
      <c r="B41" s="66" t="s">
        <v>96</v>
      </c>
      <c r="C41" s="332">
        <f>IFERROR('tablas evol EM CAT'!C41-'tablas evol EM CAT'!C54,"-")</f>
        <v>0.96273857606715829</v>
      </c>
      <c r="D41" s="332">
        <f>IFERROR('tablas evol EM CAT'!E41-'tablas evol EM CAT'!E54,"-")</f>
        <v>-0.44000000000000128</v>
      </c>
      <c r="E41" s="332">
        <f>IFERROR('tablas evol EM CAT'!G41-'tablas evol EM CAT'!G54,"-")</f>
        <v>4.0000000000000036E-2</v>
      </c>
      <c r="F41" s="332">
        <f>IFERROR('tablas evol EM CAT'!I41-'tablas evol EM CAT'!I54,"-")</f>
        <v>-0.82999999999999918</v>
      </c>
      <c r="G41" s="333">
        <f>IFERROR('tablas evol EM CAT'!K41-'tablas evol EM CAT'!K54,"-")</f>
        <v>-0.17999999999999972</v>
      </c>
      <c r="H41" s="332">
        <f>IFERROR('tablas evol EM CAT'!M41-'tablas evol EM CAT'!M54,"-")</f>
        <v>0.26999999999999957</v>
      </c>
      <c r="I41" s="333">
        <f>IFERROR('tablas evol EM CAT'!O41-'tablas evol EM CAT'!O54,"-")</f>
        <v>-1.0000000000001563E-2</v>
      </c>
    </row>
    <row r="42" spans="2:9" hidden="1" outlineLevel="1">
      <c r="B42" s="66" t="s">
        <v>97</v>
      </c>
      <c r="C42" s="332">
        <f>IFERROR('tablas evol EM CAT'!C42-'tablas evol EM CAT'!C55,"-")</f>
        <v>-0.89080161890686149</v>
      </c>
      <c r="D42" s="332">
        <f>IFERROR('tablas evol EM CAT'!E42-'tablas evol EM CAT'!E55,"-")</f>
        <v>-0.41999999999999993</v>
      </c>
      <c r="E42" s="332">
        <f>IFERROR('tablas evol EM CAT'!G42-'tablas evol EM CAT'!G55,"-")</f>
        <v>-0.53999999999999915</v>
      </c>
      <c r="F42" s="332">
        <f>IFERROR('tablas evol EM CAT'!I42-'tablas evol EM CAT'!I55,"-")</f>
        <v>-0.33999999999999986</v>
      </c>
      <c r="G42" s="333">
        <f>IFERROR('tablas evol EM CAT'!K42-'tablas evol EM CAT'!K55,"-")</f>
        <v>-0.49000000000000021</v>
      </c>
      <c r="H42" s="332">
        <f>IFERROR('tablas evol EM CAT'!M42-'tablas evol EM CAT'!M55,"-")</f>
        <v>-1.1900000000000013</v>
      </c>
      <c r="I42" s="333">
        <f>IFERROR('tablas evol EM CAT'!O42-'tablas evol EM CAT'!O55,"-")</f>
        <v>-0.74000000000000021</v>
      </c>
    </row>
    <row r="43" spans="2:9" collapsed="1">
      <c r="B43" s="80">
        <v>2009</v>
      </c>
      <c r="C43" s="335">
        <f>IFERROR('tablas evol EM CAT'!C43-'tablas evol EM CAT'!C56,"-")</f>
        <v>-0.34728033101995681</v>
      </c>
      <c r="D43" s="335">
        <f>IFERROR('tablas evol EM CAT'!E43-'tablas evol EM CAT'!E56,"-")</f>
        <v>-0.30519361434376435</v>
      </c>
      <c r="E43" s="335">
        <f>IFERROR('tablas evol EM CAT'!G43-'tablas evol EM CAT'!G56,"-")</f>
        <v>-0.29589201264337994</v>
      </c>
      <c r="F43" s="335">
        <f>IFERROR('tablas evol EM CAT'!I43-'tablas evol EM CAT'!I56,"-")</f>
        <v>-0.48739902787741674</v>
      </c>
      <c r="G43" s="335">
        <f>IFERROR('tablas evol EM CAT'!K43-'tablas evol EM CAT'!K56,"-")</f>
        <v>-0.34230758042801579</v>
      </c>
      <c r="H43" s="335">
        <f>IFERROR('tablas evol EM CAT'!M43-'tablas evol EM CAT'!M56,"-")</f>
        <v>-0.34219359036848296</v>
      </c>
      <c r="I43" s="335">
        <f>IFERROR('tablas evol EM CAT'!O43-'tablas evol EM CAT'!O56,"-")</f>
        <v>-0.34171515979331701</v>
      </c>
    </row>
    <row r="44" spans="2:9" hidden="1" outlineLevel="1">
      <c r="B44" s="66" t="s">
        <v>86</v>
      </c>
      <c r="C44" s="332">
        <f>IFERROR('tablas evol EM CAT'!C44-'tablas evol EM CAT'!C57,"-")</f>
        <v>0.23704996282561375</v>
      </c>
      <c r="D44" s="332">
        <f>IFERROR('tablas evol EM CAT'!E44-'tablas evol EM CAT'!E57,"-")</f>
        <v>-0.15000000000000036</v>
      </c>
      <c r="E44" s="332">
        <f>IFERROR('tablas evol EM CAT'!G44-'tablas evol EM CAT'!G57,"-")</f>
        <v>-0.32000000000000028</v>
      </c>
      <c r="F44" s="332">
        <f>IFERROR('tablas evol EM CAT'!I44-'tablas evol EM CAT'!I57,"-")</f>
        <v>0.37000000000000011</v>
      </c>
      <c r="G44" s="333">
        <f>IFERROR('tablas evol EM CAT'!K44-'tablas evol EM CAT'!K57,"-")</f>
        <v>-0.14000000000000057</v>
      </c>
      <c r="H44" s="332">
        <f>IFERROR('tablas evol EM CAT'!M44-'tablas evol EM CAT'!M57,"-")</f>
        <v>-0.96999999999999886</v>
      </c>
      <c r="I44" s="333">
        <f>IFERROR('tablas evol EM CAT'!O44-'tablas evol EM CAT'!O57,"-")</f>
        <v>-0.4399999999999995</v>
      </c>
    </row>
    <row r="45" spans="2:9" hidden="1" outlineLevel="1">
      <c r="B45" s="66" t="s">
        <v>87</v>
      </c>
      <c r="C45" s="332">
        <f>IFERROR('tablas evol EM CAT'!C45-'tablas evol EM CAT'!C58,"-")</f>
        <v>0.10953744929315512</v>
      </c>
      <c r="D45" s="332">
        <f>IFERROR('tablas evol EM CAT'!E45-'tablas evol EM CAT'!E58,"-")</f>
        <v>0.10999999999999943</v>
      </c>
      <c r="E45" s="332">
        <f>IFERROR('tablas evol EM CAT'!G45-'tablas evol EM CAT'!G58,"-")</f>
        <v>2.000000000000135E-2</v>
      </c>
      <c r="F45" s="332">
        <f>IFERROR('tablas evol EM CAT'!I45-'tablas evol EM CAT'!I58,"-")</f>
        <v>0.72999999999999954</v>
      </c>
      <c r="G45" s="333">
        <f>IFERROR('tablas evol EM CAT'!K45-'tablas evol EM CAT'!K58,"-")</f>
        <v>0.16000000000000014</v>
      </c>
      <c r="H45" s="332">
        <f>IFERROR('tablas evol EM CAT'!M45-'tablas evol EM CAT'!M58,"-")</f>
        <v>-3.9999999999999147E-2</v>
      </c>
      <c r="I45" s="333">
        <f>IFERROR('tablas evol EM CAT'!O45-'tablas evol EM CAT'!O58,"-")</f>
        <v>8.0000000000000071E-2</v>
      </c>
    </row>
    <row r="46" spans="2:9" hidden="1" outlineLevel="1">
      <c r="B46" s="66" t="s">
        <v>88</v>
      </c>
      <c r="C46" s="332">
        <f>IFERROR('tablas evol EM CAT'!C46-'tablas evol EM CAT'!C59,"-")</f>
        <v>-1.5009528526857059</v>
      </c>
      <c r="D46" s="332">
        <f>IFERROR('tablas evol EM CAT'!E46-'tablas evol EM CAT'!E59,"-")</f>
        <v>4.0000000000000924E-2</v>
      </c>
      <c r="E46" s="332">
        <f>IFERROR('tablas evol EM CAT'!G46-'tablas evol EM CAT'!G59,"-")</f>
        <v>0.16999999999999993</v>
      </c>
      <c r="F46" s="332">
        <f>IFERROR('tablas evol EM CAT'!I46-'tablas evol EM CAT'!I59,"-")</f>
        <v>1.2300000000000004</v>
      </c>
      <c r="G46" s="333">
        <f>IFERROR('tablas evol EM CAT'!K46-'tablas evol EM CAT'!K59,"-")</f>
        <v>0.29000000000000004</v>
      </c>
      <c r="H46" s="332">
        <f>IFERROR('tablas evol EM CAT'!M46-'tablas evol EM CAT'!M59,"-")</f>
        <v>-0.62999999999999901</v>
      </c>
      <c r="I46" s="333">
        <f>IFERROR('tablas evol EM CAT'!O46-'tablas evol EM CAT'!O59,"-")</f>
        <v>-3.0000000000001137E-2</v>
      </c>
    </row>
    <row r="47" spans="2:9" hidden="1" outlineLevel="1">
      <c r="B47" s="66" t="s">
        <v>89</v>
      </c>
      <c r="C47" s="332">
        <f>IFERROR('tablas evol EM CAT'!C47-'tablas evol EM CAT'!C60,"-")</f>
        <v>-1.2945611402850714</v>
      </c>
      <c r="D47" s="332">
        <f>IFERROR('tablas evol EM CAT'!E47-'tablas evol EM CAT'!E60,"-")</f>
        <v>-0.26999999999999957</v>
      </c>
      <c r="E47" s="332">
        <f>IFERROR('tablas evol EM CAT'!G47-'tablas evol EM CAT'!G60,"-")</f>
        <v>-9.9999999999997868E-3</v>
      </c>
      <c r="F47" s="332">
        <f>IFERROR('tablas evol EM CAT'!I47-'tablas evol EM CAT'!I60,"-")</f>
        <v>1.879999999999999</v>
      </c>
      <c r="G47" s="333">
        <f>IFERROR('tablas evol EM CAT'!K47-'tablas evol EM CAT'!K60,"-")</f>
        <v>0.19000000000000128</v>
      </c>
      <c r="H47" s="332">
        <f>IFERROR('tablas evol EM CAT'!M47-'tablas evol EM CAT'!M60,"-")</f>
        <v>-0.57000000000000028</v>
      </c>
      <c r="I47" s="333">
        <f>IFERROR('tablas evol EM CAT'!O47-'tablas evol EM CAT'!O60,"-")</f>
        <v>-5.0000000000000711E-2</v>
      </c>
    </row>
    <row r="48" spans="2:9" hidden="1" outlineLevel="1">
      <c r="B48" s="66" t="s">
        <v>90</v>
      </c>
      <c r="C48" s="332">
        <f>IFERROR('tablas evol EM CAT'!C48-'tablas evol EM CAT'!C61,"-")</f>
        <v>-0.84658130865964587</v>
      </c>
      <c r="D48" s="332">
        <f>IFERROR('tablas evol EM CAT'!E48-'tablas evol EM CAT'!E61,"-")</f>
        <v>-0.40999999999999837</v>
      </c>
      <c r="E48" s="332">
        <f>IFERROR('tablas evol EM CAT'!G48-'tablas evol EM CAT'!G61,"-")</f>
        <v>-0.61000000000000121</v>
      </c>
      <c r="F48" s="332">
        <f>IFERROR('tablas evol EM CAT'!I48-'tablas evol EM CAT'!I61,"-")</f>
        <v>0.91000000000000014</v>
      </c>
      <c r="G48" s="333">
        <f>IFERROR('tablas evol EM CAT'!K48-'tablas evol EM CAT'!K61,"-")</f>
        <v>-0.37000000000000099</v>
      </c>
      <c r="H48" s="332">
        <f>IFERROR('tablas evol EM CAT'!M48-'tablas evol EM CAT'!M61,"-")</f>
        <v>-0.23000000000000043</v>
      </c>
      <c r="I48" s="333">
        <f>IFERROR('tablas evol EM CAT'!O48-'tablas evol EM CAT'!O61,"-")</f>
        <v>-0.3100000000000005</v>
      </c>
    </row>
    <row r="49" spans="2:9" hidden="1" outlineLevel="1">
      <c r="B49" s="66" t="s">
        <v>91</v>
      </c>
      <c r="C49" s="332">
        <f>IFERROR('tablas evol EM CAT'!C49-'tablas evol EM CAT'!C62,"-")</f>
        <v>-1.2668331205727004</v>
      </c>
      <c r="D49" s="332">
        <f>IFERROR('tablas evol EM CAT'!E49-'tablas evol EM CAT'!E62,"-")</f>
        <v>6.9999999999998508E-2</v>
      </c>
      <c r="E49" s="332">
        <f>IFERROR('tablas evol EM CAT'!G49-'tablas evol EM CAT'!G62,"-")</f>
        <v>0.80000000000000071</v>
      </c>
      <c r="F49" s="332">
        <f>IFERROR('tablas evol EM CAT'!I49-'tablas evol EM CAT'!I62,"-")</f>
        <v>1.0600000000000005</v>
      </c>
      <c r="G49" s="333">
        <f>IFERROR('tablas evol EM CAT'!K49-'tablas evol EM CAT'!K62,"-")</f>
        <v>0.65999999999999837</v>
      </c>
      <c r="H49" s="332">
        <f>IFERROR('tablas evol EM CAT'!M49-'tablas evol EM CAT'!M62,"-")</f>
        <v>5.9999999999998721E-2</v>
      </c>
      <c r="I49" s="333">
        <f>IFERROR('tablas evol EM CAT'!O49-'tablas evol EM CAT'!O62,"-")</f>
        <v>0.45999999999999908</v>
      </c>
    </row>
    <row r="50" spans="2:9" hidden="1" outlineLevel="1">
      <c r="B50" s="66" t="s">
        <v>92</v>
      </c>
      <c r="C50" s="332">
        <f>IFERROR('tablas evol EM CAT'!C50-'tablas evol EM CAT'!C63,"-")</f>
        <v>2.3845344532907333</v>
      </c>
      <c r="D50" s="332">
        <f>IFERROR('tablas evol EM CAT'!E50-'tablas evol EM CAT'!E63,"-")</f>
        <v>0.45133764832793943</v>
      </c>
      <c r="E50" s="332">
        <f>IFERROR('tablas evol EM CAT'!G50-'tablas evol EM CAT'!G63,"-")</f>
        <v>0.31953215459239637</v>
      </c>
      <c r="F50" s="332">
        <f>IFERROR('tablas evol EM CAT'!I50-'tablas evol EM CAT'!I63,"-")</f>
        <v>1.2794942108470444</v>
      </c>
      <c r="G50" s="333">
        <f>IFERROR('tablas evol EM CAT'!K50-'tablas evol EM CAT'!K63,"-")</f>
        <v>0.50999999999999979</v>
      </c>
      <c r="H50" s="332">
        <f>IFERROR('tablas evol EM CAT'!M50-'tablas evol EM CAT'!M63,"-")</f>
        <v>1.17</v>
      </c>
      <c r="I50" s="333">
        <f>IFERROR('tablas evol EM CAT'!O50-'tablas evol EM CAT'!O63,"-")</f>
        <v>0.71000000000000085</v>
      </c>
    </row>
    <row r="51" spans="2:9" hidden="1" outlineLevel="1">
      <c r="B51" s="66" t="s">
        <v>93</v>
      </c>
      <c r="C51" s="332">
        <f>IFERROR('tablas evol EM CAT'!C51-'tablas evol EM CAT'!C64,"-")</f>
        <v>-0.62609318523475377</v>
      </c>
      <c r="D51" s="332">
        <f>IFERROR('tablas evol EM CAT'!E51-'tablas evol EM CAT'!E64,"-")</f>
        <v>-0.55000000000000071</v>
      </c>
      <c r="E51" s="332">
        <f>IFERROR('tablas evol EM CAT'!G51-'tablas evol EM CAT'!G64,"-")</f>
        <v>-0.8199999999999994</v>
      </c>
      <c r="F51" s="332">
        <f>IFERROR('tablas evol EM CAT'!I51-'tablas evol EM CAT'!I64,"-")</f>
        <v>0.29999999999999982</v>
      </c>
      <c r="G51" s="333">
        <f>IFERROR('tablas evol EM CAT'!K51-'tablas evol EM CAT'!K64,"-")</f>
        <v>-0.54</v>
      </c>
      <c r="H51" s="332">
        <f>IFERROR('tablas evol EM CAT'!M51-'tablas evol EM CAT'!M64,"-")</f>
        <v>-1.5599999999999987</v>
      </c>
      <c r="I51" s="333">
        <f>IFERROR('tablas evol EM CAT'!O51-'tablas evol EM CAT'!O64,"-")</f>
        <v>-0.83999999999999986</v>
      </c>
    </row>
    <row r="52" spans="2:9" hidden="1" outlineLevel="1">
      <c r="B52" s="66" t="s">
        <v>94</v>
      </c>
      <c r="C52" s="332">
        <f>IFERROR('tablas evol EM CAT'!C52-'tablas evol EM CAT'!C65,"-")</f>
        <v>0.60636286837303111</v>
      </c>
      <c r="D52" s="332">
        <f>IFERROR('tablas evol EM CAT'!E52-'tablas evol EM CAT'!E65,"-")</f>
        <v>0.63000000000000078</v>
      </c>
      <c r="E52" s="332">
        <f>IFERROR('tablas evol EM CAT'!G52-'tablas evol EM CAT'!G65,"-")</f>
        <v>0.75</v>
      </c>
      <c r="F52" s="332">
        <f>IFERROR('tablas evol EM CAT'!I52-'tablas evol EM CAT'!I65,"-")</f>
        <v>0.94000000000000039</v>
      </c>
      <c r="G52" s="333">
        <f>IFERROR('tablas evol EM CAT'!K52-'tablas evol EM CAT'!K65,"-")</f>
        <v>0.77000000000000046</v>
      </c>
      <c r="H52" s="332">
        <f>IFERROR('tablas evol EM CAT'!M52-'tablas evol EM CAT'!M65,"-")</f>
        <v>-9.9999999999997868E-3</v>
      </c>
      <c r="I52" s="333">
        <f>IFERROR('tablas evol EM CAT'!O52-'tablas evol EM CAT'!O65,"-")</f>
        <v>0.49000000000000021</v>
      </c>
    </row>
    <row r="53" spans="2:9" hidden="1" outlineLevel="1">
      <c r="B53" s="66" t="s">
        <v>95</v>
      </c>
      <c r="C53" s="332">
        <f>IFERROR('tablas evol EM CAT'!C53-'tablas evol EM CAT'!C66,"-")</f>
        <v>4.9068875176251581E-2</v>
      </c>
      <c r="D53" s="332">
        <f>IFERROR('tablas evol EM CAT'!E53-'tablas evol EM CAT'!E66,"-")</f>
        <v>-9.9999999999997868E-3</v>
      </c>
      <c r="E53" s="332">
        <f>IFERROR('tablas evol EM CAT'!G53-'tablas evol EM CAT'!G66,"-")</f>
        <v>0.11000000000000032</v>
      </c>
      <c r="F53" s="332">
        <f>IFERROR('tablas evol EM CAT'!I53-'tablas evol EM CAT'!I66,"-")</f>
        <v>-8.9999999999999858E-2</v>
      </c>
      <c r="G53" s="333">
        <f>IFERROR('tablas evol EM CAT'!K53-'tablas evol EM CAT'!K66,"-")</f>
        <v>4.9999999999999822E-2</v>
      </c>
      <c r="H53" s="332">
        <f>IFERROR('tablas evol EM CAT'!M53-'tablas evol EM CAT'!M66,"-")</f>
        <v>0.28999999999999915</v>
      </c>
      <c r="I53" s="333">
        <f>IFERROR('tablas evol EM CAT'!O53-'tablas evol EM CAT'!O66,"-")</f>
        <v>9.9999999999999645E-2</v>
      </c>
    </row>
    <row r="54" spans="2:9" hidden="1" outlineLevel="1">
      <c r="B54" s="66" t="s">
        <v>96</v>
      </c>
      <c r="C54" s="332">
        <f>IFERROR('tablas evol EM CAT'!C54-'tablas evol EM CAT'!C67,"-")</f>
        <v>-0.82660702117130125</v>
      </c>
      <c r="D54" s="332">
        <f>IFERROR('tablas evol EM CAT'!E54-'tablas evol EM CAT'!E67,"-")</f>
        <v>0.43000000000000149</v>
      </c>
      <c r="E54" s="332">
        <f>IFERROR('tablas evol EM CAT'!G54-'tablas evol EM CAT'!G67,"-")</f>
        <v>-0.15000000000000036</v>
      </c>
      <c r="F54" s="332">
        <f>IFERROR('tablas evol EM CAT'!I54-'tablas evol EM CAT'!I67,"-")</f>
        <v>0.29999999999999982</v>
      </c>
      <c r="G54" s="333">
        <f>IFERROR('tablas evol EM CAT'!K54-'tablas evol EM CAT'!K67,"-")</f>
        <v>4.0000000000000036E-2</v>
      </c>
      <c r="H54" s="332">
        <f>IFERROR('tablas evol EM CAT'!M54-'tablas evol EM CAT'!M67,"-")</f>
        <v>-0.62000000000000099</v>
      </c>
      <c r="I54" s="333">
        <f>IFERROR('tablas evol EM CAT'!O54-'tablas evol EM CAT'!O67,"-")</f>
        <v>-0.20999999999999908</v>
      </c>
    </row>
    <row r="55" spans="2:9" hidden="1" outlineLevel="1">
      <c r="B55" s="66" t="s">
        <v>97</v>
      </c>
      <c r="C55" s="332">
        <f>IFERROR('tablas evol EM CAT'!C55-'tablas evol EM CAT'!C68,"-")</f>
        <v>0.28419881621529441</v>
      </c>
      <c r="D55" s="332">
        <f>IFERROR('tablas evol EM CAT'!E55-'tablas evol EM CAT'!E68,"-")</f>
        <v>9.9999999999997868E-3</v>
      </c>
      <c r="E55" s="332">
        <f>IFERROR('tablas evol EM CAT'!G55-'tablas evol EM CAT'!G68,"-")</f>
        <v>0.52999999999999936</v>
      </c>
      <c r="F55" s="332">
        <f>IFERROR('tablas evol EM CAT'!I55-'tablas evol EM CAT'!I68,"-")</f>
        <v>0.35999999999999943</v>
      </c>
      <c r="G55" s="333">
        <f>IFERROR('tablas evol EM CAT'!K55-'tablas evol EM CAT'!K68,"-")</f>
        <v>0.40000000000000036</v>
      </c>
      <c r="H55" s="332">
        <f>IFERROR('tablas evol EM CAT'!M55-'tablas evol EM CAT'!M68,"-")</f>
        <v>2.000000000000135E-2</v>
      </c>
      <c r="I55" s="333">
        <f>IFERROR('tablas evol EM CAT'!O55-'tablas evol EM CAT'!O68,"-")</f>
        <v>0.25999999999999979</v>
      </c>
    </row>
    <row r="56" spans="2:9" collapsed="1">
      <c r="B56" s="80">
        <v>2008</v>
      </c>
      <c r="C56" s="335">
        <f>IFERROR('tablas evol EM CAT'!C56-'tablas evol EM CAT'!C69,"-")</f>
        <v>-0.26030575238790377</v>
      </c>
      <c r="D56" s="335">
        <f>IFERROR('tablas evol EM CAT'!E56-'tablas evol EM CAT'!E69,"-")</f>
        <v>3.282323112940233E-2</v>
      </c>
      <c r="E56" s="335">
        <f>IFERROR('tablas evol EM CAT'!G56-'tablas evol EM CAT'!G69,"-")</f>
        <v>5.3801954905805971E-2</v>
      </c>
      <c r="F56" s="335">
        <f>IFERROR('tablas evol EM CAT'!I56-'tablas evol EM CAT'!I69,"-")</f>
        <v>0.72466352899015085</v>
      </c>
      <c r="G56" s="335">
        <f>IFERROR('tablas evol EM CAT'!K56-'tablas evol EM CAT'!K69,"-")</f>
        <v>0.15187638916851753</v>
      </c>
      <c r="H56" s="335">
        <f>IFERROR('tablas evol EM CAT'!M56-'tablas evol EM CAT'!M69,"-")</f>
        <v>-0.22509100177808605</v>
      </c>
      <c r="I56" s="335">
        <f>IFERROR('tablas evol EM CAT'!O56-'tablas evol EM CAT'!O69,"-")</f>
        <v>1.6909883088906952E-2</v>
      </c>
    </row>
    <row r="57" spans="2:9" hidden="1" outlineLevel="1">
      <c r="B57" s="66" t="s">
        <v>86</v>
      </c>
      <c r="C57" s="332">
        <f>IFERROR('tablas evol EM CAT'!C57-'tablas evol EM CAT'!C70,"-")</f>
        <v>1.59484824031545</v>
      </c>
      <c r="D57" s="332">
        <f>IFERROR('tablas evol EM CAT'!E57-'tablas evol EM CAT'!E70,"-")</f>
        <v>0.59000000000000163</v>
      </c>
      <c r="E57" s="332">
        <f>IFERROR('tablas evol EM CAT'!G57-'tablas evol EM CAT'!G70,"-")</f>
        <v>0.94000000000000039</v>
      </c>
      <c r="F57" s="332">
        <f>IFERROR('tablas evol EM CAT'!I57-'tablas evol EM CAT'!I70,"-")</f>
        <v>0.13999999999999968</v>
      </c>
      <c r="G57" s="333">
        <f>IFERROR('tablas evol EM CAT'!K57-'tablas evol EM CAT'!K70,"-")</f>
        <v>0.77000000000000046</v>
      </c>
      <c r="H57" s="332">
        <f>IFERROR('tablas evol EM CAT'!M57-'tablas evol EM CAT'!M70,"-")</f>
        <v>1.1199999999999992</v>
      </c>
      <c r="I57" s="333">
        <f>IFERROR('tablas evol EM CAT'!O57-'tablas evol EM CAT'!O70,"-")</f>
        <v>0.89000000000000057</v>
      </c>
    </row>
    <row r="58" spans="2:9" hidden="1" outlineLevel="1">
      <c r="B58" s="66" t="s">
        <v>87</v>
      </c>
      <c r="C58" s="332">
        <f>IFERROR('tablas evol EM CAT'!C58-'tablas evol EM CAT'!C71,"-")</f>
        <v>-4.3308579991262697E-2</v>
      </c>
      <c r="D58" s="332">
        <f>IFERROR('tablas evol EM CAT'!E58-'tablas evol EM CAT'!E71,"-")</f>
        <v>0.24000000000000021</v>
      </c>
      <c r="E58" s="332">
        <f>IFERROR('tablas evol EM CAT'!G58-'tablas evol EM CAT'!G71,"-")</f>
        <v>5.9999999999998721E-2</v>
      </c>
      <c r="F58" s="332">
        <f>IFERROR('tablas evol EM CAT'!I58-'tablas evol EM CAT'!I71,"-")</f>
        <v>0.45000000000000018</v>
      </c>
      <c r="G58" s="333">
        <f>IFERROR('tablas evol EM CAT'!K58-'tablas evol EM CAT'!K71,"-")</f>
        <v>0.20999999999999996</v>
      </c>
      <c r="H58" s="332">
        <f>IFERROR('tablas evol EM CAT'!M58-'tablas evol EM CAT'!M71,"-")</f>
        <v>-1.5</v>
      </c>
      <c r="I58" s="333">
        <f>IFERROR('tablas evol EM CAT'!O58-'tablas evol EM CAT'!O71,"-")</f>
        <v>-0.34999999999999964</v>
      </c>
    </row>
    <row r="59" spans="2:9" hidden="1" outlineLevel="1">
      <c r="B59" s="66" t="s">
        <v>88</v>
      </c>
      <c r="C59" s="332">
        <f>IFERROR('tablas evol EM CAT'!C59-'tablas evol EM CAT'!C72,"-")</f>
        <v>1.2418636898316562</v>
      </c>
      <c r="D59" s="332">
        <f>IFERROR('tablas evol EM CAT'!E59-'tablas evol EM CAT'!E72,"-")</f>
        <v>-0.17999999999999972</v>
      </c>
      <c r="E59" s="332">
        <f>IFERROR('tablas evol EM CAT'!G59-'tablas evol EM CAT'!G72,"-")</f>
        <v>-0.33000000000000007</v>
      </c>
      <c r="F59" s="332">
        <f>IFERROR('tablas evol EM CAT'!I59-'tablas evol EM CAT'!I72,"-")</f>
        <v>1.1600000000000001</v>
      </c>
      <c r="G59" s="333">
        <f>IFERROR('tablas evol EM CAT'!K59-'tablas evol EM CAT'!K72,"-")</f>
        <v>-1.9999999999999574E-2</v>
      </c>
      <c r="H59" s="332">
        <f>IFERROR('tablas evol EM CAT'!M59-'tablas evol EM CAT'!M72,"-")</f>
        <v>0.30999999999999872</v>
      </c>
      <c r="I59" s="333">
        <f>IFERROR('tablas evol EM CAT'!O59-'tablas evol EM CAT'!O72,"-")</f>
        <v>9.0000000000000746E-2</v>
      </c>
    </row>
    <row r="60" spans="2:9" hidden="1" outlineLevel="1">
      <c r="B60" s="66" t="s">
        <v>89</v>
      </c>
      <c r="C60" s="332">
        <f>IFERROR('tablas evol EM CAT'!C60-'tablas evol EM CAT'!C73,"-")</f>
        <v>2.9932304734798834</v>
      </c>
      <c r="D60" s="332">
        <f>IFERROR('tablas evol EM CAT'!E60-'tablas evol EM CAT'!E73,"-")</f>
        <v>1.08</v>
      </c>
      <c r="E60" s="332">
        <f>IFERROR('tablas evol EM CAT'!G60-'tablas evol EM CAT'!G73,"-")</f>
        <v>0.61000000000000032</v>
      </c>
      <c r="F60" s="332">
        <f>IFERROR('tablas evol EM CAT'!I60-'tablas evol EM CAT'!I73,"-")</f>
        <v>-0.83999999999999986</v>
      </c>
      <c r="G60" s="333">
        <f>IFERROR('tablas evol EM CAT'!K60-'tablas evol EM CAT'!K73,"-")</f>
        <v>0.50999999999999979</v>
      </c>
      <c r="H60" s="332">
        <f>IFERROR('tablas evol EM CAT'!M60-'tablas evol EM CAT'!M73,"-")</f>
        <v>1.0700000000000003</v>
      </c>
      <c r="I60" s="333">
        <f>IFERROR('tablas evol EM CAT'!O60-'tablas evol EM CAT'!O73,"-")</f>
        <v>0.67999999999999972</v>
      </c>
    </row>
    <row r="61" spans="2:9" hidden="1" outlineLevel="1">
      <c r="B61" s="66" t="s">
        <v>90</v>
      </c>
      <c r="C61" s="332">
        <f>IFERROR('tablas evol EM CAT'!C61-'tablas evol EM CAT'!C74,"-")</f>
        <v>-0.48051555851838224</v>
      </c>
      <c r="D61" s="332">
        <f>IFERROR('tablas evol EM CAT'!E61-'tablas evol EM CAT'!E74,"-")</f>
        <v>-0.62000000000000099</v>
      </c>
      <c r="E61" s="332">
        <f>IFERROR('tablas evol EM CAT'!G61-'tablas evol EM CAT'!G74,"-")</f>
        <v>-0.32000000000000028</v>
      </c>
      <c r="F61" s="332">
        <f>IFERROR('tablas evol EM CAT'!I61-'tablas evol EM CAT'!I74,"-")</f>
        <v>-0.27000000000000046</v>
      </c>
      <c r="G61" s="333">
        <f>IFERROR('tablas evol EM CAT'!K61-'tablas evol EM CAT'!K74,"-")</f>
        <v>-0.36999999999999922</v>
      </c>
      <c r="H61" s="332">
        <f>IFERROR('tablas evol EM CAT'!M61-'tablas evol EM CAT'!M74,"-")</f>
        <v>-1.2599999999999998</v>
      </c>
      <c r="I61" s="333">
        <f>IFERROR('tablas evol EM CAT'!O61-'tablas evol EM CAT'!O74,"-")</f>
        <v>-0.69999999999999929</v>
      </c>
    </row>
    <row r="62" spans="2:9" hidden="1" outlineLevel="1">
      <c r="B62" s="66" t="s">
        <v>91</v>
      </c>
      <c r="C62" s="332">
        <f>IFERROR('tablas evol EM CAT'!C62-'tablas evol EM CAT'!C75,"-")</f>
        <v>-0.47258883511612204</v>
      </c>
      <c r="D62" s="332">
        <f>IFERROR('tablas evol EM CAT'!E62-'tablas evol EM CAT'!E75,"-")</f>
        <v>-6.9999999999998508E-2</v>
      </c>
      <c r="E62" s="332">
        <f>IFERROR('tablas evol EM CAT'!G62-'tablas evol EM CAT'!G75,"-")</f>
        <v>-0.25999999999999979</v>
      </c>
      <c r="F62" s="332">
        <f>IFERROR('tablas evol EM CAT'!I62-'tablas evol EM CAT'!I75,"-")</f>
        <v>-1.2200000000000006</v>
      </c>
      <c r="G62" s="333">
        <f>IFERROR('tablas evol EM CAT'!K62-'tablas evol EM CAT'!K75,"-")</f>
        <v>-0.37999999999999901</v>
      </c>
      <c r="H62" s="332">
        <f>IFERROR('tablas evol EM CAT'!M62-'tablas evol EM CAT'!M75,"-")</f>
        <v>-3.9999999999999147E-2</v>
      </c>
      <c r="I62" s="333">
        <f>IFERROR('tablas evol EM CAT'!O62-'tablas evol EM CAT'!O75,"-")</f>
        <v>-0.27999999999999936</v>
      </c>
    </row>
    <row r="63" spans="2:9" hidden="1" outlineLevel="1">
      <c r="B63" s="66" t="s">
        <v>92</v>
      </c>
      <c r="C63" s="332">
        <f>IFERROR('tablas evol EM CAT'!C63-'tablas evol EM CAT'!C76,"-")</f>
        <v>-2.2178681065803492</v>
      </c>
      <c r="D63" s="332">
        <f>IFERROR('tablas evol EM CAT'!E63-'tablas evol EM CAT'!E76,"-")</f>
        <v>-0.64999999999999858</v>
      </c>
      <c r="E63" s="332">
        <f>IFERROR('tablas evol EM CAT'!G63-'tablas evol EM CAT'!G76,"-")</f>
        <v>-0.49000000000000021</v>
      </c>
      <c r="F63" s="332">
        <f>IFERROR('tablas evol EM CAT'!I63-'tablas evol EM CAT'!I76,"-")</f>
        <v>-0.84000000000000075</v>
      </c>
      <c r="G63" s="333">
        <f>IFERROR('tablas evol EM CAT'!K63-'tablas evol EM CAT'!K76,"-")</f>
        <v>-0.59999999999999964</v>
      </c>
      <c r="H63" s="332">
        <f>IFERROR('tablas evol EM CAT'!M63-'tablas evol EM CAT'!M76,"-")</f>
        <v>0.15000000000000036</v>
      </c>
      <c r="I63" s="333">
        <f>IFERROR('tablas evol EM CAT'!O63-'tablas evol EM CAT'!O76,"-")</f>
        <v>-0.35000000000000053</v>
      </c>
    </row>
    <row r="64" spans="2:9" hidden="1" outlineLevel="1">
      <c r="B64" s="66" t="s">
        <v>93</v>
      </c>
      <c r="C64" s="332">
        <f>IFERROR('tablas evol EM CAT'!C64-'tablas evol EM CAT'!C77,"-")</f>
        <v>-0.55483337651272624</v>
      </c>
      <c r="D64" s="332">
        <f>IFERROR('tablas evol EM CAT'!E64-'tablas evol EM CAT'!E77,"-")</f>
        <v>0.61000000000000121</v>
      </c>
      <c r="E64" s="332">
        <f>IFERROR('tablas evol EM CAT'!G64-'tablas evol EM CAT'!G77,"-")</f>
        <v>4.0000000000000036E-2</v>
      </c>
      <c r="F64" s="332">
        <f>IFERROR('tablas evol EM CAT'!I64-'tablas evol EM CAT'!I77,"-")</f>
        <v>-0.83000000000000007</v>
      </c>
      <c r="G64" s="333">
        <f>IFERROR('tablas evol EM CAT'!K64-'tablas evol EM CAT'!K77,"-")</f>
        <v>-7.0000000000000284E-2</v>
      </c>
      <c r="H64" s="332">
        <f>IFERROR('tablas evol EM CAT'!M64-'tablas evol EM CAT'!M77,"-")</f>
        <v>0.59999999999999964</v>
      </c>
      <c r="I64" s="333">
        <f>IFERROR('tablas evol EM CAT'!O64-'tablas evol EM CAT'!O77,"-")</f>
        <v>0.12000000000000099</v>
      </c>
    </row>
    <row r="65" spans="2:9" hidden="1" outlineLevel="1">
      <c r="B65" s="66" t="s">
        <v>94</v>
      </c>
      <c r="C65" s="332">
        <f>IFERROR('tablas evol EM CAT'!C65-'tablas evol EM CAT'!C78,"-")</f>
        <v>-1.3223151044782924</v>
      </c>
      <c r="D65" s="332">
        <f>IFERROR('tablas evol EM CAT'!E65-'tablas evol EM CAT'!E78,"-")</f>
        <v>-6.0000000000000497E-2</v>
      </c>
      <c r="E65" s="332">
        <f>IFERROR('tablas evol EM CAT'!G65-'tablas evol EM CAT'!G78,"-")</f>
        <v>9.9999999999997868E-3</v>
      </c>
      <c r="F65" s="332">
        <f>IFERROR('tablas evol EM CAT'!I65-'tablas evol EM CAT'!I78,"-")</f>
        <v>-4.0000000000000036E-2</v>
      </c>
      <c r="G65" s="333">
        <f>IFERROR('tablas evol EM CAT'!K65-'tablas evol EM CAT'!K78,"-")</f>
        <v>-6.0000000000000497E-2</v>
      </c>
      <c r="H65" s="332">
        <f>IFERROR('tablas evol EM CAT'!M65-'tablas evol EM CAT'!M78,"-")</f>
        <v>8.0000000000000071E-2</v>
      </c>
      <c r="I65" s="333">
        <f>IFERROR('tablas evol EM CAT'!O65-'tablas evol EM CAT'!O78,"-")</f>
        <v>-1.9999999999999574E-2</v>
      </c>
    </row>
    <row r="66" spans="2:9" hidden="1" outlineLevel="1">
      <c r="B66" s="66" t="s">
        <v>95</v>
      </c>
      <c r="C66" s="332">
        <f>IFERROR('tablas evol EM CAT'!C66-'tablas evol EM CAT'!C79,"-")</f>
        <v>-0.81016542328109953</v>
      </c>
      <c r="D66" s="332">
        <f>IFERROR('tablas evol EM CAT'!E66-'tablas evol EM CAT'!E79,"-")</f>
        <v>-1.3900000000000006</v>
      </c>
      <c r="E66" s="332">
        <f>IFERROR('tablas evol EM CAT'!G66-'tablas evol EM CAT'!G79,"-")</f>
        <v>-0.29999999999999982</v>
      </c>
      <c r="F66" s="332">
        <f>IFERROR('tablas evol EM CAT'!I66-'tablas evol EM CAT'!I79,"-")</f>
        <v>0.14999999999999947</v>
      </c>
      <c r="G66" s="333">
        <f>IFERROR('tablas evol EM CAT'!K66-'tablas evol EM CAT'!K79,"-")</f>
        <v>-0.44000000000000039</v>
      </c>
      <c r="H66" s="332">
        <f>IFERROR('tablas evol EM CAT'!M66-'tablas evol EM CAT'!M79,"-")</f>
        <v>-0.44999999999999929</v>
      </c>
      <c r="I66" s="333">
        <f>IFERROR('tablas evol EM CAT'!O66-'tablas evol EM CAT'!O79,"-")</f>
        <v>-0.44999999999999929</v>
      </c>
    </row>
    <row r="67" spans="2:9" hidden="1" outlineLevel="1">
      <c r="B67" s="66" t="s">
        <v>96</v>
      </c>
      <c r="C67" s="332">
        <f>IFERROR('tablas evol EM CAT'!C67-'tablas evol EM CAT'!C80,"-")</f>
        <v>-0.51573085342011105</v>
      </c>
      <c r="D67" s="332">
        <f>IFERROR('tablas evol EM CAT'!E67-'tablas evol EM CAT'!E80,"-")</f>
        <v>-0.87000000000000099</v>
      </c>
      <c r="E67" s="332">
        <f>IFERROR('tablas evol EM CAT'!G67-'tablas evol EM CAT'!G80,"-")</f>
        <v>-0.13999999999999968</v>
      </c>
      <c r="F67" s="332">
        <f>IFERROR('tablas evol EM CAT'!I67-'tablas evol EM CAT'!I80,"-")</f>
        <v>-0.33000000000000007</v>
      </c>
      <c r="G67" s="333">
        <f>IFERROR('tablas evol EM CAT'!K67-'tablas evol EM CAT'!K80,"-")</f>
        <v>-0.33999999999999986</v>
      </c>
      <c r="H67" s="332">
        <f>IFERROR('tablas evol EM CAT'!M67-'tablas evol EM CAT'!M80,"-")</f>
        <v>-0.11999999999999922</v>
      </c>
      <c r="I67" s="333">
        <f>IFERROR('tablas evol EM CAT'!O67-'tablas evol EM CAT'!O80,"-")</f>
        <v>-0.26999999999999957</v>
      </c>
    </row>
    <row r="68" spans="2:9" hidden="1" outlineLevel="1">
      <c r="B68" s="66" t="s">
        <v>97</v>
      </c>
      <c r="C68" s="332">
        <f>IFERROR('tablas evol EM CAT'!C68-'tablas evol EM CAT'!C81,"-")</f>
        <v>0.70099295214841284</v>
      </c>
      <c r="D68" s="332">
        <f>IFERROR('tablas evol EM CAT'!E68-'tablas evol EM CAT'!E81,"-")</f>
        <v>-0.35999999999999943</v>
      </c>
      <c r="E68" s="332">
        <f>IFERROR('tablas evol EM CAT'!G68-'tablas evol EM CAT'!G81,"-")</f>
        <v>0.35999999999999943</v>
      </c>
      <c r="F68" s="332">
        <f>IFERROR('tablas evol EM CAT'!I68-'tablas evol EM CAT'!I81,"-")</f>
        <v>-0.82000000000000028</v>
      </c>
      <c r="G68" s="333">
        <f>IFERROR('tablas evol EM CAT'!K68-'tablas evol EM CAT'!K81,"-")</f>
        <v>3.9999999999999147E-2</v>
      </c>
      <c r="H68" s="332">
        <f>IFERROR('tablas evol EM CAT'!M68-'tablas evol EM CAT'!M81,"-")</f>
        <v>-4.0000000000000924E-2</v>
      </c>
      <c r="I68" s="333">
        <f>IFERROR('tablas evol EM CAT'!O68-'tablas evol EM CAT'!O81,"-")</f>
        <v>9.9999999999997868E-3</v>
      </c>
    </row>
    <row r="69" spans="2:9" collapsed="1">
      <c r="B69" s="80">
        <v>2007</v>
      </c>
      <c r="C69" s="335">
        <f>IFERROR('tablas evol EM CAT'!C69-'tablas evol EM CAT'!C82,"-")</f>
        <v>0.13740770806611113</v>
      </c>
      <c r="D69" s="335">
        <f>IFERROR('tablas evol EM CAT'!E69-'tablas evol EM CAT'!E82,"-")</f>
        <v>-0.18392169016916959</v>
      </c>
      <c r="E69" s="335">
        <f>IFERROR('tablas evol EM CAT'!G69-'tablas evol EM CAT'!G82,"-")</f>
        <v>3.1635934793694531E-3</v>
      </c>
      <c r="F69" s="335">
        <f>IFERROR('tablas evol EM CAT'!I69-'tablas evol EM CAT'!I82,"-")</f>
        <v>-0.18854646011332665</v>
      </c>
      <c r="G69" s="335">
        <f>IFERROR('tablas evol EM CAT'!K69-'tablas evol EM CAT'!K82,"-")</f>
        <v>-6.5053594279024907E-2</v>
      </c>
      <c r="H69" s="335">
        <f>IFERROR('tablas evol EM CAT'!M69-'tablas evol EM CAT'!M82,"-")</f>
        <v>-4.0429610057136856E-2</v>
      </c>
      <c r="I69" s="335">
        <f>IFERROR('tablas evol EM CAT'!O69-'tablas evol EM CAT'!O82,"-")</f>
        <v>-6.3904544111387906E-2</v>
      </c>
    </row>
    <row r="70" spans="2:9" ht="15" customHeight="1">
      <c r="B70" s="172" t="s">
        <v>79</v>
      </c>
      <c r="C70" s="172"/>
      <c r="D70" s="172"/>
      <c r="E70" s="172"/>
      <c r="F70" s="172"/>
      <c r="G70" s="172"/>
      <c r="H70" s="172"/>
      <c r="I70" s="172"/>
    </row>
    <row r="72" spans="2:9" ht="30" customHeight="1"/>
    <row r="74" spans="2:9" ht="30" customHeight="1"/>
  </sheetData>
  <mergeCells count="2">
    <mergeCell ref="B5:I5"/>
    <mergeCell ref="B70:I7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/>
  </sheetPr>
  <dimension ref="B1:K23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25.7109375" style="12" customWidth="1"/>
    <col min="3" max="3" width="11.7109375" style="12" customWidth="1"/>
    <col min="4" max="4" width="11.28515625" style="12" customWidth="1"/>
    <col min="5" max="6" width="10.7109375" style="12" customWidth="1"/>
    <col min="7" max="12" width="11.42578125" style="12"/>
    <col min="13" max="13" width="14.42578125" style="12" customWidth="1"/>
    <col min="14" max="257" width="11.42578125" style="12"/>
    <col min="258" max="258" width="35.7109375" style="12" customWidth="1"/>
    <col min="259" max="260" width="12.85546875" style="12" customWidth="1"/>
    <col min="261" max="261" width="14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3" width="11.42578125" style="12"/>
    <col min="514" max="514" width="35.7109375" style="12" customWidth="1"/>
    <col min="515" max="516" width="12.85546875" style="12" customWidth="1"/>
    <col min="517" max="517" width="14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9" width="11.42578125" style="12"/>
    <col min="770" max="770" width="35.7109375" style="12" customWidth="1"/>
    <col min="771" max="772" width="12.85546875" style="12" customWidth="1"/>
    <col min="773" max="773" width="14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5" width="11.42578125" style="12"/>
    <col min="1026" max="1026" width="35.7109375" style="12" customWidth="1"/>
    <col min="1027" max="1028" width="12.85546875" style="12" customWidth="1"/>
    <col min="1029" max="1029" width="14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1" width="11.42578125" style="12"/>
    <col min="1282" max="1282" width="35.7109375" style="12" customWidth="1"/>
    <col min="1283" max="1284" width="12.85546875" style="12" customWidth="1"/>
    <col min="1285" max="1285" width="14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7" width="11.42578125" style="12"/>
    <col min="1538" max="1538" width="35.7109375" style="12" customWidth="1"/>
    <col min="1539" max="1540" width="12.85546875" style="12" customWidth="1"/>
    <col min="1541" max="1541" width="14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3" width="11.42578125" style="12"/>
    <col min="1794" max="1794" width="35.7109375" style="12" customWidth="1"/>
    <col min="1795" max="1796" width="12.85546875" style="12" customWidth="1"/>
    <col min="1797" max="1797" width="14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9" width="11.42578125" style="12"/>
    <col min="2050" max="2050" width="35.7109375" style="12" customWidth="1"/>
    <col min="2051" max="2052" width="12.85546875" style="12" customWidth="1"/>
    <col min="2053" max="2053" width="14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5" width="11.42578125" style="12"/>
    <col min="2306" max="2306" width="35.7109375" style="12" customWidth="1"/>
    <col min="2307" max="2308" width="12.85546875" style="12" customWidth="1"/>
    <col min="2309" max="2309" width="14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1" width="11.42578125" style="12"/>
    <col min="2562" max="2562" width="35.7109375" style="12" customWidth="1"/>
    <col min="2563" max="2564" width="12.85546875" style="12" customWidth="1"/>
    <col min="2565" max="2565" width="14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7" width="11.42578125" style="12"/>
    <col min="2818" max="2818" width="35.7109375" style="12" customWidth="1"/>
    <col min="2819" max="2820" width="12.85546875" style="12" customWidth="1"/>
    <col min="2821" max="2821" width="14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3" width="11.42578125" style="12"/>
    <col min="3074" max="3074" width="35.7109375" style="12" customWidth="1"/>
    <col min="3075" max="3076" width="12.85546875" style="12" customWidth="1"/>
    <col min="3077" max="3077" width="14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9" width="11.42578125" style="12"/>
    <col min="3330" max="3330" width="35.7109375" style="12" customWidth="1"/>
    <col min="3331" max="3332" width="12.85546875" style="12" customWidth="1"/>
    <col min="3333" max="3333" width="14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5" width="11.42578125" style="12"/>
    <col min="3586" max="3586" width="35.7109375" style="12" customWidth="1"/>
    <col min="3587" max="3588" width="12.85546875" style="12" customWidth="1"/>
    <col min="3589" max="3589" width="14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1" width="11.42578125" style="12"/>
    <col min="3842" max="3842" width="35.7109375" style="12" customWidth="1"/>
    <col min="3843" max="3844" width="12.85546875" style="12" customWidth="1"/>
    <col min="3845" max="3845" width="14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7" width="11.42578125" style="12"/>
    <col min="4098" max="4098" width="35.7109375" style="12" customWidth="1"/>
    <col min="4099" max="4100" width="12.85546875" style="12" customWidth="1"/>
    <col min="4101" max="4101" width="14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3" width="11.42578125" style="12"/>
    <col min="4354" max="4354" width="35.7109375" style="12" customWidth="1"/>
    <col min="4355" max="4356" width="12.85546875" style="12" customWidth="1"/>
    <col min="4357" max="4357" width="14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9" width="11.42578125" style="12"/>
    <col min="4610" max="4610" width="35.7109375" style="12" customWidth="1"/>
    <col min="4611" max="4612" width="12.85546875" style="12" customWidth="1"/>
    <col min="4613" max="4613" width="14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5" width="11.42578125" style="12"/>
    <col min="4866" max="4866" width="35.7109375" style="12" customWidth="1"/>
    <col min="4867" max="4868" width="12.85546875" style="12" customWidth="1"/>
    <col min="4869" max="4869" width="14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1" width="11.42578125" style="12"/>
    <col min="5122" max="5122" width="35.7109375" style="12" customWidth="1"/>
    <col min="5123" max="5124" width="12.85546875" style="12" customWidth="1"/>
    <col min="5125" max="5125" width="14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7" width="11.42578125" style="12"/>
    <col min="5378" max="5378" width="35.7109375" style="12" customWidth="1"/>
    <col min="5379" max="5380" width="12.85546875" style="12" customWidth="1"/>
    <col min="5381" max="5381" width="14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3" width="11.42578125" style="12"/>
    <col min="5634" max="5634" width="35.7109375" style="12" customWidth="1"/>
    <col min="5635" max="5636" width="12.85546875" style="12" customWidth="1"/>
    <col min="5637" max="5637" width="14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9" width="11.42578125" style="12"/>
    <col min="5890" max="5890" width="35.7109375" style="12" customWidth="1"/>
    <col min="5891" max="5892" width="12.85546875" style="12" customWidth="1"/>
    <col min="5893" max="5893" width="14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5" width="11.42578125" style="12"/>
    <col min="6146" max="6146" width="35.7109375" style="12" customWidth="1"/>
    <col min="6147" max="6148" width="12.85546875" style="12" customWidth="1"/>
    <col min="6149" max="6149" width="14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1" width="11.42578125" style="12"/>
    <col min="6402" max="6402" width="35.7109375" style="12" customWidth="1"/>
    <col min="6403" max="6404" width="12.85546875" style="12" customWidth="1"/>
    <col min="6405" max="6405" width="14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7" width="11.42578125" style="12"/>
    <col min="6658" max="6658" width="35.7109375" style="12" customWidth="1"/>
    <col min="6659" max="6660" width="12.85546875" style="12" customWidth="1"/>
    <col min="6661" max="6661" width="14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3" width="11.42578125" style="12"/>
    <col min="6914" max="6914" width="35.7109375" style="12" customWidth="1"/>
    <col min="6915" max="6916" width="12.85546875" style="12" customWidth="1"/>
    <col min="6917" max="6917" width="14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9" width="11.42578125" style="12"/>
    <col min="7170" max="7170" width="35.7109375" style="12" customWidth="1"/>
    <col min="7171" max="7172" width="12.85546875" style="12" customWidth="1"/>
    <col min="7173" max="7173" width="14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5" width="11.42578125" style="12"/>
    <col min="7426" max="7426" width="35.7109375" style="12" customWidth="1"/>
    <col min="7427" max="7428" width="12.85546875" style="12" customWidth="1"/>
    <col min="7429" max="7429" width="14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1" width="11.42578125" style="12"/>
    <col min="7682" max="7682" width="35.7109375" style="12" customWidth="1"/>
    <col min="7683" max="7684" width="12.85546875" style="12" customWidth="1"/>
    <col min="7685" max="7685" width="14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7" width="11.42578125" style="12"/>
    <col min="7938" max="7938" width="35.7109375" style="12" customWidth="1"/>
    <col min="7939" max="7940" width="12.85546875" style="12" customWidth="1"/>
    <col min="7941" max="7941" width="14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3" width="11.42578125" style="12"/>
    <col min="8194" max="8194" width="35.7109375" style="12" customWidth="1"/>
    <col min="8195" max="8196" width="12.85546875" style="12" customWidth="1"/>
    <col min="8197" max="8197" width="14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9" width="11.42578125" style="12"/>
    <col min="8450" max="8450" width="35.7109375" style="12" customWidth="1"/>
    <col min="8451" max="8452" width="12.85546875" style="12" customWidth="1"/>
    <col min="8453" max="8453" width="14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5" width="11.42578125" style="12"/>
    <col min="8706" max="8706" width="35.7109375" style="12" customWidth="1"/>
    <col min="8707" max="8708" width="12.85546875" style="12" customWidth="1"/>
    <col min="8709" max="8709" width="14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1" width="11.42578125" style="12"/>
    <col min="8962" max="8962" width="35.7109375" style="12" customWidth="1"/>
    <col min="8963" max="8964" width="12.85546875" style="12" customWidth="1"/>
    <col min="8965" max="8965" width="14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7" width="11.42578125" style="12"/>
    <col min="9218" max="9218" width="35.7109375" style="12" customWidth="1"/>
    <col min="9219" max="9220" width="12.85546875" style="12" customWidth="1"/>
    <col min="9221" max="9221" width="14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3" width="11.42578125" style="12"/>
    <col min="9474" max="9474" width="35.7109375" style="12" customWidth="1"/>
    <col min="9475" max="9476" width="12.85546875" style="12" customWidth="1"/>
    <col min="9477" max="9477" width="14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9" width="11.42578125" style="12"/>
    <col min="9730" max="9730" width="35.7109375" style="12" customWidth="1"/>
    <col min="9731" max="9732" width="12.85546875" style="12" customWidth="1"/>
    <col min="9733" max="9733" width="14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5" width="11.42578125" style="12"/>
    <col min="9986" max="9986" width="35.7109375" style="12" customWidth="1"/>
    <col min="9987" max="9988" width="12.85546875" style="12" customWidth="1"/>
    <col min="9989" max="9989" width="14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1" width="11.42578125" style="12"/>
    <col min="10242" max="10242" width="35.7109375" style="12" customWidth="1"/>
    <col min="10243" max="10244" width="12.85546875" style="12" customWidth="1"/>
    <col min="10245" max="10245" width="14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7" width="11.42578125" style="12"/>
    <col min="10498" max="10498" width="35.7109375" style="12" customWidth="1"/>
    <col min="10499" max="10500" width="12.85546875" style="12" customWidth="1"/>
    <col min="10501" max="10501" width="14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3" width="11.42578125" style="12"/>
    <col min="10754" max="10754" width="35.7109375" style="12" customWidth="1"/>
    <col min="10755" max="10756" width="12.85546875" style="12" customWidth="1"/>
    <col min="10757" max="10757" width="14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9" width="11.42578125" style="12"/>
    <col min="11010" max="11010" width="35.7109375" style="12" customWidth="1"/>
    <col min="11011" max="11012" width="12.85546875" style="12" customWidth="1"/>
    <col min="11013" max="11013" width="14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5" width="11.42578125" style="12"/>
    <col min="11266" max="11266" width="35.7109375" style="12" customWidth="1"/>
    <col min="11267" max="11268" width="12.85546875" style="12" customWidth="1"/>
    <col min="11269" max="11269" width="14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1" width="11.42578125" style="12"/>
    <col min="11522" max="11522" width="35.7109375" style="12" customWidth="1"/>
    <col min="11523" max="11524" width="12.85546875" style="12" customWidth="1"/>
    <col min="11525" max="11525" width="14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7" width="11.42578125" style="12"/>
    <col min="11778" max="11778" width="35.7109375" style="12" customWidth="1"/>
    <col min="11779" max="11780" width="12.85546875" style="12" customWidth="1"/>
    <col min="11781" max="11781" width="14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3" width="11.42578125" style="12"/>
    <col min="12034" max="12034" width="35.7109375" style="12" customWidth="1"/>
    <col min="12035" max="12036" width="12.85546875" style="12" customWidth="1"/>
    <col min="12037" max="12037" width="14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9" width="11.42578125" style="12"/>
    <col min="12290" max="12290" width="35.7109375" style="12" customWidth="1"/>
    <col min="12291" max="12292" width="12.85546875" style="12" customWidth="1"/>
    <col min="12293" max="12293" width="14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5" width="11.42578125" style="12"/>
    <col min="12546" max="12546" width="35.7109375" style="12" customWidth="1"/>
    <col min="12547" max="12548" width="12.85546875" style="12" customWidth="1"/>
    <col min="12549" max="12549" width="14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1" width="11.42578125" style="12"/>
    <col min="12802" max="12802" width="35.7109375" style="12" customWidth="1"/>
    <col min="12803" max="12804" width="12.85546875" style="12" customWidth="1"/>
    <col min="12805" max="12805" width="14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7" width="11.42578125" style="12"/>
    <col min="13058" max="13058" width="35.7109375" style="12" customWidth="1"/>
    <col min="13059" max="13060" width="12.85546875" style="12" customWidth="1"/>
    <col min="13061" max="13061" width="14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3" width="11.42578125" style="12"/>
    <col min="13314" max="13314" width="35.7109375" style="12" customWidth="1"/>
    <col min="13315" max="13316" width="12.85546875" style="12" customWidth="1"/>
    <col min="13317" max="13317" width="14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9" width="11.42578125" style="12"/>
    <col min="13570" max="13570" width="35.7109375" style="12" customWidth="1"/>
    <col min="13571" max="13572" width="12.85546875" style="12" customWidth="1"/>
    <col min="13573" max="13573" width="14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5" width="11.42578125" style="12"/>
    <col min="13826" max="13826" width="35.7109375" style="12" customWidth="1"/>
    <col min="13827" max="13828" width="12.85546875" style="12" customWidth="1"/>
    <col min="13829" max="13829" width="14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1" width="11.42578125" style="12"/>
    <col min="14082" max="14082" width="35.7109375" style="12" customWidth="1"/>
    <col min="14083" max="14084" width="12.85546875" style="12" customWidth="1"/>
    <col min="14085" max="14085" width="14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7" width="11.42578125" style="12"/>
    <col min="14338" max="14338" width="35.7109375" style="12" customWidth="1"/>
    <col min="14339" max="14340" width="12.85546875" style="12" customWidth="1"/>
    <col min="14341" max="14341" width="14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3" width="11.42578125" style="12"/>
    <col min="14594" max="14594" width="35.7109375" style="12" customWidth="1"/>
    <col min="14595" max="14596" width="12.85546875" style="12" customWidth="1"/>
    <col min="14597" max="14597" width="14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9" width="11.42578125" style="12"/>
    <col min="14850" max="14850" width="35.7109375" style="12" customWidth="1"/>
    <col min="14851" max="14852" width="12.85546875" style="12" customWidth="1"/>
    <col min="14853" max="14853" width="14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5" width="11.42578125" style="12"/>
    <col min="15106" max="15106" width="35.7109375" style="12" customWidth="1"/>
    <col min="15107" max="15108" width="12.85546875" style="12" customWidth="1"/>
    <col min="15109" max="15109" width="14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1" width="11.42578125" style="12"/>
    <col min="15362" max="15362" width="35.7109375" style="12" customWidth="1"/>
    <col min="15363" max="15364" width="12.85546875" style="12" customWidth="1"/>
    <col min="15365" max="15365" width="14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7" width="11.42578125" style="12"/>
    <col min="15618" max="15618" width="35.7109375" style="12" customWidth="1"/>
    <col min="15619" max="15620" width="12.85546875" style="12" customWidth="1"/>
    <col min="15621" max="15621" width="14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3" width="11.42578125" style="12"/>
    <col min="15874" max="15874" width="35.7109375" style="12" customWidth="1"/>
    <col min="15875" max="15876" width="12.85546875" style="12" customWidth="1"/>
    <col min="15877" max="15877" width="14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9" width="11.42578125" style="12"/>
    <col min="16130" max="16130" width="35.7109375" style="12" customWidth="1"/>
    <col min="16131" max="16132" width="12.85546875" style="12" customWidth="1"/>
    <col min="16133" max="16133" width="14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1" t="s">
        <v>291</v>
      </c>
      <c r="C5" s="161"/>
      <c r="D5" s="161"/>
      <c r="E5" s="161"/>
    </row>
    <row r="6" spans="2:5" ht="30" customHeight="1">
      <c r="B6" s="45" t="s">
        <v>73</v>
      </c>
      <c r="C6" s="46" t="str">
        <f>actualizaciones!A3</f>
        <v>acum. octubre 2010</v>
      </c>
      <c r="D6" s="46" t="str">
        <f>actualizaciones!A2</f>
        <v xml:space="preserve">acum. octubre 2011 </v>
      </c>
      <c r="E6" s="293" t="s">
        <v>292</v>
      </c>
    </row>
    <row r="7" spans="2:5" ht="15" customHeight="1">
      <c r="B7" s="49" t="s">
        <v>293</v>
      </c>
      <c r="C7" s="339">
        <v>7.921445580143879</v>
      </c>
      <c r="D7" s="339">
        <v>8.2721315596927614</v>
      </c>
      <c r="E7" s="340">
        <f>D7-C7</f>
        <v>0.35068597954888237</v>
      </c>
    </row>
    <row r="8" spans="2:5" ht="15" customHeight="1">
      <c r="B8" s="52" t="s">
        <v>294</v>
      </c>
      <c r="C8" s="341">
        <v>7.5845861064562001</v>
      </c>
      <c r="D8" s="341">
        <v>7.9891482222576071</v>
      </c>
      <c r="E8" s="342">
        <f>D8-C8</f>
        <v>0.404562115801407</v>
      </c>
    </row>
    <row r="9" spans="2:5" ht="15" customHeight="1">
      <c r="B9" s="52" t="s">
        <v>295</v>
      </c>
      <c r="C9" s="341">
        <v>8.5773203728406049</v>
      </c>
      <c r="D9" s="341">
        <v>8.8520245393949288</v>
      </c>
      <c r="E9" s="342">
        <f>D9-C9</f>
        <v>0.27470416655432395</v>
      </c>
    </row>
    <row r="10" spans="2:5" ht="15" customHeight="1">
      <c r="B10" s="56" t="s">
        <v>79</v>
      </c>
      <c r="C10" s="56"/>
      <c r="D10" s="56"/>
      <c r="E10" s="56"/>
    </row>
    <row r="23" spans="2:11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E5"/>
    <mergeCell ref="B10:E1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7" fitToWidth="2" fitToHeight="2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25.7109375" style="12" customWidth="1"/>
    <col min="3" max="3" width="12.140625" style="12" customWidth="1"/>
    <col min="4" max="4" width="12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1" t="s">
        <v>296</v>
      </c>
      <c r="C5" s="161"/>
      <c r="D5" s="161"/>
      <c r="E5" s="161"/>
    </row>
    <row r="6" spans="2:5" ht="30" customHeight="1">
      <c r="B6" s="45" t="s">
        <v>280</v>
      </c>
      <c r="C6" s="46" t="str">
        <f>actualizaciones!A3</f>
        <v>acum. octubre 2010</v>
      </c>
      <c r="D6" s="46" t="str">
        <f>actualizaciones!A2</f>
        <v xml:space="preserve">acum. octubre 2011 </v>
      </c>
      <c r="E6" s="293" t="s">
        <v>292</v>
      </c>
    </row>
    <row r="7" spans="2:5" ht="15" customHeight="1">
      <c r="B7" s="107" t="s">
        <v>45</v>
      </c>
      <c r="C7" s="108"/>
      <c r="D7" s="108"/>
      <c r="E7" s="108"/>
    </row>
    <row r="8" spans="2:5" ht="15" customHeight="1">
      <c r="B8" s="109" t="s">
        <v>293</v>
      </c>
      <c r="C8" s="343">
        <v>7.4389174494516928</v>
      </c>
      <c r="D8" s="343">
        <v>7.7328220448154701</v>
      </c>
      <c r="E8" s="340">
        <f>D8-C8</f>
        <v>0.29390459536377733</v>
      </c>
    </row>
    <row r="9" spans="2:5" ht="15" customHeight="1">
      <c r="B9" s="111" t="s">
        <v>294</v>
      </c>
      <c r="C9" s="43">
        <v>6.9539441336786751</v>
      </c>
      <c r="D9" s="43">
        <v>7.3316683011455259</v>
      </c>
      <c r="E9" s="342">
        <f>D9-C9</f>
        <v>0.37772416746685078</v>
      </c>
    </row>
    <row r="10" spans="2:5" ht="15" customHeight="1">
      <c r="B10" s="111" t="s">
        <v>295</v>
      </c>
      <c r="C10" s="43">
        <v>8.200207306766174</v>
      </c>
      <c r="D10" s="43">
        <v>8.3862322693098541</v>
      </c>
      <c r="E10" s="342">
        <f>D10-C10</f>
        <v>0.18602496254368006</v>
      </c>
    </row>
    <row r="11" spans="2:5" ht="15" customHeight="1">
      <c r="B11" s="107" t="s">
        <v>281</v>
      </c>
      <c r="C11" s="344"/>
      <c r="D11" s="344"/>
      <c r="E11" s="345"/>
    </row>
    <row r="12" spans="2:5" ht="15" customHeight="1">
      <c r="B12" s="109" t="s">
        <v>293</v>
      </c>
      <c r="C12" s="343">
        <v>7.7828526774271403</v>
      </c>
      <c r="D12" s="343">
        <v>8.0772407543880274</v>
      </c>
      <c r="E12" s="340">
        <f>D12-C12</f>
        <v>0.29438807696088709</v>
      </c>
    </row>
    <row r="13" spans="2:5" ht="15" customHeight="1">
      <c r="B13" s="111" t="s">
        <v>294</v>
      </c>
      <c r="C13" s="43">
        <v>7.3779488361573113</v>
      </c>
      <c r="D13" s="43">
        <v>7.781392559678145</v>
      </c>
      <c r="E13" s="342">
        <f>D13-C13</f>
        <v>0.40344372352083369</v>
      </c>
    </row>
    <row r="14" spans="2:5" ht="15" customHeight="1">
      <c r="B14" s="111" t="s">
        <v>295</v>
      </c>
      <c r="C14" s="43">
        <v>8.3351400860716929</v>
      </c>
      <c r="D14" s="43">
        <v>8.4915157876623937</v>
      </c>
      <c r="E14" s="342">
        <f>D14-C14</f>
        <v>0.1563757015907008</v>
      </c>
    </row>
    <row r="15" spans="2:5" ht="15" customHeight="1">
      <c r="B15" s="107" t="s">
        <v>71</v>
      </c>
      <c r="C15" s="344"/>
      <c r="D15" s="344"/>
      <c r="E15" s="345"/>
    </row>
    <row r="16" spans="2:5" ht="15" customHeight="1">
      <c r="B16" s="109" t="s">
        <v>293</v>
      </c>
      <c r="C16" s="343">
        <v>7.921445580143879</v>
      </c>
      <c r="D16" s="343">
        <v>8.2721315596927614</v>
      </c>
      <c r="E16" s="340">
        <f>D16-C16</f>
        <v>0.35068597954888237</v>
      </c>
    </row>
    <row r="17" spans="2:12" ht="15" customHeight="1">
      <c r="B17" s="111" t="s">
        <v>294</v>
      </c>
      <c r="C17" s="43">
        <v>7.5845861064562001</v>
      </c>
      <c r="D17" s="43">
        <v>7.9891482222576071</v>
      </c>
      <c r="E17" s="342">
        <f>D17-C17</f>
        <v>0.404562115801407</v>
      </c>
    </row>
    <row r="18" spans="2:12" ht="15" customHeight="1">
      <c r="B18" s="111" t="s">
        <v>295</v>
      </c>
      <c r="C18" s="43">
        <v>8.5773203728406049</v>
      </c>
      <c r="D18" s="43">
        <v>8.8520245393949288</v>
      </c>
      <c r="E18" s="342">
        <f>D18-C18</f>
        <v>0.27470416655432395</v>
      </c>
    </row>
    <row r="19" spans="2:12" ht="15" customHeight="1">
      <c r="B19" s="112" t="s">
        <v>258</v>
      </c>
      <c r="C19" s="112"/>
      <c r="D19" s="112"/>
      <c r="E19" s="112"/>
    </row>
    <row r="20" spans="2:12" ht="15" customHeight="1" thickBot="1"/>
    <row r="21" spans="2:12" ht="30" customHeight="1" thickBot="1">
      <c r="B21" s="58"/>
      <c r="C21" s="58"/>
      <c r="D21" s="58"/>
      <c r="E21" s="83" t="s">
        <v>98</v>
      </c>
      <c r="F21" s="58"/>
      <c r="G21" s="58"/>
      <c r="H21" s="58"/>
      <c r="I21" s="58"/>
      <c r="J21" s="58"/>
      <c r="K21" s="58"/>
      <c r="L21" s="58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octubre 2011)</oddHeader>
    <oddFooter>&amp;CTurismo de Tenerife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12.7109375" style="12" customWidth="1"/>
    <col min="3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25.5" customHeight="1"/>
    <row r="2" ht="25.5" customHeight="1"/>
    <row r="24" spans="2:12" ht="15.75" customHeight="1"/>
    <row r="27" spans="2:12" ht="15" customHeight="1" thickBot="1"/>
    <row r="28" spans="2:12" ht="30" customHeight="1" thickBot="1">
      <c r="B28" s="58"/>
      <c r="C28" s="58"/>
      <c r="D28" s="58"/>
      <c r="E28" s="58"/>
      <c r="F28" s="58"/>
      <c r="G28" s="58"/>
      <c r="H28" s="58"/>
      <c r="I28" s="83" t="s">
        <v>100</v>
      </c>
      <c r="J28" s="58"/>
      <c r="K28" s="58"/>
      <c r="L28" s="58"/>
    </row>
  </sheetData>
  <hyperlinks>
    <hyperlink ref="I28" location="'EM zonas y tipología 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octubre 2011)</oddHeader>
    <oddFooter>&amp;CTurismo de Tenerife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 fitToPage="1"/>
  </sheetPr>
  <dimension ref="B1:L26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23.7109375" style="12" customWidth="1"/>
    <col min="3" max="3" width="11.7109375" style="12" customWidth="1"/>
    <col min="4" max="4" width="11.57031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5.7109375" style="12" customWidth="1"/>
    <col min="258" max="258" width="35.7109375" style="12" customWidth="1"/>
    <col min="259" max="259" width="12.85546875" style="12" customWidth="1"/>
    <col min="260" max="260" width="13.2851562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5.7109375" style="12" customWidth="1"/>
    <col min="514" max="514" width="35.7109375" style="12" customWidth="1"/>
    <col min="515" max="515" width="12.85546875" style="12" customWidth="1"/>
    <col min="516" max="516" width="13.2851562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5.7109375" style="12" customWidth="1"/>
    <col min="770" max="770" width="35.7109375" style="12" customWidth="1"/>
    <col min="771" max="771" width="12.85546875" style="12" customWidth="1"/>
    <col min="772" max="772" width="13.2851562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5.7109375" style="12" customWidth="1"/>
    <col min="1026" max="1026" width="35.7109375" style="12" customWidth="1"/>
    <col min="1027" max="1027" width="12.85546875" style="12" customWidth="1"/>
    <col min="1028" max="1028" width="13.2851562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5.7109375" style="12" customWidth="1"/>
    <col min="1282" max="1282" width="35.7109375" style="12" customWidth="1"/>
    <col min="1283" max="1283" width="12.85546875" style="12" customWidth="1"/>
    <col min="1284" max="1284" width="13.2851562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5.7109375" style="12" customWidth="1"/>
    <col min="1538" max="1538" width="35.7109375" style="12" customWidth="1"/>
    <col min="1539" max="1539" width="12.85546875" style="12" customWidth="1"/>
    <col min="1540" max="1540" width="13.2851562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5.7109375" style="12" customWidth="1"/>
    <col min="1794" max="1794" width="35.7109375" style="12" customWidth="1"/>
    <col min="1795" max="1795" width="12.85546875" style="12" customWidth="1"/>
    <col min="1796" max="1796" width="13.2851562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5.7109375" style="12" customWidth="1"/>
    <col min="2050" max="2050" width="35.7109375" style="12" customWidth="1"/>
    <col min="2051" max="2051" width="12.85546875" style="12" customWidth="1"/>
    <col min="2052" max="2052" width="13.2851562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5.7109375" style="12" customWidth="1"/>
    <col min="2306" max="2306" width="35.7109375" style="12" customWidth="1"/>
    <col min="2307" max="2307" width="12.85546875" style="12" customWidth="1"/>
    <col min="2308" max="2308" width="13.2851562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5.7109375" style="12" customWidth="1"/>
    <col min="2562" max="2562" width="35.7109375" style="12" customWidth="1"/>
    <col min="2563" max="2563" width="12.85546875" style="12" customWidth="1"/>
    <col min="2564" max="2564" width="13.2851562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5.7109375" style="12" customWidth="1"/>
    <col min="2818" max="2818" width="35.7109375" style="12" customWidth="1"/>
    <col min="2819" max="2819" width="12.85546875" style="12" customWidth="1"/>
    <col min="2820" max="2820" width="13.2851562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5.7109375" style="12" customWidth="1"/>
    <col min="3074" max="3074" width="35.7109375" style="12" customWidth="1"/>
    <col min="3075" max="3075" width="12.85546875" style="12" customWidth="1"/>
    <col min="3076" max="3076" width="13.2851562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5.7109375" style="12" customWidth="1"/>
    <col min="3330" max="3330" width="35.7109375" style="12" customWidth="1"/>
    <col min="3331" max="3331" width="12.85546875" style="12" customWidth="1"/>
    <col min="3332" max="3332" width="13.2851562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5.7109375" style="12" customWidth="1"/>
    <col min="3586" max="3586" width="35.7109375" style="12" customWidth="1"/>
    <col min="3587" max="3587" width="12.85546875" style="12" customWidth="1"/>
    <col min="3588" max="3588" width="13.2851562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5.7109375" style="12" customWidth="1"/>
    <col min="3842" max="3842" width="35.7109375" style="12" customWidth="1"/>
    <col min="3843" max="3843" width="12.85546875" style="12" customWidth="1"/>
    <col min="3844" max="3844" width="13.2851562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5.7109375" style="12" customWidth="1"/>
    <col min="4098" max="4098" width="35.7109375" style="12" customWidth="1"/>
    <col min="4099" max="4099" width="12.85546875" style="12" customWidth="1"/>
    <col min="4100" max="4100" width="13.2851562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5.7109375" style="12" customWidth="1"/>
    <col min="4354" max="4354" width="35.7109375" style="12" customWidth="1"/>
    <col min="4355" max="4355" width="12.85546875" style="12" customWidth="1"/>
    <col min="4356" max="4356" width="13.2851562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5.7109375" style="12" customWidth="1"/>
    <col min="4610" max="4610" width="35.7109375" style="12" customWidth="1"/>
    <col min="4611" max="4611" width="12.85546875" style="12" customWidth="1"/>
    <col min="4612" max="4612" width="13.2851562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5.7109375" style="12" customWidth="1"/>
    <col min="4866" max="4866" width="35.7109375" style="12" customWidth="1"/>
    <col min="4867" max="4867" width="12.85546875" style="12" customWidth="1"/>
    <col min="4868" max="4868" width="13.2851562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5.7109375" style="12" customWidth="1"/>
    <col min="5122" max="5122" width="35.7109375" style="12" customWidth="1"/>
    <col min="5123" max="5123" width="12.85546875" style="12" customWidth="1"/>
    <col min="5124" max="5124" width="13.2851562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5.7109375" style="12" customWidth="1"/>
    <col min="5378" max="5378" width="35.7109375" style="12" customWidth="1"/>
    <col min="5379" max="5379" width="12.85546875" style="12" customWidth="1"/>
    <col min="5380" max="5380" width="13.2851562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5.7109375" style="12" customWidth="1"/>
    <col min="5634" max="5634" width="35.7109375" style="12" customWidth="1"/>
    <col min="5635" max="5635" width="12.85546875" style="12" customWidth="1"/>
    <col min="5636" max="5636" width="13.2851562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5.7109375" style="12" customWidth="1"/>
    <col min="5890" max="5890" width="35.7109375" style="12" customWidth="1"/>
    <col min="5891" max="5891" width="12.85546875" style="12" customWidth="1"/>
    <col min="5892" max="5892" width="13.2851562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5.7109375" style="12" customWidth="1"/>
    <col min="6146" max="6146" width="35.7109375" style="12" customWidth="1"/>
    <col min="6147" max="6147" width="12.85546875" style="12" customWidth="1"/>
    <col min="6148" max="6148" width="13.2851562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5.7109375" style="12" customWidth="1"/>
    <col min="6402" max="6402" width="35.7109375" style="12" customWidth="1"/>
    <col min="6403" max="6403" width="12.85546875" style="12" customWidth="1"/>
    <col min="6404" max="6404" width="13.2851562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5.7109375" style="12" customWidth="1"/>
    <col min="6658" max="6658" width="35.7109375" style="12" customWidth="1"/>
    <col min="6659" max="6659" width="12.85546875" style="12" customWidth="1"/>
    <col min="6660" max="6660" width="13.2851562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5.7109375" style="12" customWidth="1"/>
    <col min="6914" max="6914" width="35.7109375" style="12" customWidth="1"/>
    <col min="6915" max="6915" width="12.85546875" style="12" customWidth="1"/>
    <col min="6916" max="6916" width="13.2851562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5.7109375" style="12" customWidth="1"/>
    <col min="7170" max="7170" width="35.7109375" style="12" customWidth="1"/>
    <col min="7171" max="7171" width="12.85546875" style="12" customWidth="1"/>
    <col min="7172" max="7172" width="13.2851562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5.7109375" style="12" customWidth="1"/>
    <col min="7426" max="7426" width="35.7109375" style="12" customWidth="1"/>
    <col min="7427" max="7427" width="12.85546875" style="12" customWidth="1"/>
    <col min="7428" max="7428" width="13.2851562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5.7109375" style="12" customWidth="1"/>
    <col min="7682" max="7682" width="35.7109375" style="12" customWidth="1"/>
    <col min="7683" max="7683" width="12.85546875" style="12" customWidth="1"/>
    <col min="7684" max="7684" width="13.2851562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5.7109375" style="12" customWidth="1"/>
    <col min="7938" max="7938" width="35.7109375" style="12" customWidth="1"/>
    <col min="7939" max="7939" width="12.85546875" style="12" customWidth="1"/>
    <col min="7940" max="7940" width="13.2851562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5.7109375" style="12" customWidth="1"/>
    <col min="8194" max="8194" width="35.7109375" style="12" customWidth="1"/>
    <col min="8195" max="8195" width="12.85546875" style="12" customWidth="1"/>
    <col min="8196" max="8196" width="13.2851562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5.7109375" style="12" customWidth="1"/>
    <col min="8450" max="8450" width="35.7109375" style="12" customWidth="1"/>
    <col min="8451" max="8451" width="12.85546875" style="12" customWidth="1"/>
    <col min="8452" max="8452" width="13.2851562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5.7109375" style="12" customWidth="1"/>
    <col min="8706" max="8706" width="35.7109375" style="12" customWidth="1"/>
    <col min="8707" max="8707" width="12.85546875" style="12" customWidth="1"/>
    <col min="8708" max="8708" width="13.2851562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5.7109375" style="12" customWidth="1"/>
    <col min="8962" max="8962" width="35.7109375" style="12" customWidth="1"/>
    <col min="8963" max="8963" width="12.85546875" style="12" customWidth="1"/>
    <col min="8964" max="8964" width="13.2851562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5.7109375" style="12" customWidth="1"/>
    <col min="9218" max="9218" width="35.7109375" style="12" customWidth="1"/>
    <col min="9219" max="9219" width="12.85546875" style="12" customWidth="1"/>
    <col min="9220" max="9220" width="13.2851562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5.7109375" style="12" customWidth="1"/>
    <col min="9474" max="9474" width="35.7109375" style="12" customWidth="1"/>
    <col min="9475" max="9475" width="12.85546875" style="12" customWidth="1"/>
    <col min="9476" max="9476" width="13.2851562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5.7109375" style="12" customWidth="1"/>
    <col min="9730" max="9730" width="35.7109375" style="12" customWidth="1"/>
    <col min="9731" max="9731" width="12.85546875" style="12" customWidth="1"/>
    <col min="9732" max="9732" width="13.2851562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5.7109375" style="12" customWidth="1"/>
    <col min="9986" max="9986" width="35.7109375" style="12" customWidth="1"/>
    <col min="9987" max="9987" width="12.85546875" style="12" customWidth="1"/>
    <col min="9988" max="9988" width="13.2851562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5.7109375" style="12" customWidth="1"/>
    <col min="10242" max="10242" width="35.7109375" style="12" customWidth="1"/>
    <col min="10243" max="10243" width="12.85546875" style="12" customWidth="1"/>
    <col min="10244" max="10244" width="13.2851562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5.7109375" style="12" customWidth="1"/>
    <col min="10498" max="10498" width="35.7109375" style="12" customWidth="1"/>
    <col min="10499" max="10499" width="12.85546875" style="12" customWidth="1"/>
    <col min="10500" max="10500" width="13.2851562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5.7109375" style="12" customWidth="1"/>
    <col min="10754" max="10754" width="35.7109375" style="12" customWidth="1"/>
    <col min="10755" max="10755" width="12.85546875" style="12" customWidth="1"/>
    <col min="10756" max="10756" width="13.2851562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5.7109375" style="12" customWidth="1"/>
    <col min="11010" max="11010" width="35.7109375" style="12" customWidth="1"/>
    <col min="11011" max="11011" width="12.85546875" style="12" customWidth="1"/>
    <col min="11012" max="11012" width="13.2851562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5.7109375" style="12" customWidth="1"/>
    <col min="11266" max="11266" width="35.7109375" style="12" customWidth="1"/>
    <col min="11267" max="11267" width="12.85546875" style="12" customWidth="1"/>
    <col min="11268" max="11268" width="13.2851562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5.7109375" style="12" customWidth="1"/>
    <col min="11522" max="11522" width="35.7109375" style="12" customWidth="1"/>
    <col min="11523" max="11523" width="12.85546875" style="12" customWidth="1"/>
    <col min="11524" max="11524" width="13.2851562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5.7109375" style="12" customWidth="1"/>
    <col min="11778" max="11778" width="35.7109375" style="12" customWidth="1"/>
    <col min="11779" max="11779" width="12.85546875" style="12" customWidth="1"/>
    <col min="11780" max="11780" width="13.2851562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5.7109375" style="12" customWidth="1"/>
    <col min="12034" max="12034" width="35.7109375" style="12" customWidth="1"/>
    <col min="12035" max="12035" width="12.85546875" style="12" customWidth="1"/>
    <col min="12036" max="12036" width="13.2851562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5.7109375" style="12" customWidth="1"/>
    <col min="12290" max="12290" width="35.7109375" style="12" customWidth="1"/>
    <col min="12291" max="12291" width="12.85546875" style="12" customWidth="1"/>
    <col min="12292" max="12292" width="13.2851562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5.7109375" style="12" customWidth="1"/>
    <col min="12546" max="12546" width="35.7109375" style="12" customWidth="1"/>
    <col min="12547" max="12547" width="12.85546875" style="12" customWidth="1"/>
    <col min="12548" max="12548" width="13.2851562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5.7109375" style="12" customWidth="1"/>
    <col min="12802" max="12802" width="35.7109375" style="12" customWidth="1"/>
    <col min="12803" max="12803" width="12.85546875" style="12" customWidth="1"/>
    <col min="12804" max="12804" width="13.2851562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5.7109375" style="12" customWidth="1"/>
    <col min="13058" max="13058" width="35.7109375" style="12" customWidth="1"/>
    <col min="13059" max="13059" width="12.85546875" style="12" customWidth="1"/>
    <col min="13060" max="13060" width="13.2851562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5.7109375" style="12" customWidth="1"/>
    <col min="13314" max="13314" width="35.7109375" style="12" customWidth="1"/>
    <col min="13315" max="13315" width="12.85546875" style="12" customWidth="1"/>
    <col min="13316" max="13316" width="13.2851562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5.7109375" style="12" customWidth="1"/>
    <col min="13570" max="13570" width="35.7109375" style="12" customWidth="1"/>
    <col min="13571" max="13571" width="12.85546875" style="12" customWidth="1"/>
    <col min="13572" max="13572" width="13.2851562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5.7109375" style="12" customWidth="1"/>
    <col min="13826" max="13826" width="35.7109375" style="12" customWidth="1"/>
    <col min="13827" max="13827" width="12.85546875" style="12" customWidth="1"/>
    <col min="13828" max="13828" width="13.2851562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5.7109375" style="12" customWidth="1"/>
    <col min="14082" max="14082" width="35.7109375" style="12" customWidth="1"/>
    <col min="14083" max="14083" width="12.85546875" style="12" customWidth="1"/>
    <col min="14084" max="14084" width="13.2851562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5.7109375" style="12" customWidth="1"/>
    <col min="14338" max="14338" width="35.7109375" style="12" customWidth="1"/>
    <col min="14339" max="14339" width="12.85546875" style="12" customWidth="1"/>
    <col min="14340" max="14340" width="13.2851562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5.7109375" style="12" customWidth="1"/>
    <col min="14594" max="14594" width="35.7109375" style="12" customWidth="1"/>
    <col min="14595" max="14595" width="12.85546875" style="12" customWidth="1"/>
    <col min="14596" max="14596" width="13.2851562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5.7109375" style="12" customWidth="1"/>
    <col min="14850" max="14850" width="35.7109375" style="12" customWidth="1"/>
    <col min="14851" max="14851" width="12.85546875" style="12" customWidth="1"/>
    <col min="14852" max="14852" width="13.2851562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5.7109375" style="12" customWidth="1"/>
    <col min="15106" max="15106" width="35.7109375" style="12" customWidth="1"/>
    <col min="15107" max="15107" width="12.85546875" style="12" customWidth="1"/>
    <col min="15108" max="15108" width="13.2851562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5.7109375" style="12" customWidth="1"/>
    <col min="15362" max="15362" width="35.7109375" style="12" customWidth="1"/>
    <col min="15363" max="15363" width="12.85546875" style="12" customWidth="1"/>
    <col min="15364" max="15364" width="13.2851562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5.7109375" style="12" customWidth="1"/>
    <col min="15618" max="15618" width="35.7109375" style="12" customWidth="1"/>
    <col min="15619" max="15619" width="12.85546875" style="12" customWidth="1"/>
    <col min="15620" max="15620" width="13.2851562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5.7109375" style="12" customWidth="1"/>
    <col min="15874" max="15874" width="35.7109375" style="12" customWidth="1"/>
    <col min="15875" max="15875" width="12.85546875" style="12" customWidth="1"/>
    <col min="15876" max="15876" width="13.2851562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5.7109375" style="12" customWidth="1"/>
    <col min="16130" max="16130" width="35.7109375" style="12" customWidth="1"/>
    <col min="16131" max="16131" width="12.85546875" style="12" customWidth="1"/>
    <col min="16132" max="16132" width="13.2851562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1" t="s">
        <v>297</v>
      </c>
      <c r="C5" s="161"/>
      <c r="D5" s="161"/>
      <c r="E5" s="161"/>
    </row>
    <row r="6" spans="2:7" ht="30" customHeight="1">
      <c r="B6" s="45" t="s">
        <v>155</v>
      </c>
      <c r="C6" s="46" t="str">
        <f>actualizaciones!A3</f>
        <v>acum. octubre 2010</v>
      </c>
      <c r="D6" s="46" t="str">
        <f>actualizaciones!A2</f>
        <v xml:space="preserve">acum. octubre 2011 </v>
      </c>
      <c r="E6" s="293" t="s">
        <v>292</v>
      </c>
    </row>
    <row r="7" spans="2:7" ht="15" customHeight="1">
      <c r="B7" s="346" t="s">
        <v>156</v>
      </c>
      <c r="C7" s="347"/>
      <c r="D7" s="347"/>
      <c r="E7" s="347"/>
      <c r="G7" s="2"/>
    </row>
    <row r="8" spans="2:7" ht="15" customHeight="1">
      <c r="B8" s="348" t="s">
        <v>293</v>
      </c>
      <c r="C8" s="343">
        <v>7.921445580143879</v>
      </c>
      <c r="D8" s="343">
        <v>8.2721315596927614</v>
      </c>
      <c r="E8" s="340">
        <f>D8-C8</f>
        <v>0.35068597954888237</v>
      </c>
    </row>
    <row r="9" spans="2:7" ht="15" customHeight="1">
      <c r="B9" s="346" t="s">
        <v>158</v>
      </c>
      <c r="C9" s="344"/>
      <c r="D9" s="344"/>
      <c r="E9" s="345"/>
    </row>
    <row r="10" spans="2:7" ht="15" customHeight="1">
      <c r="B10" s="349" t="s">
        <v>159</v>
      </c>
      <c r="C10" s="350">
        <v>7.5845861064562001</v>
      </c>
      <c r="D10" s="350">
        <v>7.9891482222576071</v>
      </c>
      <c r="E10" s="351">
        <f>D10-C10</f>
        <v>0.404562115801407</v>
      </c>
    </row>
    <row r="11" spans="2:7" ht="15" customHeight="1">
      <c r="B11" s="352" t="s">
        <v>160</v>
      </c>
      <c r="C11" s="43">
        <v>6.8485905049876665</v>
      </c>
      <c r="D11" s="43">
        <v>7.3951259074108542</v>
      </c>
      <c r="E11" s="342">
        <f>D11-C11</f>
        <v>0.54653540242318766</v>
      </c>
    </row>
    <row r="12" spans="2:7" ht="15" customHeight="1">
      <c r="B12" s="352" t="s">
        <v>161</v>
      </c>
      <c r="C12" s="43">
        <v>7.6697072260314414</v>
      </c>
      <c r="D12" s="43">
        <v>7.9512197839697478</v>
      </c>
      <c r="E12" s="342">
        <f>D12-C12</f>
        <v>0.28151255793830643</v>
      </c>
    </row>
    <row r="13" spans="2:7" ht="15" customHeight="1">
      <c r="B13" s="352" t="s">
        <v>162</v>
      </c>
      <c r="C13" s="43">
        <v>7.9505609458150213</v>
      </c>
      <c r="D13" s="43">
        <v>8.7596674219583903</v>
      </c>
      <c r="E13" s="342">
        <f>D13-C13</f>
        <v>0.80910647614336906</v>
      </c>
    </row>
    <row r="14" spans="2:7" ht="15" customHeight="1">
      <c r="B14" s="352" t="s">
        <v>163</v>
      </c>
      <c r="C14" s="43">
        <v>7.13444928533211</v>
      </c>
      <c r="D14" s="43">
        <v>7.4968381718884736</v>
      </c>
      <c r="E14" s="342">
        <f>D14-C14</f>
        <v>0.36238888655636359</v>
      </c>
    </row>
    <row r="15" spans="2:7" ht="15" customHeight="1">
      <c r="B15" s="346" t="s">
        <v>164</v>
      </c>
      <c r="C15" s="344"/>
      <c r="D15" s="344"/>
      <c r="E15" s="345"/>
    </row>
    <row r="16" spans="2:7" ht="15" customHeight="1">
      <c r="B16" s="349" t="s">
        <v>165</v>
      </c>
      <c r="C16" s="350">
        <v>8.5773203728406049</v>
      </c>
      <c r="D16" s="350">
        <v>8.8520245393949288</v>
      </c>
      <c r="E16" s="351">
        <f>D16-C16</f>
        <v>0.27470416655432395</v>
      </c>
    </row>
    <row r="17" spans="2:12" ht="15" customHeight="1">
      <c r="B17" s="56" t="s">
        <v>298</v>
      </c>
      <c r="C17" s="56"/>
      <c r="D17" s="56"/>
      <c r="E17" s="56"/>
    </row>
    <row r="18" spans="2:12" ht="15" customHeight="1" thickBot="1"/>
    <row r="19" spans="2:12" ht="30" customHeight="1" thickBot="1">
      <c r="E19" s="83" t="s">
        <v>98</v>
      </c>
    </row>
    <row r="26" spans="2:12">
      <c r="B26" s="58"/>
      <c r="C26" s="58"/>
      <c r="D26" s="58"/>
      <c r="E26" s="58"/>
      <c r="F26" s="58"/>
      <c r="G26" s="58"/>
      <c r="H26" s="58"/>
      <c r="I26" s="58"/>
      <c r="J26" s="58"/>
      <c r="K26" s="58"/>
      <c r="L26" s="58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octubre 2011)</oddHeader>
    <oddFooter>&amp;CTurismo de Tenerife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 fitToPage="1"/>
  </sheetPr>
  <dimension ref="B3:L28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3" ht="20.100000000000001" customHeight="1"/>
    <row r="26" spans="2:12" ht="20.25" customHeight="1"/>
    <row r="27" spans="2:12" ht="15" customHeight="1" thickBot="1"/>
    <row r="28" spans="2:12" ht="30" customHeight="1" thickBot="1">
      <c r="B28" s="22"/>
      <c r="C28" s="22"/>
      <c r="D28" s="22"/>
      <c r="E28" s="22"/>
      <c r="F28" s="22"/>
      <c r="G28" s="22"/>
      <c r="H28" s="22"/>
      <c r="I28" s="83" t="s">
        <v>100</v>
      </c>
      <c r="J28" s="22"/>
      <c r="K28" s="22"/>
      <c r="L28" s="22"/>
    </row>
  </sheetData>
  <hyperlinks>
    <hyperlink ref="I28" location="'EM tipología y categoría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207">
    <tabColor rgb="FF000099"/>
  </sheetPr>
  <dimension ref="B1:L83"/>
  <sheetViews>
    <sheetView showGridLines="0" showRowColHeaders="0" zoomScaleNormal="100" workbookViewId="0"/>
  </sheetViews>
  <sheetFormatPr baseColWidth="10" defaultRowHeight="12.75" outlineLevelRow="1"/>
  <cols>
    <col min="1" max="1" width="15.7109375" style="276" customWidth="1"/>
    <col min="2" max="2" width="13" style="276" customWidth="1"/>
    <col min="3" max="6" width="10.7109375" style="276" customWidth="1"/>
    <col min="7" max="18" width="11" style="276" customWidth="1"/>
    <col min="19" max="21" width="10.42578125" style="276" customWidth="1"/>
    <col min="22" max="25" width="9.28515625" style="276" customWidth="1"/>
    <col min="26" max="37" width="7.28515625" style="276" customWidth="1"/>
    <col min="38" max="38" width="11.5703125" style="276" bestFit="1" customWidth="1"/>
    <col min="39" max="258" width="11.42578125" style="276"/>
    <col min="259" max="259" width="13.7109375" style="276" customWidth="1"/>
    <col min="260" max="260" width="12.140625" style="276" customWidth="1"/>
    <col min="261" max="274" width="11" style="276" customWidth="1"/>
    <col min="275" max="277" width="10.42578125" style="276" customWidth="1"/>
    <col min="278" max="279" width="7.28515625" style="276" customWidth="1"/>
    <col min="280" max="280" width="7.85546875" style="276" bestFit="1" customWidth="1"/>
    <col min="281" max="293" width="7.28515625" style="276" customWidth="1"/>
    <col min="294" max="294" width="11.5703125" style="276" bestFit="1" customWidth="1"/>
    <col min="295" max="514" width="11.42578125" style="276"/>
    <col min="515" max="515" width="13.7109375" style="276" customWidth="1"/>
    <col min="516" max="516" width="12.140625" style="276" customWidth="1"/>
    <col min="517" max="530" width="11" style="276" customWidth="1"/>
    <col min="531" max="533" width="10.42578125" style="276" customWidth="1"/>
    <col min="534" max="535" width="7.28515625" style="276" customWidth="1"/>
    <col min="536" max="536" width="7.85546875" style="276" bestFit="1" customWidth="1"/>
    <col min="537" max="549" width="7.28515625" style="276" customWidth="1"/>
    <col min="550" max="550" width="11.5703125" style="276" bestFit="1" customWidth="1"/>
    <col min="551" max="770" width="11.42578125" style="276"/>
    <col min="771" max="771" width="13.7109375" style="276" customWidth="1"/>
    <col min="772" max="772" width="12.140625" style="276" customWidth="1"/>
    <col min="773" max="786" width="11" style="276" customWidth="1"/>
    <col min="787" max="789" width="10.42578125" style="276" customWidth="1"/>
    <col min="790" max="791" width="7.28515625" style="276" customWidth="1"/>
    <col min="792" max="792" width="7.85546875" style="276" bestFit="1" customWidth="1"/>
    <col min="793" max="805" width="7.28515625" style="276" customWidth="1"/>
    <col min="806" max="806" width="11.5703125" style="276" bestFit="1" customWidth="1"/>
    <col min="807" max="1026" width="11.42578125" style="276"/>
    <col min="1027" max="1027" width="13.7109375" style="276" customWidth="1"/>
    <col min="1028" max="1028" width="12.140625" style="276" customWidth="1"/>
    <col min="1029" max="1042" width="11" style="276" customWidth="1"/>
    <col min="1043" max="1045" width="10.42578125" style="276" customWidth="1"/>
    <col min="1046" max="1047" width="7.28515625" style="276" customWidth="1"/>
    <col min="1048" max="1048" width="7.85546875" style="276" bestFit="1" customWidth="1"/>
    <col min="1049" max="1061" width="7.28515625" style="276" customWidth="1"/>
    <col min="1062" max="1062" width="11.5703125" style="276" bestFit="1" customWidth="1"/>
    <col min="1063" max="1282" width="11.42578125" style="276"/>
    <col min="1283" max="1283" width="13.7109375" style="276" customWidth="1"/>
    <col min="1284" max="1284" width="12.140625" style="276" customWidth="1"/>
    <col min="1285" max="1298" width="11" style="276" customWidth="1"/>
    <col min="1299" max="1301" width="10.42578125" style="276" customWidth="1"/>
    <col min="1302" max="1303" width="7.28515625" style="276" customWidth="1"/>
    <col min="1304" max="1304" width="7.85546875" style="276" bestFit="1" customWidth="1"/>
    <col min="1305" max="1317" width="7.28515625" style="276" customWidth="1"/>
    <col min="1318" max="1318" width="11.5703125" style="276" bestFit="1" customWidth="1"/>
    <col min="1319" max="1538" width="11.42578125" style="276"/>
    <col min="1539" max="1539" width="13.7109375" style="276" customWidth="1"/>
    <col min="1540" max="1540" width="12.140625" style="276" customWidth="1"/>
    <col min="1541" max="1554" width="11" style="276" customWidth="1"/>
    <col min="1555" max="1557" width="10.42578125" style="276" customWidth="1"/>
    <col min="1558" max="1559" width="7.28515625" style="276" customWidth="1"/>
    <col min="1560" max="1560" width="7.85546875" style="276" bestFit="1" customWidth="1"/>
    <col min="1561" max="1573" width="7.28515625" style="276" customWidth="1"/>
    <col min="1574" max="1574" width="11.5703125" style="276" bestFit="1" customWidth="1"/>
    <col min="1575" max="1794" width="11.42578125" style="276"/>
    <col min="1795" max="1795" width="13.7109375" style="276" customWidth="1"/>
    <col min="1796" max="1796" width="12.140625" style="276" customWidth="1"/>
    <col min="1797" max="1810" width="11" style="276" customWidth="1"/>
    <col min="1811" max="1813" width="10.42578125" style="276" customWidth="1"/>
    <col min="1814" max="1815" width="7.28515625" style="276" customWidth="1"/>
    <col min="1816" max="1816" width="7.85546875" style="276" bestFit="1" customWidth="1"/>
    <col min="1817" max="1829" width="7.28515625" style="276" customWidth="1"/>
    <col min="1830" max="1830" width="11.5703125" style="276" bestFit="1" customWidth="1"/>
    <col min="1831" max="2050" width="11.42578125" style="276"/>
    <col min="2051" max="2051" width="13.7109375" style="276" customWidth="1"/>
    <col min="2052" max="2052" width="12.140625" style="276" customWidth="1"/>
    <col min="2053" max="2066" width="11" style="276" customWidth="1"/>
    <col min="2067" max="2069" width="10.42578125" style="276" customWidth="1"/>
    <col min="2070" max="2071" width="7.28515625" style="276" customWidth="1"/>
    <col min="2072" max="2072" width="7.85546875" style="276" bestFit="1" customWidth="1"/>
    <col min="2073" max="2085" width="7.28515625" style="276" customWidth="1"/>
    <col min="2086" max="2086" width="11.5703125" style="276" bestFit="1" customWidth="1"/>
    <col min="2087" max="2306" width="11.42578125" style="276"/>
    <col min="2307" max="2307" width="13.7109375" style="276" customWidth="1"/>
    <col min="2308" max="2308" width="12.140625" style="276" customWidth="1"/>
    <col min="2309" max="2322" width="11" style="276" customWidth="1"/>
    <col min="2323" max="2325" width="10.42578125" style="276" customWidth="1"/>
    <col min="2326" max="2327" width="7.28515625" style="276" customWidth="1"/>
    <col min="2328" max="2328" width="7.85546875" style="276" bestFit="1" customWidth="1"/>
    <col min="2329" max="2341" width="7.28515625" style="276" customWidth="1"/>
    <col min="2342" max="2342" width="11.5703125" style="276" bestFit="1" customWidth="1"/>
    <col min="2343" max="2562" width="11.42578125" style="276"/>
    <col min="2563" max="2563" width="13.7109375" style="276" customWidth="1"/>
    <col min="2564" max="2564" width="12.140625" style="276" customWidth="1"/>
    <col min="2565" max="2578" width="11" style="276" customWidth="1"/>
    <col min="2579" max="2581" width="10.42578125" style="276" customWidth="1"/>
    <col min="2582" max="2583" width="7.28515625" style="276" customWidth="1"/>
    <col min="2584" max="2584" width="7.85546875" style="276" bestFit="1" customWidth="1"/>
    <col min="2585" max="2597" width="7.28515625" style="276" customWidth="1"/>
    <col min="2598" max="2598" width="11.5703125" style="276" bestFit="1" customWidth="1"/>
    <col min="2599" max="2818" width="11.42578125" style="276"/>
    <col min="2819" max="2819" width="13.7109375" style="276" customWidth="1"/>
    <col min="2820" max="2820" width="12.140625" style="276" customWidth="1"/>
    <col min="2821" max="2834" width="11" style="276" customWidth="1"/>
    <col min="2835" max="2837" width="10.42578125" style="276" customWidth="1"/>
    <col min="2838" max="2839" width="7.28515625" style="276" customWidth="1"/>
    <col min="2840" max="2840" width="7.85546875" style="276" bestFit="1" customWidth="1"/>
    <col min="2841" max="2853" width="7.28515625" style="276" customWidth="1"/>
    <col min="2854" max="2854" width="11.5703125" style="276" bestFit="1" customWidth="1"/>
    <col min="2855" max="3074" width="11.42578125" style="276"/>
    <col min="3075" max="3075" width="13.7109375" style="276" customWidth="1"/>
    <col min="3076" max="3076" width="12.140625" style="276" customWidth="1"/>
    <col min="3077" max="3090" width="11" style="276" customWidth="1"/>
    <col min="3091" max="3093" width="10.42578125" style="276" customWidth="1"/>
    <col min="3094" max="3095" width="7.28515625" style="276" customWidth="1"/>
    <col min="3096" max="3096" width="7.85546875" style="276" bestFit="1" customWidth="1"/>
    <col min="3097" max="3109" width="7.28515625" style="276" customWidth="1"/>
    <col min="3110" max="3110" width="11.5703125" style="276" bestFit="1" customWidth="1"/>
    <col min="3111" max="3330" width="11.42578125" style="276"/>
    <col min="3331" max="3331" width="13.7109375" style="276" customWidth="1"/>
    <col min="3332" max="3332" width="12.140625" style="276" customWidth="1"/>
    <col min="3333" max="3346" width="11" style="276" customWidth="1"/>
    <col min="3347" max="3349" width="10.42578125" style="276" customWidth="1"/>
    <col min="3350" max="3351" width="7.28515625" style="276" customWidth="1"/>
    <col min="3352" max="3352" width="7.85546875" style="276" bestFit="1" customWidth="1"/>
    <col min="3353" max="3365" width="7.28515625" style="276" customWidth="1"/>
    <col min="3366" max="3366" width="11.5703125" style="276" bestFit="1" customWidth="1"/>
    <col min="3367" max="3586" width="11.42578125" style="276"/>
    <col min="3587" max="3587" width="13.7109375" style="276" customWidth="1"/>
    <col min="3588" max="3588" width="12.140625" style="276" customWidth="1"/>
    <col min="3589" max="3602" width="11" style="276" customWidth="1"/>
    <col min="3603" max="3605" width="10.42578125" style="276" customWidth="1"/>
    <col min="3606" max="3607" width="7.28515625" style="276" customWidth="1"/>
    <col min="3608" max="3608" width="7.85546875" style="276" bestFit="1" customWidth="1"/>
    <col min="3609" max="3621" width="7.28515625" style="276" customWidth="1"/>
    <col min="3622" max="3622" width="11.5703125" style="276" bestFit="1" customWidth="1"/>
    <col min="3623" max="3842" width="11.42578125" style="276"/>
    <col min="3843" max="3843" width="13.7109375" style="276" customWidth="1"/>
    <col min="3844" max="3844" width="12.140625" style="276" customWidth="1"/>
    <col min="3845" max="3858" width="11" style="276" customWidth="1"/>
    <col min="3859" max="3861" width="10.42578125" style="276" customWidth="1"/>
    <col min="3862" max="3863" width="7.28515625" style="276" customWidth="1"/>
    <col min="3864" max="3864" width="7.85546875" style="276" bestFit="1" customWidth="1"/>
    <col min="3865" max="3877" width="7.28515625" style="276" customWidth="1"/>
    <col min="3878" max="3878" width="11.5703125" style="276" bestFit="1" customWidth="1"/>
    <col min="3879" max="4098" width="11.42578125" style="276"/>
    <col min="4099" max="4099" width="13.7109375" style="276" customWidth="1"/>
    <col min="4100" max="4100" width="12.140625" style="276" customWidth="1"/>
    <col min="4101" max="4114" width="11" style="276" customWidth="1"/>
    <col min="4115" max="4117" width="10.42578125" style="276" customWidth="1"/>
    <col min="4118" max="4119" width="7.28515625" style="276" customWidth="1"/>
    <col min="4120" max="4120" width="7.85546875" style="276" bestFit="1" customWidth="1"/>
    <col min="4121" max="4133" width="7.28515625" style="276" customWidth="1"/>
    <col min="4134" max="4134" width="11.5703125" style="276" bestFit="1" customWidth="1"/>
    <col min="4135" max="4354" width="11.42578125" style="276"/>
    <col min="4355" max="4355" width="13.7109375" style="276" customWidth="1"/>
    <col min="4356" max="4356" width="12.140625" style="276" customWidth="1"/>
    <col min="4357" max="4370" width="11" style="276" customWidth="1"/>
    <col min="4371" max="4373" width="10.42578125" style="276" customWidth="1"/>
    <col min="4374" max="4375" width="7.28515625" style="276" customWidth="1"/>
    <col min="4376" max="4376" width="7.85546875" style="276" bestFit="1" customWidth="1"/>
    <col min="4377" max="4389" width="7.28515625" style="276" customWidth="1"/>
    <col min="4390" max="4390" width="11.5703125" style="276" bestFit="1" customWidth="1"/>
    <col min="4391" max="4610" width="11.42578125" style="276"/>
    <col min="4611" max="4611" width="13.7109375" style="276" customWidth="1"/>
    <col min="4612" max="4612" width="12.140625" style="276" customWidth="1"/>
    <col min="4613" max="4626" width="11" style="276" customWidth="1"/>
    <col min="4627" max="4629" width="10.42578125" style="276" customWidth="1"/>
    <col min="4630" max="4631" width="7.28515625" style="276" customWidth="1"/>
    <col min="4632" max="4632" width="7.85546875" style="276" bestFit="1" customWidth="1"/>
    <col min="4633" max="4645" width="7.28515625" style="276" customWidth="1"/>
    <col min="4646" max="4646" width="11.5703125" style="276" bestFit="1" customWidth="1"/>
    <col min="4647" max="4866" width="11.42578125" style="276"/>
    <col min="4867" max="4867" width="13.7109375" style="276" customWidth="1"/>
    <col min="4868" max="4868" width="12.140625" style="276" customWidth="1"/>
    <col min="4869" max="4882" width="11" style="276" customWidth="1"/>
    <col min="4883" max="4885" width="10.42578125" style="276" customWidth="1"/>
    <col min="4886" max="4887" width="7.28515625" style="276" customWidth="1"/>
    <col min="4888" max="4888" width="7.85546875" style="276" bestFit="1" customWidth="1"/>
    <col min="4889" max="4901" width="7.28515625" style="276" customWidth="1"/>
    <col min="4902" max="4902" width="11.5703125" style="276" bestFit="1" customWidth="1"/>
    <col min="4903" max="5122" width="11.42578125" style="276"/>
    <col min="5123" max="5123" width="13.7109375" style="276" customWidth="1"/>
    <col min="5124" max="5124" width="12.140625" style="276" customWidth="1"/>
    <col min="5125" max="5138" width="11" style="276" customWidth="1"/>
    <col min="5139" max="5141" width="10.42578125" style="276" customWidth="1"/>
    <col min="5142" max="5143" width="7.28515625" style="276" customWidth="1"/>
    <col min="5144" max="5144" width="7.85546875" style="276" bestFit="1" customWidth="1"/>
    <col min="5145" max="5157" width="7.28515625" style="276" customWidth="1"/>
    <col min="5158" max="5158" width="11.5703125" style="276" bestFit="1" customWidth="1"/>
    <col min="5159" max="5378" width="11.42578125" style="276"/>
    <col min="5379" max="5379" width="13.7109375" style="276" customWidth="1"/>
    <col min="5380" max="5380" width="12.140625" style="276" customWidth="1"/>
    <col min="5381" max="5394" width="11" style="276" customWidth="1"/>
    <col min="5395" max="5397" width="10.42578125" style="276" customWidth="1"/>
    <col min="5398" max="5399" width="7.28515625" style="276" customWidth="1"/>
    <col min="5400" max="5400" width="7.85546875" style="276" bestFit="1" customWidth="1"/>
    <col min="5401" max="5413" width="7.28515625" style="276" customWidth="1"/>
    <col min="5414" max="5414" width="11.5703125" style="276" bestFit="1" customWidth="1"/>
    <col min="5415" max="5634" width="11.42578125" style="276"/>
    <col min="5635" max="5635" width="13.7109375" style="276" customWidth="1"/>
    <col min="5636" max="5636" width="12.140625" style="276" customWidth="1"/>
    <col min="5637" max="5650" width="11" style="276" customWidth="1"/>
    <col min="5651" max="5653" width="10.42578125" style="276" customWidth="1"/>
    <col min="5654" max="5655" width="7.28515625" style="276" customWidth="1"/>
    <col min="5656" max="5656" width="7.85546875" style="276" bestFit="1" customWidth="1"/>
    <col min="5657" max="5669" width="7.28515625" style="276" customWidth="1"/>
    <col min="5670" max="5670" width="11.5703125" style="276" bestFit="1" customWidth="1"/>
    <col min="5671" max="5890" width="11.42578125" style="276"/>
    <col min="5891" max="5891" width="13.7109375" style="276" customWidth="1"/>
    <col min="5892" max="5892" width="12.140625" style="276" customWidth="1"/>
    <col min="5893" max="5906" width="11" style="276" customWidth="1"/>
    <col min="5907" max="5909" width="10.42578125" style="276" customWidth="1"/>
    <col min="5910" max="5911" width="7.28515625" style="276" customWidth="1"/>
    <col min="5912" max="5912" width="7.85546875" style="276" bestFit="1" customWidth="1"/>
    <col min="5913" max="5925" width="7.28515625" style="276" customWidth="1"/>
    <col min="5926" max="5926" width="11.5703125" style="276" bestFit="1" customWidth="1"/>
    <col min="5927" max="6146" width="11.42578125" style="276"/>
    <col min="6147" max="6147" width="13.7109375" style="276" customWidth="1"/>
    <col min="6148" max="6148" width="12.140625" style="276" customWidth="1"/>
    <col min="6149" max="6162" width="11" style="276" customWidth="1"/>
    <col min="6163" max="6165" width="10.42578125" style="276" customWidth="1"/>
    <col min="6166" max="6167" width="7.28515625" style="276" customWidth="1"/>
    <col min="6168" max="6168" width="7.85546875" style="276" bestFit="1" customWidth="1"/>
    <col min="6169" max="6181" width="7.28515625" style="276" customWidth="1"/>
    <col min="6182" max="6182" width="11.5703125" style="276" bestFit="1" customWidth="1"/>
    <col min="6183" max="6402" width="11.42578125" style="276"/>
    <col min="6403" max="6403" width="13.7109375" style="276" customWidth="1"/>
    <col min="6404" max="6404" width="12.140625" style="276" customWidth="1"/>
    <col min="6405" max="6418" width="11" style="276" customWidth="1"/>
    <col min="6419" max="6421" width="10.42578125" style="276" customWidth="1"/>
    <col min="6422" max="6423" width="7.28515625" style="276" customWidth="1"/>
    <col min="6424" max="6424" width="7.85546875" style="276" bestFit="1" customWidth="1"/>
    <col min="6425" max="6437" width="7.28515625" style="276" customWidth="1"/>
    <col min="6438" max="6438" width="11.5703125" style="276" bestFit="1" customWidth="1"/>
    <col min="6439" max="6658" width="11.42578125" style="276"/>
    <col min="6659" max="6659" width="13.7109375" style="276" customWidth="1"/>
    <col min="6660" max="6660" width="12.140625" style="276" customWidth="1"/>
    <col min="6661" max="6674" width="11" style="276" customWidth="1"/>
    <col min="6675" max="6677" width="10.42578125" style="276" customWidth="1"/>
    <col min="6678" max="6679" width="7.28515625" style="276" customWidth="1"/>
    <col min="6680" max="6680" width="7.85546875" style="276" bestFit="1" customWidth="1"/>
    <col min="6681" max="6693" width="7.28515625" style="276" customWidth="1"/>
    <col min="6694" max="6694" width="11.5703125" style="276" bestFit="1" customWidth="1"/>
    <col min="6695" max="6914" width="11.42578125" style="276"/>
    <col min="6915" max="6915" width="13.7109375" style="276" customWidth="1"/>
    <col min="6916" max="6916" width="12.140625" style="276" customWidth="1"/>
    <col min="6917" max="6930" width="11" style="276" customWidth="1"/>
    <col min="6931" max="6933" width="10.42578125" style="276" customWidth="1"/>
    <col min="6934" max="6935" width="7.28515625" style="276" customWidth="1"/>
    <col min="6936" max="6936" width="7.85546875" style="276" bestFit="1" customWidth="1"/>
    <col min="6937" max="6949" width="7.28515625" style="276" customWidth="1"/>
    <col min="6950" max="6950" width="11.5703125" style="276" bestFit="1" customWidth="1"/>
    <col min="6951" max="7170" width="11.42578125" style="276"/>
    <col min="7171" max="7171" width="13.7109375" style="276" customWidth="1"/>
    <col min="7172" max="7172" width="12.140625" style="276" customWidth="1"/>
    <col min="7173" max="7186" width="11" style="276" customWidth="1"/>
    <col min="7187" max="7189" width="10.42578125" style="276" customWidth="1"/>
    <col min="7190" max="7191" width="7.28515625" style="276" customWidth="1"/>
    <col min="7192" max="7192" width="7.85546875" style="276" bestFit="1" customWidth="1"/>
    <col min="7193" max="7205" width="7.28515625" style="276" customWidth="1"/>
    <col min="7206" max="7206" width="11.5703125" style="276" bestFit="1" customWidth="1"/>
    <col min="7207" max="7426" width="11.42578125" style="276"/>
    <col min="7427" max="7427" width="13.7109375" style="276" customWidth="1"/>
    <col min="7428" max="7428" width="12.140625" style="276" customWidth="1"/>
    <col min="7429" max="7442" width="11" style="276" customWidth="1"/>
    <col min="7443" max="7445" width="10.42578125" style="276" customWidth="1"/>
    <col min="7446" max="7447" width="7.28515625" style="276" customWidth="1"/>
    <col min="7448" max="7448" width="7.85546875" style="276" bestFit="1" customWidth="1"/>
    <col min="7449" max="7461" width="7.28515625" style="276" customWidth="1"/>
    <col min="7462" max="7462" width="11.5703125" style="276" bestFit="1" customWidth="1"/>
    <col min="7463" max="7682" width="11.42578125" style="276"/>
    <col min="7683" max="7683" width="13.7109375" style="276" customWidth="1"/>
    <col min="7684" max="7684" width="12.140625" style="276" customWidth="1"/>
    <col min="7685" max="7698" width="11" style="276" customWidth="1"/>
    <col min="7699" max="7701" width="10.42578125" style="276" customWidth="1"/>
    <col min="7702" max="7703" width="7.28515625" style="276" customWidth="1"/>
    <col min="7704" max="7704" width="7.85546875" style="276" bestFit="1" customWidth="1"/>
    <col min="7705" max="7717" width="7.28515625" style="276" customWidth="1"/>
    <col min="7718" max="7718" width="11.5703125" style="276" bestFit="1" customWidth="1"/>
    <col min="7719" max="7938" width="11.42578125" style="276"/>
    <col min="7939" max="7939" width="13.7109375" style="276" customWidth="1"/>
    <col min="7940" max="7940" width="12.140625" style="276" customWidth="1"/>
    <col min="7941" max="7954" width="11" style="276" customWidth="1"/>
    <col min="7955" max="7957" width="10.42578125" style="276" customWidth="1"/>
    <col min="7958" max="7959" width="7.28515625" style="276" customWidth="1"/>
    <col min="7960" max="7960" width="7.85546875" style="276" bestFit="1" customWidth="1"/>
    <col min="7961" max="7973" width="7.28515625" style="276" customWidth="1"/>
    <col min="7974" max="7974" width="11.5703125" style="276" bestFit="1" customWidth="1"/>
    <col min="7975" max="8194" width="11.42578125" style="276"/>
    <col min="8195" max="8195" width="13.7109375" style="276" customWidth="1"/>
    <col min="8196" max="8196" width="12.140625" style="276" customWidth="1"/>
    <col min="8197" max="8210" width="11" style="276" customWidth="1"/>
    <col min="8211" max="8213" width="10.42578125" style="276" customWidth="1"/>
    <col min="8214" max="8215" width="7.28515625" style="276" customWidth="1"/>
    <col min="8216" max="8216" width="7.85546875" style="276" bestFit="1" customWidth="1"/>
    <col min="8217" max="8229" width="7.28515625" style="276" customWidth="1"/>
    <col min="8230" max="8230" width="11.5703125" style="276" bestFit="1" customWidth="1"/>
    <col min="8231" max="8450" width="11.42578125" style="276"/>
    <col min="8451" max="8451" width="13.7109375" style="276" customWidth="1"/>
    <col min="8452" max="8452" width="12.140625" style="276" customWidth="1"/>
    <col min="8453" max="8466" width="11" style="276" customWidth="1"/>
    <col min="8467" max="8469" width="10.42578125" style="276" customWidth="1"/>
    <col min="8470" max="8471" width="7.28515625" style="276" customWidth="1"/>
    <col min="8472" max="8472" width="7.85546875" style="276" bestFit="1" customWidth="1"/>
    <col min="8473" max="8485" width="7.28515625" style="276" customWidth="1"/>
    <col min="8486" max="8486" width="11.5703125" style="276" bestFit="1" customWidth="1"/>
    <col min="8487" max="8706" width="11.42578125" style="276"/>
    <col min="8707" max="8707" width="13.7109375" style="276" customWidth="1"/>
    <col min="8708" max="8708" width="12.140625" style="276" customWidth="1"/>
    <col min="8709" max="8722" width="11" style="276" customWidth="1"/>
    <col min="8723" max="8725" width="10.42578125" style="276" customWidth="1"/>
    <col min="8726" max="8727" width="7.28515625" style="276" customWidth="1"/>
    <col min="8728" max="8728" width="7.85546875" style="276" bestFit="1" customWidth="1"/>
    <col min="8729" max="8741" width="7.28515625" style="276" customWidth="1"/>
    <col min="8742" max="8742" width="11.5703125" style="276" bestFit="1" customWidth="1"/>
    <col min="8743" max="8962" width="11.42578125" style="276"/>
    <col min="8963" max="8963" width="13.7109375" style="276" customWidth="1"/>
    <col min="8964" max="8964" width="12.140625" style="276" customWidth="1"/>
    <col min="8965" max="8978" width="11" style="276" customWidth="1"/>
    <col min="8979" max="8981" width="10.42578125" style="276" customWidth="1"/>
    <col min="8982" max="8983" width="7.28515625" style="276" customWidth="1"/>
    <col min="8984" max="8984" width="7.85546875" style="276" bestFit="1" customWidth="1"/>
    <col min="8985" max="8997" width="7.28515625" style="276" customWidth="1"/>
    <col min="8998" max="8998" width="11.5703125" style="276" bestFit="1" customWidth="1"/>
    <col min="8999" max="9218" width="11.42578125" style="276"/>
    <col min="9219" max="9219" width="13.7109375" style="276" customWidth="1"/>
    <col min="9220" max="9220" width="12.140625" style="276" customWidth="1"/>
    <col min="9221" max="9234" width="11" style="276" customWidth="1"/>
    <col min="9235" max="9237" width="10.42578125" style="276" customWidth="1"/>
    <col min="9238" max="9239" width="7.28515625" style="276" customWidth="1"/>
    <col min="9240" max="9240" width="7.85546875" style="276" bestFit="1" customWidth="1"/>
    <col min="9241" max="9253" width="7.28515625" style="276" customWidth="1"/>
    <col min="9254" max="9254" width="11.5703125" style="276" bestFit="1" customWidth="1"/>
    <col min="9255" max="9474" width="11.42578125" style="276"/>
    <col min="9475" max="9475" width="13.7109375" style="276" customWidth="1"/>
    <col min="9476" max="9476" width="12.140625" style="276" customWidth="1"/>
    <col min="9477" max="9490" width="11" style="276" customWidth="1"/>
    <col min="9491" max="9493" width="10.42578125" style="276" customWidth="1"/>
    <col min="9494" max="9495" width="7.28515625" style="276" customWidth="1"/>
    <col min="9496" max="9496" width="7.85546875" style="276" bestFit="1" customWidth="1"/>
    <col min="9497" max="9509" width="7.28515625" style="276" customWidth="1"/>
    <col min="9510" max="9510" width="11.5703125" style="276" bestFit="1" customWidth="1"/>
    <col min="9511" max="9730" width="11.42578125" style="276"/>
    <col min="9731" max="9731" width="13.7109375" style="276" customWidth="1"/>
    <col min="9732" max="9732" width="12.140625" style="276" customWidth="1"/>
    <col min="9733" max="9746" width="11" style="276" customWidth="1"/>
    <col min="9747" max="9749" width="10.42578125" style="276" customWidth="1"/>
    <col min="9750" max="9751" width="7.28515625" style="276" customWidth="1"/>
    <col min="9752" max="9752" width="7.85546875" style="276" bestFit="1" customWidth="1"/>
    <col min="9753" max="9765" width="7.28515625" style="276" customWidth="1"/>
    <col min="9766" max="9766" width="11.5703125" style="276" bestFit="1" customWidth="1"/>
    <col min="9767" max="9986" width="11.42578125" style="276"/>
    <col min="9987" max="9987" width="13.7109375" style="276" customWidth="1"/>
    <col min="9988" max="9988" width="12.140625" style="276" customWidth="1"/>
    <col min="9989" max="10002" width="11" style="276" customWidth="1"/>
    <col min="10003" max="10005" width="10.42578125" style="276" customWidth="1"/>
    <col min="10006" max="10007" width="7.28515625" style="276" customWidth="1"/>
    <col min="10008" max="10008" width="7.85546875" style="276" bestFit="1" customWidth="1"/>
    <col min="10009" max="10021" width="7.28515625" style="276" customWidth="1"/>
    <col min="10022" max="10022" width="11.5703125" style="276" bestFit="1" customWidth="1"/>
    <col min="10023" max="10242" width="11.42578125" style="276"/>
    <col min="10243" max="10243" width="13.7109375" style="276" customWidth="1"/>
    <col min="10244" max="10244" width="12.140625" style="276" customWidth="1"/>
    <col min="10245" max="10258" width="11" style="276" customWidth="1"/>
    <col min="10259" max="10261" width="10.42578125" style="276" customWidth="1"/>
    <col min="10262" max="10263" width="7.28515625" style="276" customWidth="1"/>
    <col min="10264" max="10264" width="7.85546875" style="276" bestFit="1" customWidth="1"/>
    <col min="10265" max="10277" width="7.28515625" style="276" customWidth="1"/>
    <col min="10278" max="10278" width="11.5703125" style="276" bestFit="1" customWidth="1"/>
    <col min="10279" max="10498" width="11.42578125" style="276"/>
    <col min="10499" max="10499" width="13.7109375" style="276" customWidth="1"/>
    <col min="10500" max="10500" width="12.140625" style="276" customWidth="1"/>
    <col min="10501" max="10514" width="11" style="276" customWidth="1"/>
    <col min="10515" max="10517" width="10.42578125" style="276" customWidth="1"/>
    <col min="10518" max="10519" width="7.28515625" style="276" customWidth="1"/>
    <col min="10520" max="10520" width="7.85546875" style="276" bestFit="1" customWidth="1"/>
    <col min="10521" max="10533" width="7.28515625" style="276" customWidth="1"/>
    <col min="10534" max="10534" width="11.5703125" style="276" bestFit="1" customWidth="1"/>
    <col min="10535" max="10754" width="11.42578125" style="276"/>
    <col min="10755" max="10755" width="13.7109375" style="276" customWidth="1"/>
    <col min="10756" max="10756" width="12.140625" style="276" customWidth="1"/>
    <col min="10757" max="10770" width="11" style="276" customWidth="1"/>
    <col min="10771" max="10773" width="10.42578125" style="276" customWidth="1"/>
    <col min="10774" max="10775" width="7.28515625" style="276" customWidth="1"/>
    <col min="10776" max="10776" width="7.85546875" style="276" bestFit="1" customWidth="1"/>
    <col min="10777" max="10789" width="7.28515625" style="276" customWidth="1"/>
    <col min="10790" max="10790" width="11.5703125" style="276" bestFit="1" customWidth="1"/>
    <col min="10791" max="11010" width="11.42578125" style="276"/>
    <col min="11011" max="11011" width="13.7109375" style="276" customWidth="1"/>
    <col min="11012" max="11012" width="12.140625" style="276" customWidth="1"/>
    <col min="11013" max="11026" width="11" style="276" customWidth="1"/>
    <col min="11027" max="11029" width="10.42578125" style="276" customWidth="1"/>
    <col min="11030" max="11031" width="7.28515625" style="276" customWidth="1"/>
    <col min="11032" max="11032" width="7.85546875" style="276" bestFit="1" customWidth="1"/>
    <col min="11033" max="11045" width="7.28515625" style="276" customWidth="1"/>
    <col min="11046" max="11046" width="11.5703125" style="276" bestFit="1" customWidth="1"/>
    <col min="11047" max="11266" width="11.42578125" style="276"/>
    <col min="11267" max="11267" width="13.7109375" style="276" customWidth="1"/>
    <col min="11268" max="11268" width="12.140625" style="276" customWidth="1"/>
    <col min="11269" max="11282" width="11" style="276" customWidth="1"/>
    <col min="11283" max="11285" width="10.42578125" style="276" customWidth="1"/>
    <col min="11286" max="11287" width="7.28515625" style="276" customWidth="1"/>
    <col min="11288" max="11288" width="7.85546875" style="276" bestFit="1" customWidth="1"/>
    <col min="11289" max="11301" width="7.28515625" style="276" customWidth="1"/>
    <col min="11302" max="11302" width="11.5703125" style="276" bestFit="1" customWidth="1"/>
    <col min="11303" max="11522" width="11.42578125" style="276"/>
    <col min="11523" max="11523" width="13.7109375" style="276" customWidth="1"/>
    <col min="11524" max="11524" width="12.140625" style="276" customWidth="1"/>
    <col min="11525" max="11538" width="11" style="276" customWidth="1"/>
    <col min="11539" max="11541" width="10.42578125" style="276" customWidth="1"/>
    <col min="11542" max="11543" width="7.28515625" style="276" customWidth="1"/>
    <col min="11544" max="11544" width="7.85546875" style="276" bestFit="1" customWidth="1"/>
    <col min="11545" max="11557" width="7.28515625" style="276" customWidth="1"/>
    <col min="11558" max="11558" width="11.5703125" style="276" bestFit="1" customWidth="1"/>
    <col min="11559" max="11778" width="11.42578125" style="276"/>
    <col min="11779" max="11779" width="13.7109375" style="276" customWidth="1"/>
    <col min="11780" max="11780" width="12.140625" style="276" customWidth="1"/>
    <col min="11781" max="11794" width="11" style="276" customWidth="1"/>
    <col min="11795" max="11797" width="10.42578125" style="276" customWidth="1"/>
    <col min="11798" max="11799" width="7.28515625" style="276" customWidth="1"/>
    <col min="11800" max="11800" width="7.85546875" style="276" bestFit="1" customWidth="1"/>
    <col min="11801" max="11813" width="7.28515625" style="276" customWidth="1"/>
    <col min="11814" max="11814" width="11.5703125" style="276" bestFit="1" customWidth="1"/>
    <col min="11815" max="12034" width="11.42578125" style="276"/>
    <col min="12035" max="12035" width="13.7109375" style="276" customWidth="1"/>
    <col min="12036" max="12036" width="12.140625" style="276" customWidth="1"/>
    <col min="12037" max="12050" width="11" style="276" customWidth="1"/>
    <col min="12051" max="12053" width="10.42578125" style="276" customWidth="1"/>
    <col min="12054" max="12055" width="7.28515625" style="276" customWidth="1"/>
    <col min="12056" max="12056" width="7.85546875" style="276" bestFit="1" customWidth="1"/>
    <col min="12057" max="12069" width="7.28515625" style="276" customWidth="1"/>
    <col min="12070" max="12070" width="11.5703125" style="276" bestFit="1" customWidth="1"/>
    <col min="12071" max="12290" width="11.42578125" style="276"/>
    <col min="12291" max="12291" width="13.7109375" style="276" customWidth="1"/>
    <col min="12292" max="12292" width="12.140625" style="276" customWidth="1"/>
    <col min="12293" max="12306" width="11" style="276" customWidth="1"/>
    <col min="12307" max="12309" width="10.42578125" style="276" customWidth="1"/>
    <col min="12310" max="12311" width="7.28515625" style="276" customWidth="1"/>
    <col min="12312" max="12312" width="7.85546875" style="276" bestFit="1" customWidth="1"/>
    <col min="12313" max="12325" width="7.28515625" style="276" customWidth="1"/>
    <col min="12326" max="12326" width="11.5703125" style="276" bestFit="1" customWidth="1"/>
    <col min="12327" max="12546" width="11.42578125" style="276"/>
    <col min="12547" max="12547" width="13.7109375" style="276" customWidth="1"/>
    <col min="12548" max="12548" width="12.140625" style="276" customWidth="1"/>
    <col min="12549" max="12562" width="11" style="276" customWidth="1"/>
    <col min="12563" max="12565" width="10.42578125" style="276" customWidth="1"/>
    <col min="12566" max="12567" width="7.28515625" style="276" customWidth="1"/>
    <col min="12568" max="12568" width="7.85546875" style="276" bestFit="1" customWidth="1"/>
    <col min="12569" max="12581" width="7.28515625" style="276" customWidth="1"/>
    <col min="12582" max="12582" width="11.5703125" style="276" bestFit="1" customWidth="1"/>
    <col min="12583" max="12802" width="11.42578125" style="276"/>
    <col min="12803" max="12803" width="13.7109375" style="276" customWidth="1"/>
    <col min="12804" max="12804" width="12.140625" style="276" customWidth="1"/>
    <col min="12805" max="12818" width="11" style="276" customWidth="1"/>
    <col min="12819" max="12821" width="10.42578125" style="276" customWidth="1"/>
    <col min="12822" max="12823" width="7.28515625" style="276" customWidth="1"/>
    <col min="12824" max="12824" width="7.85546875" style="276" bestFit="1" customWidth="1"/>
    <col min="12825" max="12837" width="7.28515625" style="276" customWidth="1"/>
    <col min="12838" max="12838" width="11.5703125" style="276" bestFit="1" customWidth="1"/>
    <col min="12839" max="13058" width="11.42578125" style="276"/>
    <col min="13059" max="13059" width="13.7109375" style="276" customWidth="1"/>
    <col min="13060" max="13060" width="12.140625" style="276" customWidth="1"/>
    <col min="13061" max="13074" width="11" style="276" customWidth="1"/>
    <col min="13075" max="13077" width="10.42578125" style="276" customWidth="1"/>
    <col min="13078" max="13079" width="7.28515625" style="276" customWidth="1"/>
    <col min="13080" max="13080" width="7.85546875" style="276" bestFit="1" customWidth="1"/>
    <col min="13081" max="13093" width="7.28515625" style="276" customWidth="1"/>
    <col min="13094" max="13094" width="11.5703125" style="276" bestFit="1" customWidth="1"/>
    <col min="13095" max="13314" width="11.42578125" style="276"/>
    <col min="13315" max="13315" width="13.7109375" style="276" customWidth="1"/>
    <col min="13316" max="13316" width="12.140625" style="276" customWidth="1"/>
    <col min="13317" max="13330" width="11" style="276" customWidth="1"/>
    <col min="13331" max="13333" width="10.42578125" style="276" customWidth="1"/>
    <col min="13334" max="13335" width="7.28515625" style="276" customWidth="1"/>
    <col min="13336" max="13336" width="7.85546875" style="276" bestFit="1" customWidth="1"/>
    <col min="13337" max="13349" width="7.28515625" style="276" customWidth="1"/>
    <col min="13350" max="13350" width="11.5703125" style="276" bestFit="1" customWidth="1"/>
    <col min="13351" max="13570" width="11.42578125" style="276"/>
    <col min="13571" max="13571" width="13.7109375" style="276" customWidth="1"/>
    <col min="13572" max="13572" width="12.140625" style="276" customWidth="1"/>
    <col min="13573" max="13586" width="11" style="276" customWidth="1"/>
    <col min="13587" max="13589" width="10.42578125" style="276" customWidth="1"/>
    <col min="13590" max="13591" width="7.28515625" style="276" customWidth="1"/>
    <col min="13592" max="13592" width="7.85546875" style="276" bestFit="1" customWidth="1"/>
    <col min="13593" max="13605" width="7.28515625" style="276" customWidth="1"/>
    <col min="13606" max="13606" width="11.5703125" style="276" bestFit="1" customWidth="1"/>
    <col min="13607" max="13826" width="11.42578125" style="276"/>
    <col min="13827" max="13827" width="13.7109375" style="276" customWidth="1"/>
    <col min="13828" max="13828" width="12.140625" style="276" customWidth="1"/>
    <col min="13829" max="13842" width="11" style="276" customWidth="1"/>
    <col min="13843" max="13845" width="10.42578125" style="276" customWidth="1"/>
    <col min="13846" max="13847" width="7.28515625" style="276" customWidth="1"/>
    <col min="13848" max="13848" width="7.85546875" style="276" bestFit="1" customWidth="1"/>
    <col min="13849" max="13861" width="7.28515625" style="276" customWidth="1"/>
    <col min="13862" max="13862" width="11.5703125" style="276" bestFit="1" customWidth="1"/>
    <col min="13863" max="14082" width="11.42578125" style="276"/>
    <col min="14083" max="14083" width="13.7109375" style="276" customWidth="1"/>
    <col min="14084" max="14084" width="12.140625" style="276" customWidth="1"/>
    <col min="14085" max="14098" width="11" style="276" customWidth="1"/>
    <col min="14099" max="14101" width="10.42578125" style="276" customWidth="1"/>
    <col min="14102" max="14103" width="7.28515625" style="276" customWidth="1"/>
    <col min="14104" max="14104" width="7.85546875" style="276" bestFit="1" customWidth="1"/>
    <col min="14105" max="14117" width="7.28515625" style="276" customWidth="1"/>
    <col min="14118" max="14118" width="11.5703125" style="276" bestFit="1" customWidth="1"/>
    <col min="14119" max="14338" width="11.42578125" style="276"/>
    <col min="14339" max="14339" width="13.7109375" style="276" customWidth="1"/>
    <col min="14340" max="14340" width="12.140625" style="276" customWidth="1"/>
    <col min="14341" max="14354" width="11" style="276" customWidth="1"/>
    <col min="14355" max="14357" width="10.42578125" style="276" customWidth="1"/>
    <col min="14358" max="14359" width="7.28515625" style="276" customWidth="1"/>
    <col min="14360" max="14360" width="7.85546875" style="276" bestFit="1" customWidth="1"/>
    <col min="14361" max="14373" width="7.28515625" style="276" customWidth="1"/>
    <col min="14374" max="14374" width="11.5703125" style="276" bestFit="1" customWidth="1"/>
    <col min="14375" max="14594" width="11.42578125" style="276"/>
    <col min="14595" max="14595" width="13.7109375" style="276" customWidth="1"/>
    <col min="14596" max="14596" width="12.140625" style="276" customWidth="1"/>
    <col min="14597" max="14610" width="11" style="276" customWidth="1"/>
    <col min="14611" max="14613" width="10.42578125" style="276" customWidth="1"/>
    <col min="14614" max="14615" width="7.28515625" style="276" customWidth="1"/>
    <col min="14616" max="14616" width="7.85546875" style="276" bestFit="1" customWidth="1"/>
    <col min="14617" max="14629" width="7.28515625" style="276" customWidth="1"/>
    <col min="14630" max="14630" width="11.5703125" style="276" bestFit="1" customWidth="1"/>
    <col min="14631" max="14850" width="11.42578125" style="276"/>
    <col min="14851" max="14851" width="13.7109375" style="276" customWidth="1"/>
    <col min="14852" max="14852" width="12.140625" style="276" customWidth="1"/>
    <col min="14853" max="14866" width="11" style="276" customWidth="1"/>
    <col min="14867" max="14869" width="10.42578125" style="276" customWidth="1"/>
    <col min="14870" max="14871" width="7.28515625" style="276" customWidth="1"/>
    <col min="14872" max="14872" width="7.85546875" style="276" bestFit="1" customWidth="1"/>
    <col min="14873" max="14885" width="7.28515625" style="276" customWidth="1"/>
    <col min="14886" max="14886" width="11.5703125" style="276" bestFit="1" customWidth="1"/>
    <col min="14887" max="15106" width="11.42578125" style="276"/>
    <col min="15107" max="15107" width="13.7109375" style="276" customWidth="1"/>
    <col min="15108" max="15108" width="12.140625" style="276" customWidth="1"/>
    <col min="15109" max="15122" width="11" style="276" customWidth="1"/>
    <col min="15123" max="15125" width="10.42578125" style="276" customWidth="1"/>
    <col min="15126" max="15127" width="7.28515625" style="276" customWidth="1"/>
    <col min="15128" max="15128" width="7.85546875" style="276" bestFit="1" customWidth="1"/>
    <col min="15129" max="15141" width="7.28515625" style="276" customWidth="1"/>
    <col min="15142" max="15142" width="11.5703125" style="276" bestFit="1" customWidth="1"/>
    <col min="15143" max="15362" width="11.42578125" style="276"/>
    <col min="15363" max="15363" width="13.7109375" style="276" customWidth="1"/>
    <col min="15364" max="15364" width="12.140625" style="276" customWidth="1"/>
    <col min="15365" max="15378" width="11" style="276" customWidth="1"/>
    <col min="15379" max="15381" width="10.42578125" style="276" customWidth="1"/>
    <col min="15382" max="15383" width="7.28515625" style="276" customWidth="1"/>
    <col min="15384" max="15384" width="7.85546875" style="276" bestFit="1" customWidth="1"/>
    <col min="15385" max="15397" width="7.28515625" style="276" customWidth="1"/>
    <col min="15398" max="15398" width="11.5703125" style="276" bestFit="1" customWidth="1"/>
    <col min="15399" max="15618" width="11.42578125" style="276"/>
    <col min="15619" max="15619" width="13.7109375" style="276" customWidth="1"/>
    <col min="15620" max="15620" width="12.140625" style="276" customWidth="1"/>
    <col min="15621" max="15634" width="11" style="276" customWidth="1"/>
    <col min="15635" max="15637" width="10.42578125" style="276" customWidth="1"/>
    <col min="15638" max="15639" width="7.28515625" style="276" customWidth="1"/>
    <col min="15640" max="15640" width="7.85546875" style="276" bestFit="1" customWidth="1"/>
    <col min="15641" max="15653" width="7.28515625" style="276" customWidth="1"/>
    <col min="15654" max="15654" width="11.5703125" style="276" bestFit="1" customWidth="1"/>
    <col min="15655" max="15874" width="11.42578125" style="276"/>
    <col min="15875" max="15875" width="13.7109375" style="276" customWidth="1"/>
    <col min="15876" max="15876" width="12.140625" style="276" customWidth="1"/>
    <col min="15877" max="15890" width="11" style="276" customWidth="1"/>
    <col min="15891" max="15893" width="10.42578125" style="276" customWidth="1"/>
    <col min="15894" max="15895" width="7.28515625" style="276" customWidth="1"/>
    <col min="15896" max="15896" width="7.85546875" style="276" bestFit="1" customWidth="1"/>
    <col min="15897" max="15909" width="7.28515625" style="276" customWidth="1"/>
    <col min="15910" max="15910" width="11.5703125" style="276" bestFit="1" customWidth="1"/>
    <col min="15911" max="16130" width="11.42578125" style="276"/>
    <col min="16131" max="16131" width="13.7109375" style="276" customWidth="1"/>
    <col min="16132" max="16132" width="12.140625" style="276" customWidth="1"/>
    <col min="16133" max="16146" width="11" style="276" customWidth="1"/>
    <col min="16147" max="16149" width="10.42578125" style="276" customWidth="1"/>
    <col min="16150" max="16151" width="7.28515625" style="276" customWidth="1"/>
    <col min="16152" max="16152" width="7.85546875" style="276" bestFit="1" customWidth="1"/>
    <col min="16153" max="16165" width="7.28515625" style="276" customWidth="1"/>
    <col min="16166" max="16166" width="11.5703125" style="276" bestFit="1" customWidth="1"/>
    <col min="16167" max="16384" width="11.42578125" style="276"/>
  </cols>
  <sheetData>
    <row r="1" spans="2:12" ht="15" customHeight="1"/>
    <row r="2" spans="2:12" ht="15" customHeight="1"/>
    <row r="3" spans="2:12" ht="15" customHeight="1">
      <c r="B3" s="277"/>
    </row>
    <row r="4" spans="2:12" ht="15" customHeight="1" thickBot="1">
      <c r="B4" s="277"/>
    </row>
    <row r="5" spans="2:12" ht="36" customHeight="1" thickBot="1">
      <c r="B5" s="161" t="s">
        <v>299</v>
      </c>
      <c r="C5" s="161"/>
      <c r="D5" s="161"/>
      <c r="E5" s="161"/>
      <c r="F5" s="161"/>
      <c r="H5" s="83" t="s">
        <v>98</v>
      </c>
    </row>
    <row r="6" spans="2:12" ht="45" customHeight="1">
      <c r="B6" s="45"/>
      <c r="C6" s="261" t="s">
        <v>300</v>
      </c>
      <c r="D6" s="261" t="s">
        <v>243</v>
      </c>
      <c r="E6" s="262" t="s">
        <v>244</v>
      </c>
      <c r="F6" s="261" t="s">
        <v>245</v>
      </c>
    </row>
    <row r="7" spans="2:12" ht="15" customHeight="1">
      <c r="B7" s="263" t="s">
        <v>248</v>
      </c>
      <c r="C7" s="353">
        <v>7.89</v>
      </c>
      <c r="D7" s="354">
        <v>-0.42011207673149276</v>
      </c>
      <c r="E7" s="355">
        <v>0.33999999999999986</v>
      </c>
      <c r="F7" s="356">
        <v>0.27679930504233852</v>
      </c>
    </row>
    <row r="8" spans="2:12" ht="15" customHeight="1">
      <c r="B8" s="263" t="s">
        <v>249</v>
      </c>
      <c r="C8" s="353">
        <v>8.3101120767314924</v>
      </c>
      <c r="D8" s="354">
        <v>-0.33988792326850792</v>
      </c>
      <c r="E8" s="355">
        <v>0.15219706256718624</v>
      </c>
      <c r="F8" s="356">
        <v>0.2479189888574691</v>
      </c>
      <c r="H8" s="22"/>
    </row>
    <row r="9" spans="2:12" ht="15" customHeight="1">
      <c r="B9" s="263" t="s">
        <v>250</v>
      </c>
      <c r="C9" s="353">
        <v>8.65</v>
      </c>
      <c r="D9" s="354">
        <v>0.82000000000000028</v>
      </c>
      <c r="E9" s="355">
        <v>0.24432717678100246</v>
      </c>
      <c r="F9" s="356">
        <v>0.20756215149056523</v>
      </c>
      <c r="G9" s="22"/>
      <c r="H9" s="22"/>
      <c r="I9" s="22"/>
      <c r="J9" s="22"/>
      <c r="K9" s="22"/>
      <c r="L9" s="22"/>
    </row>
    <row r="10" spans="2:12" ht="15" customHeight="1">
      <c r="B10" s="263" t="s">
        <v>251</v>
      </c>
      <c r="C10" s="353">
        <v>7.83</v>
      </c>
      <c r="D10" s="354">
        <v>-0.23000000000000043</v>
      </c>
      <c r="E10" s="355">
        <v>-0.16619883577868766</v>
      </c>
      <c r="F10" s="356">
        <v>0.20434095536039543</v>
      </c>
      <c r="G10" s="22"/>
      <c r="H10" s="22"/>
      <c r="I10" s="22"/>
      <c r="J10" s="22"/>
      <c r="K10" s="22"/>
      <c r="L10" s="22"/>
    </row>
    <row r="11" spans="2:12" ht="15" customHeight="1">
      <c r="B11" s="263" t="s">
        <v>252</v>
      </c>
      <c r="C11" s="353">
        <v>8.06</v>
      </c>
      <c r="D11" s="354">
        <v>0.10174551071635474</v>
      </c>
      <c r="E11" s="355">
        <v>0.32792710458738394</v>
      </c>
      <c r="F11" s="356">
        <v>0.21204076132351268</v>
      </c>
      <c r="G11" s="22"/>
      <c r="H11" s="22"/>
      <c r="I11" s="22"/>
      <c r="J11" s="22"/>
      <c r="K11" s="22"/>
      <c r="L11" s="22"/>
    </row>
    <row r="12" spans="2:12" ht="15" customHeight="1">
      <c r="B12" s="263" t="s">
        <v>253</v>
      </c>
      <c r="C12" s="353">
        <v>7.9582544892836458</v>
      </c>
      <c r="D12" s="354">
        <v>0.48043969914373896</v>
      </c>
      <c r="E12" s="355">
        <v>0.77022862129490477</v>
      </c>
      <c r="F12" s="356">
        <v>0.16369267154378697</v>
      </c>
      <c r="G12" s="22"/>
      <c r="H12" s="22"/>
      <c r="I12" s="22"/>
      <c r="J12" s="22"/>
      <c r="K12" s="22"/>
      <c r="L12" s="22"/>
    </row>
    <row r="13" spans="2:12" ht="15" customHeight="1">
      <c r="B13" s="263" t="s">
        <v>254</v>
      </c>
      <c r="C13" s="353">
        <v>7.4778147901399068</v>
      </c>
      <c r="D13" s="354">
        <v>-0.92524786703343853</v>
      </c>
      <c r="E13" s="355">
        <v>0.70127929774154385</v>
      </c>
      <c r="F13" s="356">
        <v>9.184244210160486E-2</v>
      </c>
      <c r="G13" s="22"/>
      <c r="H13" s="22"/>
      <c r="I13" s="22"/>
      <c r="J13" s="22"/>
      <c r="K13" s="22"/>
      <c r="L13" s="22"/>
    </row>
    <row r="14" spans="2:12" ht="15" customHeight="1">
      <c r="B14" s="263" t="s">
        <v>255</v>
      </c>
      <c r="C14" s="353">
        <v>8.4030626571733453</v>
      </c>
      <c r="D14" s="354">
        <v>-0.63693734282665382</v>
      </c>
      <c r="E14" s="355">
        <v>0.29188820285527761</v>
      </c>
      <c r="F14" s="356">
        <v>-4.3495251857589068E-2</v>
      </c>
      <c r="G14" s="22"/>
      <c r="I14" s="22"/>
      <c r="J14" s="22"/>
      <c r="K14" s="22"/>
      <c r="L14" s="22"/>
    </row>
    <row r="15" spans="2:12" ht="15" customHeight="1">
      <c r="B15" s="263" t="s">
        <v>256</v>
      </c>
      <c r="C15" s="353">
        <v>9.0399999999999991</v>
      </c>
      <c r="D15" s="354">
        <v>-0.35000000000000142</v>
      </c>
      <c r="E15" s="355">
        <v>0.41999999999999993</v>
      </c>
      <c r="F15" s="356">
        <v>-0.10605473090235584</v>
      </c>
    </row>
    <row r="16" spans="2:12" ht="15" customHeight="1">
      <c r="B16" s="263" t="s">
        <v>257</v>
      </c>
      <c r="C16" s="353">
        <v>9.39</v>
      </c>
      <c r="D16" s="354">
        <v>1.3800000000000008</v>
      </c>
      <c r="E16" s="355">
        <v>0.55000000000000071</v>
      </c>
      <c r="F16" s="356">
        <v>-0.11355473090235257</v>
      </c>
    </row>
    <row r="17" spans="2:12" ht="25.5">
      <c r="B17" s="202" t="s">
        <v>325</v>
      </c>
      <c r="C17" s="327">
        <v>8.2721315596927614</v>
      </c>
      <c r="D17" s="317"/>
      <c r="E17" s="327">
        <v>0.35068597954888237</v>
      </c>
      <c r="F17" s="357" t="s">
        <v>64</v>
      </c>
    </row>
    <row r="18" spans="2:12" ht="15" customHeight="1" outlineLevel="1">
      <c r="B18" s="263" t="s">
        <v>246</v>
      </c>
      <c r="C18" s="353">
        <v>8.01</v>
      </c>
      <c r="D18" s="354">
        <v>-0.82000000000000028</v>
      </c>
      <c r="E18" s="355">
        <v>-0.4260997327235696</v>
      </c>
      <c r="F18" s="356">
        <v>-0.18272139756902028</v>
      </c>
    </row>
    <row r="19" spans="2:12" ht="15" customHeight="1" outlineLevel="1">
      <c r="B19" s="263" t="s">
        <v>247</v>
      </c>
      <c r="C19" s="353">
        <v>8.83</v>
      </c>
      <c r="D19" s="354">
        <v>1.2800000000000002</v>
      </c>
      <c r="E19" s="355">
        <v>0.11604276318302276</v>
      </c>
      <c r="F19" s="356">
        <v>-0.16503810878175784</v>
      </c>
    </row>
    <row r="20" spans="2:12" ht="15" customHeight="1" outlineLevel="1">
      <c r="B20" s="263" t="s">
        <v>248</v>
      </c>
      <c r="C20" s="353">
        <v>7.55</v>
      </c>
      <c r="D20" s="354">
        <v>-0.60791501416430638</v>
      </c>
      <c r="E20" s="355">
        <v>-6.5637942184126885E-3</v>
      </c>
      <c r="F20" s="356">
        <v>-0.15104523597893049</v>
      </c>
    </row>
    <row r="21" spans="2:12" ht="15" customHeight="1" outlineLevel="1">
      <c r="B21" s="263" t="s">
        <v>249</v>
      </c>
      <c r="C21" s="353">
        <v>8.1579150141643062</v>
      </c>
      <c r="D21" s="354">
        <v>-0.24775780905469169</v>
      </c>
      <c r="E21" s="355">
        <v>-0.33208498583569401</v>
      </c>
      <c r="F21" s="356">
        <v>-0.18911793694252665</v>
      </c>
      <c r="H21" s="22"/>
    </row>
    <row r="22" spans="2:12" ht="15" customHeight="1" outlineLevel="1">
      <c r="B22" s="263" t="s">
        <v>250</v>
      </c>
      <c r="C22" s="353">
        <v>8.4056728232189979</v>
      </c>
      <c r="D22" s="354">
        <v>0.40947398744031016</v>
      </c>
      <c r="E22" s="355">
        <v>0.2056728232189986</v>
      </c>
      <c r="F22" s="356">
        <v>-0.17727752145622055</v>
      </c>
      <c r="G22" s="22"/>
      <c r="H22" s="22"/>
      <c r="I22" s="22"/>
      <c r="J22" s="22"/>
      <c r="K22" s="22"/>
      <c r="L22" s="22"/>
    </row>
    <row r="23" spans="2:12" ht="15" customHeight="1" outlineLevel="1">
      <c r="B23" s="263" t="s">
        <v>251</v>
      </c>
      <c r="C23" s="353">
        <v>7.9961988357786877</v>
      </c>
      <c r="D23" s="354">
        <v>0.26412594036607118</v>
      </c>
      <c r="E23" s="355">
        <v>-7.3801164221312554E-2</v>
      </c>
      <c r="F23" s="356">
        <v>-0.22025025672447107</v>
      </c>
      <c r="G23" s="22"/>
      <c r="H23" s="22"/>
      <c r="I23" s="22"/>
      <c r="J23" s="22"/>
      <c r="K23" s="22"/>
      <c r="L23" s="22"/>
    </row>
    <row r="24" spans="2:12" ht="15" customHeight="1" outlineLevel="1">
      <c r="B24" s="263" t="s">
        <v>252</v>
      </c>
      <c r="C24" s="353">
        <v>7.7320728954126166</v>
      </c>
      <c r="D24" s="354">
        <v>0.54404702742387556</v>
      </c>
      <c r="E24" s="355">
        <v>-0.25224997276931393</v>
      </c>
      <c r="F24" s="356">
        <v>-0.31410015970602778</v>
      </c>
      <c r="G24" s="22"/>
      <c r="H24" s="22"/>
      <c r="I24" s="22"/>
      <c r="J24" s="22"/>
      <c r="K24" s="22"/>
      <c r="L24" s="22"/>
    </row>
    <row r="25" spans="2:12" ht="15" customHeight="1" outlineLevel="1">
      <c r="B25" s="263" t="s">
        <v>253</v>
      </c>
      <c r="C25" s="353">
        <v>7.188025867988741</v>
      </c>
      <c r="D25" s="354">
        <v>0.41149037559037804</v>
      </c>
      <c r="E25" s="355">
        <v>-9.1974132011259258E-2</v>
      </c>
      <c r="F25" s="356">
        <v>-0.32021908962675738</v>
      </c>
      <c r="G25" s="22"/>
      <c r="H25" s="22"/>
      <c r="I25" s="22"/>
      <c r="J25" s="22"/>
      <c r="K25" s="22"/>
      <c r="L25" s="22"/>
    </row>
    <row r="26" spans="2:12" ht="15" customHeight="1" outlineLevel="1">
      <c r="B26" s="263" t="s">
        <v>254</v>
      </c>
      <c r="C26" s="353">
        <v>6.7765354923983629</v>
      </c>
      <c r="D26" s="354">
        <v>-1.3346389619197048</v>
      </c>
      <c r="E26" s="355">
        <v>-0.92277302976878062</v>
      </c>
      <c r="F26" s="356">
        <v>-0.35755457862581785</v>
      </c>
      <c r="G26" s="22"/>
      <c r="H26" s="22"/>
      <c r="I26" s="22"/>
      <c r="J26" s="22"/>
      <c r="K26" s="22"/>
      <c r="L26" s="22"/>
    </row>
    <row r="27" spans="2:12" ht="15" customHeight="1" outlineLevel="1">
      <c r="B27" s="263" t="s">
        <v>255</v>
      </c>
      <c r="C27" s="353">
        <v>8.1111744543180677</v>
      </c>
      <c r="D27" s="354">
        <v>-0.5088255456819315</v>
      </c>
      <c r="E27" s="355">
        <v>-0.45882554568193257</v>
      </c>
      <c r="F27" s="356">
        <v>-0.35154778263115638</v>
      </c>
      <c r="G27" s="22"/>
      <c r="I27" s="22"/>
      <c r="J27" s="22"/>
      <c r="K27" s="22"/>
      <c r="L27" s="22"/>
    </row>
    <row r="28" spans="2:12" ht="15" customHeight="1" outlineLevel="1">
      <c r="B28" s="263" t="s">
        <v>256</v>
      </c>
      <c r="C28" s="353">
        <v>8.6199999999999992</v>
      </c>
      <c r="D28" s="354">
        <v>-0.22000000000000064</v>
      </c>
      <c r="E28" s="355">
        <v>0.33000000000000007</v>
      </c>
      <c r="F28" s="356">
        <v>-0.2849789871576629</v>
      </c>
    </row>
    <row r="29" spans="2:12" ht="15" customHeight="1" outlineLevel="1">
      <c r="B29" s="263" t="s">
        <v>257</v>
      </c>
      <c r="C29" s="353">
        <v>8.84</v>
      </c>
      <c r="D29" s="354">
        <v>0.40390026727643047</v>
      </c>
      <c r="E29" s="355">
        <v>-0.27999999999999936</v>
      </c>
      <c r="F29" s="356">
        <v>-0.31331232049099711</v>
      </c>
    </row>
    <row r="30" spans="2:12" ht="15" customHeight="1">
      <c r="B30" s="266">
        <v>2010</v>
      </c>
      <c r="C30" s="328">
        <v>8.0018504852338062</v>
      </c>
      <c r="D30" s="320"/>
      <c r="E30" s="358">
        <v>-0.19659090246600108</v>
      </c>
      <c r="F30" s="359"/>
    </row>
    <row r="31" spans="2:12" ht="15" hidden="1" customHeight="1" outlineLevel="1">
      <c r="B31" s="263" t="s">
        <v>246</v>
      </c>
      <c r="C31" s="333">
        <v>8.4360997327235694</v>
      </c>
      <c r="D31" s="354">
        <v>-0.27785750409340793</v>
      </c>
      <c r="E31" s="355">
        <v>-0.21390026727643097</v>
      </c>
      <c r="F31" s="356">
        <v>-0.35164565382433111</v>
      </c>
    </row>
    <row r="32" spans="2:12" ht="15" hidden="1" customHeight="1" outlineLevel="1">
      <c r="B32" s="263" t="s">
        <v>247</v>
      </c>
      <c r="C32" s="333">
        <v>8.7139572368169773</v>
      </c>
      <c r="D32" s="354">
        <v>1.1573934425985648</v>
      </c>
      <c r="E32" s="355">
        <v>0.2839572368169776</v>
      </c>
      <c r="F32" s="356">
        <v>-0.370487298217963</v>
      </c>
    </row>
    <row r="33" spans="2:6" ht="15" hidden="1" customHeight="1" outlineLevel="1">
      <c r="B33" s="263" t="s">
        <v>248</v>
      </c>
      <c r="C33" s="333">
        <v>7.5565637942184125</v>
      </c>
      <c r="D33" s="354">
        <v>-0.9334362057815877</v>
      </c>
      <c r="E33" s="355">
        <v>-0.46343620578158706</v>
      </c>
      <c r="F33" s="356">
        <v>-0.38748373461937646</v>
      </c>
    </row>
    <row r="34" spans="2:6" ht="15" hidden="1" customHeight="1" outlineLevel="1">
      <c r="B34" s="263" t="s">
        <v>249</v>
      </c>
      <c r="C34" s="333">
        <v>8.49</v>
      </c>
      <c r="D34" s="354">
        <v>0.29000000000000092</v>
      </c>
      <c r="E34" s="355">
        <v>-0.1899999999999995</v>
      </c>
      <c r="F34" s="356">
        <v>-0.35136405080424282</v>
      </c>
    </row>
    <row r="35" spans="2:6" ht="15" hidden="1" customHeight="1" outlineLevel="1">
      <c r="B35" s="263" t="s">
        <v>250</v>
      </c>
      <c r="C35" s="333">
        <v>8.1999999999999993</v>
      </c>
      <c r="D35" s="354">
        <v>0.12999999999999901</v>
      </c>
      <c r="E35" s="355">
        <v>-0.3100000000000005</v>
      </c>
      <c r="F35" s="356">
        <v>-0.33969738413757788</v>
      </c>
    </row>
    <row r="36" spans="2:6" ht="15" hidden="1" customHeight="1" outlineLevel="1">
      <c r="B36" s="263" t="s">
        <v>251</v>
      </c>
      <c r="C36" s="333">
        <v>8.07</v>
      </c>
      <c r="D36" s="354">
        <v>8.5677131818069796E-2</v>
      </c>
      <c r="E36" s="355">
        <v>-1.1999999999999993</v>
      </c>
      <c r="F36" s="356">
        <v>-0.33969738413757611</v>
      </c>
    </row>
    <row r="37" spans="2:6" ht="15" hidden="1" customHeight="1" outlineLevel="1">
      <c r="B37" s="263" t="s">
        <v>252</v>
      </c>
      <c r="C37" s="333">
        <v>7.9843228681819305</v>
      </c>
      <c r="D37" s="354">
        <v>0.70432286818193024</v>
      </c>
      <c r="E37" s="355">
        <v>-0.32567713181807001</v>
      </c>
      <c r="F37" s="356">
        <v>-0.20136405080424602</v>
      </c>
    </row>
    <row r="38" spans="2:6" ht="15" hidden="1" customHeight="1" outlineLevel="1">
      <c r="B38" s="263" t="s">
        <v>253</v>
      </c>
      <c r="C38" s="333">
        <v>7.28</v>
      </c>
      <c r="D38" s="354">
        <v>-0.41930852216714332</v>
      </c>
      <c r="E38" s="355">
        <v>-0.54</v>
      </c>
      <c r="F38" s="356">
        <v>-0.11505762315273849</v>
      </c>
    </row>
    <row r="39" spans="2:6" ht="15" hidden="1" customHeight="1" outlineLevel="1">
      <c r="B39" s="263" t="s">
        <v>254</v>
      </c>
      <c r="C39" s="333">
        <v>7.6993085221671436</v>
      </c>
      <c r="D39" s="354">
        <v>-0.87069147783285672</v>
      </c>
      <c r="E39" s="355">
        <v>-0.85069147783285715</v>
      </c>
      <c r="F39" s="356">
        <v>-0.14005762315273884</v>
      </c>
    </row>
    <row r="40" spans="2:6" ht="15" hidden="1" customHeight="1" outlineLevel="1">
      <c r="B40" s="263" t="s">
        <v>255</v>
      </c>
      <c r="C40" s="333">
        <v>8.57</v>
      </c>
      <c r="D40" s="354">
        <v>0.28000000000000114</v>
      </c>
      <c r="E40" s="355">
        <v>0.33999999999999986</v>
      </c>
      <c r="F40" s="356">
        <v>-2.833333333333421E-2</v>
      </c>
    </row>
    <row r="41" spans="2:6" ht="15" hidden="1" customHeight="1" outlineLevel="1">
      <c r="B41" s="263" t="s">
        <v>256</v>
      </c>
      <c r="C41" s="333">
        <v>8.2899999999999991</v>
      </c>
      <c r="D41" s="354">
        <v>-0.83000000000000007</v>
      </c>
      <c r="E41" s="355">
        <v>-1.0000000000001563E-2</v>
      </c>
      <c r="F41" s="356">
        <v>-4.8333333333332007E-2</v>
      </c>
    </row>
    <row r="42" spans="2:6" ht="15" hidden="1" customHeight="1" outlineLevel="1">
      <c r="B42" s="263" t="s">
        <v>257</v>
      </c>
      <c r="C42" s="333">
        <v>9.1199999999999992</v>
      </c>
      <c r="D42" s="354">
        <v>0.46999999999999886</v>
      </c>
      <c r="E42" s="355">
        <v>-0.74000000000000021</v>
      </c>
      <c r="F42" s="356">
        <v>-6.5000000000001279E-2</v>
      </c>
    </row>
    <row r="43" spans="2:6" ht="15" customHeight="1" collapsed="1">
      <c r="B43" s="268">
        <v>2009</v>
      </c>
      <c r="C43" s="335">
        <v>8.1984413876998072</v>
      </c>
      <c r="D43" s="322"/>
      <c r="E43" s="360">
        <v>-0.34171515979331701</v>
      </c>
      <c r="F43" s="361"/>
    </row>
    <row r="44" spans="2:6" ht="15" hidden="1" customHeight="1" outlineLevel="1">
      <c r="B44" s="263" t="s">
        <v>246</v>
      </c>
      <c r="C44" s="333">
        <v>8.65</v>
      </c>
      <c r="D44" s="354">
        <v>0.22000000000000064</v>
      </c>
      <c r="E44" s="355">
        <v>-0.4399999999999995</v>
      </c>
      <c r="F44" s="356">
        <v>1.8333333333334423E-2</v>
      </c>
    </row>
    <row r="45" spans="2:6" ht="15" hidden="1" customHeight="1" outlineLevel="1">
      <c r="B45" s="263" t="s">
        <v>247</v>
      </c>
      <c r="C45" s="333">
        <v>8.43</v>
      </c>
      <c r="D45" s="354">
        <v>0.41000000000000014</v>
      </c>
      <c r="E45" s="355">
        <v>8.0000000000000071E-2</v>
      </c>
      <c r="F45" s="356">
        <v>0.12916666666666643</v>
      </c>
    </row>
    <row r="46" spans="2:6" ht="15" hidden="1" customHeight="1" outlineLevel="1">
      <c r="B46" s="263" t="s">
        <v>248</v>
      </c>
      <c r="C46" s="333">
        <v>8.02</v>
      </c>
      <c r="D46" s="354">
        <v>-0.66000000000000014</v>
      </c>
      <c r="E46" s="355">
        <v>-3.0000000000001137E-2</v>
      </c>
      <c r="F46" s="356">
        <v>9.3333333333333712E-2</v>
      </c>
    </row>
    <row r="47" spans="2:6" ht="15" hidden="1" customHeight="1" outlineLevel="1">
      <c r="B47" s="263" t="s">
        <v>249</v>
      </c>
      <c r="C47" s="333">
        <v>8.68</v>
      </c>
      <c r="D47" s="354">
        <v>0.16999999999999993</v>
      </c>
      <c r="E47" s="355">
        <v>-5.0000000000000711E-2</v>
      </c>
      <c r="F47" s="356">
        <v>0.10333333333333172</v>
      </c>
    </row>
    <row r="48" spans="2:6" ht="15" hidden="1" customHeight="1" outlineLevel="1">
      <c r="B48" s="263" t="s">
        <v>250</v>
      </c>
      <c r="C48" s="333">
        <v>8.51</v>
      </c>
      <c r="D48" s="354">
        <v>-0.75999999999999979</v>
      </c>
      <c r="E48" s="355">
        <v>-0.3100000000000005</v>
      </c>
      <c r="F48" s="356">
        <v>0.16416666666666835</v>
      </c>
    </row>
    <row r="49" spans="2:6" ht="15" hidden="1" customHeight="1" outlineLevel="1">
      <c r="B49" s="263" t="s">
        <v>251</v>
      </c>
      <c r="C49" s="333">
        <v>9.27</v>
      </c>
      <c r="D49" s="354">
        <v>0.95999999999999908</v>
      </c>
      <c r="E49" s="355">
        <v>0.45999999999999908</v>
      </c>
      <c r="F49" s="356">
        <v>0.13166666666666771</v>
      </c>
    </row>
    <row r="50" spans="2:6" ht="15" hidden="1" customHeight="1" outlineLevel="1">
      <c r="B50" s="263" t="s">
        <v>252</v>
      </c>
      <c r="C50" s="333">
        <v>8.31</v>
      </c>
      <c r="D50" s="354">
        <v>0.49000000000000021</v>
      </c>
      <c r="E50" s="355">
        <v>0.71000000000000085</v>
      </c>
      <c r="F50" s="356">
        <v>7.0000000000002061E-2</v>
      </c>
    </row>
    <row r="51" spans="2:6" ht="15" hidden="1" customHeight="1" outlineLevel="1">
      <c r="B51" s="263" t="s">
        <v>253</v>
      </c>
      <c r="C51" s="333">
        <v>7.82</v>
      </c>
      <c r="D51" s="354">
        <v>-0.73000000000000043</v>
      </c>
      <c r="E51" s="355">
        <v>-0.83999999999999986</v>
      </c>
      <c r="F51" s="356">
        <v>-1.8333333333332646E-2</v>
      </c>
    </row>
    <row r="52" spans="2:6" ht="15" hidden="1" customHeight="1" outlineLevel="1">
      <c r="B52" s="263" t="s">
        <v>254</v>
      </c>
      <c r="C52" s="333">
        <v>8.5500000000000007</v>
      </c>
      <c r="D52" s="354">
        <v>0.32000000000000028</v>
      </c>
      <c r="E52" s="355">
        <v>0.49000000000000021</v>
      </c>
      <c r="F52" s="356">
        <v>6.1666666666667425E-2</v>
      </c>
    </row>
    <row r="53" spans="2:6" ht="15" hidden="1" customHeight="1" outlineLevel="1">
      <c r="B53" s="263" t="s">
        <v>255</v>
      </c>
      <c r="C53" s="333">
        <v>8.23</v>
      </c>
      <c r="D53" s="354">
        <v>-7.0000000000000284E-2</v>
      </c>
      <c r="E53" s="355">
        <v>9.9999999999999645E-2</v>
      </c>
      <c r="F53" s="356">
        <v>1.9166666666666998E-2</v>
      </c>
    </row>
    <row r="54" spans="2:6" ht="15" hidden="1" customHeight="1" outlineLevel="1">
      <c r="B54" s="263" t="s">
        <v>256</v>
      </c>
      <c r="C54" s="333">
        <v>8.3000000000000007</v>
      </c>
      <c r="D54" s="354">
        <v>-1.5599999999999987</v>
      </c>
      <c r="E54" s="355">
        <v>-0.20999999999999908</v>
      </c>
      <c r="F54" s="356">
        <v>-2.6666666666667282E-2</v>
      </c>
    </row>
    <row r="55" spans="2:6" ht="15" hidden="1" customHeight="1" outlineLevel="1">
      <c r="B55" s="263" t="s">
        <v>257</v>
      </c>
      <c r="C55" s="333">
        <v>9.86</v>
      </c>
      <c r="D55" s="354">
        <v>0.76999999999999957</v>
      </c>
      <c r="E55" s="355">
        <v>0.25999999999999979</v>
      </c>
      <c r="F55" s="356">
        <v>-3.1666666666664511E-2</v>
      </c>
    </row>
    <row r="56" spans="2:6" ht="15" customHeight="1" collapsed="1">
      <c r="B56" s="268">
        <v>2008</v>
      </c>
      <c r="C56" s="335">
        <v>8.5401565474931243</v>
      </c>
      <c r="D56" s="322"/>
      <c r="E56" s="360">
        <v>1.6909883088906952E-2</v>
      </c>
      <c r="F56" s="361"/>
    </row>
    <row r="57" spans="2:6" ht="15" hidden="1" customHeight="1" outlineLevel="1">
      <c r="B57" s="263" t="s">
        <v>246</v>
      </c>
      <c r="C57" s="333">
        <v>9.09</v>
      </c>
      <c r="D57" s="354">
        <v>0.74000000000000021</v>
      </c>
      <c r="E57" s="355">
        <v>0.89000000000000057</v>
      </c>
      <c r="F57" s="356">
        <v>-5.2500000000000213E-2</v>
      </c>
    </row>
    <row r="58" spans="2:6" ht="15" hidden="1" customHeight="1" outlineLevel="1">
      <c r="B58" s="263" t="s">
        <v>247</v>
      </c>
      <c r="C58" s="333">
        <v>8.35</v>
      </c>
      <c r="D58" s="354">
        <v>0.29999999999999893</v>
      </c>
      <c r="E58" s="355">
        <v>-0.34999999999999964</v>
      </c>
      <c r="F58" s="356" t="s">
        <v>64</v>
      </c>
    </row>
    <row r="59" spans="2:6" ht="15" hidden="1" customHeight="1" outlineLevel="1">
      <c r="B59" s="263" t="s">
        <v>248</v>
      </c>
      <c r="C59" s="333">
        <v>8.0500000000000007</v>
      </c>
      <c r="D59" s="354">
        <v>-0.67999999999999972</v>
      </c>
      <c r="E59" s="355">
        <v>9.0000000000000746E-2</v>
      </c>
      <c r="F59" s="356" t="s">
        <v>64</v>
      </c>
    </row>
    <row r="60" spans="2:6" ht="15" hidden="1" customHeight="1" outlineLevel="1">
      <c r="B60" s="263" t="s">
        <v>249</v>
      </c>
      <c r="C60" s="333">
        <v>8.73</v>
      </c>
      <c r="D60" s="354">
        <v>-8.9999999999999858E-2</v>
      </c>
      <c r="E60" s="355">
        <v>0.67999999999999972</v>
      </c>
      <c r="F60" s="356" t="s">
        <v>64</v>
      </c>
    </row>
    <row r="61" spans="2:6" ht="15" hidden="1" customHeight="1" outlineLevel="1">
      <c r="B61" s="263" t="s">
        <v>250</v>
      </c>
      <c r="C61" s="333">
        <v>8.82</v>
      </c>
      <c r="D61" s="354">
        <v>9.9999999999997868E-3</v>
      </c>
      <c r="E61" s="355">
        <v>-0.69999999999999929</v>
      </c>
      <c r="F61" s="356" t="s">
        <v>64</v>
      </c>
    </row>
    <row r="62" spans="2:6" ht="15" hidden="1" customHeight="1" outlineLevel="1">
      <c r="B62" s="263" t="s">
        <v>251</v>
      </c>
      <c r="C62" s="333">
        <v>8.81</v>
      </c>
      <c r="D62" s="354">
        <v>1.2100000000000009</v>
      </c>
      <c r="E62" s="355">
        <v>-0.27999999999999936</v>
      </c>
      <c r="F62" s="356" t="s">
        <v>64</v>
      </c>
    </row>
    <row r="63" spans="2:6" ht="15" hidden="1" customHeight="1" outlineLevel="1">
      <c r="B63" s="263" t="s">
        <v>252</v>
      </c>
      <c r="C63" s="333">
        <v>7.6</v>
      </c>
      <c r="D63" s="354">
        <v>-1.0600000000000005</v>
      </c>
      <c r="E63" s="355">
        <v>-0.35000000000000053</v>
      </c>
      <c r="F63" s="356" t="s">
        <v>64</v>
      </c>
    </row>
    <row r="64" spans="2:6" ht="15" hidden="1" customHeight="1" outlineLevel="1">
      <c r="B64" s="263" t="s">
        <v>253</v>
      </c>
      <c r="C64" s="333">
        <v>8.66</v>
      </c>
      <c r="D64" s="354">
        <v>0.59999999999999964</v>
      </c>
      <c r="E64" s="355">
        <v>0.12000000000000099</v>
      </c>
      <c r="F64" s="356" t="s">
        <v>64</v>
      </c>
    </row>
    <row r="65" spans="2:6" ht="15" hidden="1" customHeight="1" outlineLevel="1">
      <c r="B65" s="263" t="s">
        <v>254</v>
      </c>
      <c r="C65" s="333">
        <v>8.06</v>
      </c>
      <c r="D65" s="354">
        <v>-7.0000000000000284E-2</v>
      </c>
      <c r="E65" s="355">
        <v>-1.9999999999999574E-2</v>
      </c>
      <c r="F65" s="356" t="s">
        <v>64</v>
      </c>
    </row>
    <row r="66" spans="2:6" ht="15" hidden="1" customHeight="1" outlineLevel="1">
      <c r="B66" s="263" t="s">
        <v>255</v>
      </c>
      <c r="C66" s="333">
        <v>8.1300000000000008</v>
      </c>
      <c r="D66" s="354">
        <v>-0.37999999999999901</v>
      </c>
      <c r="E66" s="355">
        <v>-0.44999999999999929</v>
      </c>
      <c r="F66" s="356" t="s">
        <v>64</v>
      </c>
    </row>
    <row r="67" spans="2:6" ht="15" hidden="1" customHeight="1" outlineLevel="1">
      <c r="B67" s="263" t="s">
        <v>256</v>
      </c>
      <c r="C67" s="333">
        <v>8.51</v>
      </c>
      <c r="D67" s="354">
        <v>-1.0899999999999999</v>
      </c>
      <c r="E67" s="355">
        <v>-0.26999999999999957</v>
      </c>
      <c r="F67" s="356" t="s">
        <v>64</v>
      </c>
    </row>
    <row r="68" spans="2:6" ht="15" hidden="1" customHeight="1" outlineLevel="1">
      <c r="B68" s="263" t="s">
        <v>257</v>
      </c>
      <c r="C68" s="333">
        <v>9.6</v>
      </c>
      <c r="D68" s="354">
        <v>1.4000000000000004</v>
      </c>
      <c r="E68" s="355">
        <v>9.9999999999997868E-3</v>
      </c>
      <c r="F68" s="356" t="s">
        <v>64</v>
      </c>
    </row>
    <row r="69" spans="2:6" ht="15" customHeight="1" collapsed="1">
      <c r="B69" s="268">
        <v>2007</v>
      </c>
      <c r="C69" s="335">
        <v>8.5232466644042173</v>
      </c>
      <c r="D69" s="322"/>
      <c r="E69" s="360">
        <v>-6.3904544111387906E-2</v>
      </c>
      <c r="F69" s="361"/>
    </row>
    <row r="70" spans="2:6" ht="15" hidden="1" customHeight="1" outlineLevel="1">
      <c r="B70" s="263" t="s">
        <v>246</v>
      </c>
      <c r="C70" s="333">
        <v>8.1999999999999993</v>
      </c>
      <c r="D70" s="354">
        <v>-0.5</v>
      </c>
      <c r="E70" s="355" t="s">
        <v>64</v>
      </c>
      <c r="F70" s="356" t="s">
        <v>64</v>
      </c>
    </row>
    <row r="71" spans="2:6" ht="15" hidden="1" customHeight="1" outlineLevel="1">
      <c r="B71" s="263" t="s">
        <v>247</v>
      </c>
      <c r="C71" s="333">
        <v>8.6999999999999993</v>
      </c>
      <c r="D71" s="354">
        <v>0.73999999999999932</v>
      </c>
      <c r="E71" s="355" t="s">
        <v>64</v>
      </c>
      <c r="F71" s="356" t="s">
        <v>64</v>
      </c>
    </row>
    <row r="72" spans="2:6" ht="15" hidden="1" customHeight="1" outlineLevel="1">
      <c r="B72" s="263" t="s">
        <v>248</v>
      </c>
      <c r="C72" s="333">
        <v>7.96</v>
      </c>
      <c r="D72" s="354">
        <v>-9.0000000000000746E-2</v>
      </c>
      <c r="E72" s="355" t="s">
        <v>64</v>
      </c>
      <c r="F72" s="356" t="s">
        <v>64</v>
      </c>
    </row>
    <row r="73" spans="2:6" ht="15" hidden="1" customHeight="1" outlineLevel="1">
      <c r="B73" s="263" t="s">
        <v>249</v>
      </c>
      <c r="C73" s="333">
        <v>8.0500000000000007</v>
      </c>
      <c r="D73" s="354">
        <v>-1.4699999999999989</v>
      </c>
      <c r="E73" s="355" t="s">
        <v>64</v>
      </c>
      <c r="F73" s="356" t="s">
        <v>64</v>
      </c>
    </row>
    <row r="74" spans="2:6" ht="15" hidden="1" customHeight="1" outlineLevel="1">
      <c r="B74" s="263" t="s">
        <v>250</v>
      </c>
      <c r="C74" s="333">
        <v>9.52</v>
      </c>
      <c r="D74" s="354">
        <v>0.42999999999999972</v>
      </c>
      <c r="E74" s="355" t="s">
        <v>64</v>
      </c>
      <c r="F74" s="356" t="s">
        <v>64</v>
      </c>
    </row>
    <row r="75" spans="2:6" ht="15" hidden="1" customHeight="1" outlineLevel="1">
      <c r="B75" s="263" t="s">
        <v>251</v>
      </c>
      <c r="C75" s="333">
        <v>9.09</v>
      </c>
      <c r="D75" s="354">
        <v>1.1399999999999997</v>
      </c>
      <c r="E75" s="355" t="s">
        <v>64</v>
      </c>
      <c r="F75" s="356" t="s">
        <v>64</v>
      </c>
    </row>
    <row r="76" spans="2:6" ht="15" hidden="1" customHeight="1" outlineLevel="1">
      <c r="B76" s="263" t="s">
        <v>252</v>
      </c>
      <c r="C76" s="333">
        <v>7.95</v>
      </c>
      <c r="D76" s="354">
        <v>-0.58999999999999897</v>
      </c>
      <c r="E76" s="355" t="s">
        <v>64</v>
      </c>
      <c r="F76" s="356" t="s">
        <v>64</v>
      </c>
    </row>
    <row r="77" spans="2:6" ht="15" hidden="1" customHeight="1" outlineLevel="1">
      <c r="B77" s="263" t="s">
        <v>253</v>
      </c>
      <c r="C77" s="333">
        <v>8.5399999999999991</v>
      </c>
      <c r="D77" s="354">
        <v>0.45999999999999908</v>
      </c>
      <c r="E77" s="355" t="s">
        <v>64</v>
      </c>
      <c r="F77" s="356" t="s">
        <v>64</v>
      </c>
    </row>
    <row r="78" spans="2:6" ht="15" hidden="1" customHeight="1" outlineLevel="1">
      <c r="B78" s="263" t="s">
        <v>254</v>
      </c>
      <c r="C78" s="333">
        <v>8.08</v>
      </c>
      <c r="D78" s="354">
        <v>-0.5</v>
      </c>
      <c r="E78" s="355" t="s">
        <v>64</v>
      </c>
      <c r="F78" s="356" t="s">
        <v>64</v>
      </c>
    </row>
    <row r="79" spans="2:6" ht="15" hidden="1" customHeight="1" outlineLevel="1">
      <c r="B79" s="263" t="s">
        <v>255</v>
      </c>
      <c r="C79" s="333">
        <v>8.58</v>
      </c>
      <c r="D79" s="354">
        <v>-0.19999999999999929</v>
      </c>
      <c r="E79" s="355" t="s">
        <v>64</v>
      </c>
      <c r="F79" s="356" t="s">
        <v>64</v>
      </c>
    </row>
    <row r="80" spans="2:6" ht="15" hidden="1" customHeight="1" outlineLevel="1">
      <c r="B80" s="263" t="s">
        <v>256</v>
      </c>
      <c r="C80" s="333">
        <v>8.7799999999999994</v>
      </c>
      <c r="D80" s="354">
        <v>-0.8100000000000005</v>
      </c>
      <c r="E80" s="355" t="s">
        <v>64</v>
      </c>
      <c r="F80" s="356" t="s">
        <v>64</v>
      </c>
    </row>
    <row r="81" spans="2:6" ht="15" hidden="1" customHeight="1" outlineLevel="1">
      <c r="B81" s="263" t="s">
        <v>257</v>
      </c>
      <c r="C81" s="333">
        <v>9.59</v>
      </c>
      <c r="D81" s="354" t="s">
        <v>64</v>
      </c>
      <c r="E81" s="355" t="s">
        <v>64</v>
      </c>
      <c r="F81" s="356" t="s">
        <v>64</v>
      </c>
    </row>
    <row r="82" spans="2:6" ht="15" customHeight="1" collapsed="1">
      <c r="B82" s="268">
        <v>2006</v>
      </c>
      <c r="C82" s="335">
        <v>8.5871512085156052</v>
      </c>
      <c r="D82" s="322"/>
      <c r="E82" s="360" t="s">
        <v>64</v>
      </c>
      <c r="F82" s="361" t="s">
        <v>64</v>
      </c>
    </row>
    <row r="83" spans="2:6" ht="12.75" customHeight="1">
      <c r="B83" s="219" t="s">
        <v>301</v>
      </c>
      <c r="C83" s="219"/>
      <c r="D83" s="219"/>
      <c r="E83" s="219"/>
      <c r="F83" s="219"/>
    </row>
  </sheetData>
  <mergeCells count="2">
    <mergeCell ref="B5:F5"/>
    <mergeCell ref="B83:F83"/>
  </mergeCells>
  <hyperlinks>
    <hyperlink ref="H5" location="'gráfica IO mensual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6" fitToWidth="2" fitToHeight="2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 fitToPage="1"/>
  </sheetPr>
  <dimension ref="B26:L29"/>
  <sheetViews>
    <sheetView showGridLines="0" showRowColHeaders="0" showOutlineSymbols="0" zoomScaleNormal="100" workbookViewId="0"/>
  </sheetViews>
  <sheetFormatPr baseColWidth="10" defaultRowHeight="12.75"/>
  <cols>
    <col min="1" max="1" width="7.2851562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26" spans="2:12" ht="20.25" customHeight="1"/>
    <row r="28" spans="2:12" ht="15" customHeight="1" thickBo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30" customHeight="1" thickBot="1">
      <c r="J29" s="83" t="s">
        <v>100</v>
      </c>
    </row>
  </sheetData>
  <hyperlinks>
    <hyperlink ref="J29" location="'EM evolución mensual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sqref="A1:A3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62" t="s">
        <v>47</v>
      </c>
      <c r="B1" s="363" t="s">
        <v>83</v>
      </c>
      <c r="D1" s="364" t="s">
        <v>302</v>
      </c>
      <c r="F1" s="364" t="s">
        <v>302</v>
      </c>
    </row>
    <row r="2" spans="1:6">
      <c r="A2" s="365"/>
      <c r="B2" s="366" t="s">
        <v>159</v>
      </c>
      <c r="D2" s="364" t="s">
        <v>303</v>
      </c>
      <c r="F2" s="364" t="s">
        <v>304</v>
      </c>
    </row>
    <row r="3" spans="1:6">
      <c r="A3" s="367"/>
      <c r="B3" s="368" t="s">
        <v>165</v>
      </c>
      <c r="D3" s="364" t="s">
        <v>174</v>
      </c>
      <c r="F3" s="364" t="s">
        <v>305</v>
      </c>
    </row>
    <row r="4" spans="1:6">
      <c r="A4" s="362" t="s">
        <v>69</v>
      </c>
      <c r="B4" s="363" t="s">
        <v>83</v>
      </c>
      <c r="D4" s="364" t="s">
        <v>306</v>
      </c>
      <c r="F4" s="364" t="s">
        <v>307</v>
      </c>
    </row>
    <row r="5" spans="1:6">
      <c r="A5" s="365"/>
      <c r="B5" s="366" t="s">
        <v>159</v>
      </c>
      <c r="D5" s="364" t="s">
        <v>308</v>
      </c>
      <c r="F5" s="364"/>
    </row>
    <row r="6" spans="1:6">
      <c r="A6" s="367"/>
      <c r="B6" s="368" t="s">
        <v>165</v>
      </c>
    </row>
    <row r="7" spans="1:6">
      <c r="A7" s="362" t="s">
        <v>71</v>
      </c>
      <c r="B7" s="363" t="s">
        <v>83</v>
      </c>
    </row>
    <row r="8" spans="1:6">
      <c r="A8" s="365"/>
      <c r="B8" s="366" t="s">
        <v>159</v>
      </c>
      <c r="D8" s="369" t="s">
        <v>309</v>
      </c>
    </row>
    <row r="9" spans="1:6">
      <c r="A9" s="367"/>
      <c r="B9" s="368" t="s">
        <v>165</v>
      </c>
      <c r="D9" s="369" t="s">
        <v>310</v>
      </c>
    </row>
    <row r="10" spans="1:6">
      <c r="A10" s="362" t="s">
        <v>311</v>
      </c>
      <c r="B10" s="363" t="s">
        <v>83</v>
      </c>
      <c r="D10" s="369" t="s">
        <v>312</v>
      </c>
    </row>
    <row r="11" spans="1:6">
      <c r="A11" s="365"/>
      <c r="B11" s="366" t="s">
        <v>159</v>
      </c>
      <c r="D11" s="369" t="s">
        <v>133</v>
      </c>
    </row>
    <row r="12" spans="1:6">
      <c r="A12" s="367"/>
      <c r="B12" s="368" t="s">
        <v>165</v>
      </c>
      <c r="D12" s="369" t="s">
        <v>313</v>
      </c>
      <c r="F12" s="2">
        <v>2001</v>
      </c>
    </row>
    <row r="13" spans="1:6">
      <c r="A13" s="362" t="s">
        <v>314</v>
      </c>
      <c r="B13" s="363" t="s">
        <v>83</v>
      </c>
      <c r="D13" s="369" t="s">
        <v>315</v>
      </c>
      <c r="F13" s="2">
        <v>2002</v>
      </c>
    </row>
    <row r="14" spans="1:6">
      <c r="A14" s="365"/>
      <c r="B14" s="366" t="s">
        <v>159</v>
      </c>
      <c r="F14" s="2">
        <v>2003</v>
      </c>
    </row>
    <row r="15" spans="1:6">
      <c r="A15" s="365"/>
      <c r="B15" s="368" t="s">
        <v>165</v>
      </c>
      <c r="F15" s="2">
        <v>2004</v>
      </c>
    </row>
    <row r="18" spans="1:21">
      <c r="A18" s="370" t="s">
        <v>316</v>
      </c>
      <c r="B18" s="371" t="s">
        <v>71</v>
      </c>
    </row>
    <row r="19" spans="1:21">
      <c r="A19" s="372"/>
      <c r="B19" s="373" t="s">
        <v>317</v>
      </c>
    </row>
    <row r="20" spans="1:21">
      <c r="A20" s="370" t="s">
        <v>318</v>
      </c>
      <c r="B20" s="371" t="s">
        <v>71</v>
      </c>
    </row>
    <row r="21" spans="1:21">
      <c r="A21" s="372"/>
      <c r="B21" s="373" t="s">
        <v>317</v>
      </c>
    </row>
    <row r="22" spans="1:21">
      <c r="A22" s="370" t="s">
        <v>319</v>
      </c>
      <c r="B22" s="371" t="s">
        <v>71</v>
      </c>
    </row>
    <row r="23" spans="1:21">
      <c r="A23" s="372"/>
      <c r="B23" s="373" t="s">
        <v>317</v>
      </c>
    </row>
    <row r="25" spans="1:21">
      <c r="A25" s="362" t="s">
        <v>47</v>
      </c>
      <c r="B25" s="363" t="s">
        <v>83</v>
      </c>
      <c r="D25" s="362" t="s">
        <v>47</v>
      </c>
      <c r="E25" s="363" t="s">
        <v>83</v>
      </c>
    </row>
    <row r="26" spans="1:21">
      <c r="A26" s="365"/>
      <c r="B26" s="366" t="s">
        <v>159</v>
      </c>
      <c r="D26" s="365"/>
      <c r="E26" s="366" t="s">
        <v>159</v>
      </c>
    </row>
    <row r="27" spans="1:21">
      <c r="A27" s="367"/>
      <c r="B27" s="368" t="s">
        <v>165</v>
      </c>
      <c r="D27" s="367"/>
      <c r="E27" s="368" t="s">
        <v>165</v>
      </c>
    </row>
    <row r="28" spans="1:21">
      <c r="A28" s="362" t="s">
        <v>320</v>
      </c>
      <c r="B28" s="363" t="s">
        <v>83</v>
      </c>
      <c r="D28" s="362" t="s">
        <v>71</v>
      </c>
      <c r="E28" s="363" t="s">
        <v>83</v>
      </c>
    </row>
    <row r="29" spans="1:21">
      <c r="A29" s="365"/>
      <c r="B29" s="366" t="s">
        <v>159</v>
      </c>
      <c r="D29" s="365"/>
      <c r="E29" s="366" t="s">
        <v>159</v>
      </c>
    </row>
    <row r="30" spans="1:21">
      <c r="A30" s="367"/>
      <c r="B30" s="368" t="s">
        <v>165</v>
      </c>
      <c r="D30" s="367"/>
      <c r="E30" s="368" t="s">
        <v>165</v>
      </c>
    </row>
    <row r="31" spans="1:21">
      <c r="A31" s="362" t="s">
        <v>321</v>
      </c>
      <c r="B31" s="363" t="s">
        <v>83</v>
      </c>
      <c r="D31" s="362" t="s">
        <v>322</v>
      </c>
      <c r="E31" s="363" t="s">
        <v>83</v>
      </c>
      <c r="G31" s="374" t="s">
        <v>47</v>
      </c>
      <c r="H31" s="374"/>
      <c r="I31" s="374"/>
      <c r="J31" s="374" t="s">
        <v>320</v>
      </c>
      <c r="K31" s="374"/>
      <c r="L31" s="374"/>
      <c r="M31" s="374" t="s">
        <v>321</v>
      </c>
      <c r="N31" s="374"/>
      <c r="O31" s="374"/>
      <c r="P31" s="374" t="s">
        <v>311</v>
      </c>
      <c r="Q31" s="374"/>
      <c r="R31" s="374"/>
      <c r="S31" s="374" t="s">
        <v>314</v>
      </c>
      <c r="T31" s="374"/>
      <c r="U31" s="374"/>
    </row>
    <row r="32" spans="1:21">
      <c r="A32" s="365"/>
      <c r="B32" s="366" t="s">
        <v>159</v>
      </c>
      <c r="D32" s="365"/>
      <c r="E32" s="366" t="s">
        <v>159</v>
      </c>
      <c r="G32" s="2" t="s">
        <v>83</v>
      </c>
      <c r="H32" s="2" t="s">
        <v>159</v>
      </c>
      <c r="I32" s="2" t="s">
        <v>165</v>
      </c>
      <c r="J32" s="2" t="s">
        <v>83</v>
      </c>
      <c r="K32" s="2" t="s">
        <v>159</v>
      </c>
      <c r="L32" s="2" t="s">
        <v>165</v>
      </c>
      <c r="M32" s="2" t="s">
        <v>83</v>
      </c>
      <c r="N32" s="2" t="s">
        <v>159</v>
      </c>
      <c r="O32" s="2" t="s">
        <v>165</v>
      </c>
      <c r="P32" s="2" t="s">
        <v>83</v>
      </c>
      <c r="Q32" s="2" t="s">
        <v>159</v>
      </c>
      <c r="R32" s="2" t="s">
        <v>165</v>
      </c>
      <c r="S32" s="2" t="s">
        <v>83</v>
      </c>
      <c r="T32" s="2" t="s">
        <v>159</v>
      </c>
      <c r="U32" s="2" t="s">
        <v>165</v>
      </c>
    </row>
    <row r="33" spans="1:5">
      <c r="A33" s="367"/>
      <c r="B33" s="368" t="s">
        <v>165</v>
      </c>
      <c r="D33" s="365"/>
      <c r="E33" s="368" t="s">
        <v>165</v>
      </c>
    </row>
    <row r="34" spans="1:5">
      <c r="A34" s="362" t="s">
        <v>311</v>
      </c>
      <c r="B34" s="363" t="s">
        <v>83</v>
      </c>
      <c r="D34" s="362" t="s">
        <v>323</v>
      </c>
      <c r="E34" s="363" t="s">
        <v>83</v>
      </c>
    </row>
    <row r="35" spans="1:5">
      <c r="A35" s="365"/>
      <c r="B35" s="366" t="s">
        <v>159</v>
      </c>
      <c r="D35" s="365"/>
      <c r="E35" s="366" t="s">
        <v>159</v>
      </c>
    </row>
    <row r="36" spans="1:5">
      <c r="A36" s="367"/>
      <c r="B36" s="368" t="s">
        <v>165</v>
      </c>
      <c r="D36" s="365"/>
      <c r="E36" s="368" t="s">
        <v>165</v>
      </c>
    </row>
    <row r="37" spans="1:5">
      <c r="A37" s="362" t="s">
        <v>323</v>
      </c>
      <c r="B37" s="363" t="s">
        <v>83</v>
      </c>
      <c r="D37" s="362" t="s">
        <v>324</v>
      </c>
      <c r="E37" s="363" t="s">
        <v>83</v>
      </c>
    </row>
    <row r="38" spans="1:5">
      <c r="A38" s="365"/>
      <c r="B38" s="366" t="s">
        <v>159</v>
      </c>
      <c r="D38" s="365"/>
      <c r="E38" s="366" t="s">
        <v>159</v>
      </c>
    </row>
    <row r="39" spans="1:5">
      <c r="A39" s="365"/>
      <c r="B39" s="368" t="s">
        <v>165</v>
      </c>
      <c r="D39" s="367"/>
      <c r="E39" s="368" t="s">
        <v>165</v>
      </c>
    </row>
    <row r="40" spans="1:5">
      <c r="A40" s="362" t="s">
        <v>314</v>
      </c>
      <c r="B40" s="363" t="s">
        <v>83</v>
      </c>
    </row>
    <row r="41" spans="1:5">
      <c r="A41" s="365"/>
      <c r="B41" s="366" t="s">
        <v>159</v>
      </c>
    </row>
    <row r="42" spans="1:5">
      <c r="A42" s="365"/>
      <c r="B42" s="368" t="s">
        <v>165</v>
      </c>
    </row>
    <row r="43" spans="1:5">
      <c r="A43" s="362" t="s">
        <v>71</v>
      </c>
      <c r="B43" s="363" t="s">
        <v>83</v>
      </c>
    </row>
    <row r="44" spans="1:5">
      <c r="A44" s="365"/>
      <c r="B44" s="366" t="s">
        <v>159</v>
      </c>
    </row>
    <row r="45" spans="1:5">
      <c r="A45" s="365"/>
      <c r="B45" s="368" t="s">
        <v>165</v>
      </c>
    </row>
    <row r="46" spans="1:5">
      <c r="A46" s="362" t="s">
        <v>322</v>
      </c>
      <c r="B46" s="363" t="s">
        <v>83</v>
      </c>
    </row>
    <row r="47" spans="1:5">
      <c r="A47" s="365"/>
      <c r="B47" s="366" t="s">
        <v>159</v>
      </c>
    </row>
    <row r="48" spans="1:5">
      <c r="A48" s="365"/>
      <c r="B48" s="368" t="s">
        <v>165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:A3"/>
    <mergeCell ref="A4:A6"/>
    <mergeCell ref="A7:A9"/>
    <mergeCell ref="A10:A12"/>
    <mergeCell ref="A13:A15"/>
    <mergeCell ref="A18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0">
    <tabColor rgb="FF000099"/>
  </sheetPr>
  <dimension ref="B1:E40"/>
  <sheetViews>
    <sheetView showGridLines="0" showRowColHeaders="0" showZeros="0" zoomScaleNormal="100" workbookViewId="0"/>
  </sheetViews>
  <sheetFormatPr baseColWidth="10" defaultRowHeight="15"/>
  <cols>
    <col min="1" max="1" width="15.7109375" customWidth="1"/>
    <col min="2" max="2" width="11.7109375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59" t="s">
        <v>104</v>
      </c>
      <c r="C5" s="59"/>
      <c r="D5" s="59"/>
      <c r="E5" s="59"/>
    </row>
    <row r="6" spans="2:5" ht="18" customHeight="1">
      <c r="B6" s="92">
        <v>2010</v>
      </c>
      <c r="C6" s="92"/>
      <c r="D6" s="92"/>
      <c r="E6" s="92"/>
    </row>
    <row r="7" spans="2:5" ht="15" customHeight="1">
      <c r="B7" s="60"/>
      <c r="C7" s="93" t="s">
        <v>81</v>
      </c>
      <c r="D7" s="93" t="s">
        <v>82</v>
      </c>
      <c r="E7" s="93" t="s">
        <v>83</v>
      </c>
    </row>
    <row r="8" spans="2:5" ht="15" customHeight="1">
      <c r="B8" s="94" t="s">
        <v>105</v>
      </c>
      <c r="C8" s="67">
        <v>85215</v>
      </c>
      <c r="D8" s="67">
        <v>46322</v>
      </c>
      <c r="E8" s="67">
        <v>131537</v>
      </c>
    </row>
    <row r="9" spans="2:5" ht="15" customHeight="1">
      <c r="B9" s="94" t="s">
        <v>106</v>
      </c>
      <c r="C9" s="67">
        <v>82016</v>
      </c>
      <c r="D9" s="67">
        <v>43403</v>
      </c>
      <c r="E9" s="67">
        <v>125419</v>
      </c>
    </row>
    <row r="10" spans="2:5" ht="15" customHeight="1">
      <c r="B10" s="94" t="s">
        <v>107</v>
      </c>
      <c r="C10" s="67">
        <v>90580</v>
      </c>
      <c r="D10" s="67">
        <v>49749</v>
      </c>
      <c r="E10" s="67">
        <v>140329</v>
      </c>
    </row>
    <row r="11" spans="2:5" ht="15" customHeight="1">
      <c r="B11" s="94" t="s">
        <v>108</v>
      </c>
      <c r="C11" s="67">
        <v>102877</v>
      </c>
      <c r="D11" s="67">
        <v>53734</v>
      </c>
      <c r="E11" s="67">
        <v>156611</v>
      </c>
    </row>
    <row r="12" spans="2:5" ht="15" customHeight="1">
      <c r="B12" s="94" t="s">
        <v>109</v>
      </c>
      <c r="C12" s="67">
        <v>92640</v>
      </c>
      <c r="D12" s="67">
        <v>39879</v>
      </c>
      <c r="E12" s="67">
        <v>132519</v>
      </c>
    </row>
    <row r="13" spans="2:5" ht="15" customHeight="1">
      <c r="B13" s="94" t="s">
        <v>110</v>
      </c>
      <c r="C13" s="67">
        <v>86210</v>
      </c>
      <c r="D13" s="67">
        <v>42687</v>
      </c>
      <c r="E13" s="67">
        <v>128897</v>
      </c>
    </row>
    <row r="14" spans="2:5" ht="15" customHeight="1">
      <c r="B14" s="94" t="s">
        <v>111</v>
      </c>
      <c r="C14" s="67">
        <v>104585</v>
      </c>
      <c r="D14" s="67">
        <v>58786</v>
      </c>
      <c r="E14" s="67">
        <v>163371</v>
      </c>
    </row>
    <row r="15" spans="2:5" ht="15" customHeight="1">
      <c r="B15" s="94" t="s">
        <v>112</v>
      </c>
      <c r="C15" s="67">
        <v>108581</v>
      </c>
      <c r="D15" s="67">
        <v>56663</v>
      </c>
      <c r="E15" s="67">
        <v>165244</v>
      </c>
    </row>
    <row r="16" spans="2:5" ht="15" customHeight="1">
      <c r="B16" s="94" t="s">
        <v>113</v>
      </c>
      <c r="C16" s="67">
        <v>87699</v>
      </c>
      <c r="D16" s="67">
        <v>44676</v>
      </c>
      <c r="E16" s="67">
        <v>132375</v>
      </c>
    </row>
    <row r="17" spans="2:5" ht="15" customHeight="1">
      <c r="B17" s="94" t="s">
        <v>114</v>
      </c>
      <c r="C17" s="67">
        <v>105432</v>
      </c>
      <c r="D17" s="67">
        <v>49885</v>
      </c>
      <c r="E17" s="67">
        <v>155317</v>
      </c>
    </row>
    <row r="18" spans="2:5" ht="15" customHeight="1">
      <c r="B18" s="94" t="s">
        <v>115</v>
      </c>
      <c r="C18" s="67">
        <v>87210</v>
      </c>
      <c r="D18" s="67">
        <v>50730</v>
      </c>
      <c r="E18" s="67">
        <v>137940</v>
      </c>
    </row>
    <row r="19" spans="2:5" ht="15" customHeight="1">
      <c r="B19" s="94" t="s">
        <v>116</v>
      </c>
      <c r="C19" s="67">
        <v>89955</v>
      </c>
      <c r="D19" s="67">
        <v>51929</v>
      </c>
      <c r="E19" s="67">
        <v>141884</v>
      </c>
    </row>
    <row r="20" spans="2:5" ht="15" customHeight="1">
      <c r="B20" s="95" t="s">
        <v>117</v>
      </c>
      <c r="C20" s="96">
        <v>1123000</v>
      </c>
      <c r="D20" s="96">
        <v>588443</v>
      </c>
      <c r="E20" s="96">
        <v>1711443</v>
      </c>
    </row>
    <row r="21" spans="2:5" ht="30" customHeight="1">
      <c r="B21" s="84" t="s">
        <v>118</v>
      </c>
      <c r="C21" s="84"/>
      <c r="D21" s="84"/>
      <c r="E21" s="84"/>
    </row>
    <row r="22" spans="2:5">
      <c r="B22" s="97"/>
      <c r="C22" s="97"/>
      <c r="D22" s="97"/>
      <c r="E22" s="97"/>
    </row>
    <row r="23" spans="2:5">
      <c r="B23" s="97"/>
      <c r="C23" s="97"/>
      <c r="D23" s="97"/>
      <c r="E23" s="97"/>
    </row>
    <row r="24" spans="2:5" ht="36" customHeight="1">
      <c r="B24" s="59" t="s">
        <v>104</v>
      </c>
      <c r="C24" s="59"/>
      <c r="D24" s="59"/>
      <c r="E24" s="59"/>
    </row>
    <row r="25" spans="2:5" ht="18" customHeight="1">
      <c r="B25" s="92">
        <v>2011</v>
      </c>
      <c r="C25" s="92"/>
      <c r="D25" s="92"/>
      <c r="E25" s="92"/>
    </row>
    <row r="26" spans="2:5" ht="25.5">
      <c r="B26" s="60"/>
      <c r="C26" s="93" t="s">
        <v>81</v>
      </c>
      <c r="D26" s="93" t="s">
        <v>82</v>
      </c>
      <c r="E26" s="93" t="s">
        <v>83</v>
      </c>
    </row>
    <row r="27" spans="2:5">
      <c r="B27" s="94" t="s">
        <v>105</v>
      </c>
      <c r="C27" s="67">
        <v>91354</v>
      </c>
      <c r="D27" s="67">
        <v>43574</v>
      </c>
      <c r="E27" s="67">
        <v>134928</v>
      </c>
    </row>
    <row r="28" spans="2:5">
      <c r="B28" s="94" t="s">
        <v>106</v>
      </c>
      <c r="C28" s="67">
        <v>96338</v>
      </c>
      <c r="D28" s="67">
        <v>49206</v>
      </c>
      <c r="E28" s="67">
        <v>145544</v>
      </c>
    </row>
    <row r="29" spans="2:5">
      <c r="B29" s="94" t="s">
        <v>107</v>
      </c>
      <c r="C29" s="67">
        <v>106147</v>
      </c>
      <c r="D29" s="67">
        <v>54106</v>
      </c>
      <c r="E29" s="67">
        <v>160253</v>
      </c>
    </row>
    <row r="30" spans="2:5">
      <c r="B30" s="94" t="s">
        <v>108</v>
      </c>
      <c r="C30" s="67">
        <v>116187</v>
      </c>
      <c r="D30" s="67">
        <v>56428</v>
      </c>
      <c r="E30" s="67">
        <v>172615</v>
      </c>
    </row>
    <row r="31" spans="2:5">
      <c r="B31" s="94" t="s">
        <v>109</v>
      </c>
      <c r="C31" s="67">
        <v>90401</v>
      </c>
      <c r="D31" s="67">
        <v>39074</v>
      </c>
      <c r="E31" s="67">
        <v>129475</v>
      </c>
    </row>
    <row r="32" spans="2:5">
      <c r="B32" s="94" t="s">
        <v>110</v>
      </c>
      <c r="C32" s="67">
        <v>93547</v>
      </c>
      <c r="D32" s="67">
        <v>46559</v>
      </c>
      <c r="E32" s="67">
        <v>140106</v>
      </c>
    </row>
    <row r="33" spans="2:5">
      <c r="B33" s="94" t="s">
        <v>111</v>
      </c>
      <c r="C33" s="67">
        <v>116957</v>
      </c>
      <c r="D33" s="67">
        <v>61508</v>
      </c>
      <c r="E33" s="67">
        <v>178465</v>
      </c>
    </row>
    <row r="34" spans="2:5">
      <c r="B34" s="94" t="s">
        <v>112</v>
      </c>
      <c r="C34" s="67">
        <v>113420</v>
      </c>
      <c r="D34" s="67">
        <v>55543</v>
      </c>
      <c r="E34" s="67">
        <v>168963</v>
      </c>
    </row>
    <row r="35" spans="2:5">
      <c r="B35" s="94" t="s">
        <v>113</v>
      </c>
      <c r="C35" s="67">
        <v>103198</v>
      </c>
      <c r="D35" s="67">
        <v>47770</v>
      </c>
      <c r="E35" s="67">
        <v>150968</v>
      </c>
    </row>
    <row r="36" spans="2:5">
      <c r="B36" s="94" t="s">
        <v>114</v>
      </c>
      <c r="C36" s="67">
        <v>114953</v>
      </c>
      <c r="D36" s="67">
        <v>54965</v>
      </c>
      <c r="E36" s="67">
        <v>169918</v>
      </c>
    </row>
    <row r="37" spans="2:5">
      <c r="B37" s="94" t="s">
        <v>115</v>
      </c>
      <c r="C37" s="67"/>
      <c r="D37" s="67"/>
      <c r="E37" s="67"/>
    </row>
    <row r="38" spans="2:5">
      <c r="B38" s="94" t="s">
        <v>116</v>
      </c>
      <c r="C38" s="67"/>
      <c r="D38" s="67"/>
      <c r="E38" s="67"/>
    </row>
    <row r="39" spans="2:5">
      <c r="B39" s="95" t="s">
        <v>117</v>
      </c>
      <c r="C39" s="96">
        <v>1042502</v>
      </c>
      <c r="D39" s="96">
        <v>508733</v>
      </c>
      <c r="E39" s="96">
        <v>1551235</v>
      </c>
    </row>
    <row r="40" spans="2:5" ht="30" customHeight="1">
      <c r="B40" s="84" t="s">
        <v>118</v>
      </c>
      <c r="C40" s="84"/>
      <c r="D40" s="84"/>
      <c r="E40" s="84"/>
    </row>
  </sheetData>
  <mergeCells count="6"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9" fitToWidth="2" fitToHeight="2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10"/>
  <sheetViews>
    <sheetView zoomScaleNormal="100" workbookViewId="0">
      <selection sqref="A1:A3"/>
    </sheetView>
  </sheetViews>
  <sheetFormatPr baseColWidth="10" defaultRowHeight="12.75"/>
  <cols>
    <col min="1" max="1" width="17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114" t="s">
        <v>325</v>
      </c>
    </row>
    <row r="3" spans="1:9">
      <c r="A3" s="114" t="s">
        <v>326</v>
      </c>
    </row>
    <row r="4" spans="1:9">
      <c r="A4" s="12" t="s">
        <v>327</v>
      </c>
      <c r="B4" s="12" t="s">
        <v>328</v>
      </c>
    </row>
    <row r="5" spans="1:9">
      <c r="A5" s="12" t="s">
        <v>329</v>
      </c>
      <c r="B5" s="12" t="s">
        <v>330</v>
      </c>
    </row>
    <row r="6" spans="1:9">
      <c r="A6" s="2" t="s">
        <v>331</v>
      </c>
    </row>
    <row r="7" spans="1:9">
      <c r="A7" s="375" t="s">
        <v>332</v>
      </c>
    </row>
    <row r="8" spans="1:9" ht="54.75" customHeight="1">
      <c r="A8" s="376" t="s">
        <v>333</v>
      </c>
      <c r="B8" s="377"/>
      <c r="C8" s="377"/>
      <c r="D8" s="377"/>
      <c r="E8" s="377"/>
      <c r="F8" s="377"/>
      <c r="G8" s="378"/>
      <c r="I8" s="379" t="s">
        <v>334</v>
      </c>
    </row>
    <row r="9" spans="1:9" ht="14.25">
      <c r="I9" s="380" t="s">
        <v>335</v>
      </c>
    </row>
    <row r="10" spans="1:9" ht="25.5">
      <c r="A10" s="381" t="s">
        <v>336</v>
      </c>
      <c r="B10" s="382" t="s">
        <v>337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2">
    <tabColor rgb="FF000099"/>
    <pageSetUpPr fitToPage="1"/>
  </sheetPr>
  <dimension ref="B1:H28"/>
  <sheetViews>
    <sheetView showGridLines="0" zoomScaleNormal="100" workbookViewId="0">
      <selection activeCell="L16" sqref="L16"/>
    </sheetView>
  </sheetViews>
  <sheetFormatPr baseColWidth="10" defaultRowHeight="15"/>
  <cols>
    <col min="1" max="1" width="15.7109375" customWidth="1"/>
    <col min="2" max="2" width="16.7109375" customWidth="1"/>
    <col min="3" max="7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85" t="s">
        <v>119</v>
      </c>
      <c r="C5" s="85"/>
      <c r="D5" s="85"/>
      <c r="E5" s="85"/>
      <c r="F5" s="85"/>
      <c r="G5" s="85"/>
      <c r="H5" s="85"/>
    </row>
    <row r="6" spans="2:8">
      <c r="B6" s="98"/>
      <c r="C6" s="86" t="s">
        <v>120</v>
      </c>
      <c r="D6" s="86" t="s">
        <v>121</v>
      </c>
      <c r="E6" s="99" t="s">
        <v>122</v>
      </c>
      <c r="F6" s="99" t="s">
        <v>123</v>
      </c>
      <c r="G6" s="99" t="s">
        <v>124</v>
      </c>
      <c r="H6" s="99" t="s">
        <v>338</v>
      </c>
    </row>
    <row r="7" spans="2:8">
      <c r="B7" s="100" t="s">
        <v>114</v>
      </c>
      <c r="C7" s="67">
        <v>176861</v>
      </c>
      <c r="D7" s="67">
        <v>170847</v>
      </c>
      <c r="E7" s="67">
        <v>160443</v>
      </c>
      <c r="F7" s="67">
        <v>145358</v>
      </c>
      <c r="G7" s="67">
        <v>155317</v>
      </c>
      <c r="H7" s="67">
        <f>GETPIVOTDATA("dato",'[1] turistas por Temporada'!$A$5,"mes",10,"año",2011)</f>
        <v>169918</v>
      </c>
    </row>
    <row r="8" spans="2:8">
      <c r="B8" s="100" t="s">
        <v>115</v>
      </c>
      <c r="C8" s="67">
        <v>152276</v>
      </c>
      <c r="D8" s="67">
        <v>165776</v>
      </c>
      <c r="E8" s="67">
        <v>149092</v>
      </c>
      <c r="F8" s="67">
        <v>130907</v>
      </c>
      <c r="G8" s="67">
        <v>137940</v>
      </c>
      <c r="H8" s="67"/>
    </row>
    <row r="9" spans="2:8">
      <c r="B9" s="100" t="s">
        <v>116</v>
      </c>
      <c r="C9" s="67">
        <v>159849</v>
      </c>
      <c r="D9" s="67">
        <v>149594</v>
      </c>
      <c r="E9" s="67">
        <v>141832</v>
      </c>
      <c r="F9" s="67">
        <v>132073</v>
      </c>
      <c r="G9" s="67">
        <v>141884</v>
      </c>
      <c r="H9" s="67"/>
    </row>
    <row r="10" spans="2:8">
      <c r="B10" s="100" t="s">
        <v>105</v>
      </c>
      <c r="C10" s="67">
        <v>146244</v>
      </c>
      <c r="D10" s="67">
        <v>147131</v>
      </c>
      <c r="E10" s="67">
        <v>136344</v>
      </c>
      <c r="F10" s="67">
        <v>131537</v>
      </c>
      <c r="G10" s="67">
        <v>134928</v>
      </c>
      <c r="H10" s="67"/>
    </row>
    <row r="11" spans="2:8">
      <c r="B11" s="100" t="s">
        <v>106</v>
      </c>
      <c r="C11" s="67">
        <v>151411</v>
      </c>
      <c r="D11" s="67">
        <v>168254</v>
      </c>
      <c r="E11" s="67">
        <v>133792</v>
      </c>
      <c r="F11" s="67">
        <v>125419</v>
      </c>
      <c r="G11" s="67">
        <v>145544</v>
      </c>
      <c r="H11" s="67"/>
    </row>
    <row r="12" spans="2:8">
      <c r="B12" s="100" t="s">
        <v>107</v>
      </c>
      <c r="C12" s="67">
        <v>174351</v>
      </c>
      <c r="D12" s="67">
        <v>183447</v>
      </c>
      <c r="E12" s="67">
        <v>135071</v>
      </c>
      <c r="F12" s="67">
        <v>140329</v>
      </c>
      <c r="G12" s="67">
        <v>160253</v>
      </c>
      <c r="H12" s="67"/>
    </row>
    <row r="13" spans="2:8">
      <c r="B13" s="100" t="s">
        <v>94</v>
      </c>
      <c r="C13" s="67">
        <v>160991</v>
      </c>
      <c r="D13" s="67">
        <v>154022</v>
      </c>
      <c r="E13" s="67">
        <v>143027</v>
      </c>
      <c r="F13" s="67">
        <v>156611</v>
      </c>
      <c r="G13" s="67">
        <v>172615</v>
      </c>
      <c r="H13" s="67"/>
    </row>
    <row r="14" spans="2:8">
      <c r="B14" s="101" t="s">
        <v>125</v>
      </c>
      <c r="C14" s="96">
        <v>1121983</v>
      </c>
      <c r="D14" s="96">
        <v>1139071</v>
      </c>
      <c r="E14" s="96">
        <v>999601</v>
      </c>
      <c r="F14" s="96">
        <v>962234</v>
      </c>
      <c r="G14" s="96">
        <v>1048481</v>
      </c>
      <c r="H14" s="96">
        <v>169918</v>
      </c>
    </row>
    <row r="15" spans="2:8">
      <c r="B15" s="102" t="s">
        <v>5</v>
      </c>
      <c r="C15" s="103"/>
      <c r="D15" s="104">
        <v>1.5230177284325963E-2</v>
      </c>
      <c r="E15" s="104">
        <v>-0.12244188465863848</v>
      </c>
      <c r="F15" s="104">
        <v>-3.7381915384238296E-2</v>
      </c>
      <c r="G15" s="104">
        <v>8.9632043764822367E-2</v>
      </c>
      <c r="H15" s="104"/>
    </row>
    <row r="16" spans="2:8" ht="15" customHeight="1">
      <c r="B16" s="84" t="s">
        <v>99</v>
      </c>
      <c r="C16" s="84"/>
      <c r="D16" s="84"/>
      <c r="E16" s="84"/>
      <c r="F16" s="84"/>
      <c r="G16" s="84"/>
      <c r="H16" s="383"/>
    </row>
    <row r="17" spans="2:7">
      <c r="B17" s="105"/>
      <c r="C17" s="105"/>
      <c r="D17" s="105"/>
      <c r="E17" s="105"/>
      <c r="F17" s="105"/>
      <c r="G17" s="105"/>
    </row>
    <row r="18" spans="2:7">
      <c r="B18" s="105"/>
      <c r="C18" s="105"/>
      <c r="D18" s="105"/>
      <c r="E18" s="105"/>
      <c r="F18" s="105"/>
      <c r="G18" s="105"/>
    </row>
    <row r="19" spans="2:7" ht="36" customHeight="1">
      <c r="B19" s="85" t="s">
        <v>126</v>
      </c>
      <c r="C19" s="85"/>
      <c r="D19" s="85"/>
      <c r="E19" s="85"/>
      <c r="F19" s="85"/>
      <c r="G19" s="85"/>
    </row>
    <row r="20" spans="2:7">
      <c r="B20" s="98"/>
      <c r="C20" s="99">
        <v>2007</v>
      </c>
      <c r="D20" s="99">
        <v>2008</v>
      </c>
      <c r="E20" s="86">
        <v>2009</v>
      </c>
      <c r="F20" s="86">
        <v>2010</v>
      </c>
      <c r="G20" s="86">
        <v>2011</v>
      </c>
    </row>
    <row r="21" spans="2:7" ht="15" hidden="1" customHeight="1">
      <c r="B21" s="106" t="s">
        <v>109</v>
      </c>
      <c r="C21" s="67" t="e">
        <v>#REF!</v>
      </c>
      <c r="D21" s="67" t="e">
        <v>#REF!</v>
      </c>
      <c r="E21" s="67" t="e">
        <v>#REF!</v>
      </c>
      <c r="F21" s="67" t="e">
        <v>#REF!</v>
      </c>
      <c r="G21" s="67" t="e">
        <v>#REF!</v>
      </c>
    </row>
    <row r="22" spans="2:7">
      <c r="B22" s="100" t="s">
        <v>110</v>
      </c>
      <c r="C22" s="67">
        <v>144506</v>
      </c>
      <c r="D22" s="67">
        <v>146363</v>
      </c>
      <c r="E22" s="67">
        <v>121387</v>
      </c>
      <c r="F22" s="67">
        <v>128897</v>
      </c>
      <c r="G22" s="67">
        <v>140106</v>
      </c>
    </row>
    <row r="23" spans="2:7">
      <c r="B23" s="100" t="s">
        <v>111</v>
      </c>
      <c r="C23" s="67">
        <v>160319</v>
      </c>
      <c r="D23" s="67">
        <v>161273</v>
      </c>
      <c r="E23" s="67">
        <v>152332</v>
      </c>
      <c r="F23" s="67">
        <v>163371</v>
      </c>
      <c r="G23" s="67">
        <v>178465</v>
      </c>
    </row>
    <row r="24" spans="2:7">
      <c r="B24" s="100" t="s">
        <v>112</v>
      </c>
      <c r="C24" s="67">
        <v>185642</v>
      </c>
      <c r="D24" s="67">
        <v>187998</v>
      </c>
      <c r="E24" s="67">
        <v>170260</v>
      </c>
      <c r="F24" s="67">
        <v>165244</v>
      </c>
      <c r="G24" s="67">
        <v>168963</v>
      </c>
    </row>
    <row r="25" spans="2:7">
      <c r="B25" s="100" t="s">
        <v>113</v>
      </c>
      <c r="C25" s="67">
        <v>142373</v>
      </c>
      <c r="D25" s="67">
        <v>137440</v>
      </c>
      <c r="E25" s="67">
        <v>124595</v>
      </c>
      <c r="F25" s="67">
        <v>132375</v>
      </c>
      <c r="G25" s="67">
        <v>150968</v>
      </c>
    </row>
    <row r="26" spans="2:7">
      <c r="B26" s="101" t="s">
        <v>127</v>
      </c>
      <c r="C26" s="96">
        <v>632840</v>
      </c>
      <c r="D26" s="96">
        <v>633074</v>
      </c>
      <c r="E26" s="96">
        <v>568574</v>
      </c>
      <c r="F26" s="96">
        <v>589887</v>
      </c>
      <c r="G26" s="96">
        <v>638502</v>
      </c>
    </row>
    <row r="27" spans="2:7">
      <c r="B27" s="102" t="s">
        <v>5</v>
      </c>
      <c r="C27" s="103"/>
      <c r="D27" s="104">
        <v>3.6976170912073059E-4</v>
      </c>
      <c r="E27" s="104">
        <v>-0.10188382400793583</v>
      </c>
      <c r="F27" s="104">
        <v>3.7485006349217587E-2</v>
      </c>
      <c r="G27" s="104">
        <v>8.2414089478154207E-2</v>
      </c>
    </row>
    <row r="28" spans="2:7" ht="15" customHeight="1">
      <c r="B28" s="84" t="s">
        <v>99</v>
      </c>
      <c r="C28" s="84"/>
      <c r="D28" s="84"/>
      <c r="E28" s="84"/>
      <c r="F28" s="84"/>
      <c r="G28" s="84"/>
    </row>
  </sheetData>
  <mergeCells count="4">
    <mergeCell ref="B16:G16"/>
    <mergeCell ref="B19:G19"/>
    <mergeCell ref="B28:G28"/>
    <mergeCell ref="B5:H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octubre 2011)</oddHeader>
    <oddFooter>&amp;CTurismo de Tenerife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33.7109375" style="12" customWidth="1"/>
    <col min="3" max="3" width="12" style="12" customWidth="1"/>
    <col min="4" max="4" width="10.7109375" style="12" customWidth="1"/>
    <col min="5" max="5" width="12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128</v>
      </c>
      <c r="C5" s="44"/>
      <c r="D5" s="44"/>
      <c r="E5" s="44"/>
      <c r="F5" s="44"/>
      <c r="G5" s="44"/>
    </row>
    <row r="6" spans="2:7" ht="30" customHeight="1">
      <c r="B6" s="45" t="s">
        <v>129</v>
      </c>
      <c r="C6" s="46" t="str">
        <f>actualizaciones!A3</f>
        <v>acum. octubre 2010</v>
      </c>
      <c r="D6" s="47" t="s">
        <v>74</v>
      </c>
      <c r="E6" s="46" t="str">
        <f>actualizaciones!A2</f>
        <v xml:space="preserve">acum. octubre 2011 </v>
      </c>
      <c r="F6" s="47" t="s">
        <v>74</v>
      </c>
      <c r="G6" s="48" t="s">
        <v>75</v>
      </c>
    </row>
    <row r="7" spans="2:7" ht="15" customHeight="1">
      <c r="B7" s="107" t="s">
        <v>130</v>
      </c>
      <c r="C7" s="108"/>
      <c r="D7" s="108"/>
      <c r="E7" s="108"/>
      <c r="F7" s="108"/>
      <c r="G7" s="108"/>
    </row>
    <row r="8" spans="2:7" ht="15" customHeight="1">
      <c r="B8" s="109" t="s">
        <v>76</v>
      </c>
      <c r="C8" s="50">
        <v>4028671</v>
      </c>
      <c r="D8" s="51">
        <f>C8/C8</f>
        <v>1</v>
      </c>
      <c r="E8" s="50">
        <v>4331540</v>
      </c>
      <c r="F8" s="51">
        <f>E8/E8</f>
        <v>1</v>
      </c>
      <c r="G8" s="51">
        <f>(E8-C8)/C8</f>
        <v>7.517839009440086E-2</v>
      </c>
    </row>
    <row r="9" spans="2:7" ht="15" customHeight="1">
      <c r="B9" s="109" t="s">
        <v>77</v>
      </c>
      <c r="C9" s="50">
        <v>2460946</v>
      </c>
      <c r="D9" s="51">
        <f>C9/C8</f>
        <v>0.61085802240987164</v>
      </c>
      <c r="E9" s="50">
        <v>2683832</v>
      </c>
      <c r="F9" s="51">
        <f>E9/E8</f>
        <v>0.61960226616861436</v>
      </c>
      <c r="G9" s="51">
        <f>(E9-C9)/C9</f>
        <v>9.0569236383081952E-2</v>
      </c>
    </row>
    <row r="10" spans="2:7" ht="15" customHeight="1">
      <c r="B10" s="109" t="s">
        <v>78</v>
      </c>
      <c r="C10" s="50">
        <v>1567725</v>
      </c>
      <c r="D10" s="51">
        <f>C10/C8</f>
        <v>0.38914197759012836</v>
      </c>
      <c r="E10" s="50">
        <v>1647708</v>
      </c>
      <c r="F10" s="51">
        <f>E10/E8</f>
        <v>0.38039773383138559</v>
      </c>
      <c r="G10" s="51">
        <f>(E10-C10)/C10</f>
        <v>5.101851408888676E-2</v>
      </c>
    </row>
    <row r="11" spans="2:7" ht="15" customHeight="1">
      <c r="B11" s="107" t="s">
        <v>69</v>
      </c>
      <c r="C11" s="108"/>
      <c r="D11" s="108"/>
      <c r="E11" s="108"/>
      <c r="F11" s="108"/>
      <c r="G11" s="110"/>
    </row>
    <row r="12" spans="2:7" ht="15" customHeight="1">
      <c r="B12" s="111" t="s">
        <v>76</v>
      </c>
      <c r="C12" s="53">
        <v>3203019</v>
      </c>
      <c r="D12" s="54">
        <f>C12/C12</f>
        <v>1</v>
      </c>
      <c r="E12" s="53">
        <v>3487330</v>
      </c>
      <c r="F12" s="54">
        <f>E12/E12</f>
        <v>1</v>
      </c>
      <c r="G12" s="55">
        <f>(E12-C12)/C12</f>
        <v>8.8763444737605363E-2</v>
      </c>
    </row>
    <row r="13" spans="2:7" ht="15" customHeight="1">
      <c r="B13" s="111" t="s">
        <v>77</v>
      </c>
      <c r="C13" s="53">
        <v>1848102</v>
      </c>
      <c r="D13" s="54">
        <f>C13/C12</f>
        <v>0.57698752333345504</v>
      </c>
      <c r="E13" s="53">
        <v>2034455</v>
      </c>
      <c r="F13" s="54">
        <f>E13/E12</f>
        <v>0.58338470979230528</v>
      </c>
      <c r="G13" s="55">
        <f>(E13-C13)/C13</f>
        <v>0.1008348024080922</v>
      </c>
    </row>
    <row r="14" spans="2:7" ht="15" customHeight="1">
      <c r="B14" s="111" t="s">
        <v>78</v>
      </c>
      <c r="C14" s="53">
        <v>1354917</v>
      </c>
      <c r="D14" s="54">
        <f>C14/C12</f>
        <v>0.4230124766665449</v>
      </c>
      <c r="E14" s="53">
        <v>1452875</v>
      </c>
      <c r="F14" s="54">
        <f>E14/E12</f>
        <v>0.41661529020769472</v>
      </c>
      <c r="G14" s="55">
        <f>(E14-C14)/C14</f>
        <v>7.2298155532774327E-2</v>
      </c>
    </row>
    <row r="15" spans="2:7" ht="15" customHeight="1">
      <c r="B15" s="107" t="s">
        <v>71</v>
      </c>
      <c r="C15" s="108"/>
      <c r="D15" s="108"/>
      <c r="E15" s="108"/>
      <c r="F15" s="108"/>
      <c r="G15" s="110"/>
    </row>
    <row r="16" spans="2:7" ht="15" customHeight="1">
      <c r="B16" s="111" t="s">
        <v>76</v>
      </c>
      <c r="C16" s="53">
        <v>1431619</v>
      </c>
      <c r="D16" s="54">
        <f>C16/C16</f>
        <v>1</v>
      </c>
      <c r="E16" s="53">
        <v>1551235</v>
      </c>
      <c r="F16" s="54">
        <f>E16/E16</f>
        <v>1</v>
      </c>
      <c r="G16" s="55">
        <f>(E16-C16)/C16</f>
        <v>8.3552956477945597E-2</v>
      </c>
    </row>
    <row r="17" spans="2:11" ht="15" customHeight="1">
      <c r="B17" s="111" t="s">
        <v>77</v>
      </c>
      <c r="C17" s="53">
        <v>945835</v>
      </c>
      <c r="D17" s="54">
        <f>C17/C16</f>
        <v>0.66067508184789392</v>
      </c>
      <c r="E17" s="53">
        <v>1042502</v>
      </c>
      <c r="F17" s="54">
        <f>E17/E16</f>
        <v>0.67204646620273523</v>
      </c>
      <c r="G17" s="55">
        <f>(E17-C17)/C17</f>
        <v>0.1022028155016467</v>
      </c>
    </row>
    <row r="18" spans="2:11" ht="15" customHeight="1">
      <c r="B18" s="111" t="s">
        <v>78</v>
      </c>
      <c r="C18" s="53">
        <v>485784</v>
      </c>
      <c r="D18" s="54">
        <f>C18/C16</f>
        <v>0.33932491815210614</v>
      </c>
      <c r="E18" s="53">
        <v>508733</v>
      </c>
      <c r="F18" s="54">
        <f>E18/E16</f>
        <v>0.32795353379726477</v>
      </c>
      <c r="G18" s="55">
        <f>(E18-C18)/C18</f>
        <v>4.7241160680467041E-2</v>
      </c>
    </row>
    <row r="19" spans="2:11" ht="15" customHeight="1">
      <c r="B19" s="112" t="s">
        <v>67</v>
      </c>
      <c r="C19" s="112"/>
      <c r="D19" s="112"/>
      <c r="E19" s="112"/>
      <c r="F19" s="112"/>
      <c r="G19" s="112"/>
    </row>
    <row r="20" spans="2:11" ht="15" customHeight="1" thickBot="1"/>
    <row r="21" spans="2:11" ht="30" customHeight="1" thickBot="1">
      <c r="G21" s="83" t="s">
        <v>98</v>
      </c>
    </row>
    <row r="22" spans="2:11" ht="24.95" customHeight="1">
      <c r="B22" s="113"/>
      <c r="C22" s="58"/>
      <c r="D22" s="58"/>
      <c r="E22" s="58"/>
      <c r="F22" s="58"/>
      <c r="G22" s="58"/>
      <c r="H22" s="58"/>
      <c r="I22" s="58"/>
      <c r="J22" s="58"/>
      <c r="K22" s="58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octubre 2011)</oddHeader>
    <oddFooter>&amp;CTurismo de Tenerife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octubre</mes>
    <year xmlns="f58ff5a6-252f-4ce0-9aec-4d01cb81bd09">2011</year>
    <PublishingExpirationDate xmlns="http://schemas.microsoft.com/sharepoint/v3" xsi:nil="true"/>
    <mercado xmlns="f58ff5a6-252f-4ce0-9aec-4d01cb81bd09">espana</mercado>
    <PublishingStartDate xmlns="http://schemas.microsoft.com/sharepoint/v3">2011-11-01T00:00:00+00:00</PublishingStartDate>
    <_dlc_DocId xmlns="8b099203-c902-4a5b-992f-1f849b15ff82">Q5F7QW3RQ55V-2054-227</_dlc_DocId>
    <_dlc_DocIdUrl xmlns="8b099203-c902-4a5b-992f-1f849b15ff82">
      <Url>http://cd102671/es/investigacion/Situacion-turistica/zonas-turisticas-tenerife/_layouts/DocIdRedir.aspx?ID=Q5F7QW3RQ55V-2054-227</Url>
      <Description>Q5F7QW3RQ55V-2054-227</Description>
    </_dlc_DocIdUrl>
  </documentManagement>
</p:properties>
</file>

<file path=customXml/itemProps1.xml><?xml version="1.0" encoding="utf-8"?>
<ds:datastoreItem xmlns:ds="http://schemas.openxmlformats.org/officeDocument/2006/customXml" ds:itemID="{458E857F-7701-4EB1-9CC6-495BB59C8D21}"/>
</file>

<file path=customXml/itemProps2.xml><?xml version="1.0" encoding="utf-8"?>
<ds:datastoreItem xmlns:ds="http://schemas.openxmlformats.org/officeDocument/2006/customXml" ds:itemID="{B3794A66-DB32-47EB-BED8-73090202A0A4}"/>
</file>

<file path=customXml/itemProps3.xml><?xml version="1.0" encoding="utf-8"?>
<ds:datastoreItem xmlns:ds="http://schemas.openxmlformats.org/officeDocument/2006/customXml" ds:itemID="{0D22D2A3-9E4D-40AA-A238-53EA7D0A986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73</vt:i4>
      </vt:variant>
    </vt:vector>
  </HeadingPairs>
  <TitlesOfParts>
    <vt:vector size="143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  <vt:lpstr>'Tablas PERNOCTA zona'!Títulos_a_imprimir</vt:lpstr>
      <vt:lpstr>'Tablas turistas zona y tip.'!Títulos_a_imprimir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ADEJE (acumulado octubre 2011)</dc:title>
  <dc:creator>marjorie</dc:creator>
  <cp:lastModifiedBy>marjorie</cp:lastModifiedBy>
  <cp:lastPrinted>2011-12-13T10:04:15Z</cp:lastPrinted>
  <dcterms:created xsi:type="dcterms:W3CDTF">2011-12-13T09:53:41Z</dcterms:created>
  <dcterms:modified xsi:type="dcterms:W3CDTF">2011-12-13T10:16:27Z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e84c883c-09a7-4231-86fa-8101973cb726</vt:lpwstr>
  </property>
</Properties>
</file>